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mc:AlternateContent xmlns:mc="http://schemas.openxmlformats.org/markup-compatibility/2006">
    <mc:Choice Requires="x15">
      <x15ac:absPath xmlns:x15ac="http://schemas.microsoft.com/office/spreadsheetml/2010/11/ac" url="/Users/cadeharger/Documents/InformationMarkets/Sunoco/"/>
    </mc:Choice>
  </mc:AlternateContent>
  <xr:revisionPtr revIDLastSave="0" documentId="13_ncr:1_{2E7C2BD5-58CF-F648-A056-AF6D7D2E1FB2}" xr6:coauthVersionLast="47" xr6:coauthVersionMax="47" xr10:uidLastSave="{00000000-0000-0000-0000-000000000000}"/>
  <bookViews>
    <workbookView xWindow="-40" yWindow="500" windowWidth="28800" windowHeight="15540" firstSheet="25" activeTab="1" xr2:uid="{00000000-000D-0000-FFFF-FFFF00000000}"/>
  </bookViews>
  <sheets>
    <sheet name="Links" sheetId="1" r:id="rId1"/>
    <sheet name="Cleaning Strategy" sheetId="30" r:id="rId2"/>
    <sheet name="EV Charging Infastructure" sheetId="31" r:id="rId3"/>
    <sheet name="UAE Oil Imports" sheetId="37" r:id="rId4"/>
    <sheet name="Average US Kilowatt-Hour Price" sheetId="33" r:id="rId5"/>
    <sheet name="Mexico Oil Imports" sheetId="38" r:id="rId6"/>
    <sheet name="Canadian Oil Imports" sheetId="39" r:id="rId7"/>
    <sheet name="Freight Expenditures" sheetId="35" r:id="rId8"/>
    <sheet name="VIX (Stock Volatility) Index" sheetId="34" r:id="rId9"/>
    <sheet name="Federal Interest Rate" sheetId="36" r:id="rId10"/>
    <sheet name="Consumer Confidence" sheetId="40" r:id="rId11"/>
    <sheet name="Work From Home Percentages" sheetId="28" r:id="rId12"/>
    <sheet name="Highway Traffic Data" sheetId="41" r:id="rId13"/>
    <sheet name="U.S. Demographics" sheetId="7" r:id="rId14"/>
    <sheet name="Employee Earnings" sheetId="27" r:id="rId15"/>
    <sheet name="Inflation Expectations" sheetId="25" r:id="rId16"/>
    <sheet name="Housing Market Expectations" sheetId="26" r:id="rId17"/>
    <sheet name="U.S. Dollar Index" sheetId="24" r:id="rId18"/>
    <sheet name="Refiniery Utilization" sheetId="23" r:id="rId19"/>
    <sheet name="Smoking Consumption" sheetId="22" r:id="rId20"/>
    <sheet name="Labor Costs" sheetId="6" r:id="rId21"/>
    <sheet name="Household Debt and Credit" sheetId="42" r:id="rId22"/>
    <sheet name="EV Regulations" sheetId="21" r:id="rId23"/>
    <sheet name="EV Sales" sheetId="20" r:id="rId24"/>
    <sheet name="Consumer Credit Data" sheetId="43" r:id="rId25"/>
    <sheet name="Personal Consumption Expenditur" sheetId="19" r:id="rId26"/>
    <sheet name="Automobile Sales" sheetId="18" r:id="rId27"/>
    <sheet name="Rig Count" sheetId="17" r:id="rId28"/>
    <sheet name="Public Transport Ridership" sheetId="44" r:id="rId29"/>
    <sheet name="USA GDP" sheetId="16" r:id="rId30"/>
    <sheet name="Regular (87 Octane) Gasoline Pr" sheetId="15" r:id="rId31"/>
    <sheet name="Europe Spot Market Prices of Cr" sheetId="14" r:id="rId32"/>
    <sheet name="US Spot Market Prices of Crude" sheetId="13" r:id="rId33"/>
    <sheet name="TSA Passenger Throughput" sheetId="5" r:id="rId34"/>
    <sheet name="Weekly Jobless Claims" sheetId="11" r:id="rId35"/>
    <sheet name="S&amp;P 500 Index" sheetId="9" r:id="rId36"/>
    <sheet name="Variable Descriptions" sheetId="2" r:id="rId37"/>
    <sheet name="Target Variable EIA Implied Dem" sheetId="29" r:id="rId38"/>
    <sheet name="Hypotheses" sheetId="3" r:id="rId39"/>
  </sheets>
  <externalReferences>
    <externalReference r:id="rId40"/>
    <externalReference r:id="rId41"/>
    <externalReference r:id="rId42"/>
  </externalReferences>
  <definedNames>
    <definedName name="__FDS_HYPERLINK_TOGGLE_STATE__" hidden="1">"ON"</definedName>
    <definedName name="BLPH1" hidden="1">'[1]Mthly Data'!$A$3</definedName>
    <definedName name="BLPH2" hidden="1">'[2]Mthly Data'!#REF!</definedName>
    <definedName name="BLPH3" hidden="1">'[2]Mthly Data'!#REF!</definedName>
    <definedName name="blph4" hidden="1">'[2]Mthly Data'!#REF!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DATE" hidden="1">"c1634"</definedName>
    <definedName name="IQ_EST_EPS_GROWTH_1YR" hidden="1">"c1636"</definedName>
    <definedName name="IQ_EST_EPS_GROWTH_5YR" hidden="1">"c1655"</definedName>
    <definedName name="IQ_EST_EPS_GROWTH_Q_1YR" hidden="1">"c1641"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RKET_CAP_LFCF" hidden="1">"c2209"</definedName>
    <definedName name="IQ_MARKETCAP" hidden="1">"c712"</definedName>
    <definedName name="IQ_MARKETING" hidden="1">"c2239"</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39198.552349537</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Page_20_18_29">OFFSET('[3]Page 20 Data'!$B$21,0,0,COUNTA('[3]Page 20 Data'!$B:$B)-17)</definedName>
    <definedName name="Page_20_30_39">OFFSET('[3]Page 20 Data'!$C$21,0,0,COUNTA('[3]Page 20 Data'!$C:$C)-17)</definedName>
    <definedName name="Page_20_40_49">OFFSET('[3]Page 20 Data'!$D$21,0,0,COUNTA('[3]Page 20 Data'!$D:$D)-17)</definedName>
    <definedName name="Page_20_50_59">OFFSET('[3]Page 20 Data'!$E$21,0,0,COUNTA('[3]Page 20 Data'!$E:$E)-17)</definedName>
    <definedName name="Page_20_60_69">OFFSET('[3]Page 20 Data'!$F$21,0,0,COUNTA('[3]Page 20 Data'!$F:$F)-17)</definedName>
    <definedName name="Page_20_70plus">OFFSET('[3]Page 20 Data'!$G$21,0,0,COUNTA('[3]Page 20 Data'!$G:$G)-17)</definedName>
    <definedName name="Page_22_18">OFFSET('[3]Page 22 Data'!$B$17,0,0,COUNTA('[3]Page 22 Data'!$B:$B)-13)</definedName>
    <definedName name="Page_22_30">OFFSET('[3]Page 22 Data'!$C$17,0,0,COUNTA('[3]Page 22 Data'!$C:$C)-13)</definedName>
    <definedName name="Page_22_40">OFFSET('[3]Page 22 Data'!$D$17,0,0,COUNTA('[3]Page 22 Data'!$D:$D)-13)</definedName>
    <definedName name="Page_22_50">OFFSET('[3]Page 22 Data'!$E$17,0,0,COUNTA('[3]Page 22 Data'!$E:$E)-13)</definedName>
    <definedName name="Page_22_60">OFFSET('[3]Page 22 Data'!$F$17,0,0,COUNTA('[3]Page 22 Data'!$F:$F)-13)</definedName>
    <definedName name="Page_22_70">OFFSET('[3]Page 22 Data'!$G$17,0,0,COUNTA('[3]Page 22 Data'!$G:$G)-13)</definedName>
    <definedName name="Page_22_Date">OFFSET('[3]Page 22 Data'!$A$17,0,0,COUNTA('[3]Page 22 Data'!$A:$A)-15)</definedName>
    <definedName name="Page_23_18">OFFSET('[3]Page 23 Data'!$B$17,0,0,COUNTA('[3]Page 23 Data'!$B:$B)-13)</definedName>
    <definedName name="Page_23_30">OFFSET('[3]Page 23 Data'!$C$17,0,0,COUNTA('[3]Page 23 Data'!$C:$C)-13)</definedName>
    <definedName name="Page_23_40">OFFSET('[3]Page 23 Data'!$D$17,0,0,COUNTA('[3]Page 23 Data'!$D:$D)-13)</definedName>
    <definedName name="Page_23_50">OFFSET('[3]Page 23 Data'!$E$17,0,0,COUNTA('[3]Page 23 Data'!$E:$E)-13)</definedName>
    <definedName name="Page_23_60">OFFSET('[3]Page 23 Data'!$F$17,0,0,COUNTA('[3]Page 23 Data'!$F:$F)-13)</definedName>
    <definedName name="Page_23_70">OFFSET('[3]Page 23 Data'!$G$17,0,0,COUNTA('[3]Page 23 Data'!$G:$G)-13)</definedName>
    <definedName name="Page_23_Date">OFFSET('[3]Page 23 Data'!$A$17,0,0,COUNTA('[3]Page 23 Data'!$A:$A)-15)</definedName>
    <definedName name="Page_24_18">OFFSET('[3]Page 24 Data'!$B$16,0,0,COUNTA('[3]Page 24 Data'!$B:$B)-13)</definedName>
    <definedName name="Page_24_30">OFFSET('[3]Page 24 Data'!$C$16,0,0,COUNTA('[3]Page 24 Data'!$C:$C)-13)</definedName>
    <definedName name="Page_24_40">OFFSET('[3]Page 24 Data'!$D$16,0,0,COUNTA('[3]Page 24 Data'!$D:$D)-13)</definedName>
    <definedName name="Page_24_50">OFFSET('[3]Page 24 Data'!$E$16,0,0,COUNTA('[3]Page 24 Data'!$E:$E)-13)</definedName>
    <definedName name="Page_24_60">OFFSET('[3]Page 24 Data'!$F$16,0,0,COUNTA('[3]Page 24 Data'!$F:$F)-13)</definedName>
    <definedName name="Page_24_70">OFFSET('[3]Page 24 Data'!$G$16,0,0,COUNTA('[3]Page 24 Data'!$G:$G)-13)</definedName>
    <definedName name="Page_24_Date">OFFSET('[3]Page 24 Data'!$A$16,0,0,COUNTA('[3]Page 24 Data'!$A:$A)-15)</definedName>
    <definedName name="Page_25_18">OFFSET('[3]Page 25 Data'!$B$16,0,0,COUNTA('[3]Page 25 Data'!$B:$B)-13)</definedName>
    <definedName name="Page_25_30">OFFSET('[3]Page 25 Data'!$C$16,0,0,COUNTA('[3]Page 25 Data'!$C:$C)-13)</definedName>
    <definedName name="Page_25_40">OFFSET('[3]Page 25 Data'!$D$16,0,0,COUNTA('[3]Page 25 Data'!$D:$D)-13)</definedName>
    <definedName name="Page_25_50">OFFSET('[3]Page 25 Data'!$E$16,0,0,COUNTA('[3]Page 25 Data'!$E:$E)-13)</definedName>
    <definedName name="Page_25_60">OFFSET('[3]Page 25 Data'!$F$16,0,0,COUNTA('[3]Page 25 Data'!$F:$F)-13)</definedName>
    <definedName name="Page_25_70">OFFSET('[3]Page 25 Data'!$G$16,0,0,COUNTA('[3]Page 25 Data'!$G:$G)-13)</definedName>
    <definedName name="Page_25_all">OFFSET('[3]Page 25 Data'!$H$16,0,0,COUNTA('[3]Page 25 Data'!$H:$H)-13)</definedName>
    <definedName name="Page_25_Date">OFFSET('[3]Page 25 Data'!$A$16,0,0,COUNTA('[3]Page 25 Data'!$A:$A)-15)</definedName>
    <definedName name="Page_26_18">OFFSET('[3]Page 26 Data'!$B$16,0,0,COUNTA('[3]Page 26 Data'!$B:$B)-13)</definedName>
    <definedName name="Page_26_30">OFFSET('[3]Page 26 Data'!$C$16,0,0,COUNTA('[3]Page 26 Data'!$C:$C)-13)</definedName>
    <definedName name="Page_26_40">OFFSET('[3]Page 26 Data'!$D$16,0,0,COUNTA('[3]Page 26 Data'!$D:$D)-13)</definedName>
    <definedName name="Page_26_50">OFFSET('[3]Page 26 Data'!$E$16,0,0,COUNTA('[3]Page 26 Data'!$E:$E)-13)</definedName>
    <definedName name="Page_26_60">OFFSET('[3]Page 26 Data'!$F$16,0,0,COUNTA('[3]Page 26 Data'!$F:$F)-13)</definedName>
    <definedName name="Page_26_70">OFFSET('[3]Page 26 Data'!$G$16,0,0,COUNTA('[3]Page 26 Data'!$G:$G)-13)</definedName>
    <definedName name="Page_26_all">OFFSET('[3]Page 26 Data'!$H$16,0,0,COUNTA('[3]Page 26 Data'!$H:$H)-13)</definedName>
    <definedName name="Page_26_Date">OFFSET('[3]Page 26 Data'!$A$16,0,0,COUNTA('[3]Page 26 Data'!$A:$A)-15)</definedName>
    <definedName name="Page_27_18">OFFSET('[3]Page 27 Data'!$B$16,0,0,COUNTA('[3]Page 27 Data'!$B:$B)-13)</definedName>
    <definedName name="Page_27_30">OFFSET('[3]Page 27 Data'!$C$16,0,0,COUNTA('[3]Page 27 Data'!$C:$C)-13)</definedName>
    <definedName name="Page_27_40">OFFSET('[3]Page 27 Data'!$D$16,0,0,COUNTA('[3]Page 27 Data'!$D:$D)-13)</definedName>
    <definedName name="Page_27_50">OFFSET('[3]Page 27 Data'!$E$16,0,0,COUNTA('[3]Page 27 Data'!$E:$E)-13)</definedName>
    <definedName name="Page_27_60">OFFSET('[3]Page 27 Data'!$F$16,0,0,COUNTA('[3]Page 27 Data'!$F:$F)-13)</definedName>
    <definedName name="Page_27_70">OFFSET('[3]Page 27 Data'!$G$16,0,0,COUNTA('[3]Page 27 Data'!$G:$G)-13)</definedName>
    <definedName name="Page_27_all">OFFSET('[3]Page 27 Data'!$H$16,0,0,COUNTA('[3]Page 27 Data'!$H:$H)-13)</definedName>
    <definedName name="Page_27_Date">OFFSET('[3]Page 27 Data'!$A$16,0,0,COUNTA('[3]Page 27 Data'!$A:$A)-15)</definedName>
    <definedName name="Page_28_18">OFFSET('[3]Page 28 Data'!$B$16,0,0,COUNTA('[3]Page 28 Data'!$B:$B)-13)</definedName>
    <definedName name="Page_28_30">OFFSET('[3]Page 28 Data'!$C$16,0,0,COUNTA('[3]Page 28 Data'!$C:$C)-13)</definedName>
    <definedName name="Page_28_40">OFFSET('[3]Page 28 Data'!$D$16,0,0,COUNTA('[3]Page 28 Data'!$D:$D)-13)</definedName>
    <definedName name="Page_28_50">OFFSET('[3]Page 28 Data'!$E$16,0,0,COUNTA('[3]Page 28 Data'!$E:$E)-13)</definedName>
    <definedName name="Page_28_all">OFFSET('[3]Page 28 Data'!$H$16,0,0,COUNTA('[3]Page 28 Data'!$H:$H)-13)</definedName>
    <definedName name="Page_28_Date">OFFSET('[3]Page 28 Data'!$A$16,0,0,COUNTA('[3]Page 28 Data'!$A:$A)-15)</definedName>
    <definedName name="Page_29_18">OFFSET('[3]Page 29 Data'!$B$17,0,0,COUNTA('[3]Page 29 Data'!$B:$B)-13)</definedName>
    <definedName name="Page_29_30">OFFSET('[3]Page 29 Data'!$C$17,0,0,COUNTA('[3]Page 29 Data'!$C:$C)-13)</definedName>
    <definedName name="Page_29_40">OFFSET('[3]Page 29 Data'!$D$17,0,0,COUNTA('[3]Page 29 Data'!$D:$D)-13)</definedName>
    <definedName name="Page_29_50">OFFSET('[3]Page 29 Data'!$E$17,0,0,COUNTA('[3]Page 29 Data'!$E:$E)-13)</definedName>
    <definedName name="Page_29_60">OFFSET('[3]Page 29 Data'!$F$17,0,0,COUNTA('[3]Page 29 Data'!$F:$F)-13)</definedName>
    <definedName name="Page_29_70">OFFSET('[3]Page 29 Data'!$G$17,0,0,COUNTA('[3]Page 29 Data'!$G:$G)-13)</definedName>
    <definedName name="Page_29_Date">OFFSET('[3]Page 29 Data'!$A$17,0,0,COUNTA('[3]Page 29 Data'!$A:$A)-15)</definedName>
    <definedName name="Page_30_18">OFFSET('[3]Page 30 Data'!$B$17,0,0,COUNTA('[3]Page 30 Data'!$B:$B)-13)</definedName>
    <definedName name="Page_30_30">OFFSET('[3]Page 30 Data'!$C$17,0,0,COUNTA('[3]Page 30 Data'!$C:$C)-13)</definedName>
    <definedName name="Page_30_40">OFFSET('[3]Page 30 Data'!$D$17,0,0,COUNTA('[3]Page 30 Data'!$D:$D)-13)</definedName>
    <definedName name="Page_30_50">OFFSET('[3]Page 30 Data'!$E$17,0,0,COUNTA('[3]Page 30 Data'!$E:$E)-13)</definedName>
    <definedName name="Page_30_60">OFFSET('[3]Page 30 Data'!$F$17,0,0,COUNTA('[3]Page 30 Data'!$F:$F)-13)</definedName>
    <definedName name="Page_30_70">OFFSET('[3]Page 30 Data'!$G$17,0,0,COUNTA('[3]Page 30 Data'!$G:$G)-13)</definedName>
    <definedName name="Page_30_Date">OFFSET('[3]Page 30 Data'!$A$17,0,0,COUNTA('[3]Page 30 Data'!$A:$A)-15)</definedName>
    <definedName name="Page10_CCavailable">OFFSET('[3]Page 10 Data'!$C$5,0,0,COUNTA('[3]Page 10 Data'!$C:$C)+87)</definedName>
    <definedName name="Page10_CCbalance">OFFSET('[3]Page 10 Data'!$B$5,0,0,COUNTA('[3]Page 10 Data'!$B:$B)+87)</definedName>
    <definedName name="Page10_CClimit">OFFSET('[3]Page 10 Data'!$D$5,0,0,COUNTA('[3]Page 10 Data'!$D:$D)+87)</definedName>
    <definedName name="Page10_Date">OFFSET('[3]Page 10 Data'!$A$5,0,0,COUNTA('[3]Page 10 Data'!$A:$A)+87)</definedName>
    <definedName name="Page10_HELOC">OFFSET('[3]Page 10 Data'!$E$5,0,0,COUNTA('[3]Page 10 Data'!$E:$E)+87)</definedName>
    <definedName name="Page10_HELOCavailable">OFFSET('[3]Page 10 Data'!$F$5,0,0,COUNTA('[3]Page 10 Data'!$F:$F)+87)</definedName>
    <definedName name="Page10_HELOClimit">OFFSET('[3]Page 10 Data'!$G$5,0,0,COUNTA('[3]Page 10 Data'!$G:$G)+87)</definedName>
    <definedName name="Page11_120">OFFSET('[3]Page 11 Data'!$F$5,0,0,COUNTA('[3]Page 11 Data'!$F:$F)-1)</definedName>
    <definedName name="Page11_30">OFFSET('[3]Page 11 Data'!$C$5,0,0,COUNTA('[3]Page 11 Data'!$C:$C)-1)</definedName>
    <definedName name="Page11_60">OFFSET('[3]Page 11 Data'!$D$5,0,0,COUNTA('[3]Page 11 Data'!$D:$D)-1)</definedName>
    <definedName name="Page11_90">OFFSET('[3]Page 11 Data'!$E$5,0,0,COUNTA('[3]Page 11 Data'!$E:$E)-1)</definedName>
    <definedName name="Page11_Current">OFFSET('[3]Page 11 Data'!$B$5,0,0,COUNTA('[3]Page 11 Data'!$B:$B)-1)</definedName>
    <definedName name="Page11_Date">OFFSET('[3]Page 11 Data'!$A$5,0,0,COUNTA('[3]Page 11 Data'!$A:$A)-3)</definedName>
    <definedName name="Page11_SD">OFFSET('[3]Page 11 Data'!$G$5,0,0,COUNTA('[3]Page 11 Data'!$G:$G)-1)</definedName>
    <definedName name="Page12_Auto">OFFSET('[3]Page 12 Data'!$D$5,0,0,COUNTA('[3]Page 12 Data'!$D:$D)-1)</definedName>
    <definedName name="Page12_CC">OFFSET('[3]Page 12 Data'!$E$5,0,0,COUNTA('[3]Page 12 Data'!$E:$E)-1)</definedName>
    <definedName name="Page12_Date">OFFSET('[3]Page 12 Data'!$A$5,0,0,COUNTA('[3]Page 12 Data'!$A:$A)-3)</definedName>
    <definedName name="Page12_HELOC">OFFSET('[3]Page 12 Data'!$C$5,0,0,COUNTA('[3]Page 12 Data'!$C:$C)-1)</definedName>
    <definedName name="Page12_Mortgage">OFFSET('[3]Page 12 Data'!$B$5,0,0,COUNTA('[3]Page 12 Data'!$B:$B)-1)</definedName>
    <definedName name="Page12_Other">OFFSET('[3]Page 12 Data'!$H$5,0,0,COUNTA('[3]Page 12 Data'!$H:$H)-1)</definedName>
    <definedName name="Page12_SL">OFFSET('[3]Page 12 Data'!$F$5,0,0,COUNTA('[3]Page 12 Data'!$F:$F)-1)</definedName>
    <definedName name="Page13_Auto">OFFSET('[3]Page 13 Data'!$B$6,0,0,COUNTA('[3]Page 13 Data'!$B:$B)-1)</definedName>
    <definedName name="Page13_CC">OFFSET('[3]Page 13 Data'!$C$6,0,0,COUNTA('[3]Page 13 Data'!$C:$C)-1)</definedName>
    <definedName name="Page13_Date">OFFSET('[3]Page 13 Data'!$A$6,0,0,COUNTA('[3]Page 13 Data'!$A:$A)-4)</definedName>
    <definedName name="Page13_HELOC">OFFSET('[3]Page 13 Data'!$E$6,0,0,COUNTA('[3]Page 13 Data'!$E:$E)-2)</definedName>
    <definedName name="Page13_Mortgage">OFFSET('[3]Page 13 Data'!$D$6,0,0,COUNTA('[3]Page 13 Data'!$D:$D)-1)</definedName>
    <definedName name="Page13_Other">OFFSET('[3]Page 13 Data'!$G$6,0,0,COUNTA('[3]Page 13 Data'!$G:$G)-1)</definedName>
    <definedName name="Page13_SL">OFFSET('[3]Page 13 Data'!$F$6,0,0,COUNTA('[3]Page 13 Data'!$F:$F)+3)</definedName>
    <definedName name="Page14_Auto">OFFSET('[3]Page 14 Data'!$B$6,0,0,COUNTA('[3]Page 14 Data'!$B:$B)-1)</definedName>
    <definedName name="Page14_CC">OFFSET('[3]Page 14 Data'!$C$6,0,0,COUNTA('[3]Page 14 Data'!$C:$C)-1)</definedName>
    <definedName name="Page14_Date">OFFSET('[3]Page 14 Data'!$A$6,0,0,COUNTA('[3]Page 14 Data'!$A:$A)-4)</definedName>
    <definedName name="Page14_HELOC">OFFSET('[3]Page 14 Data'!$E$6,0,0,COUNTA('[3]Page 14 Data'!$E:$E)-2)</definedName>
    <definedName name="Page14_Mortgage">OFFSET('[3]Page 14 Data'!$D$6,0,0,COUNTA('[3]Page 14 Data'!$D:$D)-1)</definedName>
    <definedName name="Page14_Other">OFFSET('[3]Page 14 Data'!$G$6,0,0,COUNTA('[3]Page 14 Data'!$G:$G)-1)</definedName>
    <definedName name="Page14_SL">OFFSET('[3]Page 14 Data'!$F$6,0,0,COUNTA('[3]Page 14 Data'!$F:$F)+3)</definedName>
    <definedName name="Page15_3060">OFFSET('[3]Page 15 Data'!$B$5,0,0,COUNTA('[3]Page 15 Data'!$B:$B)-1)</definedName>
    <definedName name="Page15_90">OFFSET('[3]Page 15 Data'!$C$5,0,0,COUNTA('[3]Page 15 Data'!$C:$C)-1)</definedName>
    <definedName name="Page15_Date">OFFSET('[3]Page 15 Data'!$A$5,0,0,COUNTA('[3]Page 15 Data'!$A:$A)-3)</definedName>
    <definedName name="Page16_90">OFFSET('[3]Page 16 Data'!$C$5,0,0,COUNTA('[3]Page 16 Data'!$C:$C)-1)</definedName>
    <definedName name="Page16_Current">OFFSET('[3]Page 16 Data'!$B$5,0,0,COUNTA('[3]Page 16 Data'!$B:$B)-1)</definedName>
    <definedName name="Page16_Date">OFFSET('[3]Page 16 Data'!$A$5,0,0,COUNTA('[3]Page 16 Data'!$A:$A)-3)</definedName>
    <definedName name="Page17_Bankruptcy">OFFSET('[3]Page 17 Data'!$C$5,0,0,COUNTA('[3]Page 17 Data'!$C:$C)-1)</definedName>
    <definedName name="Page17_Date">OFFSET('[3]Page 17 Data'!$A$5,0,0,COUNTA('[3]Page 17 Data'!$A:$A)-3)</definedName>
    <definedName name="Page17_Foreclosure">OFFSET('[3]Page 17 Data'!$B$5,0,0,COUNTA('[3]Page 17 Data'!$B:$B)-1)</definedName>
    <definedName name="Page18_avgcollection">OFFSET('[3]Page 18 Data'!$C$5,0,0,COUNTA('[3]Page 18 Data'!$C:$C)-1)</definedName>
    <definedName name="Page18_Date">OFFSET('[3]Page 18 Data'!$A$5,0,0,COUNTA('[3]Page 18 Data'!$A:$A)-3)</definedName>
    <definedName name="Page18_numcollection">OFFSET('[3]Page 18 Data'!$B$5,0,0,COUNTA('[3]Page 18 Data'!$B:$B)-1)</definedName>
    <definedName name="Page20_Date">OFFSET('[3]Page 20 Data'!$A$21,0,0,COUNTA('[3]Page 20 Data'!$A:$A)-19)</definedName>
    <definedName name="Page21_Age">OFFSET('[3]Page 21 Data'!$B$3,0,0,1,COUNTA('[3]Page 21 Data'!$B$3:E$3))</definedName>
    <definedName name="Page21_Auto">OFFSET('[3]Page 21 Data'!$B$4,0,0,1,COUNTA('[3]Page 21 Data'!$B$4:D$4))</definedName>
    <definedName name="Page21_CC">OFFSET('[3]Page 21 Data'!$B$5,0,0,1,COUNTA('[3]Page 21 Data'!$B$5:E$5))</definedName>
    <definedName name="Page21_HELOC">OFFSET('[3]Page 21 Data'!$B$7,0,0,1,COUNTA('[3]Page 21 Data'!$B$7:E$7))</definedName>
    <definedName name="Page21_Mortgage">OFFSET('[3]Page 21 Data'!$B$6,0,0,1,COUNTA('[3]Page 21 Data'!$B$6:E$6))</definedName>
    <definedName name="Page21_Other">OFFSET('[3]Page 21 Data'!$B$9,0,0,1,COUNTA('[3]Page 21 Data'!$B$9:E$9))</definedName>
    <definedName name="Page21_SL">OFFSET('[3]Page 21 Data'!$B$8,0,0,1,COUNTA('[3]Page 21 Data'!$B$8:E$8))</definedName>
    <definedName name="Page3_Auto">OFFSET('Household Debt and Credit'!$D$2,0,0,COUNTA('Household Debt and Credit'!$D:$D)-1)</definedName>
    <definedName name="Page3_CC">OFFSET('Household Debt and Credit'!$E$2,0,0,COUNTA('Household Debt and Credit'!$E:$E)-1)</definedName>
    <definedName name="Page3_Date">OFFSET('Household Debt and Credit'!$A$2,0,0,COUNTA('Household Debt and Credit'!$A:$A)-3)</definedName>
    <definedName name="Page3_HELOC">OFFSET('Household Debt and Credit'!$C$2,0,0,COUNTA('Household Debt and Credit'!$C:$C)-1)</definedName>
    <definedName name="Page3_Mortgage">OFFSET('Household Debt and Credit'!$B$2,0,0,COUNTA('Household Debt and Credit'!$B:$B)-1)</definedName>
    <definedName name="Page3_Other">OFFSET('Household Debt and Credit'!$G$2,0,0,COUNTA('Household Debt and Credit'!$G:$G)-1)</definedName>
    <definedName name="Page3_SL">OFFSET('Household Debt and Credit'!$F$2,0,0,COUNTA('Household Debt and Credit'!$F:$F)-1)</definedName>
    <definedName name="Page3_Total">OFFSET('Household Debt and Credit'!$H$2,0,0,COUNTA('Household Debt and Credit'!$H:$H)-1)</definedName>
    <definedName name="Page32_All">OFFSET('[3]Page 32 Data'!$B$15,0,0,1,COUNTA('[3]Page 32 Data'!$B$15:YG$15))</definedName>
    <definedName name="Page32_AZ">OFFSET('[3]Page 32 Data'!$B$4,0,0,1,COUNTA('[3]Page 32 Data'!$B$4:YG$4))</definedName>
    <definedName name="Page32_CA">OFFSET('[3]Page 32 Data'!$B$5,0,0,1,COUNTA('[3]Page 32 Data'!$B$5:YG$5))</definedName>
    <definedName name="Page32_Date">OFFSET('[3]Page 32 Data'!$B$3,0,0,1,COUNTA('[3]Page 32 Data'!$B$3:YG$3))</definedName>
    <definedName name="Page32_FL">OFFSET('[3]Page 32 Data'!$B$6,0,0,1,COUNTA('[3]Page 32 Data'!$B$6:YG$6))</definedName>
    <definedName name="Page32_IL">OFFSET('[3]Page 32 Data'!$B$7,0,0,1,COUNTA('[3]Page 32 Data'!$B$7:YG$7))</definedName>
    <definedName name="Page32_MI">OFFSET('[3]Page 32 Data'!$B$8,0,0,1,COUNTA('[3]Page 32 Data'!$B$8:YG$8))</definedName>
    <definedName name="Page32_NJ">OFFSET('[3]Page 32 Data'!$B$9,0,0,1,COUNTA('[3]Page 32 Data'!$B$9:YG$9))</definedName>
    <definedName name="Page32_NV">OFFSET('[3]Page 32 Data'!$B$10,0,0,1,COUNTA('[3]Page 32 Data'!$B$10:YG$10))</definedName>
    <definedName name="Page32_NY">OFFSET('[3]Page 32 Data'!$B$11,0,0,1,COUNTA('[3]Page 32 Data'!$B$11:YG$11))</definedName>
    <definedName name="Page32_OH">OFFSET('[3]Page 32 Data'!$B$12,0,0,1,COUNTA('[3]Page 32 Data'!$B$12:YG$12))</definedName>
    <definedName name="Page32_PA">OFFSET('[3]Page 32 Data'!$B$13,0,0,1,COUNTA('[3]Page 32 Data'!$B$13:YG$13))</definedName>
    <definedName name="Page32_TX">OFFSET('[3]Page 32 Data'!$B$14,0,0,1,COUNTA('[3]Page 32 Data'!$B$14:YG$14))</definedName>
    <definedName name="Page33_Auto">OFFSET('[3]Page 33 Data'!$D$4,0,0,COUNTA('[3]Page 33 Data'!$D:$D)-1)</definedName>
    <definedName name="Page33_CC">OFFSET('[3]Page 33 Data'!$E$4,0,0,COUNTA('[3]Page 33 Data'!$E:$E)-1)</definedName>
    <definedName name="Page33_HELOC">OFFSET('[3]Page 33 Data'!$C$4,0,0,COUNTA('[3]Page 33 Data'!$C:$C)-1)</definedName>
    <definedName name="Page33_Mortgage">OFFSET('[3]Page 33 Data'!$B$4,0,0,COUNTA('[3]Page 33 Data'!$B:$B)-1)</definedName>
    <definedName name="Page33_Other">OFFSET('[3]Page 33 Data'!$G$4,0,0,COUNTA('[3]Page 33 Data'!$G:$G)-1)</definedName>
    <definedName name="Page33_SL">OFFSET('[3]Page 33 Data'!$F$4,0,0,COUNTA('[3]Page 33 Data'!$F:$F)-1)</definedName>
    <definedName name="Page33_State">OFFSET('[3]Page 33 Data'!$A$4,0,0,COUNTA('[3]Page 33 Data'!$A:$A)-5)</definedName>
    <definedName name="Page34_120">OFFSET('[3]Page 34 Data'!$F$4,0,0,COUNTA('[3]Page 34 Data'!$F:$F)-1)</definedName>
    <definedName name="Page34_30">OFFSET('[3]Page 34 Data'!$C$4,0,0,COUNTA('[3]Page 34 Data'!$C:$C)-1)</definedName>
    <definedName name="Page34_60">OFFSET('[3]Page 34 Data'!$D$4,0,0,COUNTA('[3]Page 34 Data'!$D:$D)-1)</definedName>
    <definedName name="Page34_90">OFFSET('[3]Page 34 Data'!$E$4,0,0,COUNTA('[3]Page 34 Data'!$E:$E)-1)</definedName>
    <definedName name="Page34_Current">OFFSET('[3]Page 34 Data'!$B$4,0,0,COUNTA('[3]Page 34 Data'!$B:$B)-1)</definedName>
    <definedName name="Page34_Severe">OFFSET('[3]Page 34 Data'!$G$4,0,0,COUNTA('[3]Page 34 Data'!$G:$G)-1)</definedName>
    <definedName name="Page34_State">OFFSET('[3]Page 34 Data'!$A$4,0,0,COUNTA('[3]Page 34 Data'!$A:$A)-5)</definedName>
    <definedName name="Page35_All">OFFSET('[3]Page 35 Data'!$B$15,0,0,1,COUNTA('[3]Page 35 Data'!$B$15:YH$15))</definedName>
    <definedName name="Page35_AZ">OFFSET('[3]Page 35 Data'!$B$4,0,0,1,COUNTA('[3]Page 35 Data'!$B$4:YH$4))</definedName>
    <definedName name="Page35_CA">OFFSET('[3]Page 35 Data'!$B$5,0,0,1,COUNTA('[3]Page 35 Data'!$B$5:YH$5))</definedName>
    <definedName name="Page35_Date">OFFSET('[3]Page 35 Data'!$B$3,0,0,1,COUNTA('[3]Page 35 Data'!$B$3:YH$3))</definedName>
    <definedName name="Page35_FL">OFFSET('[3]Page 35 Data'!$B$6,0,0,1,COUNTA('[3]Page 35 Data'!$B$6:YH$6))</definedName>
    <definedName name="Page35_IL">OFFSET('[3]Page 35 Data'!$B$7,0,0,1,COUNTA('[3]Page 35 Data'!$B$7:YH$7))</definedName>
    <definedName name="Page35_MI">OFFSET('[3]Page 35 Data'!$B$8,0,0,1,COUNTA('[3]Page 35 Data'!$B$8:YH$8))</definedName>
    <definedName name="Page35_NJ">OFFSET('[3]Page 35 Data'!$B$9,0,0,1,COUNTA('[3]Page 35 Data'!$B$9:YH$9))</definedName>
    <definedName name="Page35_NV">OFFSET('[3]Page 35 Data'!$B$10,0,0,1,COUNTA('[3]Page 35 Data'!$B$10:YH$10))</definedName>
    <definedName name="Page35_NY">OFFSET('[3]Page 35 Data'!$B$11,0,0,1,COUNTA('[3]Page 35 Data'!$B$11:YH$11))</definedName>
    <definedName name="Page35_OH">OFFSET('[3]Page 35 Data'!$B$12,0,0,1,COUNTA('[3]Page 35 Data'!$B$12:YH$12))</definedName>
    <definedName name="Page35_PA">OFFSET('[3]Page 35 Data'!$B$13,0,0,1,COUNTA('[3]Page 35 Data'!$B$13:YH$13))</definedName>
    <definedName name="Page35_TX">OFFSET('[3]Page 35 Data'!$B$14,0,0,1,COUNTA('[3]Page 35 Data'!$B$14:YH$14))</definedName>
    <definedName name="Page36_All">OFFSET('[3]Page 36 Data'!$B$15,0,0,1,COUNTA('[3]Page 36 Data'!$B$15:YH$15))</definedName>
    <definedName name="Page36_AZ">OFFSET('[3]Page 36 Data'!$B$4,0,0,1,COUNTA('[3]Page 36 Data'!$B$4:YH$4))</definedName>
    <definedName name="Page36_CA">OFFSET('[3]Page 36 Data'!$B$5,0,0,1,COUNTA('[3]Page 36 Data'!$B$5:YH$5))</definedName>
    <definedName name="Page36_Date">OFFSET('[3]Page 36 Data'!$B$3,0,0,1,COUNTA('[3]Page 36 Data'!$B$3:YH$3))</definedName>
    <definedName name="Page36_FL">OFFSET('[3]Page 36 Data'!$B$6,0,0,1,COUNTA('[3]Page 36 Data'!$B$6:YH$6))</definedName>
    <definedName name="Page36_IL">OFFSET('[3]Page 36 Data'!$B$7,0,0,1,COUNTA('[3]Page 36 Data'!$B$7:YH$7))</definedName>
    <definedName name="Page36_MI">OFFSET('[3]Page 36 Data'!$B$8,0,0,1,COUNTA('[3]Page 36 Data'!$B$8:YH$8))</definedName>
    <definedName name="Page36_NJ">OFFSET('[3]Page 36 Data'!$B$9,0,0,1,COUNTA('[3]Page 36 Data'!$B$9:YH$9))</definedName>
    <definedName name="Page36_NV">OFFSET('[3]Page 36 Data'!$B$10,0,0,1,COUNTA('[3]Page 36 Data'!$B$10:YH$10))</definedName>
    <definedName name="Page36_NY">OFFSET('[3]Page 36 Data'!$B$11,0,0,1,COUNTA('[3]Page 36 Data'!$B$11:YH$11))</definedName>
    <definedName name="Page36_OH">OFFSET('[3]Page 36 Data'!$B$12,0,0,1,COUNTA('[3]Page 36 Data'!$B$12:YH$12))</definedName>
    <definedName name="Page36_PA">OFFSET('[3]Page 36 Data'!$B$13,0,0,1,COUNTA('[3]Page 36 Data'!$B$13:YH$13))</definedName>
    <definedName name="Page36_TX">OFFSET('[3]Page 36 Data'!$B$14,0,0,1,COUNTA('[3]Page 36 Data'!$B$14:YH$14))</definedName>
    <definedName name="Page37_AZ">OFFSET('[3]Page 37 Data'!$B$5,0,0,1,COUNTA('[3]Page 37 Data'!$B$5:YH$5))</definedName>
    <definedName name="Page37_CA">OFFSET('[3]Page 37 Data'!$B$6,0,0,1,COUNTA('[3]Page 37 Data'!$B$6:YH$6))</definedName>
    <definedName name="Page37_Date">OFFSET('[3]Page 37 Data'!$B$4,0,0,1,COUNTA('[3]Page 37 Data'!$B$4:YH$4))</definedName>
    <definedName name="Page37_FL">OFFSET('[3]Page 37 Data'!$B$7,0,0,1,COUNTA('[3]Page 37 Data'!$B$7:YH$7))</definedName>
    <definedName name="Page37_IL">OFFSET('[3]Page 37 Data'!$B$8,0,0,1,COUNTA('[3]Page 37 Data'!$B$8:YH$8))</definedName>
    <definedName name="Page37_MI">OFFSET('[3]Page 37 Data'!$B$9,0,0,1,COUNTA('[3]Page 37 Data'!$B$9:YH$9))</definedName>
    <definedName name="Page37_NJ">OFFSET('[3]Page 37 Data'!$B$10,0,0,1,COUNTA('[3]Page 37 Data'!$B$10:YH$10))</definedName>
    <definedName name="Page37_NV">OFFSET('[3]Page 37 Data'!$B$11,0,0,1,COUNTA('[3]Page 37 Data'!$B$11:YH$11))</definedName>
    <definedName name="Page37_NY">OFFSET('[3]Page 37 Data'!$B$12,0,0,1,COUNTA('[3]Page 37 Data'!$B$12:YH$12))</definedName>
    <definedName name="Page37_OH">OFFSET('[3]Page 37 Data'!$B$13,0,0,1,COUNTA('[3]Page 37 Data'!$B$13:YH$13))</definedName>
    <definedName name="Page37_PA">OFFSET('[3]Page 37 Data'!$B$14,0,0,1,COUNTA('[3]Page 37 Data'!$B$14:YH$14))</definedName>
    <definedName name="Page37_TX">OFFSET('[3]Page 37 Data'!$B$15,0,0,1,COUNTA('[3]Page 37 Data'!$B$15:YH$15))</definedName>
    <definedName name="Page37_US">OFFSET('[3]Page 37 Data'!$B$16,0,0,1,COUNTA('[3]Page 37 Data'!$B$16:YH$16))</definedName>
    <definedName name="Page38_AZ">OFFSET('[3]Page 38 Data'!$B$4,0,0,1,COUNTA('[3]Page 38 Data'!$B$4:YH$4))</definedName>
    <definedName name="Page38_CA">OFFSET('[3]Page 38 Data'!$B$5,0,0,1,COUNTA('[3]Page 38 Data'!$B$5:YH$5))</definedName>
    <definedName name="Page38_Date">OFFSET('[3]Page 38 Data'!$B$3,0,0,1,COUNTA('[3]Page 38 Data'!$B$3:YH$3))</definedName>
    <definedName name="Page38_FL">OFFSET('[3]Page 38 Data'!$B$6,0,0,1,COUNTA('[3]Page 38 Data'!$B$6:YH$6))</definedName>
    <definedName name="Page38_IL">OFFSET('[3]Page 38 Data'!$B$7,0,0,1,COUNTA('[3]Page 38 Data'!$B$7:YH$7))</definedName>
    <definedName name="Page38_MI">OFFSET('[3]Page 38 Data'!$B$8,0,0,1,COUNTA('[3]Page 38 Data'!$B$8:YH$8))</definedName>
    <definedName name="Page38_NJ">OFFSET('[3]Page 38 Data'!$B$9,0,0,1,COUNTA('[3]Page 38 Data'!$B$9:YH$9))</definedName>
    <definedName name="Page38_NV">OFFSET('[3]Page 38 Data'!$B$10,0,0,1,COUNTA('[3]Page 38 Data'!$B$10:YH$10))</definedName>
    <definedName name="Page38_NY">OFFSET('[3]Page 38 Data'!$B$11,0,0,1,COUNTA('[3]Page 38 Data'!$B$11:YH$11))</definedName>
    <definedName name="Page38_OH">OFFSET('[3]Page 38 Data'!$B$12,0,0,1,COUNTA('[3]Page 38 Data'!$B$12:YH$12))</definedName>
    <definedName name="Page38_PA">OFFSET('[3]Page 38 Data'!$B$13,0,0,1,COUNTA('[3]Page 38 Data'!$B$13:YH$13))</definedName>
    <definedName name="Page38_TX">OFFSET('[3]Page 38 Data'!$B$14,0,0,1,COUNTA('[3]Page 38 Data'!$B$14:YH$14))</definedName>
    <definedName name="Page38_US">OFFSET('[3]Page 38 Data'!$B$15,0,0,1,COUNTA('[3]Page 38 Data'!$B$15:YH$15))</definedName>
    <definedName name="Page39_ALL">OFFSET('[3]Page 39 Data'!$B$16,0,0,1,COUNTA('[3]Page 39 Data'!$B$16:ZG$16))</definedName>
    <definedName name="Page39_AZ">OFFSET('[3]Page 39 Data'!$B$5,0,0,1,COUNTA('[3]Page 39 Data'!$B$5:ZG$5))</definedName>
    <definedName name="Page39_CA">OFFSET('[3]Page 39 Data'!$B$6,0,0,1,COUNTA('[3]Page 39 Data'!$B$6:ZG$6))</definedName>
    <definedName name="Page39_Date">OFFSET('[3]Page 39 Data'!$B$4,0,0,1,COUNTA('[3]Page 39 Data'!$B$4:ZG$4))</definedName>
    <definedName name="Page39_FL">OFFSET('[3]Page 39 Data'!$B$7,0,0,1,COUNTA('[3]Page 39 Data'!$B$7:ZG$7))</definedName>
    <definedName name="Page39_IL">OFFSET('[3]Page 39 Data'!$B$8,0,0,1,COUNTA('[3]Page 39 Data'!$B$8:ZG$8))</definedName>
    <definedName name="Page39_MI">OFFSET('[3]Page 39 Data'!$B$9,0,0,1,COUNTA('[3]Page 39 Data'!$B$9:ZG$9))</definedName>
    <definedName name="Page39_NJ">OFFSET('[3]Page 39 Data'!$B$10,0,0,1,COUNTA('[3]Page 39 Data'!$B$10:ZG$10))</definedName>
    <definedName name="Page39_NV">OFFSET('[3]Page 39 Data'!$B$11,0,0,1,COUNTA('[3]Page 39 Data'!$B$11:ZG$11))</definedName>
    <definedName name="Page39_NY">OFFSET('[3]Page 39 Data'!$B$12,0,0,1,COUNTA('[3]Page 39 Data'!$B$12:ZG$12))</definedName>
    <definedName name="Page39_OH">OFFSET('[3]Page 39 Data'!$B$13,0,0,1,COUNTA('[3]Page 39 Data'!$B$13:ZG$13))</definedName>
    <definedName name="Page39_PA">OFFSET('[3]Page 39 Data'!$B$14,0,0,1,COUNTA('[3]Page 39 Data'!$B$14:ZG$14))</definedName>
    <definedName name="Page39_TX">OFFSET('[3]Page 39 Data'!$B$15,0,0,1,COUNTA('[3]Page 39 Data'!$B$15:ZG$15))</definedName>
    <definedName name="Page4_Auto">OFFSET('[3]Page 4 Data'!$B$5,0,0,COUNTA('[3]Page 4 Data'!$B:$B)-1)</definedName>
    <definedName name="Page4_CC">OFFSET('[3]Page 4 Data'!$C$5,0,0,COUNTA('[3]Page 4 Data'!$C:$C)-1)</definedName>
    <definedName name="Page4_Date">OFFSET('[3]Page 4 Data'!$A$5,0,0,COUNTA('[3]Page 4 Data'!$A:$A)-1)</definedName>
    <definedName name="Page4_HELOC">OFFSET('[3]Page 4 Data'!$E$5,0,0,COUNTA('[3]Page 4 Data'!$E:$E)-1)</definedName>
    <definedName name="Page4_Mortgage">OFFSET('[3]Page 4 Data'!$D$5,0,0,COUNTA('[3]Page 4 Data'!$D:$D)-1)</definedName>
    <definedName name="Page40_ALL">OFFSET('[3]Page 40 Data'!$B$16,0,0,1,COUNTA('[3]Page 40 Data'!$B$16:ZY$16))</definedName>
    <definedName name="Page40_AZ">OFFSET('[3]Page 40 Data'!$B$5,0,0,1,COUNTA('[3]Page 40 Data'!$B$5:ZY$5))</definedName>
    <definedName name="Page40_CA">OFFSET('[3]Page 40 Data'!$B$6,0,0,1,COUNTA('[3]Page 40 Data'!$B$6:ZY$6))</definedName>
    <definedName name="Page40_Date">OFFSET('[3]Page 40 Data'!$B$4,0,0,1,COUNTA('[3]Page 40 Data'!$B$4:ZY$4))</definedName>
    <definedName name="Page40_FL">OFFSET('[3]Page 40 Data'!$B$7,0,0,1,COUNTA('[3]Page 40 Data'!$B$7:ZY$7))</definedName>
    <definedName name="Page40_IL">OFFSET('[3]Page 40 Data'!$B$8,0,0,1,COUNTA('[3]Page 40 Data'!$B$8:ZY$8))</definedName>
    <definedName name="Page40_MI">OFFSET('[3]Page 40 Data'!$B$9,0,0,1,COUNTA('[3]Page 40 Data'!$B$9:ZY$9))</definedName>
    <definedName name="Page40_NJ">OFFSET('[3]Page 40 Data'!$B$10,0,0,1,COUNTA('[3]Page 40 Data'!$B$10:ZY$10))</definedName>
    <definedName name="Page40_NV">OFFSET('[3]Page 40 Data'!$B$11,0,0,1,COUNTA('[3]Page 40 Data'!$B$11:ZY$11))</definedName>
    <definedName name="Page40_NY">OFFSET('[3]Page 40 Data'!$B$12,0,0,1,COUNTA('[3]Page 40 Data'!$B$12:ZY$12))</definedName>
    <definedName name="Page40_OH">OFFSET('[3]Page 40 Data'!$B$13,0,0,1,COUNTA('[3]Page 40 Data'!$B$13:ZY$13))</definedName>
    <definedName name="Page40_PA">OFFSET('[3]Page 40 Data'!$B$14,0,0,1,COUNTA('[3]Page 40 Data'!$B$14:ZY$14))</definedName>
    <definedName name="Page40_TX">OFFSET('[3]Page 40 Data'!$B$15,0,0,1,COUNTA('[3]Page 40 Data'!$B$15:ZY$15))</definedName>
    <definedName name="Page5_Closed">OFFSET('[3]Page 5 Data'!$C$5,0,0,COUNTA('[3]Page 5 Data'!$C:$C)-1)</definedName>
    <definedName name="Page5_Date">OFFSET('[3]Page 5 Data'!$A$5,0,0,COUNTA('[3]Page 5 Data'!$A:$A)-3)</definedName>
    <definedName name="Page5_Inquiry">OFFSET('[3]Page 5 Data'!$B$5,0,0,COUNTA('[3]Page 5 Data'!$B:$B)-1)</definedName>
    <definedName name="Page5_Open">OFFSET('[3]Page 5 Data'!$D$5,0,0,COUNTA('[3]Page 5 Data'!$D:$D)-1)</definedName>
    <definedName name="Page6_620">OFFSET('[3]Page 6 Data'!$B$5,0,0,COUNTA('[3]Page 6 Data'!$B:$B)-1)</definedName>
    <definedName name="Page6_620to659">OFFSET('[3]Page 6 Data'!$C$5,0,0,COUNTA('[3]Page 6 Data'!$C:$C)-1)</definedName>
    <definedName name="Page6_660to719">OFFSET('[3]Page 6 Data'!$D$5,0,0,COUNTA('[3]Page 6 Data'!$D:$D)-1)</definedName>
    <definedName name="Page6_720to759">OFFSET('[3]Page 6 Data'!$E$5,0,0,COUNTA('[3]Page 6 Data'!$E:$E)-1)</definedName>
    <definedName name="Page6_760">OFFSET('[3]Page 6 Data'!$F$5,0,0,COUNTA('[3]Page 6 Data'!$F:$F)-1)</definedName>
    <definedName name="Page6_Date">OFFSET('[3]Page 5 Data'!$A$5,0,0,COUNTA('[3]Page 5 Data'!$A:$A)-3)</definedName>
    <definedName name="Page7_10th">OFFSET('[3]Page 7 Data'!$D$19,0,0,COUNTA('[3]Page 7 Data'!$D:$D)-16)</definedName>
    <definedName name="Page7_25th">OFFSET('[3]Page 7 Data'!$C$19,0,0,COUNTA('[3]Page 7 Data'!$C:$C)-16)</definedName>
    <definedName name="Page7_Date">OFFSET('[3]Page 7 Data'!$A$19,0,0,COUNTA('[3]Page 7 Data'!$A:$A)-17)</definedName>
    <definedName name="Page7_Median">OFFSET('[3]Page 7 Data'!$B$19,0,0,COUNTA('[3]Page 7 Data'!$B:$B)-16)</definedName>
    <definedName name="Page8_620">OFFSET('[3]Page 8 Data'!$B$5,0,0,COUNTA('[3]Page 8 Data'!$B:$B)-1)</definedName>
    <definedName name="Page8_620to659">OFFSET('[3]Page 8 Data'!$C$5,0,0,COUNTA('[3]Page 8 Data'!$C:$C)-1)</definedName>
    <definedName name="Page8_660to719">OFFSET('[3]Page 8 Data'!$D$5,0,0,COUNTA('[3]Page 8 Data'!$D:$D)-1)</definedName>
    <definedName name="Page8_720to759">OFFSET('[3]Page 8 Data'!$E$5,0,0,COUNTA('[3]Page 8 Data'!$E:$E)-1)</definedName>
    <definedName name="Page8_760">OFFSET('[3]Page 8 Data'!$F$5,0,0,COUNTA('[3]Page 8 Data'!$F:$F)-1)</definedName>
    <definedName name="Page8_Date">OFFSET('[3]Page 8 Data'!$A$5,0,0,COUNTA('[3]Page 8 Data'!$A:$A)-3)</definedName>
    <definedName name="Page9_10th">OFFSET('[3]Page 9 Data'!$D$20,0,0,COUNTA('[3]Page 9 Data'!$D:$D)-16)</definedName>
    <definedName name="Page9_25th">OFFSET('[3]Page 9 Data'!$C$20,0,0,COUNTA('[3]Page 9 Data'!$C:$C)-16)</definedName>
    <definedName name="Page9_Date">OFFSET('[3]Page 9 Data'!$A$20,0,0,COUNTA('[3]Page 9 Data'!$A:$A)-17)</definedName>
    <definedName name="Page9_Median">OFFSET('[3]Page 9 Data'!$B$20,0,0,COUNTA('[3]Page 9 Data'!$B:$B)-17)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8" l="1"/>
  <c r="A3" i="28"/>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43" i="44"/>
  <c r="A44" i="44"/>
  <c r="A45" i="44"/>
  <c r="A46" i="44"/>
  <c r="A47" i="44"/>
  <c r="A48" i="44"/>
  <c r="A49" i="44"/>
  <c r="A50" i="44"/>
  <c r="A51" i="44"/>
  <c r="A52" i="44"/>
  <c r="A53" i="44"/>
  <c r="A54" i="44"/>
  <c r="D54" i="44"/>
  <c r="A55" i="44"/>
  <c r="D55" i="44"/>
  <c r="A56" i="44"/>
  <c r="D56" i="44"/>
  <c r="A57" i="44"/>
  <c r="D57" i="44"/>
  <c r="A58" i="44"/>
  <c r="D58" i="44"/>
  <c r="A59" i="44"/>
  <c r="D59" i="44"/>
  <c r="A60" i="44"/>
  <c r="D60" i="44"/>
  <c r="A61" i="44"/>
  <c r="D61" i="44"/>
  <c r="A62" i="44"/>
  <c r="D62" i="44"/>
  <c r="A63" i="44"/>
  <c r="D63" i="44"/>
  <c r="A64" i="44"/>
  <c r="D64" i="44"/>
  <c r="A65" i="44"/>
  <c r="D65" i="44"/>
  <c r="A66" i="44"/>
  <c r="D66" i="44"/>
  <c r="A67" i="44"/>
  <c r="D67" i="44"/>
  <c r="A68" i="44"/>
  <c r="D68" i="44"/>
  <c r="A69" i="44"/>
  <c r="D69" i="44"/>
  <c r="A70" i="44"/>
  <c r="D70" i="44"/>
  <c r="A71" i="44"/>
  <c r="D71" i="44"/>
  <c r="A72" i="44"/>
  <c r="D72" i="44"/>
  <c r="A73" i="44"/>
  <c r="D73" i="44"/>
  <c r="A74" i="44"/>
  <c r="D74" i="44"/>
  <c r="A75" i="44"/>
  <c r="D75" i="44"/>
  <c r="A76" i="44"/>
  <c r="D76" i="44"/>
  <c r="A77" i="44"/>
  <c r="D77" i="44"/>
  <c r="A78" i="44"/>
  <c r="D78" i="44"/>
  <c r="A79" i="44"/>
  <c r="D79" i="44"/>
  <c r="A80" i="44"/>
  <c r="D80" i="44"/>
  <c r="A81" i="44"/>
  <c r="D81" i="44"/>
  <c r="A82" i="44"/>
  <c r="D82" i="44"/>
  <c r="A83" i="44"/>
  <c r="D83" i="44"/>
  <c r="A84" i="44"/>
  <c r="D84" i="44"/>
  <c r="A85" i="44"/>
  <c r="D85" i="44"/>
  <c r="D120" i="44"/>
  <c r="D121" i="44"/>
  <c r="D122" i="44"/>
  <c r="D123" i="44"/>
  <c r="D124" i="44"/>
  <c r="D125" i="44"/>
  <c r="D126" i="44"/>
  <c r="D127" i="44"/>
  <c r="D128" i="44"/>
  <c r="D129" i="44"/>
  <c r="D130" i="44"/>
  <c r="D131" i="44"/>
  <c r="D132" i="44"/>
  <c r="D133" i="44"/>
  <c r="D134" i="44"/>
  <c r="D135" i="44"/>
  <c r="D136" i="44"/>
  <c r="H2" i="42" l="1"/>
  <c r="H3" i="42"/>
  <c r="H4" i="42"/>
  <c r="H5" i="42"/>
  <c r="H6" i="42"/>
  <c r="H7" i="42"/>
  <c r="H8" i="42"/>
  <c r="H9" i="42"/>
  <c r="H10" i="42"/>
  <c r="H11" i="42"/>
  <c r="H12" i="42"/>
  <c r="H13" i="42"/>
  <c r="H14" i="42"/>
  <c r="H15" i="42"/>
  <c r="H16" i="42"/>
  <c r="H17" i="42"/>
  <c r="H18" i="42"/>
  <c r="H19" i="42"/>
  <c r="H20" i="42"/>
  <c r="H21" i="42"/>
  <c r="H22" i="42"/>
  <c r="H23" i="42"/>
  <c r="H24" i="42"/>
  <c r="H25" i="42"/>
  <c r="H26" i="42"/>
  <c r="H27" i="42"/>
  <c r="H28" i="42"/>
  <c r="H29" i="42"/>
  <c r="H30" i="42"/>
  <c r="H31" i="42"/>
  <c r="H32" i="42"/>
  <c r="H33" i="42"/>
  <c r="H34" i="42"/>
  <c r="H35" i="42"/>
  <c r="H36" i="42"/>
  <c r="H37" i="42"/>
  <c r="H38" i="42"/>
  <c r="H39" i="42"/>
  <c r="H40" i="42"/>
  <c r="H41" i="42"/>
  <c r="H42" i="42"/>
  <c r="H47" i="42"/>
  <c r="H48" i="42"/>
  <c r="H49" i="42"/>
  <c r="H50" i="42"/>
  <c r="F51" i="42"/>
  <c r="H51" i="42"/>
  <c r="F52" i="42"/>
  <c r="H52" i="42" s="1"/>
  <c r="F53" i="42"/>
  <c r="H53" i="42"/>
  <c r="H54" i="42"/>
  <c r="H55" i="42"/>
  <c r="H56" i="42"/>
  <c r="H57" i="42"/>
  <c r="H58" i="42"/>
  <c r="H59" i="42"/>
  <c r="H60" i="42"/>
  <c r="H61" i="42"/>
  <c r="H62" i="42"/>
  <c r="H63" i="42"/>
  <c r="H64" i="42"/>
  <c r="H65" i="42"/>
  <c r="H66" i="42"/>
  <c r="H67" i="42"/>
  <c r="H68" i="42"/>
  <c r="H69" i="42"/>
  <c r="H70" i="42"/>
  <c r="H71" i="42"/>
  <c r="H72" i="42"/>
  <c r="H73" i="42"/>
  <c r="H74" i="42"/>
  <c r="H75" i="42"/>
  <c r="H76" i="42"/>
  <c r="H77" i="42"/>
  <c r="H78" i="42"/>
  <c r="H79" i="42"/>
  <c r="D80" i="42"/>
  <c r="H80" i="42"/>
  <c r="H81" i="42"/>
  <c r="H82" i="42"/>
  <c r="H83" i="42"/>
  <c r="H84" i="42"/>
  <c r="H85" i="42"/>
  <c r="H86" i="42"/>
  <c r="H87" i="42"/>
  <c r="H88" i="42"/>
  <c r="H89" i="42"/>
  <c r="E3" i="35" l="1"/>
  <c r="E4" i="35"/>
  <c r="E5" i="35"/>
  <c r="E6" i="35"/>
  <c r="E7" i="35"/>
  <c r="E8" i="35"/>
  <c r="E9" i="35"/>
  <c r="E10" i="35"/>
  <c r="E11" i="35"/>
  <c r="E12" i="35"/>
  <c r="E13" i="35"/>
  <c r="C14" i="35"/>
  <c r="E14" i="35"/>
  <c r="C15" i="35"/>
  <c r="E15" i="35"/>
  <c r="C16" i="35"/>
  <c r="E16" i="35"/>
  <c r="C17" i="35"/>
  <c r="E17" i="35"/>
  <c r="C18" i="35"/>
  <c r="E18" i="35"/>
  <c r="C19" i="35"/>
  <c r="E19" i="35"/>
  <c r="C20" i="35"/>
  <c r="E20" i="35"/>
  <c r="C21" i="35"/>
  <c r="E21" i="35"/>
  <c r="C22" i="35"/>
  <c r="E22" i="35"/>
  <c r="C23" i="35"/>
  <c r="E23" i="35"/>
  <c r="C24" i="35"/>
  <c r="E24" i="35"/>
  <c r="C25" i="35"/>
  <c r="E25" i="35"/>
  <c r="C26" i="35"/>
  <c r="D26" i="35"/>
  <c r="E26" i="35"/>
  <c r="C27" i="35"/>
  <c r="D27" i="35"/>
  <c r="E27" i="35"/>
  <c r="C28" i="35"/>
  <c r="D28" i="35"/>
  <c r="E28" i="35"/>
  <c r="C29" i="35"/>
  <c r="D29" i="35"/>
  <c r="E29" i="35"/>
  <c r="C30" i="35"/>
  <c r="D30" i="35"/>
  <c r="E30" i="35"/>
  <c r="C31" i="35"/>
  <c r="D31" i="35"/>
  <c r="E31" i="35"/>
  <c r="C32" i="35"/>
  <c r="D32" i="35"/>
  <c r="E32" i="35"/>
  <c r="C33" i="35"/>
  <c r="D33" i="35"/>
  <c r="E33" i="35"/>
  <c r="C34" i="35"/>
  <c r="D34" i="35"/>
  <c r="E34" i="35"/>
  <c r="C35" i="35"/>
  <c r="D35" i="35"/>
  <c r="E35" i="35"/>
  <c r="C36" i="35"/>
  <c r="D36" i="35"/>
  <c r="E36" i="35"/>
  <c r="C37" i="35"/>
  <c r="D37" i="35"/>
  <c r="E37" i="35"/>
  <c r="C38" i="35"/>
  <c r="D38" i="35"/>
  <c r="E38" i="35"/>
  <c r="C39" i="35"/>
  <c r="D39" i="35"/>
  <c r="E39" i="35"/>
  <c r="C40" i="35"/>
  <c r="D40" i="35"/>
  <c r="E40" i="35"/>
  <c r="C41" i="35"/>
  <c r="D41" i="35"/>
  <c r="E41" i="35"/>
  <c r="C42" i="35"/>
  <c r="D42" i="35"/>
  <c r="E42" i="35"/>
  <c r="C43" i="35"/>
  <c r="D43" i="35"/>
  <c r="E43" i="35"/>
  <c r="C44" i="35"/>
  <c r="D44" i="35"/>
  <c r="E44" i="35"/>
  <c r="C45" i="35"/>
  <c r="D45" i="35"/>
  <c r="E45" i="35"/>
  <c r="C46" i="35"/>
  <c r="D46" i="35"/>
  <c r="E46" i="35"/>
  <c r="C47" i="35"/>
  <c r="D47" i="35"/>
  <c r="E47" i="35"/>
  <c r="C48" i="35"/>
  <c r="D48" i="35"/>
  <c r="E48" i="35"/>
  <c r="C49" i="35"/>
  <c r="D49" i="35"/>
  <c r="E49" i="35"/>
  <c r="C50" i="35"/>
  <c r="D50" i="35"/>
  <c r="E50" i="35"/>
  <c r="C51" i="35"/>
  <c r="D51" i="35"/>
  <c r="E51" i="35"/>
  <c r="C52" i="35"/>
  <c r="D52" i="35"/>
  <c r="E52" i="35"/>
  <c r="C53" i="35"/>
  <c r="D53" i="35"/>
  <c r="E53" i="35"/>
  <c r="C54" i="35"/>
  <c r="D54" i="35"/>
  <c r="E54" i="35"/>
  <c r="C55" i="35"/>
  <c r="D55" i="35"/>
  <c r="E55" i="35"/>
  <c r="C56" i="35"/>
  <c r="D56" i="35"/>
  <c r="E56" i="35"/>
  <c r="C57" i="35"/>
  <c r="D57" i="35"/>
  <c r="E57" i="35"/>
  <c r="C58" i="35"/>
  <c r="D58" i="35"/>
  <c r="E58" i="35"/>
  <c r="C59" i="35"/>
  <c r="D59" i="35"/>
  <c r="E59" i="35"/>
  <c r="C60" i="35"/>
  <c r="D60" i="35"/>
  <c r="E60" i="35"/>
  <c r="C61" i="35"/>
  <c r="D61" i="35"/>
  <c r="E61" i="35"/>
  <c r="C62" i="35"/>
  <c r="D62" i="35"/>
  <c r="E62" i="35"/>
  <c r="C63" i="35"/>
  <c r="D63" i="35"/>
  <c r="E63" i="35"/>
  <c r="C64" i="35"/>
  <c r="D64" i="35"/>
  <c r="E64" i="35"/>
  <c r="C65" i="35"/>
  <c r="D65" i="35"/>
  <c r="E65" i="35"/>
  <c r="C66" i="35"/>
  <c r="D66" i="35"/>
  <c r="E66" i="35"/>
  <c r="C67" i="35"/>
  <c r="D67" i="35"/>
  <c r="E67" i="35"/>
  <c r="C68" i="35"/>
  <c r="D68" i="35"/>
  <c r="E68" i="35"/>
  <c r="C69" i="35"/>
  <c r="D69" i="35"/>
  <c r="E69" i="35"/>
  <c r="C70" i="35"/>
  <c r="D70" i="35"/>
  <c r="E70" i="35"/>
  <c r="C71" i="35"/>
  <c r="D71" i="35"/>
  <c r="E71" i="35"/>
  <c r="C72" i="35"/>
  <c r="D72" i="35"/>
  <c r="E72" i="35"/>
  <c r="C73" i="35"/>
  <c r="D73" i="35"/>
  <c r="E73" i="35"/>
  <c r="C74" i="35"/>
  <c r="D74" i="35"/>
  <c r="E74" i="35"/>
  <c r="C75" i="35"/>
  <c r="D75" i="35"/>
  <c r="E75" i="35"/>
  <c r="C76" i="35"/>
  <c r="D76" i="35"/>
  <c r="E76" i="35"/>
  <c r="C77" i="35"/>
  <c r="D77" i="35"/>
  <c r="E77" i="35"/>
  <c r="C78" i="35"/>
  <c r="D78" i="35"/>
  <c r="E78" i="35"/>
  <c r="C79" i="35"/>
  <c r="D79" i="35"/>
  <c r="E79" i="35"/>
  <c r="C80" i="35"/>
  <c r="D80" i="35"/>
  <c r="E80" i="35"/>
  <c r="C81" i="35"/>
  <c r="D81" i="35"/>
  <c r="E81" i="35"/>
  <c r="C82" i="35"/>
  <c r="D82" i="35"/>
  <c r="E82" i="35"/>
  <c r="C83" i="35"/>
  <c r="D83" i="35"/>
  <c r="E83" i="35"/>
  <c r="C84" i="35"/>
  <c r="D84" i="35"/>
  <c r="E84" i="35"/>
  <c r="C85" i="35"/>
  <c r="D85" i="35"/>
  <c r="E85" i="35"/>
  <c r="C86" i="35"/>
  <c r="D86" i="35"/>
  <c r="E86" i="35"/>
  <c r="C87" i="35"/>
  <c r="D87" i="35"/>
  <c r="E87" i="35"/>
  <c r="C88" i="35"/>
  <c r="D88" i="35"/>
  <c r="E88" i="35"/>
  <c r="C89" i="35"/>
  <c r="D89" i="35"/>
  <c r="E89" i="35"/>
  <c r="C90" i="35"/>
  <c r="D90" i="35"/>
  <c r="E90" i="35"/>
  <c r="C91" i="35"/>
  <c r="D91" i="35"/>
  <c r="E91" i="35"/>
  <c r="C92" i="35"/>
  <c r="D92" i="35"/>
  <c r="E92" i="35"/>
  <c r="C93" i="35"/>
  <c r="D93" i="35"/>
  <c r="E93" i="35"/>
  <c r="C94" i="35"/>
  <c r="D94" i="35"/>
  <c r="E94" i="35"/>
  <c r="C95" i="35"/>
  <c r="D95" i="35"/>
  <c r="E95" i="35"/>
  <c r="C96" i="35"/>
  <c r="D96" i="35"/>
  <c r="E96" i="35"/>
  <c r="C97" i="35"/>
  <c r="D97" i="35"/>
  <c r="E97" i="35"/>
  <c r="C98" i="35"/>
  <c r="D98" i="35"/>
  <c r="E98" i="35"/>
  <c r="C99" i="35"/>
  <c r="D99" i="35"/>
  <c r="E99" i="35"/>
  <c r="C100" i="35"/>
  <c r="D100" i="35"/>
  <c r="E100" i="35"/>
  <c r="C101" i="35"/>
  <c r="D101" i="35"/>
  <c r="E101" i="35"/>
  <c r="C102" i="35"/>
  <c r="D102" i="35"/>
  <c r="E102" i="35"/>
  <c r="C103" i="35"/>
  <c r="D103" i="35"/>
  <c r="E103" i="35"/>
  <c r="C104" i="35"/>
  <c r="D104" i="35"/>
  <c r="E104" i="35"/>
  <c r="C105" i="35"/>
  <c r="D105" i="35"/>
  <c r="E105" i="35"/>
  <c r="C106" i="35"/>
  <c r="D106" i="35"/>
  <c r="E106" i="35"/>
  <c r="C107" i="35"/>
  <c r="D107" i="35"/>
  <c r="E107" i="35"/>
  <c r="C108" i="35"/>
  <c r="D108" i="35"/>
  <c r="E108" i="35"/>
  <c r="C109" i="35"/>
  <c r="D109" i="35"/>
  <c r="E109" i="35"/>
  <c r="C110" i="35"/>
  <c r="D110" i="35"/>
  <c r="E110" i="35"/>
  <c r="C111" i="35"/>
  <c r="D111" i="35"/>
  <c r="E111" i="35"/>
  <c r="C112" i="35"/>
  <c r="D112" i="35"/>
  <c r="E112" i="35"/>
  <c r="C113" i="35"/>
  <c r="D113" i="35"/>
  <c r="E113" i="35"/>
  <c r="C114" i="35"/>
  <c r="D114" i="35"/>
  <c r="E114" i="35"/>
  <c r="C115" i="35"/>
  <c r="D115" i="35"/>
  <c r="E115" i="35"/>
  <c r="C116" i="35"/>
  <c r="D116" i="35"/>
  <c r="E116" i="35"/>
  <c r="C117" i="35"/>
  <c r="D117" i="35"/>
  <c r="E117" i="35"/>
  <c r="C118" i="35"/>
  <c r="D118" i="35"/>
  <c r="E118" i="35"/>
  <c r="C119" i="35"/>
  <c r="D119" i="35"/>
  <c r="E119" i="35"/>
  <c r="C120" i="35"/>
  <c r="D120" i="35"/>
  <c r="E120" i="35"/>
  <c r="C121" i="35"/>
  <c r="D121" i="35"/>
  <c r="E121" i="35"/>
  <c r="C122" i="35"/>
  <c r="D122" i="35"/>
  <c r="E122" i="35"/>
  <c r="C123" i="35"/>
  <c r="D123" i="35"/>
  <c r="E123" i="35"/>
  <c r="C124" i="35"/>
  <c r="D124" i="35"/>
  <c r="E124" i="35"/>
  <c r="C125" i="35"/>
  <c r="D125" i="35"/>
  <c r="E125" i="35"/>
  <c r="C126" i="35"/>
  <c r="D126" i="35"/>
  <c r="E126" i="35"/>
  <c r="C127" i="35"/>
  <c r="D127" i="35"/>
  <c r="E127" i="35"/>
  <c r="C128" i="35"/>
  <c r="D128" i="35"/>
  <c r="E128" i="35"/>
  <c r="C129" i="35"/>
  <c r="D129" i="35"/>
  <c r="E129" i="35"/>
  <c r="C130" i="35"/>
  <c r="D130" i="35"/>
  <c r="E130" i="35"/>
  <c r="C131" i="35"/>
  <c r="D131" i="35"/>
  <c r="E131" i="35"/>
  <c r="C132" i="35"/>
  <c r="D132" i="35"/>
  <c r="E132" i="35"/>
  <c r="C133" i="35"/>
  <c r="D133" i="35"/>
  <c r="E133" i="35"/>
  <c r="C134" i="35"/>
  <c r="D134" i="35"/>
  <c r="E134" i="35"/>
  <c r="C135" i="35"/>
  <c r="D135" i="35"/>
  <c r="E135" i="35"/>
  <c r="C136" i="35"/>
  <c r="D136" i="35"/>
  <c r="E136" i="35"/>
  <c r="C137" i="35"/>
  <c r="D137" i="35"/>
  <c r="E137" i="35"/>
  <c r="C138" i="35"/>
  <c r="D138" i="35"/>
  <c r="E138" i="35"/>
  <c r="C139" i="35"/>
  <c r="D139" i="35"/>
  <c r="E139" i="35"/>
  <c r="C140" i="35"/>
  <c r="D140" i="35"/>
  <c r="E140" i="35"/>
  <c r="C141" i="35"/>
  <c r="D141" i="35"/>
  <c r="E141" i="35"/>
  <c r="C142" i="35"/>
  <c r="D142" i="35"/>
  <c r="E142" i="35"/>
  <c r="C143" i="35"/>
  <c r="D143" i="35"/>
  <c r="E143" i="35"/>
  <c r="C144" i="35"/>
  <c r="D144" i="35"/>
  <c r="E144" i="35"/>
  <c r="C145" i="35"/>
  <c r="D145" i="35"/>
  <c r="E145" i="35"/>
  <c r="C146" i="35"/>
  <c r="D146" i="35"/>
  <c r="E146" i="35"/>
  <c r="C147" i="35"/>
  <c r="D147" i="35"/>
  <c r="E147" i="35"/>
  <c r="H147" i="35"/>
  <c r="C148" i="35"/>
  <c r="D148" i="35"/>
  <c r="E148" i="35"/>
  <c r="H148" i="35"/>
  <c r="C149" i="35"/>
  <c r="D149" i="35"/>
  <c r="E149" i="35"/>
  <c r="H149" i="35"/>
  <c r="C150" i="35"/>
  <c r="D150" i="35"/>
  <c r="E150" i="35"/>
  <c r="H150" i="35"/>
  <c r="C151" i="35"/>
  <c r="D151" i="35"/>
  <c r="E151" i="35"/>
  <c r="H151" i="35"/>
  <c r="C152" i="35"/>
  <c r="D152" i="35"/>
  <c r="E152" i="35"/>
  <c r="H152" i="35"/>
  <c r="C153" i="35"/>
  <c r="D153" i="35"/>
  <c r="E153" i="35"/>
  <c r="H153" i="35"/>
  <c r="C154" i="35"/>
  <c r="D154" i="35"/>
  <c r="E154" i="35"/>
  <c r="H154" i="35"/>
  <c r="C155" i="35"/>
  <c r="D155" i="35"/>
  <c r="E155" i="35"/>
  <c r="H155" i="35"/>
  <c r="C156" i="35"/>
  <c r="D156" i="35"/>
  <c r="E156" i="35"/>
  <c r="H156" i="35"/>
  <c r="C157" i="35"/>
  <c r="D157" i="35"/>
  <c r="E157" i="35"/>
  <c r="H157" i="35"/>
  <c r="C158" i="35"/>
  <c r="D158" i="35"/>
  <c r="E158" i="35"/>
  <c r="H158" i="35"/>
  <c r="C159" i="35"/>
  <c r="D159" i="35"/>
  <c r="E159" i="35"/>
  <c r="H159" i="35"/>
  <c r="C160" i="35"/>
  <c r="D160" i="35"/>
  <c r="E160" i="35"/>
  <c r="H160" i="35"/>
  <c r="C161" i="35"/>
  <c r="D161" i="35"/>
  <c r="E161" i="35"/>
  <c r="H161" i="35"/>
  <c r="C162" i="35"/>
  <c r="D162" i="35"/>
  <c r="E162" i="35"/>
  <c r="H162" i="35"/>
  <c r="C163" i="35"/>
  <c r="D163" i="35"/>
  <c r="E163" i="35"/>
  <c r="H163" i="35"/>
  <c r="C164" i="35"/>
  <c r="D164" i="35"/>
  <c r="E164" i="35"/>
  <c r="H164" i="35"/>
  <c r="C165" i="35"/>
  <c r="D165" i="35"/>
  <c r="E165" i="35"/>
  <c r="H165" i="35"/>
  <c r="C166" i="35"/>
  <c r="D166" i="35"/>
  <c r="E166" i="35"/>
  <c r="H166" i="35"/>
  <c r="C167" i="35"/>
  <c r="D167" i="35"/>
  <c r="E167" i="35"/>
  <c r="H167" i="35"/>
  <c r="C168" i="35"/>
  <c r="D168" i="35"/>
  <c r="E168" i="35"/>
  <c r="H168" i="35"/>
  <c r="C169" i="35"/>
  <c r="D169" i="35"/>
  <c r="E169" i="35"/>
  <c r="H169" i="35"/>
  <c r="C170" i="35"/>
  <c r="D170" i="35"/>
  <c r="E170" i="35"/>
  <c r="H170" i="35"/>
  <c r="C171" i="35"/>
  <c r="D171" i="35"/>
  <c r="E171" i="35"/>
  <c r="H171" i="35"/>
  <c r="C172" i="35"/>
  <c r="D172" i="35"/>
  <c r="E172" i="35"/>
  <c r="H172" i="35"/>
  <c r="C173" i="35"/>
  <c r="D173" i="35"/>
  <c r="E173" i="35"/>
  <c r="H173" i="35"/>
  <c r="C174" i="35"/>
  <c r="D174" i="35"/>
  <c r="E174" i="35"/>
  <c r="H174" i="35"/>
  <c r="C175" i="35"/>
  <c r="D175" i="35"/>
  <c r="E175" i="35"/>
  <c r="H175" i="35"/>
  <c r="C176" i="35"/>
  <c r="D176" i="35"/>
  <c r="E176" i="35"/>
  <c r="H176" i="35"/>
  <c r="C177" i="35"/>
  <c r="D177" i="35"/>
  <c r="E177" i="35"/>
  <c r="H177" i="35"/>
  <c r="C178" i="35"/>
  <c r="D178" i="35"/>
  <c r="E178" i="35"/>
  <c r="H178" i="35"/>
  <c r="C179" i="35"/>
  <c r="D179" i="35"/>
  <c r="E179" i="35"/>
  <c r="H179" i="35"/>
  <c r="C180" i="35"/>
  <c r="D180" i="35"/>
  <c r="E180" i="35"/>
  <c r="H180" i="35"/>
  <c r="C181" i="35"/>
  <c r="D181" i="35"/>
  <c r="E181" i="35"/>
  <c r="H181" i="35"/>
  <c r="C182" i="35"/>
  <c r="D182" i="35"/>
  <c r="E182" i="35"/>
  <c r="H182" i="35"/>
  <c r="C183" i="35"/>
  <c r="D183" i="35"/>
  <c r="E183" i="35"/>
  <c r="H183" i="35"/>
  <c r="C184" i="35"/>
  <c r="D184" i="35"/>
  <c r="E184" i="35"/>
  <c r="H184" i="35"/>
  <c r="C185" i="35"/>
  <c r="D185" i="35"/>
  <c r="E185" i="35"/>
  <c r="H185" i="35"/>
  <c r="C186" i="35"/>
  <c r="D186" i="35"/>
  <c r="E186" i="35"/>
  <c r="H186" i="35"/>
  <c r="C187" i="35"/>
  <c r="D187" i="35"/>
  <c r="E187" i="35"/>
  <c r="H187" i="35"/>
  <c r="C188" i="35"/>
  <c r="D188" i="35"/>
  <c r="E188" i="35"/>
  <c r="H188" i="35"/>
  <c r="C189" i="35"/>
  <c r="D189" i="35"/>
  <c r="E189" i="35"/>
  <c r="H189" i="35"/>
  <c r="C190" i="35"/>
  <c r="D190" i="35"/>
  <c r="E190" i="35"/>
  <c r="H190" i="35"/>
  <c r="C191" i="35"/>
  <c r="D191" i="35"/>
  <c r="E191" i="35"/>
  <c r="H191" i="35"/>
  <c r="C192" i="35"/>
  <c r="D192" i="35"/>
  <c r="E192" i="35"/>
  <c r="H192" i="35"/>
  <c r="C193" i="35"/>
  <c r="D193" i="35"/>
  <c r="E193" i="35"/>
  <c r="H193" i="35"/>
  <c r="C194" i="35"/>
  <c r="D194" i="35"/>
  <c r="E194" i="35"/>
  <c r="H194" i="35"/>
  <c r="C195" i="35"/>
  <c r="D195" i="35"/>
  <c r="E195" i="35"/>
  <c r="H195" i="35"/>
  <c r="C196" i="35"/>
  <c r="D196" i="35"/>
  <c r="E196" i="35"/>
  <c r="H196" i="35"/>
  <c r="C197" i="35"/>
  <c r="D197" i="35"/>
  <c r="E197" i="35"/>
  <c r="H197" i="35"/>
  <c r="C198" i="35"/>
  <c r="D198" i="35"/>
  <c r="E198" i="35"/>
  <c r="H198" i="35"/>
  <c r="C199" i="35"/>
  <c r="D199" i="35"/>
  <c r="E199" i="35"/>
  <c r="H199" i="35"/>
  <c r="C200" i="35"/>
  <c r="D200" i="35"/>
  <c r="E200" i="35"/>
  <c r="H200" i="35"/>
  <c r="C201" i="35"/>
  <c r="D201" i="35"/>
  <c r="E201" i="35"/>
  <c r="H201" i="35"/>
  <c r="C202" i="35"/>
  <c r="D202" i="35"/>
  <c r="E202" i="35"/>
  <c r="H202" i="35"/>
  <c r="C203" i="35"/>
  <c r="D203" i="35"/>
  <c r="E203" i="35"/>
  <c r="H203" i="35"/>
  <c r="C204" i="35"/>
  <c r="D204" i="35"/>
  <c r="E204" i="35"/>
  <c r="H204" i="35"/>
  <c r="C205" i="35"/>
  <c r="D205" i="35"/>
  <c r="E205" i="35"/>
  <c r="H205" i="35"/>
  <c r="C206" i="35"/>
  <c r="D206" i="35"/>
  <c r="E206" i="35"/>
  <c r="H206" i="35"/>
  <c r="C207" i="35"/>
  <c r="D207" i="35"/>
  <c r="E207" i="35"/>
  <c r="H207" i="35"/>
  <c r="C208" i="35"/>
  <c r="D208" i="35"/>
  <c r="E208" i="35"/>
  <c r="H208" i="35"/>
  <c r="C209" i="35"/>
  <c r="D209" i="35"/>
  <c r="E209" i="35"/>
  <c r="H209" i="35"/>
  <c r="C210" i="35"/>
  <c r="D210" i="35"/>
  <c r="E210" i="35"/>
  <c r="H210" i="35"/>
  <c r="C211" i="35"/>
  <c r="D211" i="35"/>
  <c r="E211" i="35"/>
  <c r="H211" i="35"/>
  <c r="C212" i="35"/>
  <c r="D212" i="35"/>
  <c r="E212" i="35"/>
  <c r="H212" i="35"/>
  <c r="C213" i="35"/>
  <c r="D213" i="35"/>
  <c r="E213" i="35"/>
  <c r="H213" i="35"/>
  <c r="C214" i="35"/>
  <c r="D214" i="35"/>
  <c r="E214" i="35"/>
  <c r="H214" i="35"/>
  <c r="C215" i="35"/>
  <c r="D215" i="35"/>
  <c r="E215" i="35"/>
  <c r="H215" i="35"/>
  <c r="C216" i="35"/>
  <c r="D216" i="35"/>
  <c r="E216" i="35"/>
  <c r="H216" i="35"/>
  <c r="C217" i="35"/>
  <c r="D217" i="35"/>
  <c r="E217" i="35"/>
  <c r="H217" i="35"/>
  <c r="C218" i="35"/>
  <c r="D218" i="35"/>
  <c r="E218" i="35"/>
  <c r="H218" i="35"/>
  <c r="C219" i="35"/>
  <c r="D219" i="35"/>
  <c r="E219" i="35"/>
  <c r="H219" i="35"/>
  <c r="C220" i="35"/>
  <c r="D220" i="35"/>
  <c r="E220" i="35"/>
  <c r="H220" i="35"/>
  <c r="C221" i="35"/>
  <c r="D221" i="35"/>
  <c r="E221" i="35"/>
  <c r="H221" i="35"/>
  <c r="C222" i="35"/>
  <c r="D222" i="35"/>
  <c r="E222" i="35"/>
  <c r="H222" i="35"/>
  <c r="C223" i="35"/>
  <c r="D223" i="35"/>
  <c r="E223" i="35"/>
  <c r="H223" i="35"/>
  <c r="C224" i="35"/>
  <c r="D224" i="35"/>
  <c r="E224" i="35"/>
  <c r="H224" i="35"/>
  <c r="C225" i="35"/>
  <c r="D225" i="35"/>
  <c r="E225" i="35"/>
  <c r="H225" i="35"/>
  <c r="C226" i="35"/>
  <c r="D226" i="35"/>
  <c r="E226" i="35"/>
  <c r="H226" i="35"/>
  <c r="C227" i="35"/>
  <c r="D227" i="35"/>
  <c r="E227" i="35"/>
  <c r="H227" i="35"/>
  <c r="C228" i="35"/>
  <c r="D228" i="35"/>
  <c r="E228" i="35"/>
  <c r="H228" i="35"/>
  <c r="C229" i="35"/>
  <c r="D229" i="35"/>
  <c r="E229" i="35"/>
  <c r="H229" i="35"/>
  <c r="C230" i="35"/>
  <c r="D230" i="35"/>
  <c r="E230" i="35"/>
  <c r="H230" i="35"/>
  <c r="C231" i="35"/>
  <c r="D231" i="35"/>
  <c r="E231" i="35"/>
  <c r="H231" i="35"/>
  <c r="C232" i="35"/>
  <c r="D232" i="35"/>
  <c r="E232" i="35"/>
  <c r="H232" i="35"/>
  <c r="C233" i="35"/>
  <c r="D233" i="35"/>
  <c r="E233" i="35"/>
  <c r="H233" i="35"/>
  <c r="C234" i="35"/>
  <c r="D234" i="35"/>
  <c r="E234" i="35"/>
  <c r="H234" i="35"/>
  <c r="C235" i="35"/>
  <c r="D235" i="35"/>
  <c r="E235" i="35"/>
  <c r="H235" i="35"/>
  <c r="C236" i="35"/>
  <c r="D236" i="35"/>
  <c r="E236" i="35"/>
  <c r="H236" i="35"/>
  <c r="C237" i="35"/>
  <c r="D237" i="35"/>
  <c r="E237" i="35"/>
  <c r="H237" i="35"/>
  <c r="C238" i="35"/>
  <c r="D238" i="35"/>
  <c r="E238" i="35"/>
  <c r="H238" i="35"/>
  <c r="C239" i="35"/>
  <c r="D239" i="35"/>
  <c r="E239" i="35"/>
  <c r="H239" i="35"/>
  <c r="C240" i="35"/>
  <c r="D240" i="35"/>
  <c r="E240" i="35"/>
  <c r="H240" i="35"/>
  <c r="C241" i="35"/>
  <c r="D241" i="35"/>
  <c r="E241" i="35"/>
  <c r="H241" i="35"/>
  <c r="C242" i="35"/>
  <c r="D242" i="35"/>
  <c r="E242" i="35"/>
  <c r="H242" i="35"/>
  <c r="C243" i="35"/>
  <c r="D243" i="35"/>
  <c r="E243" i="35"/>
  <c r="H243" i="35"/>
  <c r="C244" i="35"/>
  <c r="D244" i="35"/>
  <c r="E244" i="35"/>
  <c r="H244" i="35"/>
  <c r="C245" i="35"/>
  <c r="D245" i="35"/>
  <c r="E245" i="35"/>
  <c r="H245" i="35"/>
  <c r="C246" i="35"/>
  <c r="D246" i="35"/>
  <c r="E246" i="35"/>
  <c r="H246" i="35"/>
  <c r="C247" i="35"/>
  <c r="D247" i="35"/>
  <c r="E247" i="35"/>
  <c r="H247" i="35"/>
  <c r="C248" i="35"/>
  <c r="D248" i="35"/>
  <c r="E248" i="35"/>
  <c r="H248" i="35"/>
  <c r="C249" i="35"/>
  <c r="D249" i="35"/>
  <c r="E249" i="35"/>
  <c r="H249" i="35"/>
  <c r="C250" i="35"/>
  <c r="D250" i="35"/>
  <c r="E250" i="35"/>
  <c r="H250" i="35"/>
  <c r="C251" i="35"/>
  <c r="D251" i="35"/>
  <c r="E251" i="35"/>
  <c r="H251" i="35"/>
  <c r="C252" i="35"/>
  <c r="D252" i="35"/>
  <c r="E252" i="35"/>
  <c r="H252" i="35"/>
  <c r="C253" i="35"/>
  <c r="D253" i="35"/>
  <c r="E253" i="35"/>
  <c r="H253" i="35"/>
  <c r="C254" i="35"/>
  <c r="D254" i="35"/>
  <c r="E254" i="35"/>
  <c r="H254" i="35"/>
  <c r="C255" i="35"/>
  <c r="D255" i="35"/>
  <c r="E255" i="35"/>
  <c r="H255" i="35"/>
  <c r="C256" i="35"/>
  <c r="D256" i="35"/>
  <c r="E256" i="35"/>
  <c r="H256" i="35"/>
  <c r="C257" i="35"/>
  <c r="D257" i="35"/>
  <c r="E257" i="35"/>
  <c r="H257" i="35"/>
  <c r="C258" i="35"/>
  <c r="D258" i="35"/>
  <c r="E258" i="35"/>
  <c r="H258" i="35"/>
  <c r="C259" i="35"/>
  <c r="D259" i="35"/>
  <c r="E259" i="35"/>
  <c r="H259" i="35"/>
  <c r="C260" i="35"/>
  <c r="D260" i="35"/>
  <c r="E260" i="35"/>
  <c r="H260" i="35"/>
  <c r="C261" i="35"/>
  <c r="D261" i="35"/>
  <c r="E261" i="35"/>
  <c r="H261" i="35"/>
  <c r="C262" i="35"/>
  <c r="D262" i="35"/>
  <c r="E262" i="35"/>
  <c r="H262" i="35"/>
  <c r="C263" i="35"/>
  <c r="D263" i="35"/>
  <c r="E263" i="35"/>
  <c r="H263" i="35"/>
  <c r="C264" i="35"/>
  <c r="D264" i="35"/>
  <c r="E264" i="35"/>
  <c r="H264" i="35"/>
  <c r="C265" i="35"/>
  <c r="D265" i="35"/>
  <c r="E265" i="35"/>
  <c r="H265" i="35"/>
  <c r="C266" i="35"/>
  <c r="D266" i="35"/>
  <c r="E266" i="35"/>
  <c r="H266" i="35"/>
  <c r="C267" i="35"/>
  <c r="D267" i="35"/>
  <c r="E267" i="35"/>
  <c r="H267" i="35"/>
  <c r="C268" i="35"/>
  <c r="D268" i="35"/>
  <c r="E268" i="35"/>
  <c r="H268" i="35"/>
  <c r="C269" i="35"/>
  <c r="D269" i="35"/>
  <c r="E269" i="35"/>
  <c r="H269" i="35"/>
  <c r="C270" i="35"/>
  <c r="D270" i="35"/>
  <c r="E270" i="35"/>
  <c r="H270" i="35"/>
  <c r="C271" i="35"/>
  <c r="D271" i="35"/>
  <c r="E271" i="35"/>
  <c r="H271" i="35"/>
  <c r="C272" i="35"/>
  <c r="D272" i="35"/>
  <c r="E272" i="35"/>
  <c r="H272" i="35"/>
  <c r="C273" i="35"/>
  <c r="D273" i="35"/>
  <c r="E273" i="35"/>
  <c r="H273" i="35"/>
  <c r="C274" i="35"/>
  <c r="D274" i="35"/>
  <c r="E274" i="35"/>
  <c r="H274" i="35"/>
  <c r="C275" i="35"/>
  <c r="D275" i="35"/>
  <c r="E275" i="35"/>
  <c r="H275" i="35"/>
  <c r="C276" i="35"/>
  <c r="D276" i="35"/>
  <c r="E276" i="35"/>
  <c r="H276" i="35"/>
  <c r="C277" i="35"/>
  <c r="D277" i="35"/>
  <c r="E277" i="35"/>
  <c r="H277" i="35"/>
  <c r="C278" i="35"/>
  <c r="D278" i="35"/>
  <c r="E278" i="35"/>
  <c r="H278" i="35"/>
  <c r="C279" i="35"/>
  <c r="D279" i="35"/>
  <c r="E279" i="35"/>
  <c r="H279" i="35"/>
  <c r="C280" i="35"/>
  <c r="D280" i="35"/>
  <c r="E280" i="35"/>
  <c r="H280" i="35"/>
  <c r="C281" i="35"/>
  <c r="D281" i="35"/>
  <c r="E281" i="35"/>
  <c r="H281" i="35"/>
  <c r="C282" i="35"/>
  <c r="D282" i="35"/>
  <c r="E282" i="35"/>
  <c r="H282" i="35"/>
  <c r="C283" i="35"/>
  <c r="D283" i="35"/>
  <c r="E283" i="35"/>
  <c r="H283" i="35"/>
  <c r="C284" i="35"/>
  <c r="D284" i="35"/>
  <c r="E284" i="35"/>
  <c r="H284" i="35"/>
  <c r="C285" i="35"/>
  <c r="D285" i="35"/>
  <c r="E285" i="35"/>
  <c r="H285" i="35"/>
  <c r="C286" i="35"/>
  <c r="D286" i="35"/>
  <c r="E286" i="35"/>
  <c r="H286" i="35"/>
  <c r="C287" i="35"/>
  <c r="D287" i="35"/>
  <c r="E287" i="35"/>
  <c r="H287" i="35"/>
  <c r="C288" i="35"/>
  <c r="D288" i="35"/>
  <c r="E288" i="35"/>
  <c r="H288" i="35"/>
  <c r="C289" i="35"/>
  <c r="D289" i="35"/>
  <c r="E289" i="35"/>
  <c r="H289" i="35"/>
  <c r="C290" i="35"/>
  <c r="D290" i="35"/>
  <c r="E290" i="35"/>
  <c r="H290" i="35"/>
  <c r="C291" i="35"/>
  <c r="D291" i="35"/>
  <c r="E291" i="35"/>
  <c r="H291" i="35"/>
  <c r="C292" i="35"/>
  <c r="D292" i="35"/>
  <c r="E292" i="35"/>
  <c r="H292" i="35"/>
  <c r="C293" i="35"/>
  <c r="D293" i="35"/>
  <c r="E293" i="35"/>
  <c r="H293" i="35"/>
  <c r="C294" i="35"/>
  <c r="D294" i="35"/>
  <c r="E294" i="35"/>
  <c r="H294" i="35"/>
  <c r="C295" i="35"/>
  <c r="D295" i="35"/>
  <c r="E295" i="35"/>
  <c r="H295" i="35"/>
  <c r="C296" i="35"/>
  <c r="D296" i="35"/>
  <c r="E296" i="35"/>
  <c r="H296" i="35"/>
  <c r="C297" i="35"/>
  <c r="D297" i="35"/>
  <c r="E297" i="35"/>
  <c r="H297" i="35"/>
  <c r="C298" i="35"/>
  <c r="D298" i="35"/>
  <c r="E298" i="35"/>
  <c r="H298" i="35"/>
  <c r="C299" i="35"/>
  <c r="D299" i="35"/>
  <c r="E299" i="35"/>
  <c r="H299" i="35"/>
  <c r="C300" i="35"/>
  <c r="D300" i="35"/>
  <c r="E300" i="35"/>
  <c r="H300" i="35"/>
  <c r="C301" i="35"/>
  <c r="D301" i="35"/>
  <c r="E301" i="35"/>
  <c r="H301" i="35"/>
  <c r="C302" i="35"/>
  <c r="D302" i="35"/>
  <c r="E302" i="35"/>
  <c r="H302" i="35"/>
  <c r="C303" i="35"/>
  <c r="D303" i="35"/>
  <c r="E303" i="35"/>
  <c r="H303" i="35"/>
  <c r="C304" i="35"/>
  <c r="D304" i="35"/>
  <c r="E304" i="35"/>
  <c r="H304" i="35"/>
  <c r="C305" i="35"/>
  <c r="D305" i="35"/>
  <c r="E305" i="35"/>
  <c r="H305" i="35"/>
  <c r="C306" i="35"/>
  <c r="D306" i="35"/>
  <c r="E306" i="35"/>
  <c r="H306" i="35"/>
  <c r="C307" i="35"/>
  <c r="D307" i="35"/>
  <c r="E307" i="35"/>
  <c r="H307" i="35"/>
  <c r="C308" i="35"/>
  <c r="D308" i="35"/>
  <c r="E308" i="35"/>
  <c r="H308" i="35"/>
  <c r="C309" i="35"/>
  <c r="D309" i="35"/>
  <c r="E309" i="35"/>
  <c r="H309" i="35"/>
  <c r="C310" i="35"/>
  <c r="D310" i="35"/>
  <c r="E310" i="35"/>
  <c r="H310" i="35"/>
  <c r="C311" i="35"/>
  <c r="D311" i="35"/>
  <c r="E311" i="35"/>
  <c r="H311" i="35"/>
  <c r="C312" i="35"/>
  <c r="D312" i="35"/>
  <c r="E312" i="35"/>
  <c r="H312" i="35"/>
  <c r="C313" i="35"/>
  <c r="D313" i="35"/>
  <c r="E313" i="35"/>
  <c r="H313" i="35"/>
  <c r="C314" i="35"/>
  <c r="D314" i="35"/>
  <c r="E314" i="35"/>
  <c r="H314" i="35"/>
  <c r="C315" i="35"/>
  <c r="D315" i="35"/>
  <c r="E315" i="35"/>
  <c r="H315" i="35"/>
  <c r="C316" i="35"/>
  <c r="D316" i="35"/>
  <c r="E316" i="35"/>
  <c r="H316" i="35"/>
  <c r="C317" i="35"/>
  <c r="D317" i="35"/>
  <c r="E317" i="35"/>
  <c r="H317" i="35"/>
  <c r="C318" i="35"/>
  <c r="D318" i="35"/>
  <c r="E318" i="35"/>
  <c r="H318" i="35"/>
  <c r="C319" i="35"/>
  <c r="D319" i="35"/>
  <c r="E319" i="35"/>
  <c r="H319" i="35"/>
  <c r="C320" i="35"/>
  <c r="D320" i="35"/>
  <c r="E320" i="35"/>
  <c r="H320" i="35"/>
  <c r="C321" i="35"/>
  <c r="D321" i="35"/>
  <c r="E321" i="35"/>
  <c r="H321" i="35"/>
  <c r="C322" i="35"/>
  <c r="D322" i="35"/>
  <c r="E322" i="35"/>
  <c r="H322" i="35"/>
  <c r="C323" i="35"/>
  <c r="D323" i="35"/>
  <c r="E323" i="35"/>
  <c r="H323" i="35"/>
  <c r="C324" i="35"/>
  <c r="D324" i="35"/>
  <c r="E324" i="35"/>
  <c r="H324" i="35"/>
  <c r="C325" i="35"/>
  <c r="D325" i="35"/>
  <c r="E325" i="35"/>
  <c r="H325" i="35"/>
  <c r="C326" i="35"/>
  <c r="D326" i="35"/>
  <c r="E326" i="35"/>
  <c r="H326" i="35"/>
  <c r="C327" i="35"/>
  <c r="D327" i="35"/>
  <c r="E327" i="35"/>
  <c r="H327" i="35"/>
  <c r="C328" i="35"/>
  <c r="D328" i="35"/>
  <c r="E328" i="35"/>
  <c r="H328" i="35"/>
  <c r="C329" i="35"/>
  <c r="D329" i="35"/>
  <c r="E329" i="35"/>
  <c r="H329" i="35"/>
  <c r="C330" i="35"/>
  <c r="D330" i="35"/>
  <c r="E330" i="35"/>
  <c r="H330" i="35"/>
  <c r="C331" i="35"/>
  <c r="D331" i="35"/>
  <c r="E331" i="35"/>
  <c r="H331" i="35"/>
  <c r="C332" i="35"/>
  <c r="D332" i="35"/>
  <c r="E332" i="35"/>
  <c r="H332" i="35"/>
  <c r="C333" i="35"/>
  <c r="D333" i="35"/>
  <c r="E333" i="35"/>
  <c r="H333" i="35"/>
  <c r="C334" i="35"/>
  <c r="D334" i="35"/>
  <c r="E334" i="35"/>
  <c r="H334" i="35"/>
  <c r="C335" i="35"/>
  <c r="D335" i="35"/>
  <c r="E335" i="35"/>
  <c r="H335" i="35"/>
  <c r="C336" i="35"/>
  <c r="D336" i="35"/>
  <c r="E336" i="35"/>
  <c r="H336" i="35"/>
  <c r="C337" i="35"/>
  <c r="D337" i="35"/>
  <c r="E337" i="35"/>
  <c r="H337" i="35"/>
  <c r="C338" i="35"/>
  <c r="D338" i="35"/>
  <c r="E338" i="35"/>
  <c r="H338" i="35"/>
  <c r="C339" i="35"/>
  <c r="D339" i="35"/>
  <c r="E339" i="35"/>
  <c r="H339" i="35"/>
  <c r="C340" i="35"/>
  <c r="D340" i="35"/>
  <c r="E340" i="35"/>
  <c r="H340" i="35"/>
  <c r="C341" i="35"/>
  <c r="D341" i="35"/>
  <c r="E341" i="35"/>
  <c r="H341" i="35"/>
  <c r="C342" i="35"/>
  <c r="D342" i="35"/>
  <c r="E342" i="35"/>
  <c r="H342" i="35"/>
  <c r="C343" i="35"/>
  <c r="D343" i="35"/>
  <c r="E343" i="35"/>
  <c r="H343" i="35"/>
  <c r="C344" i="35"/>
  <c r="D344" i="35"/>
  <c r="E344" i="35"/>
  <c r="H344" i="35"/>
  <c r="C345" i="35"/>
  <c r="D345" i="35"/>
  <c r="E345" i="35"/>
  <c r="H345" i="35"/>
  <c r="C346" i="35"/>
  <c r="D346" i="35"/>
  <c r="E346" i="35"/>
  <c r="H346" i="35"/>
  <c r="C347" i="35"/>
  <c r="D347" i="35"/>
  <c r="E347" i="35"/>
  <c r="H347" i="35"/>
  <c r="C348" i="35"/>
  <c r="D348" i="35"/>
  <c r="E348" i="35"/>
  <c r="H348" i="35"/>
  <c r="C349" i="35"/>
  <c r="D349" i="35"/>
  <c r="E349" i="35"/>
  <c r="H349" i="35"/>
  <c r="C350" i="35"/>
  <c r="D350" i="35"/>
  <c r="E350" i="35"/>
  <c r="H350" i="35"/>
  <c r="C351" i="35"/>
  <c r="D351" i="35"/>
  <c r="E351" i="35"/>
  <c r="H351" i="35"/>
  <c r="C352" i="35"/>
  <c r="D352" i="35"/>
  <c r="E352" i="35"/>
  <c r="H352" i="35"/>
  <c r="C353" i="35"/>
  <c r="D353" i="35"/>
  <c r="E353" i="35"/>
  <c r="H353" i="35"/>
  <c r="C354" i="35"/>
  <c r="D354" i="35"/>
  <c r="E354" i="35"/>
  <c r="H354" i="35"/>
  <c r="C355" i="35"/>
  <c r="D355" i="35"/>
  <c r="E355" i="35"/>
  <c r="H355" i="35"/>
  <c r="C356" i="35"/>
  <c r="D356" i="35"/>
  <c r="E356" i="35"/>
  <c r="H356" i="35"/>
  <c r="C357" i="35"/>
  <c r="D357" i="35"/>
  <c r="E357" i="35"/>
  <c r="H357" i="35"/>
  <c r="C358" i="35"/>
  <c r="D358" i="35"/>
  <c r="E358" i="35"/>
  <c r="H358" i="35"/>
  <c r="C359" i="35"/>
  <c r="D359" i="35"/>
  <c r="E359" i="35"/>
  <c r="H359" i="35"/>
  <c r="C360" i="35"/>
  <c r="D360" i="35"/>
  <c r="E360" i="35"/>
  <c r="H360" i="35"/>
  <c r="C361" i="35"/>
  <c r="D361" i="35"/>
  <c r="E361" i="35"/>
  <c r="H361" i="35"/>
  <c r="C362" i="35"/>
  <c r="D362" i="35"/>
  <c r="E362" i="35"/>
  <c r="H362" i="35"/>
  <c r="C363" i="35"/>
  <c r="D363" i="35"/>
  <c r="E363" i="35"/>
  <c r="H363" i="35"/>
  <c r="C364" i="35"/>
  <c r="D364" i="35"/>
  <c r="E364" i="35"/>
  <c r="H364" i="35"/>
  <c r="C365" i="35"/>
  <c r="D365" i="35"/>
  <c r="E365" i="35"/>
  <c r="H365" i="35"/>
  <c r="C366" i="35"/>
  <c r="D366" i="35"/>
  <c r="E366" i="35"/>
  <c r="H366" i="35"/>
  <c r="C367" i="35"/>
  <c r="D367" i="35"/>
  <c r="E367" i="35"/>
  <c r="H367" i="35"/>
  <c r="C368" i="35"/>
  <c r="D368" i="35"/>
  <c r="E368" i="35"/>
  <c r="H368" i="35"/>
  <c r="C369" i="35"/>
  <c r="D369" i="35"/>
  <c r="E369" i="35"/>
  <c r="H369" i="35"/>
  <c r="C370" i="35"/>
  <c r="D370" i="35"/>
  <c r="E370" i="35"/>
  <c r="H370" i="35"/>
  <c r="C371" i="35"/>
  <c r="D371" i="35"/>
  <c r="E371" i="35"/>
  <c r="H371" i="35"/>
  <c r="C372" i="35"/>
  <c r="D372" i="35"/>
  <c r="E372" i="35"/>
  <c r="H372" i="35"/>
  <c r="C373" i="35"/>
  <c r="D373" i="35"/>
  <c r="E373" i="35"/>
  <c r="H373" i="35"/>
  <c r="C374" i="35"/>
  <c r="D374" i="35"/>
  <c r="E374" i="35"/>
  <c r="H374" i="35"/>
  <c r="C375" i="35"/>
  <c r="D375" i="35"/>
  <c r="E375" i="35"/>
  <c r="H375" i="35"/>
  <c r="C376" i="35"/>
  <c r="D376" i="35"/>
  <c r="E376" i="35"/>
  <c r="H376" i="35"/>
  <c r="C377" i="35"/>
  <c r="D377" i="35"/>
  <c r="E377" i="35"/>
  <c r="H377" i="35"/>
  <c r="C378" i="35"/>
  <c r="D378" i="35"/>
  <c r="E378" i="35"/>
  <c r="H378" i="35"/>
  <c r="C379" i="35"/>
  <c r="D379" i="35"/>
  <c r="E379" i="35"/>
  <c r="H379" i="35"/>
  <c r="C380" i="35"/>
  <c r="D380" i="35"/>
  <c r="E380" i="35"/>
  <c r="H380" i="35"/>
  <c r="C381" i="35"/>
  <c r="D381" i="35"/>
  <c r="E381" i="35"/>
  <c r="H381" i="35"/>
  <c r="C382" i="35"/>
  <c r="D382" i="35"/>
  <c r="E382" i="35"/>
  <c r="H382" i="35"/>
  <c r="C383" i="35"/>
  <c r="D383" i="35"/>
  <c r="E383" i="35"/>
  <c r="H383" i="35"/>
  <c r="C384" i="35"/>
  <c r="D384" i="35"/>
  <c r="E384" i="35"/>
  <c r="H384" i="35"/>
  <c r="C385" i="35"/>
  <c r="D385" i="35"/>
  <c r="E385" i="35"/>
  <c r="H385" i="35"/>
  <c r="C386" i="35"/>
  <c r="D386" i="35"/>
  <c r="E386" i="35"/>
  <c r="H386" i="35"/>
  <c r="C387" i="35"/>
  <c r="D387" i="35"/>
  <c r="E387" i="35"/>
  <c r="H387" i="35"/>
  <c r="C388" i="35"/>
  <c r="D388" i="35"/>
  <c r="E388" i="35"/>
  <c r="H388" i="35"/>
  <c r="C389" i="35"/>
  <c r="D389" i="35"/>
  <c r="E389" i="35"/>
  <c r="H389" i="35"/>
  <c r="C390" i="35"/>
  <c r="D390" i="35"/>
  <c r="E390" i="35"/>
  <c r="H390" i="35"/>
  <c r="D391" i="35"/>
  <c r="E391" i="35"/>
  <c r="H391" i="35"/>
  <c r="C392" i="35"/>
  <c r="D392" i="35"/>
  <c r="E392" i="35"/>
  <c r="H392" i="35"/>
  <c r="C393" i="35"/>
  <c r="D393" i="35"/>
  <c r="E393" i="35"/>
  <c r="H393" i="35"/>
  <c r="C394" i="35"/>
  <c r="D394" i="35"/>
  <c r="E394" i="35"/>
  <c r="H394" i="35"/>
  <c r="C395" i="35"/>
  <c r="D395" i="35"/>
  <c r="E395" i="35"/>
  <c r="H395" i="35"/>
  <c r="C396" i="35"/>
  <c r="D396" i="35"/>
  <c r="E396" i="35"/>
  <c r="H396" i="35"/>
  <c r="C397" i="35"/>
  <c r="D397" i="35"/>
  <c r="E397" i="35"/>
  <c r="H397" i="35"/>
  <c r="C398" i="35"/>
  <c r="D398" i="35"/>
  <c r="E398" i="35"/>
  <c r="H398" i="35"/>
  <c r="C399" i="35"/>
  <c r="D399" i="35"/>
  <c r="E399" i="35"/>
  <c r="H399" i="35"/>
  <c r="C400" i="35"/>
  <c r="D400" i="35"/>
  <c r="E400" i="35"/>
  <c r="H400" i="35"/>
  <c r="C401" i="35"/>
  <c r="D401" i="35"/>
  <c r="E401" i="35"/>
  <c r="H401" i="35"/>
  <c r="C402" i="35"/>
  <c r="D402" i="35"/>
  <c r="E402" i="35"/>
  <c r="H402" i="35"/>
  <c r="C403" i="35"/>
  <c r="D403" i="35"/>
  <c r="E403" i="35"/>
  <c r="H403" i="35"/>
  <c r="C404" i="35"/>
  <c r="D404" i="35"/>
  <c r="E404" i="35"/>
  <c r="H404" i="35"/>
  <c r="C405" i="35"/>
  <c r="D405" i="35"/>
  <c r="E405" i="35"/>
  <c r="H405" i="35"/>
  <c r="C406" i="35"/>
  <c r="D406" i="35"/>
  <c r="E406" i="35"/>
  <c r="H406" i="35"/>
  <c r="C407" i="35"/>
  <c r="D407" i="35"/>
  <c r="E407" i="35"/>
  <c r="H407" i="35"/>
  <c r="C408" i="35"/>
  <c r="D408" i="35"/>
  <c r="E408" i="35"/>
  <c r="H408" i="35"/>
  <c r="C409" i="35"/>
  <c r="D409" i="35"/>
  <c r="E409" i="35"/>
  <c r="H409" i="35"/>
  <c r="C410" i="35"/>
  <c r="D410" i="35"/>
  <c r="E410" i="35"/>
  <c r="H410" i="35"/>
  <c r="C411" i="35"/>
  <c r="D411" i="35"/>
  <c r="E411" i="35"/>
  <c r="H411" i="35"/>
  <c r="C412" i="35"/>
  <c r="D412" i="35"/>
  <c r="E412" i="35"/>
  <c r="H412" i="35"/>
  <c r="C413" i="35"/>
  <c r="D413" i="35"/>
  <c r="E413" i="35"/>
  <c r="H413" i="35"/>
  <c r="C414" i="35"/>
  <c r="D414" i="35"/>
  <c r="E414" i="35"/>
  <c r="H414" i="35"/>
  <c r="C415" i="35"/>
  <c r="D415" i="35"/>
  <c r="E415" i="35"/>
  <c r="H415" i="35"/>
  <c r="C416" i="35"/>
  <c r="D416" i="35"/>
  <c r="E416" i="35"/>
  <c r="H416" i="35"/>
  <c r="C417" i="35"/>
  <c r="D417" i="35"/>
  <c r="E417" i="35"/>
  <c r="H417" i="35"/>
  <c r="C418" i="35"/>
  <c r="D418" i="35"/>
  <c r="E418" i="35"/>
  <c r="H418" i="35"/>
  <c r="C419" i="35"/>
  <c r="D419" i="35"/>
  <c r="E419" i="35"/>
  <c r="H419" i="35"/>
  <c r="C420" i="35"/>
  <c r="D420" i="35"/>
  <c r="E420" i="35"/>
  <c r="H420" i="35"/>
  <c r="C421" i="35"/>
  <c r="D421" i="35"/>
  <c r="E421" i="35"/>
  <c r="H421" i="35"/>
  <c r="C422" i="35"/>
  <c r="D422" i="35"/>
  <c r="E422" i="35"/>
  <c r="H422" i="35"/>
  <c r="C423" i="35"/>
  <c r="D423" i="35"/>
  <c r="E423" i="35"/>
  <c r="H423" i="35"/>
</calcChain>
</file>

<file path=xl/sharedStrings.xml><?xml version="1.0" encoding="utf-8"?>
<sst xmlns="http://schemas.openxmlformats.org/spreadsheetml/2006/main" count="25599" uniqueCount="1643">
  <si>
    <t>Variable</t>
  </si>
  <si>
    <t>Time Frame</t>
  </si>
  <si>
    <t>Time Unit</t>
  </si>
  <si>
    <t>Comments</t>
  </si>
  <si>
    <t>Links</t>
  </si>
  <si>
    <t xml:space="preserve">Target Variable: Implied Gasoline Demand </t>
  </si>
  <si>
    <t>1990- 2025</t>
  </si>
  <si>
    <t>Weekly</t>
  </si>
  <si>
    <t>Final target variable measured in thousands of barrels. No need to re-interpret it. A large number means there was large gasoline demand that week.</t>
  </si>
  <si>
    <t>Target Variable: EIA Implied Demand</t>
  </si>
  <si>
    <t>S&amp;P 500 Index</t>
  </si>
  <si>
    <t>2014 - 2025</t>
  </si>
  <si>
    <t>Daily except weekends</t>
  </si>
  <si>
    <t>S&amp;P 500® | S&amp;P Dow Jones Indices (spglobal.com)</t>
  </si>
  <si>
    <t>Weekly Jobless Claims</t>
  </si>
  <si>
    <t>1964- 2025</t>
  </si>
  <si>
    <t>Initial Claims (ICSA) | FRED | St. Louis Fed (stlouisfed.org)</t>
  </si>
  <si>
    <t>TSA Passenger Throughput</t>
  </si>
  <si>
    <t>2019 - 2025</t>
  </si>
  <si>
    <t>Daily</t>
  </si>
  <si>
    <t>Travel Passenger Throughputs</t>
  </si>
  <si>
    <t>US Spot Market Prices of Crude Oil</t>
  </si>
  <si>
    <t>1987 - 2025</t>
  </si>
  <si>
    <t>Weekly Cushing, OK WTI Spot Price FOB (Dollars per Barrel) (eia.gov)</t>
  </si>
  <si>
    <t>Europe Spot Market Prices of Crude Oil</t>
  </si>
  <si>
    <t>Weekly Europe Brent Spot Price FOB (Dollars per Barrel) (eia.gov)</t>
  </si>
  <si>
    <t>Regular (87 Octane) Gasoline Prices</t>
  </si>
  <si>
    <t>1990 - 2025</t>
  </si>
  <si>
    <t>Weekly U.S. Regular All Formulations Retail Gasoline Prices (Dollars per Gallon) (eia.gov)</t>
  </si>
  <si>
    <t>USA GDP</t>
  </si>
  <si>
    <t>1947 - 2025</t>
  </si>
  <si>
    <t>Quarterly</t>
  </si>
  <si>
    <t>Gross Domestic Product (GDP) | FRED | St. Louis Fed (stlouisfed.org)</t>
  </si>
  <si>
    <t>Public Transport Ridership</t>
  </si>
  <si>
    <t>APTA-Ridership-by-Mode-and-Quarter-1990-Present.xlsx (live.com)</t>
  </si>
  <si>
    <t>Rig Count</t>
  </si>
  <si>
    <t>1973-2025</t>
  </si>
  <si>
    <t>Monthly</t>
  </si>
  <si>
    <t>U.S. Crude Oil and Natural Gas Drilling Activity</t>
  </si>
  <si>
    <t>Automobile Sales</t>
  </si>
  <si>
    <t>1976-2025</t>
  </si>
  <si>
    <t>Total Vehicle Sales (TOTALSA) | FRED | St. Louis Fed (stlouisfed.org)</t>
  </si>
  <si>
    <t>Personal Consumption Expenditures</t>
  </si>
  <si>
    <t>1959 - 2025</t>
  </si>
  <si>
    <t>Personal Consumption Expenditures (PCE) | FRED | St. Louis Fed (stlouisfed.org)</t>
  </si>
  <si>
    <t>Consumer Credit Data</t>
  </si>
  <si>
    <t>1945- 2025</t>
  </si>
  <si>
    <t>Households and Nonprofit Organizations; Consumer Credit; Liability, Level (HCCSDODNS) | FRED | St. Louis Fed (stlouisfed.org)</t>
  </si>
  <si>
    <t>EV Sales</t>
  </si>
  <si>
    <t>2010-2022</t>
  </si>
  <si>
    <t>Yearly</t>
  </si>
  <si>
    <t>Global and National EV sales</t>
  </si>
  <si>
    <t>EV Regulations</t>
  </si>
  <si>
    <t>1993-2022</t>
  </si>
  <si>
    <t>-</t>
  </si>
  <si>
    <t xml:space="preserve">Government Mandated AFV Acquisitions </t>
  </si>
  <si>
    <t>Household Debt and Credit</t>
  </si>
  <si>
    <t>2004-2025</t>
  </si>
  <si>
    <t>Labor Costs</t>
  </si>
  <si>
    <t>2006- 2025</t>
  </si>
  <si>
    <t>Employee Compensation</t>
  </si>
  <si>
    <t>Smoking Consumption</t>
  </si>
  <si>
    <t>1944 - 2025</t>
  </si>
  <si>
    <t>Smoking Trends</t>
  </si>
  <si>
    <t>Refiniery Utilization</t>
  </si>
  <si>
    <t>1985- 2025</t>
  </si>
  <si>
    <t>U.S. Refinery Utilization</t>
  </si>
  <si>
    <t>U.S. Dollar Index</t>
  </si>
  <si>
    <t>1970 - 2025</t>
  </si>
  <si>
    <t>U.S. Index</t>
  </si>
  <si>
    <t>Housing Market Expectations</t>
  </si>
  <si>
    <t>Inflation Expectations</t>
  </si>
  <si>
    <t>2013 - 2025</t>
  </si>
  <si>
    <t>Employee Earnings</t>
  </si>
  <si>
    <t>Every 4 Months</t>
  </si>
  <si>
    <t>U.S. Demographics</t>
  </si>
  <si>
    <t>1955- 2025</t>
  </si>
  <si>
    <t>United States Demographics 2025 (Population, Age, Sex, Trends) - Worldometer (worldometers.info)</t>
  </si>
  <si>
    <t>Highway Traffic Data</t>
  </si>
  <si>
    <t>2002-2025</t>
  </si>
  <si>
    <t>Office of Highway Policy Information - Policy | Federal Highway Administration (dot.gov)</t>
  </si>
  <si>
    <t>* The final training dataset will contain every week from September 2013 - September 2025</t>
  </si>
  <si>
    <t>Description</t>
  </si>
  <si>
    <t xml:space="preserve">U.S. Weekly Product Supplied </t>
  </si>
  <si>
    <t>A stock market index that may influence investment decisions and consumer confidence, impacting gasoline demand.</t>
  </si>
  <si>
    <t>A measure of unemployment trends, which can affect consumer spending on gasoline.</t>
  </si>
  <si>
    <t>Indicates air travel activity and its impact on airport gasoline sales.</t>
  </si>
  <si>
    <t>The cost of crude oil in the United States, influencing gasoline production costs and prices.</t>
  </si>
  <si>
    <t>Crude oil prices in Europe, affecting international oil markets and gasoline pricing.</t>
  </si>
  <si>
    <t>The cost of regular gasoline, a key factor in consumer gasoline purchasing decisions.</t>
  </si>
  <si>
    <t>The overall economic output of the United States, influencing gasoline consumption patterns.</t>
  </si>
  <si>
    <t>Trends in the use of public transportation, which can affect gasoline demand.</t>
  </si>
  <si>
    <t>The number of active drilling rigs, providing insight into future oil and gasoline supply.</t>
  </si>
  <si>
    <t>Sales of vehicles, impacting gasoline consumption through vehicle ownership.</t>
  </si>
  <si>
    <t>Data on road traffic and congestion levels, influencing gasoline usage patterns.</t>
  </si>
  <si>
    <t>A measure of consumer spending, reflecting spending on goods including gasoline.</t>
  </si>
  <si>
    <t>Information on consumer credit trends, affecting consumer purchasing power for gasoline.</t>
  </si>
  <si>
    <t>Sales of electric vehicles, impacting gasoline demand and the gasoline industry's future.</t>
  </si>
  <si>
    <t>Regulations related to electric vehicles, influencing the transition from traditional to electric cars.</t>
  </si>
  <si>
    <t>Data on consumer debt and credit, affecting disposable income and gasoline spending.</t>
  </si>
  <si>
    <t>The cost of labor in the gasoline industry, influencing production costs and pricing.</t>
  </si>
  <si>
    <t>Trends in smoking behavior, which can affect convenience store gasoline sales.</t>
  </si>
  <si>
    <t>Refinery Utilization</t>
  </si>
  <si>
    <t>The utilization rate of refineries, impacting gasoline production and supply.</t>
  </si>
  <si>
    <t>The strength of the U.S. dollar, influencing oil prices and gasoline costs.</t>
  </si>
  <si>
    <t>Expectations regarding the housing market's performance and its impact on consumer finances.</t>
  </si>
  <si>
    <t>Expectations regarding future inflation rates and their influence on gasoline prices.</t>
  </si>
  <si>
    <t>Trends in employee earnings, affecting consumer purchasing power for gasoline.</t>
  </si>
  <si>
    <t>Predictor</t>
  </si>
  <si>
    <t>Hypothesis</t>
  </si>
  <si>
    <t>Magnitude</t>
  </si>
  <si>
    <t>Direction</t>
  </si>
  <si>
    <t>US Spot Market Prices of Crude</t>
  </si>
  <si>
    <t>Higher crude prices often deter gasoline consumption due to price elasticity.</t>
  </si>
  <si>
    <t>High</t>
  </si>
  <si>
    <t>Negative</t>
  </si>
  <si>
    <t>Karina's personal hypotheses: you can challenge or disagree.</t>
  </si>
  <si>
    <t>Higher gasoline prices generally deter consumption.</t>
  </si>
  <si>
    <t>Increased EV sales may decrease gasoline demand as more people use electric vehicles.</t>
  </si>
  <si>
    <t>EV Regulation</t>
  </si>
  <si>
    <t>Higher EV regulations decrease gasoline demand as fleet companies are forced to transition away from gasoline vehicles.</t>
  </si>
  <si>
    <t>Increased highway traffic indicates greater vehicle usage, leading to higher gasoline demand.</t>
  </si>
  <si>
    <t>Positive</t>
  </si>
  <si>
    <t>Higher stock market performance may indicate a booming economy, leading to increased gasoline demand.</t>
  </si>
  <si>
    <t>Medium</t>
  </si>
  <si>
    <t>Higher jobless claims indicate economic downturns, which may result in decreased gasoline demand.</t>
  </si>
  <si>
    <t>Europe Spot Market Prices of Crude</t>
  </si>
  <si>
    <t>If European crude prices rise and the US follows, it could deter gasoline demand.</t>
  </si>
  <si>
    <t>Higher GDP indicates a robust economy, potentially driving up gasoline demand.</t>
  </si>
  <si>
    <t>Increased public transport ridership may lead to decreased gasoline demand.</t>
  </si>
  <si>
    <t>Higher sales, especially of gasoline-based vehicles, indicate potential increased gasoline demand.</t>
  </si>
  <si>
    <t>Higher consumer spending can suggest increased economic activity and gasoline demand.</t>
  </si>
  <si>
    <t>Higher refinery utilization can lead to increased gasoline supply, potentially affecting demand balance.</t>
  </si>
  <si>
    <t>U.S. Dollar Exchange</t>
  </si>
  <si>
    <t>A stronger U.S. dollar can make oil imports cheaper, potentially affecting gasoline prices and demand.</t>
  </si>
  <si>
    <t>Higher inflation expectations could deter spending, potentially reducing gasoline demand.</t>
  </si>
  <si>
    <t>Higher earnings boost disposable income, possibly increasing gasoline demand due to increased travel.</t>
  </si>
  <si>
    <t>An increase in passenger throughput may indicate higher air travel, potentially reducing gasoline demand.</t>
  </si>
  <si>
    <t>Low</t>
  </si>
  <si>
    <t>A higher rig count suggests increased domestic production, potentially influencing gasoline demand.</t>
  </si>
  <si>
    <t>Higher consumer credit indicates more spending, including on vehicles and travel, potentially driving gasoline demand.</t>
  </si>
  <si>
    <t>Higher household debt may deter spending, including on travel, potentially reducing gasoline demand.</t>
  </si>
  <si>
    <t>Rising labor costs could affect gasoline production costs, potentially affecting gasoline demand.</t>
  </si>
  <si>
    <t>Decrease in smoking might indicate health-conscious decisions, including eco-friendly transportation choices.</t>
  </si>
  <si>
    <t>A booming housing market might lead to increased travel, potentially driving up gasoline demand.</t>
  </si>
  <si>
    <t>Date</t>
  </si>
  <si>
    <t>So much work to consolidate. Important predictor though…</t>
  </si>
  <si>
    <t xml:space="preserve">U.S. Demographics </t>
  </si>
  <si>
    <t>Self Exploratory</t>
  </si>
  <si>
    <t>The U.S. Weekly Product Supplied from EIA represents the total volume of gasoline products delivered for commercial use, effectively serving as a proxy for implied demand (i.e., target variable).</t>
  </si>
  <si>
    <t>Month</t>
  </si>
  <si>
    <t>Private industry</t>
  </si>
  <si>
    <t>Government</t>
  </si>
  <si>
    <t>Limited to 1 year</t>
  </si>
  <si>
    <t>Year</t>
  </si>
  <si>
    <t>Population</t>
  </si>
  <si>
    <t>S&amp;P 500</t>
  </si>
  <si>
    <t xml:space="preserve">Effective date </t>
  </si>
  <si>
    <t>ICSA</t>
  </si>
  <si>
    <t>observation_date</t>
  </si>
  <si>
    <t>Week of</t>
  </si>
  <si>
    <t>Weekly U.S. Regular All Formulations Retail Gasoline Prices Dollars per Gallon</t>
  </si>
  <si>
    <t>GDP</t>
  </si>
  <si>
    <t>TOTALSA</t>
  </si>
  <si>
    <t>PCE</t>
  </si>
  <si>
    <t>GWh</t>
  </si>
  <si>
    <t>EV</t>
  </si>
  <si>
    <t>Cars</t>
  </si>
  <si>
    <t>Electricity demand</t>
  </si>
  <si>
    <t>Historical</t>
  </si>
  <si>
    <t>World</t>
  </si>
  <si>
    <t>3.200000047683716</t>
  </si>
  <si>
    <t>percent</t>
  </si>
  <si>
    <t>EV stock share</t>
  </si>
  <si>
    <t>EV sales share</t>
  </si>
  <si>
    <t>Vehicles</t>
  </si>
  <si>
    <t>BEV</t>
  </si>
  <si>
    <t>EV sales</t>
  </si>
  <si>
    <t>EV stock</t>
  </si>
  <si>
    <t>FCEV</t>
  </si>
  <si>
    <t>Oil displacement, million lge</t>
  </si>
  <si>
    <t>0.7099999785423279</t>
  </si>
  <si>
    <t>Milion barrels per day</t>
  </si>
  <si>
    <t>Oil displacement Mbd</t>
  </si>
  <si>
    <t>PHEV</t>
  </si>
  <si>
    <t>0.4000000059604645</t>
  </si>
  <si>
    <t>2.0999999046325684</t>
  </si>
  <si>
    <t>1.2999999523162842</t>
  </si>
  <si>
    <t>8.899999618530273</t>
  </si>
  <si>
    <t>0.14000000059604645</t>
  </si>
  <si>
    <t>4.199999809265137</t>
  </si>
  <si>
    <t>0.8399999737739563</t>
  </si>
  <si>
    <t>0.6000000238418579</t>
  </si>
  <si>
    <t>2.5999999046325684</t>
  </si>
  <si>
    <t>0.10999999940395355</t>
  </si>
  <si>
    <t>2.4000000953674316</t>
  </si>
  <si>
    <t>0.4399999976158142</t>
  </si>
  <si>
    <t>0.2800000011920929</t>
  </si>
  <si>
    <t>1.399999976158142</t>
  </si>
  <si>
    <t>0.8999999761581421</t>
  </si>
  <si>
    <t>0.1899999976158142</t>
  </si>
  <si>
    <t>0.11999999731779099</t>
  </si>
  <si>
    <t>0.6800000071525574</t>
  </si>
  <si>
    <t>0.014000000432133675</t>
  </si>
  <si>
    <t>0.4099999964237213</t>
  </si>
  <si>
    <t>0.27000001072883606</t>
  </si>
  <si>
    <t>0.1599999964237213</t>
  </si>
  <si>
    <t>0.019999999552965164</t>
  </si>
  <si>
    <t>0.010999999940395355</t>
  </si>
  <si>
    <t>USA</t>
  </si>
  <si>
    <t>0.17000000178813934</t>
  </si>
  <si>
    <t>7.400000095367432</t>
  </si>
  <si>
    <t>4.699999809265137</t>
  </si>
  <si>
    <t>2.299999952316284</t>
  </si>
  <si>
    <t>0.7699999809265137</t>
  </si>
  <si>
    <t>0.039000000804662704</t>
  </si>
  <si>
    <t>0.6200000047683716</t>
  </si>
  <si>
    <t>0.47999998927116394</t>
  </si>
  <si>
    <t>0.028999999165534973</t>
  </si>
  <si>
    <t>0.33000001311302185</t>
  </si>
  <si>
    <t>0.9900000095367432</t>
  </si>
  <si>
    <t>0.25999999046325684</t>
  </si>
  <si>
    <t>0.41999998688697815</t>
  </si>
  <si>
    <t>0.15000000596046448</t>
  </si>
  <si>
    <t>0.012000000104308128</t>
  </si>
  <si>
    <t>9.399999618530273</t>
  </si>
  <si>
    <t>United Kingdom</t>
  </si>
  <si>
    <t>2.9000000953674316</t>
  </si>
  <si>
    <t>3.299999952316284</t>
  </si>
  <si>
    <t>0.7599999904632568</t>
  </si>
  <si>
    <t>0.5699999928474426</t>
  </si>
  <si>
    <t>1.899999976158142</t>
  </si>
  <si>
    <t>1.100000023841858</t>
  </si>
  <si>
    <t>0.5899999737739563</t>
  </si>
  <si>
    <t>0.027000000700354576</t>
  </si>
  <si>
    <t>0.12999999523162842</t>
  </si>
  <si>
    <t>0.017000000923871994</t>
  </si>
  <si>
    <t>0.013000000268220901</t>
  </si>
  <si>
    <t>United Arab Emirates</t>
  </si>
  <si>
    <t>0.5299999713897705</t>
  </si>
  <si>
    <t>0.026000000536441803</t>
  </si>
  <si>
    <t>Turkiye</t>
  </si>
  <si>
    <t>0.6299999952316284</t>
  </si>
  <si>
    <t>0.032999999821186066</t>
  </si>
  <si>
    <t>Switzerland</t>
  </si>
  <si>
    <t>5.800000190734863</t>
  </si>
  <si>
    <t>1.7999999523162842</t>
  </si>
  <si>
    <t>5.599999904632568</t>
  </si>
  <si>
    <t>2.700000047683716</t>
  </si>
  <si>
    <t>0.5400000214576721</t>
  </si>
  <si>
    <t>0.36000001430511475</t>
  </si>
  <si>
    <t>1.7000000476837158</t>
  </si>
  <si>
    <t>0.9599999785423279</t>
  </si>
  <si>
    <t>0.4300000071525574</t>
  </si>
  <si>
    <t>0.057999998331069946</t>
  </si>
  <si>
    <t>0.23000000417232513</t>
  </si>
  <si>
    <t>Sweden</t>
  </si>
  <si>
    <t>8.699999809265137</t>
  </si>
  <si>
    <t>3.5999999046325684</t>
  </si>
  <si>
    <t>7.599999904632568</t>
  </si>
  <si>
    <t>5.099999904632568</t>
  </si>
  <si>
    <t>0.8899999856948853</t>
  </si>
  <si>
    <t>3.4000000953674316</t>
  </si>
  <si>
    <t>0.3100000023841858</t>
  </si>
  <si>
    <t>Spain</t>
  </si>
  <si>
    <t>0.9399999976158142</t>
  </si>
  <si>
    <t>7.800000190734863</t>
  </si>
  <si>
    <t>4.900000095367432</t>
  </si>
  <si>
    <t>0.8799999952316284</t>
  </si>
  <si>
    <t>0.20000000298023224</t>
  </si>
  <si>
    <t>South Africa</t>
  </si>
  <si>
    <t>0.28999999165534973</t>
  </si>
  <si>
    <t>0.023000000044703484</t>
  </si>
  <si>
    <t>0.10000000149011612</t>
  </si>
  <si>
    <t>Slovenia</t>
  </si>
  <si>
    <t>6.199999809265137</t>
  </si>
  <si>
    <t>3.799999952316284</t>
  </si>
  <si>
    <t>3.0999999046325684</t>
  </si>
  <si>
    <t>0.9100000262260437</t>
  </si>
  <si>
    <t>0.6399999856948853</t>
  </si>
  <si>
    <t>0.3199999928474426</t>
  </si>
  <si>
    <t>Slovakia</t>
  </si>
  <si>
    <t>6.099999904632568</t>
  </si>
  <si>
    <t>3.700000047683716</t>
  </si>
  <si>
    <t>0.30000001192092896</t>
  </si>
  <si>
    <t>0.2199999988079071</t>
  </si>
  <si>
    <t>Seychelles</t>
  </si>
  <si>
    <t>Romania</t>
  </si>
  <si>
    <t>5.199999809265137</t>
  </si>
  <si>
    <t>0.9300000071525574</t>
  </si>
  <si>
    <t>0.46000000834465027</t>
  </si>
  <si>
    <t>0.18000000715255737</t>
  </si>
  <si>
    <t>0.029999999329447746</t>
  </si>
  <si>
    <t>Rest of the world</t>
  </si>
  <si>
    <t>0.054999999701976776</t>
  </si>
  <si>
    <t>0.6700000166893005</t>
  </si>
  <si>
    <t>0.035999998450279236</t>
  </si>
  <si>
    <t>0.020999999716877937</t>
  </si>
  <si>
    <t>Portugal</t>
  </si>
  <si>
    <t>3.9000000953674316</t>
  </si>
  <si>
    <t>0.8700000047683716</t>
  </si>
  <si>
    <t>0.014999999664723873</t>
  </si>
  <si>
    <t>Poland</t>
  </si>
  <si>
    <t>0.49000000953674316</t>
  </si>
  <si>
    <t>6.599999904632568</t>
  </si>
  <si>
    <t>0.061000000685453415</t>
  </si>
  <si>
    <t>Norway</t>
  </si>
  <si>
    <t>6.400000095367432</t>
  </si>
  <si>
    <t>4.300000190734863</t>
  </si>
  <si>
    <t>New Zealand</t>
  </si>
  <si>
    <t>2.799999952316284</t>
  </si>
  <si>
    <t>1.600000023841858</t>
  </si>
  <si>
    <t>0.7200000286102295</t>
  </si>
  <si>
    <t>0.3700000047683716</t>
  </si>
  <si>
    <t>0.7799999713897705</t>
  </si>
  <si>
    <t>Netherlands</t>
  </si>
  <si>
    <t>8.300000190734863</t>
  </si>
  <si>
    <t>2.200000047683716</t>
  </si>
  <si>
    <t>Mexico</t>
  </si>
  <si>
    <t>0.44999998807907104</t>
  </si>
  <si>
    <t>Luxembourg</t>
  </si>
  <si>
    <t>Lithuania</t>
  </si>
  <si>
    <t>7.900000095367432</t>
  </si>
  <si>
    <t>0.3499999940395355</t>
  </si>
  <si>
    <t>Latvia</t>
  </si>
  <si>
    <t>8.100000381469727</t>
  </si>
  <si>
    <t>0.23999999463558197</t>
  </si>
  <si>
    <t>Korea</t>
  </si>
  <si>
    <t>1.2000000476837158</t>
  </si>
  <si>
    <t>0.7400000095367432</t>
  </si>
  <si>
    <t>Japan</t>
  </si>
  <si>
    <t>0.5099999904632568</t>
  </si>
  <si>
    <t>0.8600000143051147</t>
  </si>
  <si>
    <t>0.5199999809265137</t>
  </si>
  <si>
    <t>0.6100000143051147</t>
  </si>
  <si>
    <t>Italy</t>
  </si>
  <si>
    <t>9.199999809265137</t>
  </si>
  <si>
    <t>8.600000381469727</t>
  </si>
  <si>
    <t>Israel</t>
  </si>
  <si>
    <t>6.900000095367432</t>
  </si>
  <si>
    <t>0.5799999833106995</t>
  </si>
  <si>
    <t>0.024000000208616257</t>
  </si>
  <si>
    <t>0.20999999344348907</t>
  </si>
  <si>
    <t>Ireland</t>
  </si>
  <si>
    <t>4.099999904632568</t>
  </si>
  <si>
    <t>0.4699999988079071</t>
  </si>
  <si>
    <t>India</t>
  </si>
  <si>
    <t>4.800000190734863</t>
  </si>
  <si>
    <t>Iceland</t>
  </si>
  <si>
    <t>9.300000190734863</t>
  </si>
  <si>
    <t>6.300000190734863</t>
  </si>
  <si>
    <t>Hungary</t>
  </si>
  <si>
    <t>Greece</t>
  </si>
  <si>
    <t>Germany</t>
  </si>
  <si>
    <t>5.400000095367432</t>
  </si>
  <si>
    <t>0.7300000190734863</t>
  </si>
  <si>
    <t>0.052000001072883606</t>
  </si>
  <si>
    <t>France</t>
  </si>
  <si>
    <t>0.6600000262260437</t>
  </si>
  <si>
    <t>0.6899999976158142</t>
  </si>
  <si>
    <t>Finland</t>
  </si>
  <si>
    <t>0.5600000023841858</t>
  </si>
  <si>
    <t>Europe</t>
  </si>
  <si>
    <t>0.017999999225139618</t>
  </si>
  <si>
    <t>5.900000095367432</t>
  </si>
  <si>
    <t>EU27</t>
  </si>
  <si>
    <t>0.9800000190734863</t>
  </si>
  <si>
    <t>Estonia</t>
  </si>
  <si>
    <t>8.800000190734863</t>
  </si>
  <si>
    <t>Denmark</t>
  </si>
  <si>
    <t>0.8500000238418579</t>
  </si>
  <si>
    <t>Czech Republic</t>
  </si>
  <si>
    <t>0.3799999952316284</t>
  </si>
  <si>
    <t>Cyprus</t>
  </si>
  <si>
    <t>Croatia</t>
  </si>
  <si>
    <t>4.599999904632568</t>
  </si>
  <si>
    <t>Costa Rica</t>
  </si>
  <si>
    <t>Colombia</t>
  </si>
  <si>
    <t>China</t>
  </si>
  <si>
    <t>5.699999809265137</t>
  </si>
  <si>
    <t>0.050999999046325684</t>
  </si>
  <si>
    <t>0.38999998569488525</t>
  </si>
  <si>
    <t>6.699999809265137</t>
  </si>
  <si>
    <t>Chile</t>
  </si>
  <si>
    <t>Canada</t>
  </si>
  <si>
    <t>0.8299999833106995</t>
  </si>
  <si>
    <t>Bulgaria</t>
  </si>
  <si>
    <t>0.3400000035762787</t>
  </si>
  <si>
    <t>Brazil</t>
  </si>
  <si>
    <t>Belgium</t>
  </si>
  <si>
    <t>8.199999809265137</t>
  </si>
  <si>
    <t>Austria</t>
  </si>
  <si>
    <t>4.400000095367432</t>
  </si>
  <si>
    <t>Australia</t>
  </si>
  <si>
    <t>value</t>
  </si>
  <si>
    <t>unit</t>
  </si>
  <si>
    <t>year</t>
  </si>
  <si>
    <t>powertrain</t>
  </si>
  <si>
    <t>mode</t>
  </si>
  <si>
    <t>parameter</t>
  </si>
  <si>
    <t>category</t>
  </si>
  <si>
    <t>region</t>
  </si>
  <si>
    <t>Model Year</t>
  </si>
  <si>
    <t>State  </t>
  </si>
  <si>
    <t>Alternative Fuel Provider</t>
  </si>
  <si>
    <t>         705 </t>
  </si>
  <si>
    <t>                     1,778 </t>
  </si>
  <si>
    <t>      1,208 </t>
  </si>
  <si>
    <t>                     3,113 </t>
  </si>
  <si>
    <t>      1,587 </t>
  </si>
  <si>
    <t>                     3,855 </t>
  </si>
  <si>
    <t>      2,174 </t>
  </si>
  <si>
    <t>                     2,457 </t>
  </si>
  <si>
    <t>      3,148 </t>
  </si>
  <si>
    <t>                     3,169 </t>
  </si>
  <si>
    <t>      3,741 </t>
  </si>
  <si>
    <t>                     2,378 </t>
  </si>
  <si>
    <t>      5,443 </t>
  </si>
  <si>
    <t>                     2,564 </t>
  </si>
  <si>
    <t>    11,327 </t>
  </si>
  <si>
    <t>                     2,676 </t>
  </si>
  <si>
    <t>      8,448 </t>
  </si>
  <si>
    <t>                     2,184 </t>
  </si>
  <si>
    <t>      8,248 </t>
  </si>
  <si>
    <t>                     2,065 </t>
  </si>
  <si>
    <t>      6,143 </t>
  </si>
  <si>
    <t>                     2,137 </t>
  </si>
  <si>
    <t>      6,652 </t>
  </si>
  <si>
    <t>                     1,449 </t>
  </si>
  <si>
    <t>      9,316 </t>
  </si>
  <si>
    <t>                        906 </t>
  </si>
  <si>
    <t>    11,863 </t>
  </si>
  <si>
    <t>                        977 </t>
  </si>
  <si>
    <t>    13,510 </t>
  </si>
  <si>
    <t>                     1,646 </t>
  </si>
  <si>
    <t>    19,488 </t>
  </si>
  <si>
    <t>                     1,745 </t>
  </si>
  <si>
    <t>      9,971 </t>
  </si>
  <si>
    <t>                     1,113 </t>
  </si>
  <si>
    <t>      8,412 </t>
  </si>
  <si>
    <t>                     1,869 </t>
  </si>
  <si>
    <t>    12,150 </t>
  </si>
  <si>
    <t>                     2,346 </t>
  </si>
  <si>
    <t>    14,655 </t>
  </si>
  <si>
    <t>                     3,558 </t>
  </si>
  <si>
    <t>    16,042 </t>
  </si>
  <si>
    <t>                     4,552 </t>
  </si>
  <si>
    <t>    16,077 </t>
  </si>
  <si>
    <t>                     4,129 </t>
  </si>
  <si>
    <t>    14,916 </t>
  </si>
  <si>
    <t>                     5,655 </t>
  </si>
  <si>
    <t>    17,296 </t>
  </si>
  <si>
    <t>                     5,139 </t>
  </si>
  <si>
    <t>    16,644 </t>
  </si>
  <si>
    <t>                     4,458 </t>
  </si>
  <si>
    <t>    15,544 </t>
  </si>
  <si>
    <t>                     4,551 </t>
  </si>
  <si>
    <t>    16,935 </t>
  </si>
  <si>
    <t>                     5,107 </t>
  </si>
  <si>
    <t>    11,566 </t>
  </si>
  <si>
    <t>                     4,051 </t>
  </si>
  <si>
    <t>      6,215 </t>
  </si>
  <si>
    <t>                     4,367 </t>
  </si>
  <si>
    <t>      7,639 </t>
  </si>
  <si>
    <t>                     4,016 </t>
  </si>
  <si>
    <t>      7,669 </t>
  </si>
  <si>
    <t>                     4,062 </t>
  </si>
  <si>
    <t>Which one?</t>
  </si>
  <si>
    <t>Nov 1 1944</t>
  </si>
  <si>
    <t>Oct 1 1949</t>
  </si>
  <si>
    <t>Jun 1 1954</t>
  </si>
  <si>
    <t>Jun 1 1957</t>
  </si>
  <si>
    <t>Jul 24 1969</t>
  </si>
  <si>
    <t>May 14 1971</t>
  </si>
  <si>
    <t>Apr 21 1972</t>
  </si>
  <si>
    <t>May 10 1974</t>
  </si>
  <si>
    <t>Aug 19 1977</t>
  </si>
  <si>
    <t>Jan 20 1978</t>
  </si>
  <si>
    <t>Jun 26 1981</t>
  </si>
  <si>
    <t>Jan 1 1983</t>
  </si>
  <si>
    <t>Jun 7 1985</t>
  </si>
  <si>
    <t>Jun 9 1986</t>
  </si>
  <si>
    <t>Mar 14 1987</t>
  </si>
  <si>
    <t>Jul 1 1988</t>
  </si>
  <si>
    <t>Apr 4 1989</t>
  </si>
  <si>
    <t>May 15 1989</t>
  </si>
  <si>
    <t>Jul 6 1990</t>
  </si>
  <si>
    <t>Nov 7 1991</t>
  </si>
  <si>
    <t>Mar 11 1994</t>
  </si>
  <si>
    <t>Jul 15 1994</t>
  </si>
  <si>
    <t>May 9 1996</t>
  </si>
  <si>
    <t>Mar 24 1997</t>
  </si>
  <si>
    <t>May 6 1997</t>
  </si>
  <si>
    <t>Jun 23 1997</t>
  </si>
  <si>
    <t>Jun 26 1997</t>
  </si>
  <si>
    <t>Sep 25 1997</t>
  </si>
  <si>
    <t>Jun 22 1998</t>
  </si>
  <si>
    <t>Sep 23 1999</t>
  </si>
  <si>
    <t>Nov 13 2000</t>
  </si>
  <si>
    <t>Jul 19 2001</t>
  </si>
  <si>
    <t>Nov 8 2001</t>
  </si>
  <si>
    <t>Jul 9 2002</t>
  </si>
  <si>
    <t>Jul 7 2003</t>
  </si>
  <si>
    <t>Nov 3 2003</t>
  </si>
  <si>
    <t>Jul 8 2004</t>
  </si>
  <si>
    <t>Nov 7 2004</t>
  </si>
  <si>
    <t>Jul 7 2005</t>
  </si>
  <si>
    <t>Nov 7 2005</t>
  </si>
  <si>
    <t>Jul 6 2006</t>
  </si>
  <si>
    <t>Nov 9 2006</t>
  </si>
  <si>
    <t>Jul 12 2007</t>
  </si>
  <si>
    <t>Aug 3 2007</t>
  </si>
  <si>
    <t>Nov 11 2007</t>
  </si>
  <si>
    <t>Jul 10 2008</t>
  </si>
  <si>
    <t>Jun 14 2009</t>
  </si>
  <si>
    <t>Jul 8 2010</t>
  </si>
  <si>
    <t>Jul 7 2011</t>
  </si>
  <si>
    <t>Jul 9 2012</t>
  </si>
  <si>
    <t>Jul 10 2013</t>
  </si>
  <si>
    <t>Jul 7 2014</t>
  </si>
  <si>
    <t>Jul 8 2015</t>
  </si>
  <si>
    <t>Jul 13 2016</t>
  </si>
  <si>
    <t>Jul 5 2017</t>
  </si>
  <si>
    <t>Jul 1 2018</t>
  </si>
  <si>
    <t>Jul 1 2019</t>
  </si>
  <si>
    <t>Jul 6 2021</t>
  </si>
  <si>
    <t>Jul 5 2022</t>
  </si>
  <si>
    <t>Jul 3 2023</t>
  </si>
  <si>
    <t>Jul 1 2024</t>
  </si>
  <si>
    <t>% Yes</t>
  </si>
  <si>
    <t>X.1</t>
  </si>
  <si>
    <t>U.S. Percent Utilization of Refinery Operable Capacity</t>
  </si>
  <si>
    <t>U. S. Idle Crude Oil Distillation Capacity  (Thousand Barrels per Day)</t>
  </si>
  <si>
    <t>U. S. Operating Crude Oil Distillation Capacity  (Thousand Barrels per Day)</t>
  </si>
  <si>
    <t>U. S. Operable Crude Oil Distillation Capacity  (Thousand Barrels per Calendar Day)</t>
  </si>
  <si>
    <t>U.S. Gross Inputs to Refineries (Thousand Barrels Per Day)</t>
  </si>
  <si>
    <t>Close</t>
  </si>
  <si>
    <t>Open</t>
  </si>
  <si>
    <t>Look at sheet. Which cols</t>
  </si>
  <si>
    <t>Nov 2024</t>
  </si>
  <si>
    <t>Jul 2024</t>
  </si>
  <si>
    <t>Mar 2024</t>
  </si>
  <si>
    <t>Nov 2023</t>
  </si>
  <si>
    <t>Jul 2023</t>
  </si>
  <si>
    <t>Mar 2023</t>
  </si>
  <si>
    <t>Nov 2022</t>
  </si>
  <si>
    <t>Jul 2022</t>
  </si>
  <si>
    <t>Mar 2022</t>
  </si>
  <si>
    <t>Nov 2021</t>
  </si>
  <si>
    <t>Jul 2021</t>
  </si>
  <si>
    <t>Mar 2021</t>
  </si>
  <si>
    <t>Nov 2020</t>
  </si>
  <si>
    <t>Jul 2020</t>
  </si>
  <si>
    <t>Mar 2020</t>
  </si>
  <si>
    <t>Nov 2019</t>
  </si>
  <si>
    <t>Jul 2019</t>
  </si>
  <si>
    <t>Mar 2019</t>
  </si>
  <si>
    <t>Nov 2018</t>
  </si>
  <si>
    <t>Jul 2018</t>
  </si>
  <si>
    <t>Mar 2018</t>
  </si>
  <si>
    <t>Nov 2017</t>
  </si>
  <si>
    <t>Jul 2017</t>
  </si>
  <si>
    <t>Mar 2017</t>
  </si>
  <si>
    <t>Nov 2016</t>
  </si>
  <si>
    <t>Jul 2016</t>
  </si>
  <si>
    <t>Mar 2016</t>
  </si>
  <si>
    <t>Nov 2015</t>
  </si>
  <si>
    <t>Jul 2015</t>
  </si>
  <si>
    <t>Mar 2015</t>
  </si>
  <si>
    <t>Nov 2014</t>
  </si>
  <si>
    <t>Jul 2014</t>
  </si>
  <si>
    <t>Mar 2014</t>
  </si>
  <si>
    <t>Mean</t>
  </si>
  <si>
    <t>2022-2025</t>
  </si>
  <si>
    <t>Jan</t>
  </si>
  <si>
    <t>Feb</t>
  </si>
  <si>
    <t>Mar</t>
  </si>
  <si>
    <t>Apr</t>
  </si>
  <si>
    <t>May</t>
  </si>
  <si>
    <t>Jun</t>
  </si>
  <si>
    <t>Jul</t>
  </si>
  <si>
    <t>Aug</t>
  </si>
  <si>
    <t>Sep</t>
  </si>
  <si>
    <t>Oct</t>
  </si>
  <si>
    <t>Nov</t>
  </si>
  <si>
    <t>Dec</t>
  </si>
  <si>
    <t>Work From Home Percentages</t>
  </si>
  <si>
    <t>https://data.bls.gov/timeseries/LNU0201B8A1</t>
  </si>
  <si>
    <t>https://data-explorer.oecd.org/vis?lc=en&amp;pg=0&amp;snb=1&amp;vw=tb&amp;df[ds]=dsDisseminateFinalDMZ&amp;df[id]=DSD_STES%40DF_CLI&amp;df[ag]=OECD.SDD.STES&amp;df[vs]=&amp;pd=%2C&amp;dq=USA.M.CCICP...AA...H&amp;ly[rw]=TIME_PERIOD&amp;to[TIME_PERIOD]=false</t>
  </si>
  <si>
    <t>Consumer Confidence</t>
  </si>
  <si>
    <t>https://fred.stlouisfed.org/series/FEDFUNDS</t>
  </si>
  <si>
    <t>Federal Interest Rates</t>
  </si>
  <si>
    <t>VIX (Stock Volatility) Index</t>
  </si>
  <si>
    <t>https://www.cboe.com/tradable_products/vix/vix_historical_data/</t>
  </si>
  <si>
    <t>https://www.cassinfo.com/freight-audit-payment/cass-transportation-indexes/february-2025</t>
  </si>
  <si>
    <t>Canadian Oil Imports</t>
  </si>
  <si>
    <t>https://www.eia.gov/dnav/pet/hist/LeafHandler.ashx?n=PET&amp;s=MTTIMUSCA1&amp;f=M</t>
  </si>
  <si>
    <t>Mexico Oil Imports</t>
  </si>
  <si>
    <t>https://www.eia.gov/dnav/pet/hist/LeafHandler.ashx?n=PET&amp;s=MTTIMUSMX2&amp;f=M</t>
  </si>
  <si>
    <t>Average US Kilowatt-Hour Price</t>
  </si>
  <si>
    <t>https://fred.stlouisfed.org/series/APU000072610</t>
  </si>
  <si>
    <t>UAE Oil Imports</t>
  </si>
  <si>
    <t>https://www.eia.gov/dnav/pet/hist/LeafHandler.ashx?n=pet&amp;s=mttimustc1&amp;f=m</t>
  </si>
  <si>
    <t>EV Charging Infastructure</t>
  </si>
  <si>
    <t>https://afdc.energy.gov/data/10964</t>
  </si>
  <si>
    <t>Weekly U.S. Product Supplied of Finished Motor Gasoline (Thousand Barrels per Day)</t>
  </si>
  <si>
    <t xml:space="preserve">Time Window </t>
  </si>
  <si>
    <t xml:space="preserve"> Hypothesis </t>
  </si>
  <si>
    <t>Broad Category</t>
  </si>
  <si>
    <t>Variable Cleaning</t>
  </si>
  <si>
    <t>Collected by Myself:</t>
  </si>
  <si>
    <t>Economy Indicators</t>
  </si>
  <si>
    <t>Oil Usage Data</t>
  </si>
  <si>
    <t>Oil Price Data</t>
  </si>
  <si>
    <t>Less people traveling to work indicates lower gas demand</t>
  </si>
  <si>
    <t>If consumers have more confidence to spend, they are more likely to spend on traveling</t>
  </si>
  <si>
    <t>This factor could help scale the influence of time on the eventually calculated price and fluctations</t>
  </si>
  <si>
    <t>If volatility is high, this metric implies uncertainty about the economy, which could lead to more conservative spending</t>
  </si>
  <si>
    <t>Sunoco deals with the transportation of oil. If transportation prices are high, prices should be too.</t>
  </si>
  <si>
    <t>Knowing where we are buying oil from might have implications on the pricing it is supplied at</t>
  </si>
  <si>
    <t>Electricity is another big use of gasoline and reflects alternative sources of energy and their pricing</t>
  </si>
  <si>
    <t>Reflects actual usage of alternative travel assets instead of just their existence</t>
  </si>
  <si>
    <t>2011-2023</t>
  </si>
  <si>
    <t>EV Charging Ports</t>
  </si>
  <si>
    <t>Station Locations</t>
  </si>
  <si>
    <t>1978-2025</t>
  </si>
  <si>
    <t>CLOSE</t>
  </si>
  <si>
    <t>LOW</t>
  </si>
  <si>
    <t>HIGH</t>
  </si>
  <si>
    <t>OPEN</t>
  </si>
  <si>
    <t>DATE</t>
  </si>
  <si>
    <t>1990-2025</t>
  </si>
  <si>
    <t>nm</t>
  </si>
  <si>
    <t>SA month/ month</t>
  </si>
  <si>
    <t>Seasonally Adjusted</t>
  </si>
  <si>
    <t>Month/ month</t>
  </si>
  <si>
    <t>2- year stacked</t>
  </si>
  <si>
    <t>Year/ year</t>
  </si>
  <si>
    <t>Index Value</t>
  </si>
  <si>
    <t>Freight Expenditures</t>
  </si>
  <si>
    <t>FEDFUNDS</t>
  </si>
  <si>
    <t>1954-2025</t>
  </si>
  <si>
    <t>2025-03</t>
  </si>
  <si>
    <t>2025-02</t>
  </si>
  <si>
    <t>2025-01</t>
  </si>
  <si>
    <t>2024-12</t>
  </si>
  <si>
    <t>2024-11</t>
  </si>
  <si>
    <t>2024-10</t>
  </si>
  <si>
    <t>2024-09</t>
  </si>
  <si>
    <t>2024-08</t>
  </si>
  <si>
    <t>2024-07</t>
  </si>
  <si>
    <t>2024-06</t>
  </si>
  <si>
    <t>2024-05</t>
  </si>
  <si>
    <t>2024-04</t>
  </si>
  <si>
    <t>2024-03</t>
  </si>
  <si>
    <t>2024-02</t>
  </si>
  <si>
    <t>2024-01</t>
  </si>
  <si>
    <t>2023-12</t>
  </si>
  <si>
    <t>2023-11</t>
  </si>
  <si>
    <t>2023-10</t>
  </si>
  <si>
    <t>2023-09</t>
  </si>
  <si>
    <t>2023-08</t>
  </si>
  <si>
    <t>2023-07</t>
  </si>
  <si>
    <t>2023-06</t>
  </si>
  <si>
    <t>2023-05</t>
  </si>
  <si>
    <t>2023-04</t>
  </si>
  <si>
    <t>2023-03</t>
  </si>
  <si>
    <t>2023-02</t>
  </si>
  <si>
    <t>2023-01</t>
  </si>
  <si>
    <t>2022-12</t>
  </si>
  <si>
    <t>2022-11</t>
  </si>
  <si>
    <t>2022-10</t>
  </si>
  <si>
    <t>2022-09</t>
  </si>
  <si>
    <t>2022-08</t>
  </si>
  <si>
    <t>2022-07</t>
  </si>
  <si>
    <t>2022-06</t>
  </si>
  <si>
    <t>2022-05</t>
  </si>
  <si>
    <t>2022-04</t>
  </si>
  <si>
    <t>2022-03</t>
  </si>
  <si>
    <t>2022-02</t>
  </si>
  <si>
    <t>2022-01</t>
  </si>
  <si>
    <t>2021-12</t>
  </si>
  <si>
    <t>2021-11</t>
  </si>
  <si>
    <t>2021-10</t>
  </si>
  <si>
    <t>2021-09</t>
  </si>
  <si>
    <t>2021-08</t>
  </si>
  <si>
    <t>2021-07</t>
  </si>
  <si>
    <t>2021-06</t>
  </si>
  <si>
    <t>2021-05</t>
  </si>
  <si>
    <t>2021-04</t>
  </si>
  <si>
    <t>2021-03</t>
  </si>
  <si>
    <t>2021-02</t>
  </si>
  <si>
    <t>2021-01</t>
  </si>
  <si>
    <t>2020-12</t>
  </si>
  <si>
    <t>2020-11</t>
  </si>
  <si>
    <t>2020-10</t>
  </si>
  <si>
    <t>2020-09</t>
  </si>
  <si>
    <t>2020-08</t>
  </si>
  <si>
    <t>2020-07</t>
  </si>
  <si>
    <t>2020-06</t>
  </si>
  <si>
    <t>2020-05</t>
  </si>
  <si>
    <t>2020-04</t>
  </si>
  <si>
    <t>2020-03</t>
  </si>
  <si>
    <t>2020-02</t>
  </si>
  <si>
    <t>2020-01</t>
  </si>
  <si>
    <t>2019-12</t>
  </si>
  <si>
    <t>2019-11</t>
  </si>
  <si>
    <t>2019-10</t>
  </si>
  <si>
    <t>2019-09</t>
  </si>
  <si>
    <t>2019-08</t>
  </si>
  <si>
    <t>2019-07</t>
  </si>
  <si>
    <t>2019-06</t>
  </si>
  <si>
    <t>2019-05</t>
  </si>
  <si>
    <t>2019-04</t>
  </si>
  <si>
    <t>2019-03</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</si>
  <si>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</si>
  <si>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</si>
  <si>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</si>
  <si>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</si>
  <si>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</si>
  <si>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</si>
  <si>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</si>
  <si>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</si>
  <si>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</si>
  <si>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</si>
  <si>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</si>
  <si>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</si>
  <si>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</si>
  <si>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</si>
  <si>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</si>
  <si>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</si>
  <si>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</si>
  <si>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</si>
  <si>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</si>
  <si>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</si>
  <si>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</si>
  <si>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</si>
  <si>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</si>
  <si>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</si>
  <si>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</si>
  <si>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</si>
  <si>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</si>
  <si>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</si>
  <si>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</si>
  <si>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</si>
  <si>
    <t>2016-08</t>
  </si>
  <si>
    <t>2016-07</t>
  </si>
  <si>
    <t>2016-06</t>
  </si>
  <si>
    <t>2016-05</t>
  </si>
  <si>
    <t>2016-04</t>
  </si>
  <si>
    <t>2016-03</t>
  </si>
  <si>
    <t>2016-02</t>
  </si>
  <si>
    <t>2016-01</t>
  </si>
  <si>
    <t>2015-12</t>
  </si>
  <si>
    <t>2015-11</t>
  </si>
  <si>
    <t>2015-10</t>
  </si>
  <si>
    <t>2015-09</t>
  </si>
  <si>
    <t>2015-08</t>
  </si>
  <si>
    <t>2015-07</t>
  </si>
  <si>
    <t>2015-06</t>
  </si>
  <si>
    <t>2015-05</t>
  </si>
  <si>
    <t>2015-04</t>
  </si>
  <si>
    <t>2015-03</t>
  </si>
  <si>
    <t>2015-02</t>
  </si>
  <si>
    <t>2015-01</t>
  </si>
  <si>
    <t>2014-12</t>
  </si>
  <si>
    <t>2014-11</t>
  </si>
  <si>
    <t>2014-10</t>
  </si>
  <si>
    <t>2014-09</t>
  </si>
  <si>
    <t>2014-08</t>
  </si>
  <si>
    <t>2014-07</t>
  </si>
  <si>
    <t>2014-06</t>
  </si>
  <si>
    <t>2014-05</t>
  </si>
  <si>
    <t>2014-04</t>
  </si>
  <si>
    <t>2014-03</t>
  </si>
  <si>
    <t>2014-02</t>
  </si>
  <si>
    <t>2014-01</t>
  </si>
  <si>
    <t>2013-12</t>
  </si>
  <si>
    <t>2013-11</t>
  </si>
  <si>
    <t>2013-10</t>
  </si>
  <si>
    <t>2013-09</t>
  </si>
  <si>
    <t>2013-08</t>
  </si>
  <si>
    <t>2013-07</t>
  </si>
  <si>
    <t>2013-06</t>
  </si>
  <si>
    <t>2013-05</t>
  </si>
  <si>
    <t>2013-04</t>
  </si>
  <si>
    <t>2013-03</t>
  </si>
  <si>
    <t>2013-02</t>
  </si>
  <si>
    <t>2013-01</t>
  </si>
  <si>
    <t>2012-12</t>
  </si>
  <si>
    <t>2012-11</t>
  </si>
  <si>
    <t>2012-10</t>
  </si>
  <si>
    <t>2012-09</t>
  </si>
  <si>
    <t>2012-08</t>
  </si>
  <si>
    <t>2012-07</t>
  </si>
  <si>
    <t>2012-06</t>
  </si>
  <si>
    <t>2012-05</t>
  </si>
  <si>
    <t>2012-04</t>
  </si>
  <si>
    <t>2012-03</t>
  </si>
  <si>
    <t>2012-02</t>
  </si>
  <si>
    <t>2012-01</t>
  </si>
  <si>
    <t>2011-12</t>
  </si>
  <si>
    <t>2011-11</t>
  </si>
  <si>
    <t>2011-10</t>
  </si>
  <si>
    <t>2011-09</t>
  </si>
  <si>
    <t>2011-08</t>
  </si>
  <si>
    <t>2011-07</t>
  </si>
  <si>
    <t>2011-06</t>
  </si>
  <si>
    <t>2011-05</t>
  </si>
  <si>
    <t>2011-04</t>
  </si>
  <si>
    <t>2011-03</t>
  </si>
  <si>
    <t>2011-02</t>
  </si>
  <si>
    <t>2011-01</t>
  </si>
  <si>
    <t>2010-12</t>
  </si>
  <si>
    <t>2010-11</t>
  </si>
  <si>
    <t>2010-10</t>
  </si>
  <si>
    <t>2010-09</t>
  </si>
  <si>
    <t>2010-08</t>
  </si>
  <si>
    <t>2010-07</t>
  </si>
  <si>
    <t>2010-06</t>
  </si>
  <si>
    <t>2010-05</t>
  </si>
  <si>
    <t>2010-04</t>
  </si>
  <si>
    <t>2010-03</t>
  </si>
  <si>
    <t>2010-02</t>
  </si>
  <si>
    <t>2010-01</t>
  </si>
  <si>
    <t>2009-12</t>
  </si>
  <si>
    <t>2009-11</t>
  </si>
  <si>
    <t>2009-10</t>
  </si>
  <si>
    <t>2009-09</t>
  </si>
  <si>
    <t>2009-08</t>
  </si>
  <si>
    <t>2009-07</t>
  </si>
  <si>
    <t>2009-06</t>
  </si>
  <si>
    <t>2009-05</t>
  </si>
  <si>
    <t>2009-04</t>
  </si>
  <si>
    <t>2009-03</t>
  </si>
  <si>
    <t>2009-02</t>
  </si>
  <si>
    <t>2009-01</t>
  </si>
  <si>
    <t>2008-12</t>
  </si>
  <si>
    <t>2008-11</t>
  </si>
  <si>
    <t>2008-10</t>
  </si>
  <si>
    <t>2008-09</t>
  </si>
  <si>
    <t>2008-08</t>
  </si>
  <si>
    <t>2008-07</t>
  </si>
  <si>
    <t>2008-06</t>
  </si>
  <si>
    <t>2008-05</t>
  </si>
  <si>
    <t>2008-04</t>
  </si>
  <si>
    <t>2008-03</t>
  </si>
  <si>
    <t>2008-02</t>
  </si>
  <si>
    <t>2008-01</t>
  </si>
  <si>
    <t>2007-12</t>
  </si>
  <si>
    <t>2007-11</t>
  </si>
  <si>
    <t>2007-10</t>
  </si>
  <si>
    <t>2007-09</t>
  </si>
  <si>
    <t>2007-08</t>
  </si>
  <si>
    <t>2007-07</t>
  </si>
  <si>
    <t>2007-06</t>
  </si>
  <si>
    <t>2007-05</t>
  </si>
  <si>
    <t>2007-04</t>
  </si>
  <si>
    <t>2007-03</t>
  </si>
  <si>
    <t>2007-02</t>
  </si>
  <si>
    <t>2007-01</t>
  </si>
  <si>
    <t>2006-12</t>
  </si>
  <si>
    <t>2006-11</t>
  </si>
  <si>
    <t>2006-10</t>
  </si>
  <si>
    <t>2006-09</t>
  </si>
  <si>
    <t>2006-08</t>
  </si>
  <si>
    <t>2006-07</t>
  </si>
  <si>
    <t>2006-06</t>
  </si>
  <si>
    <t>2006-05</t>
  </si>
  <si>
    <t>2006-04</t>
  </si>
  <si>
    <t>2006-03</t>
  </si>
  <si>
    <t>2006-02</t>
  </si>
  <si>
    <t>2006-01</t>
  </si>
  <si>
    <t>2005-12</t>
  </si>
  <si>
    <t>2005-11</t>
  </si>
  <si>
    <t>2005-10</t>
  </si>
  <si>
    <t>2005-09</t>
  </si>
  <si>
    <t>2005-08</t>
  </si>
  <si>
    <t>2005-07</t>
  </si>
  <si>
    <t>2005-06</t>
  </si>
  <si>
    <t>2005-05</t>
  </si>
  <si>
    <t>2005-04</t>
  </si>
  <si>
    <t>2005-03</t>
  </si>
  <si>
    <t>2005-02</t>
  </si>
  <si>
    <t>2005-01</t>
  </si>
  <si>
    <t>2004-12</t>
  </si>
  <si>
    <t>2004-11</t>
  </si>
  <si>
    <t>2004-10</t>
  </si>
  <si>
    <t>2004-09</t>
  </si>
  <si>
    <t>2004-08</t>
  </si>
  <si>
    <t>2004-07</t>
  </si>
  <si>
    <t>2004-06</t>
  </si>
  <si>
    <t>2004-05</t>
  </si>
  <si>
    <t>2004-04</t>
  </si>
  <si>
    <t>2004-03</t>
  </si>
  <si>
    <t>2004-02</t>
  </si>
  <si>
    <t>2004-01</t>
  </si>
  <si>
    <t>2003-12</t>
  </si>
  <si>
    <t>2003-11</t>
  </si>
  <si>
    <t>2003-10</t>
  </si>
  <si>
    <t>2003-09</t>
  </si>
  <si>
    <t>2003-08</t>
  </si>
  <si>
    <t>2003-07</t>
  </si>
  <si>
    <t>2003-06</t>
  </si>
  <si>
    <t>2003-05</t>
  </si>
  <si>
    <t>2003-04</t>
  </si>
  <si>
    <t>2003-03</t>
  </si>
  <si>
    <t>2003-02</t>
  </si>
  <si>
    <t>2003-01</t>
  </si>
  <si>
    <t>2002-12</t>
  </si>
  <si>
    <t>2002-11</t>
  </si>
  <si>
    <t>2002-10</t>
  </si>
  <si>
    <t>2002-09</t>
  </si>
  <si>
    <t>2002-08</t>
  </si>
  <si>
    <t>2002-07</t>
  </si>
  <si>
    <t>2002-06</t>
  </si>
  <si>
    <t>2002-05</t>
  </si>
  <si>
    <t>2002-04</t>
  </si>
  <si>
    <t>2002-03</t>
  </si>
  <si>
    <t>2002-02</t>
  </si>
  <si>
    <t>2002-01</t>
  </si>
  <si>
    <t>2001-12</t>
  </si>
  <si>
    <t>2001-11</t>
  </si>
  <si>
    <t>2001-10</t>
  </si>
  <si>
    <t>2001-09</t>
  </si>
  <si>
    <t>2001-08</t>
  </si>
  <si>
    <t>2001-07</t>
  </si>
  <si>
    <t>2001-06</t>
  </si>
  <si>
    <t>2001-05</t>
  </si>
  <si>
    <t>2001-04</t>
  </si>
  <si>
    <t>2001-03</t>
  </si>
  <si>
    <t>2001-02</t>
  </si>
  <si>
    <t>2001-01</t>
  </si>
  <si>
    <t>2000-12</t>
  </si>
  <si>
    <t>2000-11</t>
  </si>
  <si>
    <t>2000-10</t>
  </si>
  <si>
    <t>2000-09</t>
  </si>
  <si>
    <t>2000-08</t>
  </si>
  <si>
    <t>2000-07</t>
  </si>
  <si>
    <t>2000-06</t>
  </si>
  <si>
    <t>2000-05</t>
  </si>
  <si>
    <t>2000-04</t>
  </si>
  <si>
    <t>2000-03</t>
  </si>
  <si>
    <t>2000-02</t>
  </si>
  <si>
    <t>2000-01</t>
  </si>
  <si>
    <t>1999-12</t>
  </si>
  <si>
    <t>1999-11</t>
  </si>
  <si>
    <t>1999-10</t>
  </si>
  <si>
    <t>1999-09</t>
  </si>
  <si>
    <t>1999-08</t>
  </si>
  <si>
    <t>1999-07</t>
  </si>
  <si>
    <t>1999-06</t>
  </si>
  <si>
    <t>1999-05</t>
  </si>
  <si>
    <t>1999-04</t>
  </si>
  <si>
    <t>1999-03</t>
  </si>
  <si>
    <t>1999-02</t>
  </si>
  <si>
    <t>1999-01</t>
  </si>
  <si>
    <t>1998-12</t>
  </si>
  <si>
    <t>1998-11</t>
  </si>
  <si>
    <t>1998-10</t>
  </si>
  <si>
    <t>1998-09</t>
  </si>
  <si>
    <t>1998-08</t>
  </si>
  <si>
    <t>1998-07</t>
  </si>
  <si>
    <t>1998-06</t>
  </si>
  <si>
    <t>1998-05</t>
  </si>
  <si>
    <t>1998-04</t>
  </si>
  <si>
    <t>1998-03</t>
  </si>
  <si>
    <t>1998-02</t>
  </si>
  <si>
    <t>1998-01</t>
  </si>
  <si>
    <t>1997-12</t>
  </si>
  <si>
    <t>1997-11</t>
  </si>
  <si>
    <t>1997-10</t>
  </si>
  <si>
    <t>1997-09</t>
  </si>
  <si>
    <t>1997-08</t>
  </si>
  <si>
    <t>1997-07</t>
  </si>
  <si>
    <t>1997-06</t>
  </si>
  <si>
    <t>1997-05</t>
  </si>
  <si>
    <t>1997-04</t>
  </si>
  <si>
    <t>1997-03</t>
  </si>
  <si>
    <t>1997-02</t>
  </si>
  <si>
    <t>1997-01</t>
  </si>
  <si>
    <t>1996-12</t>
  </si>
  <si>
    <t>1996-11</t>
  </si>
  <si>
    <t>1996-10</t>
  </si>
  <si>
    <t>1996-09</t>
  </si>
  <si>
    <t>1996-08</t>
  </si>
  <si>
    <t>1996-07</t>
  </si>
  <si>
    <t>1996-06</t>
  </si>
  <si>
    <t>1996-05</t>
  </si>
  <si>
    <t>1996-04</t>
  </si>
  <si>
    <t>1996-03</t>
  </si>
  <si>
    <t>1996-02</t>
  </si>
  <si>
    <t>1996-01</t>
  </si>
  <si>
    <t>1995-12</t>
  </si>
  <si>
    <t>1995-11</t>
  </si>
  <si>
    <t>1995-10</t>
  </si>
  <si>
    <t>1995-09</t>
  </si>
  <si>
    <t>1995-08</t>
  </si>
  <si>
    <t>1995-07</t>
  </si>
  <si>
    <t>1995-06</t>
  </si>
  <si>
    <t>1995-05</t>
  </si>
  <si>
    <t>1995-04</t>
  </si>
  <si>
    <t>1995-03</t>
  </si>
  <si>
    <t>1995-02</t>
  </si>
  <si>
    <t>1995-01</t>
  </si>
  <si>
    <t>1994-12</t>
  </si>
  <si>
    <t>1994-11</t>
  </si>
  <si>
    <t>1994-10</t>
  </si>
  <si>
    <t>1994-09</t>
  </si>
  <si>
    <t>1994-08</t>
  </si>
  <si>
    <t>1994-07</t>
  </si>
  <si>
    <t>1994-06</t>
  </si>
  <si>
    <t>1994-05</t>
  </si>
  <si>
    <t>1994-04</t>
  </si>
  <si>
    <t>1994-03</t>
  </si>
  <si>
    <t>1994-02</t>
  </si>
  <si>
    <t>1994-01</t>
  </si>
  <si>
    <t>1993-12</t>
  </si>
  <si>
    <t>1993-11</t>
  </si>
  <si>
    <t>1993-10</t>
  </si>
  <si>
    <t>1993-09</t>
  </si>
  <si>
    <t>1993-08</t>
  </si>
  <si>
    <t>1993-07</t>
  </si>
  <si>
    <t>1993-06</t>
  </si>
  <si>
    <t>1993-05</t>
  </si>
  <si>
    <t>1993-04</t>
  </si>
  <si>
    <t>1993-03</t>
  </si>
  <si>
    <t>1993-02</t>
  </si>
  <si>
    <t>1993-01</t>
  </si>
  <si>
    <t>1992-12</t>
  </si>
  <si>
    <t>1992-11</t>
  </si>
  <si>
    <t>1992-10</t>
  </si>
  <si>
    <t>1992-09</t>
  </si>
  <si>
    <t>1992-08</t>
  </si>
  <si>
    <t>1992-07</t>
  </si>
  <si>
    <t>1992-06</t>
  </si>
  <si>
    <t>1992-05</t>
  </si>
  <si>
    <t>1992-04</t>
  </si>
  <si>
    <t>1992-03</t>
  </si>
  <si>
    <t>1992-02</t>
  </si>
  <si>
    <t>1992-01</t>
  </si>
  <si>
    <t>1991-12</t>
  </si>
  <si>
    <t>1991-11</t>
  </si>
  <si>
    <t>1991-10</t>
  </si>
  <si>
    <t>1991-09</t>
  </si>
  <si>
    <t>1991-08</t>
  </si>
  <si>
    <t>1991-07</t>
  </si>
  <si>
    <t>1991-06</t>
  </si>
  <si>
    <t>1991-05</t>
  </si>
  <si>
    <t>1991-04</t>
  </si>
  <si>
    <t>1991-03</t>
  </si>
  <si>
    <t>1991-02</t>
  </si>
  <si>
    <t>1991-01</t>
  </si>
  <si>
    <t>1990-12</t>
  </si>
  <si>
    <t>1990-11</t>
  </si>
  <si>
    <t>1990-10</t>
  </si>
  <si>
    <t>1990-09</t>
  </si>
  <si>
    <t>1990-08</t>
  </si>
  <si>
    <t>1990-07</t>
  </si>
  <si>
    <t>1990-06</t>
  </si>
  <si>
    <t>1990-05</t>
  </si>
  <si>
    <t>1990-04</t>
  </si>
  <si>
    <t>1990-03</t>
  </si>
  <si>
    <t>1990-02</t>
  </si>
  <si>
    <t>1990-01</t>
  </si>
  <si>
    <t>1989-12</t>
  </si>
  <si>
    <t>1989-11</t>
  </si>
  <si>
    <t>1989-10</t>
  </si>
  <si>
    <t>1989-09</t>
  </si>
  <si>
    <t>1989-08</t>
  </si>
  <si>
    <t>1989-07</t>
  </si>
  <si>
    <t>1989-06</t>
  </si>
  <si>
    <t>1989-05</t>
  </si>
  <si>
    <t>1989-04</t>
  </si>
  <si>
    <t>1989-03</t>
  </si>
  <si>
    <t>1989-02</t>
  </si>
  <si>
    <t>1989-01</t>
  </si>
  <si>
    <t>1988-12</t>
  </si>
  <si>
    <t>1988-11</t>
  </si>
  <si>
    <t>1988-10</t>
  </si>
  <si>
    <t>1988-09</t>
  </si>
  <si>
    <t>1988-08</t>
  </si>
  <si>
    <t>1988-07</t>
  </si>
  <si>
    <t>1988-06</t>
  </si>
  <si>
    <t>1988-05</t>
  </si>
  <si>
    <t>1988-04</t>
  </si>
  <si>
    <t>1988-03</t>
  </si>
  <si>
    <t>1988-02</t>
  </si>
  <si>
    <t>1988-01</t>
  </si>
  <si>
    <t>1987-12</t>
  </si>
  <si>
    <t>1987-11</t>
  </si>
  <si>
    <t>1987-10</t>
  </si>
  <si>
    <t>1987-09</t>
  </si>
  <si>
    <t>1987-08</t>
  </si>
  <si>
    <t>1987-07</t>
  </si>
  <si>
    <t>1987-06</t>
  </si>
  <si>
    <t>1987-05</t>
  </si>
  <si>
    <t>1987-04</t>
  </si>
  <si>
    <t>1987-03</t>
  </si>
  <si>
    <t>1987-02</t>
  </si>
  <si>
    <t>1987-01</t>
  </si>
  <si>
    <t>1986-12</t>
  </si>
  <si>
    <t>1986-11</t>
  </si>
  <si>
    <t>1986-10</t>
  </si>
  <si>
    <t>1986-09</t>
  </si>
  <si>
    <t>1986-08</t>
  </si>
  <si>
    <t>1986-07</t>
  </si>
  <si>
    <t>1986-06</t>
  </si>
  <si>
    <t>1986-05</t>
  </si>
  <si>
    <t>1986-04</t>
  </si>
  <si>
    <t>1986-03</t>
  </si>
  <si>
    <t>1986-02</t>
  </si>
  <si>
    <t>1986-01</t>
  </si>
  <si>
    <t>1985-12</t>
  </si>
  <si>
    <t>1985-11</t>
  </si>
  <si>
    <t>1985-10</t>
  </si>
  <si>
    <t>1985-09</t>
  </si>
  <si>
    <t>1985-08</t>
  </si>
  <si>
    <t>1985-07</t>
  </si>
  <si>
    <t>1985-06</t>
  </si>
  <si>
    <t>1985-05</t>
  </si>
  <si>
    <t>1985-04</t>
  </si>
  <si>
    <t>1985-03</t>
  </si>
  <si>
    <t>1985-02</t>
  </si>
  <si>
    <t>1985-01</t>
  </si>
  <si>
    <t>1984-12</t>
  </si>
  <si>
    <t>1984-11</t>
  </si>
  <si>
    <t>1984-10</t>
  </si>
  <si>
    <t>1984-09</t>
  </si>
  <si>
    <t>1984-08</t>
  </si>
  <si>
    <t>1984-07</t>
  </si>
  <si>
    <t>1984-06</t>
  </si>
  <si>
    <t>1984-05</t>
  </si>
  <si>
    <t>1984-04</t>
  </si>
  <si>
    <t>1984-03</t>
  </si>
  <si>
    <t>1984-02</t>
  </si>
  <si>
    <t>1984-01</t>
  </si>
  <si>
    <t>1983-12</t>
  </si>
  <si>
    <t>1983-11</t>
  </si>
  <si>
    <t>1983-10</t>
  </si>
  <si>
    <t>1983-09</t>
  </si>
  <si>
    <t>1983-08</t>
  </si>
  <si>
    <t>1983-07</t>
  </si>
  <si>
    <t>1983-06</t>
  </si>
  <si>
    <t>1983-05</t>
  </si>
  <si>
    <t>1983-04</t>
  </si>
  <si>
    <t>1983-03</t>
  </si>
  <si>
    <t>1983-02</t>
  </si>
  <si>
    <t>1983-01</t>
  </si>
  <si>
    <t>1982-12</t>
  </si>
  <si>
    <t>1982-11</t>
  </si>
  <si>
    <t>1982-10</t>
  </si>
  <si>
    <t>1982-09</t>
  </si>
  <si>
    <t>1982-08</t>
  </si>
  <si>
    <t>1982-07</t>
  </si>
  <si>
    <t>1982-06</t>
  </si>
  <si>
    <t>1982-05</t>
  </si>
  <si>
    <t>1982-04</t>
  </si>
  <si>
    <t>1982-03</t>
  </si>
  <si>
    <t>1982-02</t>
  </si>
  <si>
    <t>1982-01</t>
  </si>
  <si>
    <t>1981-12</t>
  </si>
  <si>
    <t>1981-11</t>
  </si>
  <si>
    <t>1981-10</t>
  </si>
  <si>
    <t>1981-09</t>
  </si>
  <si>
    <t>1981-08</t>
  </si>
  <si>
    <t>1981-07</t>
  </si>
  <si>
    <t>1981-06</t>
  </si>
  <si>
    <t>1981-05</t>
  </si>
  <si>
    <t>1981-04</t>
  </si>
  <si>
    <t>1981-03</t>
  </si>
  <si>
    <t>1981-02</t>
  </si>
  <si>
    <t>1981-01</t>
  </si>
  <si>
    <t>1980-12</t>
  </si>
  <si>
    <t>1980-11</t>
  </si>
  <si>
    <t>1980-10</t>
  </si>
  <si>
    <t>1980-09</t>
  </si>
  <si>
    <t>1980-08</t>
  </si>
  <si>
    <t>1980-07</t>
  </si>
  <si>
    <t>1980-06</t>
  </si>
  <si>
    <t>1980-05</t>
  </si>
  <si>
    <t>1980-04</t>
  </si>
  <si>
    <t>1980-03</t>
  </si>
  <si>
    <t>1980-02</t>
  </si>
  <si>
    <t>1980-01</t>
  </si>
  <si>
    <t>1979-12</t>
  </si>
  <si>
    <t>1979-11</t>
  </si>
  <si>
    <t>1979-10</t>
  </si>
  <si>
    <t>1979-09</t>
  </si>
  <si>
    <t>1979-08</t>
  </si>
  <si>
    <t>1979-07</t>
  </si>
  <si>
    <t>1979-06</t>
  </si>
  <si>
    <t>1979-05</t>
  </si>
  <si>
    <t>1979-04</t>
  </si>
  <si>
    <t>1979-03</t>
  </si>
  <si>
    <t>1979-02</t>
  </si>
  <si>
    <t>1979-01</t>
  </si>
  <si>
    <t>1978-12</t>
  </si>
  <si>
    <t>1978-11</t>
  </si>
  <si>
    <t>1978-10</t>
  </si>
  <si>
    <t>1978-09</t>
  </si>
  <si>
    <t>1978-08</t>
  </si>
  <si>
    <t>1978-07</t>
  </si>
  <si>
    <t>1978-06</t>
  </si>
  <si>
    <t>1978-05</t>
  </si>
  <si>
    <t>1978-04</t>
  </si>
  <si>
    <t>1978-03</t>
  </si>
  <si>
    <t>1978-02</t>
  </si>
  <si>
    <t>1978-01</t>
  </si>
  <si>
    <t>1977-12</t>
  </si>
  <si>
    <t>1977-11</t>
  </si>
  <si>
    <t>1977-10</t>
  </si>
  <si>
    <t>1977-09</t>
  </si>
  <si>
    <t>1977-08</t>
  </si>
  <si>
    <t>1977-07</t>
  </si>
  <si>
    <t>1977-06</t>
  </si>
  <si>
    <t>1977-05</t>
  </si>
  <si>
    <t>1977-04</t>
  </si>
  <si>
    <t>1977-03</t>
  </si>
  <si>
    <t>1977-02</t>
  </si>
  <si>
    <t>1977-01</t>
  </si>
  <si>
    <t>1976-12</t>
  </si>
  <si>
    <t>1976-11</t>
  </si>
  <si>
    <t>1976-10</t>
  </si>
  <si>
    <t>1976-09</t>
  </si>
  <si>
    <t>1976-08</t>
  </si>
  <si>
    <t>1976-07</t>
  </si>
  <si>
    <t>1976-06</t>
  </si>
  <si>
    <t>1976-05</t>
  </si>
  <si>
    <t>1976-04</t>
  </si>
  <si>
    <t>1976-03</t>
  </si>
  <si>
    <t>1976-02</t>
  </si>
  <si>
    <t>1976-01</t>
  </si>
  <si>
    <t>1975-12</t>
  </si>
  <si>
    <t>1975-11</t>
  </si>
  <si>
    <t>1975-10</t>
  </si>
  <si>
    <t>1975-09</t>
  </si>
  <si>
    <t>1975-08</t>
  </si>
  <si>
    <t>1975-07</t>
  </si>
  <si>
    <t>1975-06</t>
  </si>
  <si>
    <t>1975-05</t>
  </si>
  <si>
    <t>1975-04</t>
  </si>
  <si>
    <t>1975-03</t>
  </si>
  <si>
    <t>1975-02</t>
  </si>
  <si>
    <t>1975-01</t>
  </si>
  <si>
    <t>1974-12</t>
  </si>
  <si>
    <t>1974-11</t>
  </si>
  <si>
    <t>1974-10</t>
  </si>
  <si>
    <t>1974-09</t>
  </si>
  <si>
    <t>1974-08</t>
  </si>
  <si>
    <t>1974-07</t>
  </si>
  <si>
    <t>1974-06</t>
  </si>
  <si>
    <t>1974-05</t>
  </si>
  <si>
    <t>1974-04</t>
  </si>
  <si>
    <t>1974-03</t>
  </si>
  <si>
    <t>1974-02</t>
  </si>
  <si>
    <t>1974-01</t>
  </si>
  <si>
    <t>1973-12</t>
  </si>
  <si>
    <t>1973-11</t>
  </si>
  <si>
    <t>1973-10</t>
  </si>
  <si>
    <t>1973-09</t>
  </si>
  <si>
    <t>1973-08</t>
  </si>
  <si>
    <t>1973-07</t>
  </si>
  <si>
    <t>1973-06</t>
  </si>
  <si>
    <t>1973-05</t>
  </si>
  <si>
    <t>1973-04</t>
  </si>
  <si>
    <t>1973-03</t>
  </si>
  <si>
    <t>1973-02</t>
  </si>
  <si>
    <t>1973-01</t>
  </si>
  <si>
    <t>1972-12</t>
  </si>
  <si>
    <t>1972-11</t>
  </si>
  <si>
    <t>1972-10</t>
  </si>
  <si>
    <t>1972-09</t>
  </si>
  <si>
    <t>1972-08</t>
  </si>
  <si>
    <t>1972-07</t>
  </si>
  <si>
    <t>1972-06</t>
  </si>
  <si>
    <t>1972-05</t>
  </si>
  <si>
    <t>1972-04</t>
  </si>
  <si>
    <t>1972-03</t>
  </si>
  <si>
    <t>1972-02</t>
  </si>
  <si>
    <t>1972-01</t>
  </si>
  <si>
    <t>1971-12</t>
  </si>
  <si>
    <t>1971-11</t>
  </si>
  <si>
    <t>1971-10</t>
  </si>
  <si>
    <t>1971-09</t>
  </si>
  <si>
    <t>1971-08</t>
  </si>
  <si>
    <t>1971-07</t>
  </si>
  <si>
    <t>1971-06</t>
  </si>
  <si>
    <t>1971-05</t>
  </si>
  <si>
    <t>1971-04</t>
  </si>
  <si>
    <t>1971-03</t>
  </si>
  <si>
    <t>1971-02</t>
  </si>
  <si>
    <t>1971-01</t>
  </si>
  <si>
    <t>1970-12</t>
  </si>
  <si>
    <t>1970-11</t>
  </si>
  <si>
    <t>1970-10</t>
  </si>
  <si>
    <t>1970-09</t>
  </si>
  <si>
    <t>1970-08</t>
  </si>
  <si>
    <t>1970-07</t>
  </si>
  <si>
    <t>1970-06</t>
  </si>
  <si>
    <t>1970-05</t>
  </si>
  <si>
    <t>1970-04</t>
  </si>
  <si>
    <t>1970-03</t>
  </si>
  <si>
    <t>1970-02</t>
  </si>
  <si>
    <t>1970-01</t>
  </si>
  <si>
    <t>1969-12</t>
  </si>
  <si>
    <t>1969-11</t>
  </si>
  <si>
    <t>1969-10</t>
  </si>
  <si>
    <t>1969-09</t>
  </si>
  <si>
    <t>1969-08</t>
  </si>
  <si>
    <t>1969-07</t>
  </si>
  <si>
    <t>1969-06</t>
  </si>
  <si>
    <t>1969-05</t>
  </si>
  <si>
    <t>1969-04</t>
  </si>
  <si>
    <t>1969-03</t>
  </si>
  <si>
    <t>1969-02</t>
  </si>
  <si>
    <t>1969-01</t>
  </si>
  <si>
    <t>1968-12</t>
  </si>
  <si>
    <t>1968-11</t>
  </si>
  <si>
    <t>1968-10</t>
  </si>
  <si>
    <t>1968-09</t>
  </si>
  <si>
    <t>1968-08</t>
  </si>
  <si>
    <t>1968-07</t>
  </si>
  <si>
    <t>1968-06</t>
  </si>
  <si>
    <t>1968-05</t>
  </si>
  <si>
    <t>1968-04</t>
  </si>
  <si>
    <t>1968-03</t>
  </si>
  <si>
    <t>1968-02</t>
  </si>
  <si>
    <t>1968-01</t>
  </si>
  <si>
    <t>1967-12</t>
  </si>
  <si>
    <t>1967-11</t>
  </si>
  <si>
    <t>1967-10</t>
  </si>
  <si>
    <t>1967-09</t>
  </si>
  <si>
    <t>1967-08</t>
  </si>
  <si>
    <t>1967-07</t>
  </si>
  <si>
    <t>1967-06</t>
  </si>
  <si>
    <t>1967-05</t>
  </si>
  <si>
    <t>1967-04</t>
  </si>
  <si>
    <t>1967-03</t>
  </si>
  <si>
    <t>1967-02</t>
  </si>
  <si>
    <t>1967-01</t>
  </si>
  <si>
    <t>1966-12</t>
  </si>
  <si>
    <t>1966-11</t>
  </si>
  <si>
    <t>1966-10</t>
  </si>
  <si>
    <t>1966-09</t>
  </si>
  <si>
    <t>1966-08</t>
  </si>
  <si>
    <t>1966-07</t>
  </si>
  <si>
    <t>1966-06</t>
  </si>
  <si>
    <t>1966-05</t>
  </si>
  <si>
    <t>1966-04</t>
  </si>
  <si>
    <t>1966-03</t>
  </si>
  <si>
    <t>1966-02</t>
  </si>
  <si>
    <t>1966-01</t>
  </si>
  <si>
    <t>1965-12</t>
  </si>
  <si>
    <t>1965-11</t>
  </si>
  <si>
    <t>1965-10</t>
  </si>
  <si>
    <t>1965-09</t>
  </si>
  <si>
    <t>1965-08</t>
  </si>
  <si>
    <t>1965-07</t>
  </si>
  <si>
    <t>1965-06</t>
  </si>
  <si>
    <t>1965-05</t>
  </si>
  <si>
    <t>1965-04</t>
  </si>
  <si>
    <t>1965-03</t>
  </si>
  <si>
    <t>1965-02</t>
  </si>
  <si>
    <t>1965-01</t>
  </si>
  <si>
    <t>1964-12</t>
  </si>
  <si>
    <t>1964-11</t>
  </si>
  <si>
    <t>1964-10</t>
  </si>
  <si>
    <t>1964-09</t>
  </si>
  <si>
    <t>1964-08</t>
  </si>
  <si>
    <t>1964-07</t>
  </si>
  <si>
    <t>1964-06</t>
  </si>
  <si>
    <t>1964-05</t>
  </si>
  <si>
    <t>1964-04</t>
  </si>
  <si>
    <t>1964-03</t>
  </si>
  <si>
    <t>1964-02</t>
  </si>
  <si>
    <t>1964-01</t>
  </si>
  <si>
    <t>1963-12</t>
  </si>
  <si>
    <t>1963-11</t>
  </si>
  <si>
    <t>1963-10</t>
  </si>
  <si>
    <t>1963-09</t>
  </si>
  <si>
    <t>1963-08</t>
  </si>
  <si>
    <t>1963-07</t>
  </si>
  <si>
    <t>1963-06</t>
  </si>
  <si>
    <t>1963-05</t>
  </si>
  <si>
    <t>1963-04</t>
  </si>
  <si>
    <t>1963-03</t>
  </si>
  <si>
    <t>1963-02</t>
  </si>
  <si>
    <t>1963-01</t>
  </si>
  <si>
    <t>1962-12</t>
  </si>
  <si>
    <t>1962-11</t>
  </si>
  <si>
    <t>1962-10</t>
  </si>
  <si>
    <t>1962-09</t>
  </si>
  <si>
    <t>1962-08</t>
  </si>
  <si>
    <t>1962-07</t>
  </si>
  <si>
    <t>1962-06</t>
  </si>
  <si>
    <t>1962-05</t>
  </si>
  <si>
    <t>1962-04</t>
  </si>
  <si>
    <t>1962-03</t>
  </si>
  <si>
    <t>1962-02</t>
  </si>
  <si>
    <t>1962-01</t>
  </si>
  <si>
    <t>1961-12</t>
  </si>
  <si>
    <t>1961-11</t>
  </si>
  <si>
    <t>1961-10</t>
  </si>
  <si>
    <t>1961-09</t>
  </si>
  <si>
    <t>1961-08</t>
  </si>
  <si>
    <t>1961-07</t>
  </si>
  <si>
    <t>1961-06</t>
  </si>
  <si>
    <t>1961-05</t>
  </si>
  <si>
    <t>1961-04</t>
  </si>
  <si>
    <t>1961-03</t>
  </si>
  <si>
    <t>1961-02</t>
  </si>
  <si>
    <t>1961-01</t>
  </si>
  <si>
    <t>1960-12</t>
  </si>
  <si>
    <t>1960-11</t>
  </si>
  <si>
    <t>1960-10</t>
  </si>
  <si>
    <t>1960-09</t>
  </si>
  <si>
    <t>1960-08</t>
  </si>
  <si>
    <t>1960-07</t>
  </si>
  <si>
    <t>1960-06</t>
  </si>
  <si>
    <t>1960-05</t>
  </si>
  <si>
    <t>1960-04</t>
  </si>
  <si>
    <t>1960-03</t>
  </si>
  <si>
    <t>1960-02</t>
  </si>
  <si>
    <t>1960-01</t>
  </si>
  <si>
    <t>OBS_VALUE</t>
  </si>
  <si>
    <t>TIME_PERIOD</t>
  </si>
  <si>
    <t>1993-2025</t>
  </si>
  <si>
    <t>1960-2025</t>
  </si>
  <si>
    <t>Time Scale</t>
  </si>
  <si>
    <t>Missing Values</t>
  </si>
  <si>
    <t>Normalization</t>
  </si>
  <si>
    <t>Outliers</t>
  </si>
  <si>
    <t>Yearly to weekly</t>
  </si>
  <si>
    <t>None</t>
  </si>
  <si>
    <t>Minmax Scaling</t>
  </si>
  <si>
    <t>Monthly to weekly</t>
  </si>
  <si>
    <t>Linear Impute</t>
  </si>
  <si>
    <t>Daily to Weekly-Mean</t>
  </si>
  <si>
    <t>Clipping</t>
  </si>
  <si>
    <t>Population is important for scaling how much travel happens over time, which correlates with oil usage</t>
  </si>
  <si>
    <t>Other Notes</t>
  </si>
  <si>
    <t>Only Use the mean</t>
  </si>
  <si>
    <t>Use Median one-year ahead expected inflation rate</t>
  </si>
  <si>
    <t>Use Average One-Year Ahead Home Price Change Expectations</t>
  </si>
  <si>
    <t>Filter to USA, EV Sales Share rows only</t>
  </si>
  <si>
    <t>1-Year Moving Avg Proportion</t>
  </si>
  <si>
    <t>I think it's best to not even try to correct for COVID, as that will be reflected in Oil prices anyway</t>
  </si>
  <si>
    <t>Moving 12-Month Traffic</t>
  </si>
  <si>
    <t>I'll go back if this feature is important enough to manually collect each month</t>
  </si>
  <si>
    <t>24:Q4</t>
  </si>
  <si>
    <t>24:Q3</t>
  </si>
  <si>
    <t>24:Q2</t>
  </si>
  <si>
    <t>24:Q1</t>
  </si>
  <si>
    <t>23:Q4</t>
  </si>
  <si>
    <t>23:Q3</t>
  </si>
  <si>
    <t>23:Q2</t>
  </si>
  <si>
    <t>23:Q1</t>
  </si>
  <si>
    <t>22:Q4</t>
  </si>
  <si>
    <t>22:Q3</t>
  </si>
  <si>
    <t>22:Q2</t>
  </si>
  <si>
    <t>22:Q1</t>
  </si>
  <si>
    <t>21:Q4</t>
  </si>
  <si>
    <t>21:Q3</t>
  </si>
  <si>
    <t>21:Q2</t>
  </si>
  <si>
    <t>21:Q1</t>
  </si>
  <si>
    <t>20:Q4</t>
  </si>
  <si>
    <t>20:Q3</t>
  </si>
  <si>
    <t>20:Q2</t>
  </si>
  <si>
    <t>20:Q1</t>
  </si>
  <si>
    <t>19:Q4</t>
  </si>
  <si>
    <t>19:Q3</t>
  </si>
  <si>
    <t>19:Q2</t>
  </si>
  <si>
    <t>19:Q1</t>
  </si>
  <si>
    <t>18:Q4</t>
  </si>
  <si>
    <t>18:Q3</t>
  </si>
  <si>
    <t>18:Q2</t>
  </si>
  <si>
    <t>18:Q1</t>
  </si>
  <si>
    <t>17:Q4</t>
  </si>
  <si>
    <t>17:Q3</t>
  </si>
  <si>
    <t>17:Q2</t>
  </si>
  <si>
    <t>17:Q1</t>
  </si>
  <si>
    <t>16:Q4</t>
  </si>
  <si>
    <t>16:Q3</t>
  </si>
  <si>
    <t>16:Q2</t>
  </si>
  <si>
    <t>16:Q1</t>
  </si>
  <si>
    <t>15:Q4</t>
  </si>
  <si>
    <t>15:Q3</t>
  </si>
  <si>
    <t>15:Q2</t>
  </si>
  <si>
    <t>15:Q1</t>
  </si>
  <si>
    <t>14:Q4</t>
  </si>
  <si>
    <t>14:Q3</t>
  </si>
  <si>
    <t>14:Q2</t>
  </si>
  <si>
    <t>14:Q1</t>
  </si>
  <si>
    <t>13:Q4</t>
  </si>
  <si>
    <t>13:Q3</t>
  </si>
  <si>
    <t>13:Q2</t>
  </si>
  <si>
    <t>13:Q1</t>
  </si>
  <si>
    <t>12:Q4</t>
  </si>
  <si>
    <t>12:Q3</t>
  </si>
  <si>
    <t>12:Q2</t>
  </si>
  <si>
    <t>12:Q1</t>
  </si>
  <si>
    <t>11:Q4</t>
  </si>
  <si>
    <t>11:Q3</t>
  </si>
  <si>
    <t>11:Q2</t>
  </si>
  <si>
    <t>11:Q1</t>
  </si>
  <si>
    <t>10:Q4</t>
  </si>
  <si>
    <t>10:Q3</t>
  </si>
  <si>
    <t>10:Q2</t>
  </si>
  <si>
    <t>10:Q1</t>
  </si>
  <si>
    <t>09:Q4</t>
  </si>
  <si>
    <t>09:Q3</t>
  </si>
  <si>
    <t>09:Q2</t>
  </si>
  <si>
    <t>09:Q1</t>
  </si>
  <si>
    <t>08:Q4</t>
  </si>
  <si>
    <t>08:Q3</t>
  </si>
  <si>
    <t>08:Q2</t>
  </si>
  <si>
    <t>08:Q1</t>
  </si>
  <si>
    <t>07:Q4</t>
  </si>
  <si>
    <t>07:Q3</t>
  </si>
  <si>
    <t>07:Q2</t>
  </si>
  <si>
    <t>07:Q1</t>
  </si>
  <si>
    <t>06:Q4</t>
  </si>
  <si>
    <t>06:Q3</t>
  </si>
  <si>
    <t>06:Q2</t>
  </si>
  <si>
    <t>06:Q1</t>
  </si>
  <si>
    <t>05:Q4</t>
  </si>
  <si>
    <t>05:Q3</t>
  </si>
  <si>
    <t>05:Q2</t>
  </si>
  <si>
    <t>05:Q1</t>
  </si>
  <si>
    <t>04:Q4</t>
  </si>
  <si>
    <t>04:Q3</t>
  </si>
  <si>
    <t>04:Q2</t>
  </si>
  <si>
    <t>04:Q1</t>
  </si>
  <si>
    <t>03:Q4</t>
  </si>
  <si>
    <t>03:Q3</t>
  </si>
  <si>
    <t>03:Q2</t>
  </si>
  <si>
    <t>03:Q1</t>
  </si>
  <si>
    <t>Total</t>
  </si>
  <si>
    <t>Other</t>
  </si>
  <si>
    <t>Student Loan</t>
  </si>
  <si>
    <t>Credit Card</t>
  </si>
  <si>
    <t>Auto Loan</t>
  </si>
  <si>
    <t>HE Revolving</t>
  </si>
  <si>
    <t>Mortgage</t>
  </si>
  <si>
    <t>Use total</t>
  </si>
  <si>
    <t>Cleaning Strategy Explained:</t>
  </si>
  <si>
    <t>I will follow the strategy for each aspect of cleaning defined for each row. In the other notes section, I add any additonal cleaning steps I plan to include besides the main ones. Here are some definitions for each strategy used:</t>
  </si>
  <si>
    <t>Daily to Weekly-Mean: I take the mean of a given week and use that as the week's value</t>
  </si>
  <si>
    <t>Monthly to weekly: I set the middle week of the month to the month's value. All other weeks become missing values</t>
  </si>
  <si>
    <t>Yearly to weekly: I set the middle week of the year to the year's value. All other weeks become missing values</t>
  </si>
  <si>
    <t>Clipping: I clip outliers above a threshold value to that threshold</t>
  </si>
  <si>
    <t>1-Year Moving Avg Proportion: I calculate the 1 year moving average for each data point. I then divide each value by it's moving average value. This allows me to capture the sensitivity of relative changes so that the exponential nature of the data doesn't have too much influnce like regular normalization would allow.</t>
  </si>
  <si>
    <t>Minmax Scaling: I scale the minimum to be 0, the maximum to be 1, and all other values are linearly scaled between them.</t>
  </si>
  <si>
    <t>Use both</t>
  </si>
  <si>
    <t>Use Operating and % Utilization and compare</t>
  </si>
  <si>
    <t>Values are very volatile, try smoothing with moving averages. Check performance</t>
  </si>
  <si>
    <t>Kwh</t>
  </si>
  <si>
    <t>Mexico Imports</t>
  </si>
  <si>
    <t>UAE Imports</t>
  </si>
  <si>
    <t>Canada Imports</t>
  </si>
  <si>
    <t>2024 - Q1</t>
  </si>
  <si>
    <t>Q1</t>
  </si>
  <si>
    <t>2023 - Q4</t>
  </si>
  <si>
    <t>Q4</t>
  </si>
  <si>
    <t>2023 - Q3</t>
  </si>
  <si>
    <t>Q3</t>
  </si>
  <si>
    <t>2023 - Q2</t>
  </si>
  <si>
    <t>Q2</t>
  </si>
  <si>
    <t>2023 - Q1</t>
  </si>
  <si>
    <t>2022 - Q4</t>
  </si>
  <si>
    <t>2022 - Q3</t>
  </si>
  <si>
    <t>2022 - Q2</t>
  </si>
  <si>
    <t>2022 - Q1</t>
  </si>
  <si>
    <t>2021 - Q4</t>
  </si>
  <si>
    <t>2021 - Q3</t>
  </si>
  <si>
    <t>2021 - Q2</t>
  </si>
  <si>
    <t>2021 - Q1</t>
  </si>
  <si>
    <t>2020 - Q4</t>
  </si>
  <si>
    <t>2020 - Q3</t>
  </si>
  <si>
    <t>2020 - Q2</t>
  </si>
  <si>
    <t>2020 - Q1</t>
  </si>
  <si>
    <t>2019 - Q4</t>
  </si>
  <si>
    <t>2019 - Q3</t>
  </si>
  <si>
    <t>2019 - Q2</t>
  </si>
  <si>
    <t>2019 - Q1</t>
  </si>
  <si>
    <t>2018 - Q4</t>
  </si>
  <si>
    <t>2018 - Q3</t>
  </si>
  <si>
    <t>2018 - Q2</t>
  </si>
  <si>
    <t>2018 - Q1</t>
  </si>
  <si>
    <t>2017 - Q4</t>
  </si>
  <si>
    <t>2017 - Q3</t>
  </si>
  <si>
    <t>2017 - Q2</t>
  </si>
  <si>
    <t>2017 - Q1</t>
  </si>
  <si>
    <t>2016 - Q4</t>
  </si>
  <si>
    <t>2016 - Q3</t>
  </si>
  <si>
    <t>2016 - Q2</t>
  </si>
  <si>
    <t>2016 - Q1</t>
  </si>
  <si>
    <t>2015 - Q4</t>
  </si>
  <si>
    <t>2015 - Q3</t>
  </si>
  <si>
    <t>2015 - Q2</t>
  </si>
  <si>
    <t>2015 - Q1</t>
  </si>
  <si>
    <t>2014 - Q4</t>
  </si>
  <si>
    <t>2014 - Q3</t>
  </si>
  <si>
    <t>2014 - Q2</t>
  </si>
  <si>
    <t>2014 - Q1</t>
  </si>
  <si>
    <t>2013 - Q4</t>
  </si>
  <si>
    <t>2013 - Q3</t>
  </si>
  <si>
    <t>2013 - Q2</t>
  </si>
  <si>
    <t>2013 - Q1</t>
  </si>
  <si>
    <t>2012 - Q4</t>
  </si>
  <si>
    <t>2012 - Q3</t>
  </si>
  <si>
    <t>2012 - Q2</t>
  </si>
  <si>
    <t>2012 - Q1</t>
  </si>
  <si>
    <t>2011 - Q4</t>
  </si>
  <si>
    <t>2011 - Q3</t>
  </si>
  <si>
    <t>2011 - Q2</t>
  </si>
  <si>
    <t>2011 - Q1</t>
  </si>
  <si>
    <t>N/A</t>
  </si>
  <si>
    <t>Other (000s)</t>
  </si>
  <si>
    <t>Demand Response (000s)</t>
  </si>
  <si>
    <t>Bus (000s)</t>
  </si>
  <si>
    <t>Trolleybus (000s)</t>
  </si>
  <si>
    <t>Commuter Rail (000s)</t>
  </si>
  <si>
    <t>Light Rail (000s)</t>
  </si>
  <si>
    <t>Heavy Rail (000s)</t>
  </si>
  <si>
    <t>Total Ridership (000s)</t>
  </si>
  <si>
    <t>Quarter</t>
  </si>
  <si>
    <t>Expected1YrRate</t>
  </si>
  <si>
    <t>HomePriceExpectations1Yr</t>
  </si>
  <si>
    <t>ConsumerCredit</t>
  </si>
  <si>
    <t>Rigs In Operation</t>
  </si>
  <si>
    <t>SpotPrice</t>
  </si>
  <si>
    <t>Observation</t>
  </si>
  <si>
    <t>I also manually remove extra data and rearrange data so that there are only data rows, and the date row is always first.</t>
  </si>
  <si>
    <t>Linear Impute: For every missing value, calculate the proportion it is between the surrounding two non-missing values. For example, if a missing data point is 3 days from the previous non-missing value and 7 days from the next, then this proportion is 0.3, as it is 3/10 days to the next point. Then, take the weighted average of the two data points, in this case scaling the previous point by 0.3 and the next by 0.7 and then adding them. If there is only one non-missing point that is either ahead or behind, simply repeat that point.</t>
  </si>
  <si>
    <t>Federal Interest Rate</t>
  </si>
  <si>
    <t>THIS COL MUST MATCH SHEET NAMES EXACTLY FOR PYTHON SCRIPT TO WORK</t>
  </si>
  <si>
    <t>Personal Consumption Expenditur</t>
  </si>
  <si>
    <t>Regular (87 Octane) Gasoline Pr</t>
  </si>
  <si>
    <t>Europe Spot Market Prices of Cr</t>
  </si>
  <si>
    <t>Forward Fill</t>
  </si>
  <si>
    <t>Must be either 'Linear Impute' or 'Forward 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</si>
</sst>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mmm\ dd\,\ yyyy"/>
    <numFmt numFmtId="165" formatCode="mmm\ d\,\ yyyy"/>
    <numFmt numFmtId="166" formatCode="mmmm\ dd\,\ yyyy"/>
    <numFmt numFmtId="167" formatCode="mmmm\ d\,\ yyyy"/>
    <numFmt numFmtId="168" formatCode="yyyy\-mm\-dd"/>
    <numFmt numFmtId="169" formatCode="0.000"/>
    <numFmt numFmtId="170" formatCode="0.0"/>
    <numFmt numFmtId="171" formatCode="mmm\-yyyy"/>
    <numFmt numFmtId="172" formatCode="0.00000"/>
    <numFmt numFmtId="173" formatCode="0.000000"/>
    <numFmt numFmtId="174" formatCode="_(* #,##0_);_(* \(#,##0\);_(* &quot;-&quot;??_);_(@_)"/>
    <numFmt numFmtId="175" formatCode="0.0%"/>
    <numFmt numFmtId="176" formatCode="0.00000000000"/>
    <numFmt numFmtId="177" formatCode="_(* #,##0.000_);_(* \(#,##0.000\);_(* &quot;-&quot;??_);_(@_)"/>
    <numFmt numFmtId="178" formatCode="0.000%"/>
    <numFmt numFmtId="179" formatCode="_(* #,##0.0_);_(* \(#,##0.0\);_(* &quot;-&quot;??_);_(@_)"/>
  </numFmts>
  <fonts count="45">
    <font>
      <sz val="10"/>
      <color rgb="FF000000"/>
      <name val="Arial"/>
      <scheme val="minor"/>
    </font>
    <font>
      <sz val="12"/>
      <color theme="1"/>
      <name val="Arial"/>
      <family val="2"/>
      <scheme val="minor"/>
    </font>
    <font>
      <sz val="12"/>
      <color theme="1"/>
      <name val="Arial"/>
      <family val="2"/>
      <scheme val="minor"/>
    </font>
    <font>
      <sz val="12"/>
      <color theme="1"/>
      <name val="Arial"/>
      <family val="2"/>
      <scheme val="minor"/>
    </font>
    <font>
      <sz val="12"/>
      <color theme="1"/>
      <name val="Arial"/>
      <family val="2"/>
      <scheme val="minor"/>
    </font>
    <font>
      <b/>
      <sz val="10"/>
      <color theme="1"/>
      <name val="Arial"/>
      <family val="2"/>
      <scheme val="minor"/>
    </font>
    <font>
      <sz val="10"/>
      <color theme="1"/>
      <name val="Arial"/>
      <family val="2"/>
      <scheme val="minor"/>
    </font>
    <font>
      <u/>
      <sz val="10"/>
      <color rgb="FF0000FF"/>
      <name val="Arial"/>
      <family val="2"/>
    </font>
    <font>
      <u/>
      <sz val="10"/>
      <color rgb="FF0000FF"/>
      <name val="Arial"/>
      <family val="2"/>
    </font>
    <font>
      <u/>
      <sz val="10"/>
      <color rgb="FF0000FF"/>
      <name val="Arial"/>
      <family val="2"/>
    </font>
    <font>
      <sz val="11"/>
      <color theme="1"/>
      <name val="Calibri"/>
      <family val="2"/>
    </font>
    <font>
      <b/>
      <sz val="10"/>
      <color theme="1"/>
      <name val="Arial"/>
      <family val="2"/>
    </font>
    <font>
      <sz val="10"/>
      <color theme="1"/>
      <name val="Arial"/>
      <family val="2"/>
    </font>
    <font>
      <sz val="10"/>
      <name val="Arial"/>
      <family val="2"/>
      <scheme val="minor"/>
    </font>
    <font>
      <sz val="10"/>
      <color theme="1"/>
      <name val="Arial"/>
      <family val="2"/>
      <scheme val="minor"/>
    </font>
    <font>
      <sz val="10"/>
      <color rgb="FF000000"/>
      <name val="Arial"/>
      <family val="2"/>
      <scheme val="minor"/>
    </font>
    <font>
      <sz val="16"/>
      <color rgb="FF1B1B1B"/>
      <name val="Helvetica Neue"/>
      <family val="2"/>
    </font>
    <font>
      <b/>
      <sz val="14"/>
      <color rgb="FF000000"/>
      <name val="Tahoma"/>
      <family val="2"/>
    </font>
    <font>
      <b/>
      <sz val="14"/>
      <color rgb="FF333333"/>
      <name val="Tahoma"/>
      <family val="2"/>
    </font>
    <font>
      <sz val="14"/>
      <color rgb="FF000000"/>
      <name val="Tahoma"/>
      <family val="2"/>
    </font>
    <font>
      <sz val="10"/>
      <name val="Arial"/>
      <family val="2"/>
    </font>
    <font>
      <sz val="10"/>
      <name val="Geogrotesque Rg"/>
    </font>
    <font>
      <sz val="11"/>
      <color theme="1"/>
      <name val="Arial"/>
      <family val="2"/>
      <scheme val="minor"/>
    </font>
    <font>
      <b/>
      <sz val="11"/>
      <color theme="1"/>
      <name val="Arial"/>
      <family val="2"/>
      <scheme val="minor"/>
    </font>
    <font>
      <b/>
      <sz val="10"/>
      <color rgb="FF000000"/>
      <name val="Arial"/>
      <family val="2"/>
      <scheme val="minor"/>
    </font>
    <font>
      <b/>
      <sz val="10"/>
      <name val="Arial"/>
      <family val="2"/>
    </font>
    <font>
      <u/>
      <sz val="10"/>
      <color indexed="12"/>
      <name val="Arial"/>
      <family val="2"/>
    </font>
    <font>
      <sz val="11"/>
      <name val="Calibri"/>
      <family val="2"/>
    </font>
    <font>
      <sz val="11"/>
      <name val="Arial"/>
      <family val="2"/>
      <scheme val="minor"/>
    </font>
    <font>
      <b/>
      <sz val="14"/>
      <color rgb="FF000000"/>
      <name val="Arial"/>
      <family val="2"/>
      <scheme val="minor"/>
    </font>
    <font>
      <sz val="14"/>
      <color rgb="FF000000"/>
      <name val="Arial"/>
      <family val="2"/>
      <scheme val="minor"/>
    </font>
    <font>
      <u/>
      <sz val="10"/>
      <color theme="10"/>
      <name val="Arial"/>
      <family val="2"/>
      <scheme val="minor"/>
    </font>
    <font>
      <sz val="10"/>
      <color rgb="FF000000"/>
      <name val="Arial"/>
      <family val="2"/>
      <scheme val="minor"/>
    </font>
    <font>
      <sz val="10"/>
      <color rgb="FF000000"/>
      <name val="Arial"/>
      <family val="2"/>
    </font>
    <font>
      <sz val="11"/>
      <color indexed="8"/>
      <name val="Arial"/>
      <family val="2"/>
      <scheme val="minor"/>
    </font>
    <font>
      <b/>
      <sz val="11"/>
      <color theme="0"/>
      <name val="Arial"/>
      <family val="2"/>
      <scheme val="minor"/>
    </font>
    <font>
      <u/>
      <sz val="10"/>
      <color rgb="FF000000"/>
      <name val="Arial"/>
      <family val="2"/>
      <scheme val="minor"/>
    </font>
    <font>
      <sz val="8"/>
      <color rgb="FF000000"/>
      <name val="Verdana"/>
      <family val="2"/>
    </font>
    <font>
      <u/>
      <sz val="11"/>
      <color theme="10"/>
      <name val="Calibri"/>
      <family val="2"/>
    </font>
    <font>
      <sz val="10"/>
      <color rgb="FF000000"/>
      <name val="Arial (Body)"/>
    </font>
    <font>
      <sz val="11"/>
      <color rgb="FF000000"/>
      <name val="Calibri"/>
      <family val="2"/>
    </font>
    <font>
      <u/>
      <sz val="10"/>
      <color theme="10"/>
      <name val="Arial"/>
      <family val="2"/>
    </font>
    <font>
      <sz val="8"/>
      <name val="Arial"/>
      <family val="2"/>
      <scheme val="minor"/>
    </font>
    <font>
      <b/>
      <sz val="22"/>
      <color rgb="FF000000"/>
      <name val="Arial (Body)"/>
    </font>
    <font>
      <sz val="22"/>
      <color rgb="FF000000"/>
      <name val="Arial"/>
      <family val="2"/>
      <scheme val="minor"/>
    </font>
  </fonts>
  <fills count="9">
    <fill>
      <patternFill patternType="none"/>
    </fill>
    <fill>
      <patternFill patternType="gray125"/>
    </fill>
    <fill>
      <patternFill patternType="solid">
        <fgColor rgb="FFFFFFFF"/>
        <bgColor rgb="FFFFFFFF"/>
      </patternFill>
    </fill>
    <fill>
      <patternFill patternType="solid">
        <fgColor theme="0" tint="-0.149998474074526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1" tint="0.249977111117893"/>
        <bgColor indexed="64"/>
      </patternFill>
    </fill>
    <fill>
      <patternFill patternType="solid">
        <fgColor theme="0"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indexed="64"/>
      </bottom>
      <diagonal/>
    </border>
  </borders>
  <cellStyleXfs count="22">
    <xf numFmtId="0" fontId="0" fillId="0" borderId="0"/>
    <xf numFmtId="0" fontId="20" fillId="0" borderId="0"/>
    <xf numFmtId="0" fontId="22" fillId="0" borderId="0"/>
    <xf numFmtId="0" fontId="4" fillId="0" borderId="0"/>
    <xf numFmtId="0" fontId="26" fillId="0" borderId="0" applyNumberFormat="0" applyFill="0" applyBorder="0" applyAlignment="0" applyProtection="0">
      <alignment vertical="top"/>
      <protection locked="0"/>
    </xf>
    <xf numFmtId="0" fontId="27" fillId="0" borderId="0"/>
    <xf numFmtId="0" fontId="31" fillId="0" borderId="0" applyNumberFormat="0" applyFill="0" applyBorder="0" applyAlignment="0" applyProtection="0"/>
    <xf numFmtId="43" fontId="32" fillId="0" borderId="0" applyFont="0" applyFill="0" applyBorder="0" applyAlignment="0" applyProtection="0"/>
    <xf numFmtId="0" fontId="15" fillId="0" borderId="0"/>
    <xf numFmtId="0" fontId="34" fillId="0" borderId="0"/>
    <xf numFmtId="0" fontId="3" fillId="0" borderId="0"/>
    <xf numFmtId="9" fontId="20" fillId="0" borderId="0" applyFont="0" applyFill="0" applyBorder="0" applyAlignment="0" applyProtection="0"/>
    <xf numFmtId="0" fontId="22" fillId="0" borderId="0"/>
    <xf numFmtId="43" fontId="20"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38" fillId="0" borderId="0" applyNumberFormat="0" applyFill="0" applyBorder="0" applyAlignment="0" applyProtection="0">
      <alignment vertical="top"/>
      <protection locked="0"/>
    </xf>
    <xf numFmtId="0" fontId="41" fillId="0" borderId="0" applyNumberFormat="0" applyFill="0" applyBorder="0" applyAlignment="0" applyProtection="0">
      <alignment vertical="top"/>
      <protection locked="0"/>
    </xf>
    <xf numFmtId="0" fontId="22" fillId="0" borderId="0"/>
    <xf numFmtId="0" fontId="22" fillId="0" borderId="0"/>
    <xf numFmtId="0" fontId="22" fillId="0" borderId="0"/>
    <xf numFmtId="0" fontId="22" fillId="0" borderId="0"/>
  </cellStyleXfs>
  <cellXfs count="136">
    <xf numFmtId="0" fontId="0" fillId="0" borderId="0" xfId="0"/>
    <xf numFmtId="0" fontId="5" fillId="0" borderId="0" xfId="0" applyFont="1"/>
    <xf numFmtId="0" fontId="6" fillId="0" borderId="0" xfId="0" applyFont="1"/>
    <xf numFmtId="0" fontId="7" fillId="2" borderId="0" xfId="0" applyFont="1" applyFill="1" applyAlignment="1">
      <alignment horizontal="left"/>
    </xf>
    <xf numFmtId="0" fontId="8" fillId="0" borderId="0" xfId="0" applyFont="1"/>
    <xf numFmtId="0" fontId="9" fillId="0" borderId="0" xfId="0" applyFont="1"/>
    <xf numFmtId="0" fontId="5" fillId="0" borderId="0" xfId="0" applyFont="1" applyAlignment="1">
      <alignment wrapText="1"/>
    </xf>
    <xf numFmtId="0" fontId="6" fillId="0" borderId="0" xfId="0" applyFont="1" applyAlignment="1">
      <alignment wrapText="1"/>
    </xf>
    <xf numFmtId="0" fontId="10" fillId="0" borderId="0" xfId="0" applyFont="1"/>
    <xf numFmtId="0" fontId="13" fillId="0" borderId="0" xfId="0" applyFont="1"/>
    <xf numFmtId="0" fontId="14" fillId="0" borderId="0" xfId="0" applyFont="1"/>
    <xf numFmtId="0" fontId="14" fillId="0" borderId="0" xfId="0" applyFont="1" applyAlignment="1">
      <alignment wrapText="1"/>
    </xf>
    <xf numFmtId="14" fontId="16" fillId="0" borderId="0" xfId="0" applyNumberFormat="1" applyFont="1"/>
    <xf numFmtId="3" fontId="0" fillId="0" borderId="0" xfId="0" applyNumberFormat="1"/>
    <xf numFmtId="3" fontId="16" fillId="0" borderId="0" xfId="0" applyNumberFormat="1" applyFont="1"/>
    <xf numFmtId="0" fontId="17" fillId="0" borderId="0" xfId="0" applyFont="1"/>
    <xf numFmtId="17" fontId="18" fillId="0" borderId="0" xfId="0" applyNumberFormat="1" applyFont="1"/>
    <xf numFmtId="10" fontId="19" fillId="0" borderId="0" xfId="0" applyNumberFormat="1" applyFont="1"/>
    <xf numFmtId="0" fontId="15" fillId="0" borderId="0" xfId="0" applyFont="1"/>
    <xf numFmtId="0" fontId="20" fillId="0" borderId="0" xfId="1" applyAlignment="1">
      <alignment wrapText="1"/>
    </xf>
    <xf numFmtId="0" fontId="21" fillId="0" borderId="0" xfId="1" applyFont="1"/>
    <xf numFmtId="0" fontId="21" fillId="0" borderId="0" xfId="1" applyFont="1" applyAlignment="1">
      <alignment wrapText="1"/>
    </xf>
    <xf numFmtId="14" fontId="21" fillId="0" borderId="0" xfId="1" applyNumberFormat="1" applyFont="1" applyAlignment="1">
      <alignment wrapText="1"/>
    </xf>
    <xf numFmtId="0" fontId="22" fillId="0" borderId="0" xfId="2"/>
    <xf numFmtId="168" fontId="22" fillId="0" borderId="0" xfId="2" applyNumberFormat="1"/>
    <xf numFmtId="0" fontId="23" fillId="0" borderId="1" xfId="2" applyFont="1" applyBorder="1" applyAlignment="1">
      <alignment horizontal="center" vertical="top"/>
    </xf>
    <xf numFmtId="0" fontId="4" fillId="0" borderId="0" xfId="3"/>
    <xf numFmtId="14" fontId="4" fillId="0" borderId="0" xfId="3" applyNumberFormat="1"/>
    <xf numFmtId="169" fontId="22" fillId="0" borderId="0" xfId="2" applyNumberFormat="1"/>
    <xf numFmtId="17" fontId="4" fillId="0" borderId="0" xfId="3" applyNumberFormat="1"/>
    <xf numFmtId="170" fontId="22" fillId="0" borderId="0" xfId="2" applyNumberFormat="1"/>
    <xf numFmtId="0" fontId="4" fillId="0" borderId="0" xfId="3" quotePrefix="1"/>
    <xf numFmtId="0" fontId="24" fillId="0" borderId="0" xfId="0" applyFont="1"/>
    <xf numFmtId="0" fontId="20" fillId="0" borderId="0" xfId="1"/>
    <xf numFmtId="171" fontId="20" fillId="0" borderId="0" xfId="1" applyNumberFormat="1"/>
    <xf numFmtId="0" fontId="25" fillId="0" borderId="0" xfId="1" applyFont="1" applyAlignment="1">
      <alignment wrapText="1"/>
    </xf>
    <xf numFmtId="0" fontId="25" fillId="0" borderId="0" xfId="1" applyFont="1" applyAlignment="1">
      <alignment horizontal="center" wrapText="1"/>
    </xf>
    <xf numFmtId="4" fontId="22" fillId="0" borderId="0" xfId="2" applyNumberFormat="1"/>
    <xf numFmtId="2" fontId="22" fillId="0" borderId="0" xfId="2" applyNumberFormat="1"/>
    <xf numFmtId="1" fontId="22" fillId="0" borderId="0" xfId="2" applyNumberFormat="1"/>
    <xf numFmtId="172" fontId="22" fillId="0" borderId="0" xfId="2" applyNumberFormat="1"/>
    <xf numFmtId="173" fontId="22" fillId="0" borderId="0" xfId="2" applyNumberFormat="1"/>
    <xf numFmtId="0" fontId="27" fillId="0" borderId="0" xfId="5"/>
    <xf numFmtId="170" fontId="27" fillId="0" borderId="0" xfId="5" applyNumberFormat="1"/>
    <xf numFmtId="0" fontId="28" fillId="0" borderId="0" xfId="5" applyFont="1" applyAlignment="1">
      <alignment horizontal="left" vertical="top"/>
    </xf>
    <xf numFmtId="49" fontId="28" fillId="0" borderId="0" xfId="5" applyNumberFormat="1" applyFont="1" applyAlignment="1">
      <alignment horizontal="left" vertical="top"/>
    </xf>
    <xf numFmtId="0" fontId="29" fillId="0" borderId="0" xfId="0" applyFont="1"/>
    <xf numFmtId="0" fontId="30" fillId="0" borderId="0" xfId="0" applyFont="1"/>
    <xf numFmtId="0" fontId="15" fillId="0" borderId="0" xfId="8"/>
    <xf numFmtId="0" fontId="12" fillId="0" borderId="0" xfId="8" applyFont="1" applyAlignment="1">
      <alignment horizontal="right"/>
    </xf>
    <xf numFmtId="165" fontId="12" fillId="0" borderId="0" xfId="8" applyNumberFormat="1" applyFont="1" applyAlignment="1">
      <alignment horizontal="right"/>
    </xf>
    <xf numFmtId="164" fontId="12" fillId="0" borderId="0" xfId="8" applyNumberFormat="1" applyFont="1" applyAlignment="1">
      <alignment horizontal="right"/>
    </xf>
    <xf numFmtId="167" fontId="12" fillId="0" borderId="0" xfId="8" applyNumberFormat="1" applyFont="1" applyAlignment="1">
      <alignment horizontal="right"/>
    </xf>
    <xf numFmtId="166" fontId="12" fillId="0" borderId="0" xfId="8" applyNumberFormat="1" applyFont="1" applyAlignment="1">
      <alignment horizontal="right"/>
    </xf>
    <xf numFmtId="0" fontId="11" fillId="0" borderId="0" xfId="8" applyFont="1" applyAlignment="1">
      <alignment horizontal="center"/>
    </xf>
    <xf numFmtId="0" fontId="15" fillId="4" borderId="0" xfId="0" applyFont="1" applyFill="1"/>
    <xf numFmtId="0" fontId="15" fillId="5" borderId="0" xfId="0" applyFont="1" applyFill="1"/>
    <xf numFmtId="0" fontId="15" fillId="6" borderId="0" xfId="0" applyFont="1" applyFill="1"/>
    <xf numFmtId="0" fontId="29" fillId="3" borderId="0" xfId="0" applyFont="1" applyFill="1"/>
    <xf numFmtId="174" fontId="25" fillId="0" borderId="2" xfId="7" applyNumberFormat="1" applyFont="1" applyFill="1" applyBorder="1" applyAlignment="1">
      <alignment horizontal="center" vertical="center"/>
    </xf>
    <xf numFmtId="174" fontId="25" fillId="0" borderId="3" xfId="7" applyNumberFormat="1" applyFont="1" applyFill="1" applyBorder="1" applyAlignment="1">
      <alignment horizontal="center" vertical="center"/>
    </xf>
    <xf numFmtId="174" fontId="25" fillId="0" borderId="4" xfId="7" applyNumberFormat="1" applyFont="1" applyFill="1" applyBorder="1" applyAlignment="1">
      <alignment horizontal="center" vertical="center"/>
    </xf>
    <xf numFmtId="1" fontId="20" fillId="0" borderId="5" xfId="7" applyNumberFormat="1" applyFont="1" applyFill="1" applyBorder="1" applyAlignment="1">
      <alignment horizontal="center" vertical="center"/>
    </xf>
    <xf numFmtId="174" fontId="20" fillId="0" borderId="1" xfId="7" applyNumberFormat="1" applyFont="1" applyFill="1" applyBorder="1" applyAlignment="1">
      <alignment vertical="center" wrapText="1"/>
    </xf>
    <xf numFmtId="174" fontId="20" fillId="0" borderId="6" xfId="7" applyNumberFormat="1" applyFont="1" applyFill="1" applyBorder="1" applyAlignment="1">
      <alignment vertical="center" wrapText="1"/>
    </xf>
    <xf numFmtId="174" fontId="33" fillId="0" borderId="1" xfId="7" applyNumberFormat="1" applyFont="1" applyFill="1" applyBorder="1" applyAlignment="1">
      <alignment horizontal="center" vertical="center" wrapText="1"/>
    </xf>
    <xf numFmtId="174" fontId="33" fillId="0" borderId="6" xfId="7" applyNumberFormat="1" applyFont="1" applyFill="1" applyBorder="1" applyAlignment="1">
      <alignment horizontal="center" vertical="center" wrapText="1"/>
    </xf>
    <xf numFmtId="1" fontId="20" fillId="0" borderId="7" xfId="7" applyNumberFormat="1" applyFont="1" applyFill="1" applyBorder="1" applyAlignment="1">
      <alignment horizontal="center" vertical="center"/>
    </xf>
    <xf numFmtId="174" fontId="33" fillId="0" borderId="8" xfId="7" applyNumberFormat="1" applyFont="1" applyFill="1" applyBorder="1" applyAlignment="1">
      <alignment horizontal="center" vertical="center" wrapText="1"/>
    </xf>
    <xf numFmtId="174" fontId="33" fillId="0" borderId="9" xfId="7" applyNumberFormat="1" applyFont="1" applyFill="1" applyBorder="1" applyAlignment="1">
      <alignment horizontal="center" vertical="center" wrapText="1"/>
    </xf>
    <xf numFmtId="1" fontId="20" fillId="0" borderId="10" xfId="7" applyNumberFormat="1" applyFont="1" applyFill="1" applyBorder="1" applyAlignment="1">
      <alignment horizontal="center" vertical="center"/>
    </xf>
    <xf numFmtId="174" fontId="33" fillId="0" borderId="11" xfId="7" applyNumberFormat="1" applyFont="1" applyFill="1" applyBorder="1" applyAlignment="1">
      <alignment horizontal="center" vertical="center" wrapText="1"/>
    </xf>
    <xf numFmtId="174" fontId="33" fillId="0" borderId="12" xfId="7" applyNumberFormat="1" applyFont="1" applyFill="1" applyBorder="1" applyAlignment="1">
      <alignment horizontal="center" vertical="center" wrapText="1"/>
    </xf>
    <xf numFmtId="0" fontId="3" fillId="0" borderId="0" xfId="10"/>
    <xf numFmtId="14" fontId="3" fillId="0" borderId="0" xfId="10" applyNumberFormat="1"/>
    <xf numFmtId="0" fontId="20" fillId="0" borderId="0" xfId="1" applyAlignment="1">
      <alignment horizontal="center"/>
    </xf>
    <xf numFmtId="175" fontId="20" fillId="0" borderId="0" xfId="1" applyNumberFormat="1"/>
    <xf numFmtId="175" fontId="28" fillId="0" borderId="0" xfId="11" applyNumberFormat="1" applyFont="1" applyFill="1" applyAlignment="1">
      <alignment horizontal="center"/>
    </xf>
    <xf numFmtId="169" fontId="22" fillId="0" borderId="0" xfId="12" applyNumberFormat="1"/>
    <xf numFmtId="0" fontId="28" fillId="0" borderId="0" xfId="1" applyFont="1"/>
    <xf numFmtId="175" fontId="28" fillId="0" borderId="0" xfId="11" applyNumberFormat="1" applyFont="1" applyFill="1" applyAlignment="1"/>
    <xf numFmtId="169" fontId="28" fillId="0" borderId="0" xfId="1" applyNumberFormat="1" applyFont="1"/>
    <xf numFmtId="17" fontId="28" fillId="0" borderId="0" xfId="1" applyNumberFormat="1" applyFont="1" applyAlignment="1">
      <alignment horizontal="left" wrapText="1"/>
    </xf>
    <xf numFmtId="17" fontId="28" fillId="0" borderId="0" xfId="1" applyNumberFormat="1" applyFont="1" applyAlignment="1">
      <alignment horizontal="left"/>
    </xf>
    <xf numFmtId="169" fontId="20" fillId="0" borderId="0" xfId="1" applyNumberFormat="1"/>
    <xf numFmtId="176" fontId="20" fillId="0" borderId="0" xfId="1" applyNumberFormat="1"/>
    <xf numFmtId="169" fontId="28" fillId="0" borderId="0" xfId="1" applyNumberFormat="1" applyFont="1" applyAlignment="1">
      <alignment horizontal="center" vertical="center"/>
    </xf>
    <xf numFmtId="0" fontId="28" fillId="0" borderId="0" xfId="1" applyFont="1" applyAlignment="1">
      <alignment wrapText="1"/>
    </xf>
    <xf numFmtId="177" fontId="20" fillId="0" borderId="0" xfId="1" applyNumberFormat="1"/>
    <xf numFmtId="175" fontId="0" fillId="0" borderId="0" xfId="11" applyNumberFormat="1" applyFont="1"/>
    <xf numFmtId="178" fontId="0" fillId="0" borderId="0" xfId="11" applyNumberFormat="1" applyFont="1"/>
    <xf numFmtId="10" fontId="0" fillId="0" borderId="0" xfId="11" applyNumberFormat="1" applyFont="1"/>
    <xf numFmtId="0" fontId="25" fillId="0" borderId="0" xfId="1" applyFont="1"/>
    <xf numFmtId="0" fontId="35" fillId="7" borderId="0" xfId="1" applyFont="1" applyFill="1" applyAlignment="1">
      <alignment horizontal="center" wrapText="1"/>
    </xf>
    <xf numFmtId="179" fontId="35" fillId="7" borderId="0" xfId="13" applyNumberFormat="1" applyFont="1" applyFill="1" applyAlignment="1">
      <alignment horizontal="center" wrapText="1"/>
    </xf>
    <xf numFmtId="0" fontId="22" fillId="0" borderId="0" xfId="12"/>
    <xf numFmtId="2" fontId="22" fillId="0" borderId="0" xfId="12" applyNumberFormat="1"/>
    <xf numFmtId="168" fontId="22" fillId="0" borderId="0" xfId="12" applyNumberFormat="1"/>
    <xf numFmtId="0" fontId="23" fillId="0" borderId="1" xfId="12" applyFont="1" applyBorder="1" applyAlignment="1">
      <alignment horizontal="center" vertical="top"/>
    </xf>
    <xf numFmtId="0" fontId="31" fillId="0" borderId="0" xfId="6"/>
    <xf numFmtId="17" fontId="3" fillId="0" borderId="0" xfId="10" applyNumberFormat="1"/>
    <xf numFmtId="0" fontId="15" fillId="0" borderId="0" xfId="0" applyFont="1" applyAlignment="1">
      <alignment wrapText="1"/>
    </xf>
    <xf numFmtId="0" fontId="36" fillId="3" borderId="0" xfId="0" applyFont="1" applyFill="1" applyAlignment="1">
      <alignment wrapText="1"/>
    </xf>
    <xf numFmtId="0" fontId="36" fillId="3" borderId="0" xfId="0" applyFont="1" applyFill="1"/>
    <xf numFmtId="0" fontId="37" fillId="0" borderId="0" xfId="0" applyFont="1"/>
    <xf numFmtId="3" fontId="37" fillId="0" borderId="0" xfId="0" applyNumberFormat="1" applyFont="1"/>
    <xf numFmtId="0" fontId="22" fillId="0" borderId="0" xfId="12" applyAlignment="1">
      <alignment horizontal="center"/>
    </xf>
    <xf numFmtId="169" fontId="22" fillId="0" borderId="0" xfId="12" applyNumberFormat="1" applyAlignment="1">
      <alignment horizontal="center"/>
    </xf>
    <xf numFmtId="175" fontId="0" fillId="0" borderId="0" xfId="14" applyNumberFormat="1" applyFont="1"/>
    <xf numFmtId="169" fontId="22" fillId="8" borderId="0" xfId="12" applyNumberFormat="1" applyFill="1" applyAlignment="1">
      <alignment horizontal="center"/>
    </xf>
    <xf numFmtId="2" fontId="22" fillId="8" borderId="0" xfId="12" applyNumberFormat="1" applyFill="1" applyAlignment="1">
      <alignment horizontal="center"/>
    </xf>
    <xf numFmtId="0" fontId="22" fillId="8" borderId="0" xfId="12" applyFill="1" applyAlignment="1">
      <alignment horizontal="center"/>
    </xf>
    <xf numFmtId="169" fontId="0" fillId="8" borderId="0" xfId="15" applyNumberFormat="1" applyFont="1" applyFill="1" applyAlignment="1">
      <alignment horizontal="center"/>
    </xf>
    <xf numFmtId="2" fontId="0" fillId="8" borderId="0" xfId="15" applyNumberFormat="1" applyFont="1" applyFill="1" applyAlignment="1">
      <alignment horizontal="center"/>
    </xf>
    <xf numFmtId="0" fontId="23" fillId="0" borderId="0" xfId="12" applyFont="1"/>
    <xf numFmtId="175" fontId="22" fillId="0" borderId="0" xfId="12" applyNumberFormat="1"/>
    <xf numFmtId="2" fontId="0" fillId="8" borderId="0" xfId="14" applyNumberFormat="1" applyFont="1" applyFill="1" applyAlignment="1">
      <alignment horizontal="center"/>
    </xf>
    <xf numFmtId="0" fontId="29" fillId="3" borderId="0" xfId="0" applyFont="1" applyFill="1" applyAlignment="1">
      <alignment wrapText="1"/>
    </xf>
    <xf numFmtId="0" fontId="39" fillId="3" borderId="0" xfId="0" applyFont="1" applyFill="1" applyAlignment="1">
      <alignment wrapText="1"/>
    </xf>
    <xf numFmtId="0" fontId="2" fillId="0" borderId="0" xfId="10" applyFont="1"/>
    <xf numFmtId="4" fontId="20" fillId="0" borderId="0" xfId="1" applyNumberFormat="1"/>
    <xf numFmtId="4" fontId="40" fillId="0" borderId="0" xfId="1" applyNumberFormat="1" applyFont="1"/>
    <xf numFmtId="0" fontId="41" fillId="0" borderId="0" xfId="17" applyAlignment="1" applyProtection="1"/>
    <xf numFmtId="3" fontId="20" fillId="0" borderId="0" xfId="1" applyNumberFormat="1"/>
    <xf numFmtId="3" fontId="12" fillId="0" borderId="0" xfId="18" applyNumberFormat="1" applyFont="1"/>
    <xf numFmtId="3" fontId="12" fillId="0" borderId="0" xfId="19" applyNumberFormat="1" applyFont="1"/>
    <xf numFmtId="3" fontId="12" fillId="0" borderId="0" xfId="20" applyNumberFormat="1" applyFont="1"/>
    <xf numFmtId="3" fontId="12" fillId="0" borderId="0" xfId="21" applyNumberFormat="1" applyFont="1"/>
    <xf numFmtId="3" fontId="20" fillId="0" borderId="0" xfId="1" applyNumberFormat="1" applyAlignment="1">
      <alignment wrapText="1"/>
    </xf>
    <xf numFmtId="3" fontId="20" fillId="0" borderId="0" xfId="1" applyNumberFormat="1" applyAlignment="1">
      <alignment horizontal="right" wrapText="1"/>
    </xf>
    <xf numFmtId="3" fontId="20" fillId="0" borderId="0" xfId="1" applyNumberFormat="1" applyAlignment="1">
      <alignment horizontal="center" wrapText="1"/>
    </xf>
    <xf numFmtId="0" fontId="20" fillId="0" borderId="0" xfId="1" applyAlignment="1">
      <alignment horizontal="center" wrapText="1"/>
    </xf>
    <xf numFmtId="0" fontId="2" fillId="0" borderId="0" xfId="3" applyFont="1"/>
    <xf numFmtId="0" fontId="43" fillId="0" borderId="0" xfId="0" applyFont="1" applyAlignment="1">
      <alignment horizontal="center" wrapText="1"/>
    </xf>
    <xf numFmtId="0" fontId="44" fillId="0" borderId="0" xfId="0" applyFont="1" applyAlignment="1">
      <alignment horizontal="center" wrapText="1"/>
    </xf>
    <xf numFmtId="0" fontId="1" fillId="0" borderId="0" xfId="3" applyFont="1"/>
  </cellXfs>
  <cellStyles count="22">
    <cellStyle name="Comma" xfId="7" builtinId="3"/>
    <cellStyle name="Comma 2" xfId="13" xr:uid="{DC709394-004D-0545-BE11-16D91ACECC18}"/>
    <cellStyle name="Comma 3" xfId="15" xr:uid="{B6A64350-C6A5-2543-93E1-3D4AF8F3B401}"/>
    <cellStyle name="Hyperlink" xfId="6" builtinId="8"/>
    <cellStyle name="Hyperlink 2" xfId="4" xr:uid="{E4D0D95E-7CD4-2F41-AD2D-78C83E0E4701}"/>
    <cellStyle name="Hyperlink 3" xfId="16" xr:uid="{DC5F5255-9B09-E245-9C8B-829C9A9066F1}"/>
    <cellStyle name="Hyperlink 4" xfId="17" xr:uid="{D00DDDCC-F9A3-214F-8CD4-6E552BE310E2}"/>
    <cellStyle name="Normal" xfId="0" builtinId="0"/>
    <cellStyle name="Normal 10" xfId="21" xr:uid="{16E14758-1A35-4B42-A4B8-11E7E52476D9}"/>
    <cellStyle name="Normal 12 10 3" xfId="12" xr:uid="{9610DC5E-9F24-DA40-AF9D-7F2ADFF83476}"/>
    <cellStyle name="Normal 2" xfId="1" xr:uid="{D93E765A-64E3-1C42-89C2-79125029CE8C}"/>
    <cellStyle name="Normal 2 2" xfId="19" xr:uid="{AFACC6A3-4AB5-2040-9912-51E37B4A7A0E}"/>
    <cellStyle name="Normal 3" xfId="2" xr:uid="{CE7382AE-FFE1-F84E-AFF5-7645230B6363}"/>
    <cellStyle name="Normal 4" xfId="3" xr:uid="{7A20E5A6-F74A-0441-A9B1-8D325D3D0373}"/>
    <cellStyle name="Normal 4 2" xfId="18" xr:uid="{230FDBA5-CD3D-0A43-897E-AB909F002F0A}"/>
    <cellStyle name="Normal 5" xfId="5" xr:uid="{000C53A2-B445-044A-A29A-D0D15C4AB3DD}"/>
    <cellStyle name="Normal 6" xfId="8" xr:uid="{9E454941-0572-2C41-AD2B-C43E190DFBDA}"/>
    <cellStyle name="Normal 7" xfId="9" xr:uid="{50D82F55-F439-6448-9EB7-5F3938F6903D}"/>
    <cellStyle name="Normal 8" xfId="10" xr:uid="{AC4A463E-72B6-4C44-83FE-3D73A80F6907}"/>
    <cellStyle name="Normal 9" xfId="20" xr:uid="{87A3B424-5703-C14A-961C-ECE2B273BC1C}"/>
    <cellStyle name="Percent 2" xfId="11" xr:uid="{53280654-581D-C349-A2BB-49481CC4F02C}"/>
    <cellStyle name="Percent 3" xfId="14" xr:uid="{ABAA972E-8E19-1043-98ED-0B50541D9E9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952500</xdr:colOff>
      <xdr:row>2</xdr:row>
      <xdr:rowOff>180975</xdr:rowOff>
    </xdr:from>
    <xdr:ext cx="7905750" cy="856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IndexServices/Melinda/Global%20Index%20Review/US%20Indic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IndexServices/Melinda/Global%20Index%20Review/Index%20Review%204%20(US%20Indices).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cadeharger/Downloads/Sunoco/HouseholdDebtCredit.xlsx" TargetMode="External"/><Relationship Id="rId1" Type="http://schemas.openxmlformats.org/officeDocument/2006/relationships/externalLinkPath" Target="/Users/cadeharger/Downloads/Sunoco/HouseholdDebtCre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Data"/>
      <sheetName val="Annual Data"/>
      <sheetName val="sectors"/>
      <sheetName val="sectors _ annual"/>
      <sheetName val="Stats"/>
      <sheetName val="size"/>
      <sheetName val="Excess Returns"/>
      <sheetName val="risk vs return"/>
      <sheetName val="S&amp;P 500"/>
      <sheetName val="cons disc"/>
      <sheetName val="cons staple"/>
      <sheetName val="energy"/>
      <sheetName val="Financial"/>
      <sheetName val="Healthcare"/>
      <sheetName val="Industrials"/>
      <sheetName val="Info Tech"/>
      <sheetName val="Materials"/>
      <sheetName val="Telecom"/>
      <sheetName val="Utilities"/>
      <sheetName val="mid cap"/>
      <sheetName val="sml cap"/>
      <sheetName val="total mkt"/>
      <sheetName val="largecap"/>
    </sheetNames>
    <sheetDataSet>
      <sheetData sheetId="0">
        <row r="3">
          <cell r="A3">
            <v>32142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thly Data"/>
      <sheetName val="Mthly Data (TR)"/>
      <sheetName val="sectors"/>
      <sheetName val="Qtrly Data"/>
      <sheetName val="Stats"/>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500 portfolio"/>
      <sheetName val="500 pivot"/>
      <sheetName val="400 portfolio"/>
      <sheetName val="600 portfolio"/>
      <sheetName val="super portfolio"/>
      <sheetName val="900 portfolio"/>
      <sheetName val="1000 portfolio"/>
      <sheetName val="100 portfolio"/>
      <sheetName val="500 G portfolio"/>
      <sheetName val="500 V portfolio"/>
      <sheetName val="500 EWI portfolio"/>
      <sheetName val="1000 pivot"/>
      <sheetName val="400 G portfolio"/>
      <sheetName val="400 V portfolio"/>
      <sheetName val="600 G portfolio"/>
      <sheetName val="600 V portfolio"/>
      <sheetName val="sml mid pivot"/>
      <sheetName val="G&amp;V Comp"/>
      <sheetName val="Annual Data"/>
      <sheetName val="sectors annual"/>
      <sheetName val="34"/>
      <sheetName val="35"/>
      <sheetName val="36"/>
      <sheetName val="37"/>
      <sheetName val="38"/>
      <sheetName val="39"/>
      <sheetName val="Index Comp (TR)"/>
      <sheetName val="REIT"/>
      <sheetName val="REIT portfolio"/>
      <sheetName val="1000 porfolio"/>
      <sheetName val="4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OF CONTENTS"/>
      <sheetName val="Chart3"/>
      <sheetName val="Chart4"/>
      <sheetName val="Page 4 Data"/>
      <sheetName val="Chart5"/>
      <sheetName val="Page 5 Data"/>
      <sheetName val="Chart6"/>
      <sheetName val="Page 6 Data"/>
      <sheetName val="Chart7"/>
      <sheetName val="Page 7 Data"/>
      <sheetName val="Chart8"/>
      <sheetName val="Page 8 Data"/>
      <sheetName val="Chart9"/>
      <sheetName val="Page 9 Data"/>
      <sheetName val="Chart10"/>
      <sheetName val="Page 10 Data"/>
      <sheetName val="Chart11"/>
      <sheetName val="Page 11 Data"/>
      <sheetName val="Chart12"/>
      <sheetName val="Page 12 Data"/>
      <sheetName val="Chart13"/>
      <sheetName val="Page 13 Data"/>
      <sheetName val="Chart14"/>
      <sheetName val="Page 14 Data"/>
      <sheetName val="Chart15"/>
      <sheetName val="Page 15 Data"/>
      <sheetName val="Chart16"/>
      <sheetName val="Page 16 Data"/>
      <sheetName val="Chart17"/>
      <sheetName val="Page 17 Data"/>
      <sheetName val="Chart18"/>
      <sheetName val="Page 18 Data"/>
      <sheetName val="Chart20"/>
      <sheetName val="Page 20 Data"/>
      <sheetName val="Chart21"/>
      <sheetName val="Page 21 Data"/>
      <sheetName val="Chart22"/>
      <sheetName val="Page 22 Data"/>
      <sheetName val="Chart23"/>
      <sheetName val="Page 23 Data"/>
      <sheetName val="Chart24"/>
      <sheetName val="Page 24 Data"/>
      <sheetName val="Chart25"/>
      <sheetName val="Page 25 Data"/>
      <sheetName val="Chart26"/>
      <sheetName val="Page 26 Data"/>
      <sheetName val="Chart27"/>
      <sheetName val="Page 27 Data"/>
      <sheetName val="Chart28"/>
      <sheetName val="Page 28 Data"/>
      <sheetName val="Chart29"/>
      <sheetName val="Page 29 Data"/>
      <sheetName val="Chart30"/>
      <sheetName val="Page 30 Data"/>
      <sheetName val="Chart32"/>
      <sheetName val="Page 32 Data"/>
      <sheetName val="Chart33"/>
      <sheetName val="Page 33 Data"/>
      <sheetName val="Chart34"/>
      <sheetName val="Page 34 Data"/>
      <sheetName val="Chart35"/>
      <sheetName val="Page 35 Data"/>
      <sheetName val="Chart36"/>
      <sheetName val="Page 36 Data"/>
      <sheetName val="Chart37"/>
      <sheetName val="Page 37 Data"/>
      <sheetName val="Chart38"/>
      <sheetName val="Page 38 Data"/>
      <sheetName val="Chart39"/>
      <sheetName val="Page 39 Data"/>
      <sheetName val="Chart40"/>
      <sheetName val="Page 40 Data"/>
    </sheetNames>
    <sheetDataSet>
      <sheetData sheetId="0" refreshError="1"/>
      <sheetData sheetId="1" refreshError="1"/>
      <sheetData sheetId="2" refreshError="1"/>
      <sheetData sheetId="3">
        <row r="1">
          <cell r="A1" t="str">
            <v>Number of Accounts by Loan Type</v>
          </cell>
        </row>
        <row r="2">
          <cell r="A2" t="str">
            <v>Millions</v>
          </cell>
        </row>
        <row r="3">
          <cell r="A3" t="str">
            <v>Return to Table of Contents</v>
          </cell>
        </row>
        <row r="4">
          <cell r="B4" t="str">
            <v>Auto Loan</v>
          </cell>
          <cell r="C4" t="str">
            <v>Credit Card</v>
          </cell>
          <cell r="D4" t="str">
            <v>Mortgage</v>
          </cell>
          <cell r="E4" t="str">
            <v>HE Revolving</v>
          </cell>
        </row>
        <row r="5">
          <cell r="A5">
            <v>37681</v>
          </cell>
          <cell r="B5">
            <v>73.510000000000005</v>
          </cell>
          <cell r="C5">
            <v>469.81</v>
          </cell>
          <cell r="D5">
            <v>79.540000000000006</v>
          </cell>
          <cell r="E5">
            <v>13.41</v>
          </cell>
        </row>
        <row r="6">
          <cell r="A6">
            <v>37773</v>
          </cell>
          <cell r="B6">
            <v>70.760000000000005</v>
          </cell>
          <cell r="C6">
            <v>468.94</v>
          </cell>
          <cell r="D6">
            <v>79.73</v>
          </cell>
          <cell r="E6">
            <v>14.22</v>
          </cell>
        </row>
        <row r="7">
          <cell r="A7">
            <v>37865</v>
          </cell>
          <cell r="B7">
            <v>75.94</v>
          </cell>
          <cell r="C7">
            <v>457.64</v>
          </cell>
          <cell r="D7">
            <v>79.34</v>
          </cell>
          <cell r="E7">
            <v>15.55</v>
          </cell>
        </row>
        <row r="8">
          <cell r="A8">
            <v>37956</v>
          </cell>
          <cell r="B8">
            <v>77.64</v>
          </cell>
          <cell r="C8">
            <v>452.71</v>
          </cell>
          <cell r="D8">
            <v>83.42</v>
          </cell>
          <cell r="E8">
            <v>16.100000000000001</v>
          </cell>
        </row>
        <row r="9">
          <cell r="A9">
            <v>38047</v>
          </cell>
          <cell r="B9">
            <v>79.22</v>
          </cell>
          <cell r="C9">
            <v>449.62</v>
          </cell>
          <cell r="D9">
            <v>83.95</v>
          </cell>
          <cell r="E9">
            <v>16.73</v>
          </cell>
        </row>
        <row r="10">
          <cell r="A10">
            <v>38139</v>
          </cell>
          <cell r="B10">
            <v>80.73</v>
          </cell>
          <cell r="C10">
            <v>458.26</v>
          </cell>
          <cell r="D10">
            <v>84.74</v>
          </cell>
          <cell r="E10">
            <v>17.66</v>
          </cell>
        </row>
        <row r="11">
          <cell r="A11">
            <v>38231</v>
          </cell>
          <cell r="B11">
            <v>81.7</v>
          </cell>
          <cell r="C11">
            <v>447.07</v>
          </cell>
          <cell r="D11">
            <v>84.87</v>
          </cell>
          <cell r="E11">
            <v>19.75</v>
          </cell>
        </row>
        <row r="12">
          <cell r="A12">
            <v>38322</v>
          </cell>
          <cell r="B12">
            <v>78.48</v>
          </cell>
          <cell r="C12">
            <v>448.43</v>
          </cell>
          <cell r="D12">
            <v>85.3</v>
          </cell>
          <cell r="E12">
            <v>20.84</v>
          </cell>
        </row>
        <row r="13">
          <cell r="A13">
            <v>38412</v>
          </cell>
          <cell r="B13">
            <v>78.5</v>
          </cell>
          <cell r="C13">
            <v>451.95</v>
          </cell>
          <cell r="D13">
            <v>85.56</v>
          </cell>
          <cell r="E13">
            <v>21.91</v>
          </cell>
        </row>
        <row r="14">
          <cell r="A14">
            <v>38504</v>
          </cell>
          <cell r="B14">
            <v>82.38</v>
          </cell>
          <cell r="C14">
            <v>450.14</v>
          </cell>
          <cell r="D14">
            <v>86.3</v>
          </cell>
          <cell r="E14">
            <v>22.59</v>
          </cell>
        </row>
        <row r="15">
          <cell r="A15">
            <v>38596</v>
          </cell>
          <cell r="B15">
            <v>83.63</v>
          </cell>
          <cell r="C15">
            <v>452.34</v>
          </cell>
          <cell r="D15">
            <v>87.15</v>
          </cell>
          <cell r="E15">
            <v>22.99</v>
          </cell>
        </row>
        <row r="16">
          <cell r="A16">
            <v>38687</v>
          </cell>
          <cell r="B16">
            <v>83.41</v>
          </cell>
          <cell r="C16">
            <v>455.91</v>
          </cell>
          <cell r="D16">
            <v>86.98</v>
          </cell>
          <cell r="E16">
            <v>23.93</v>
          </cell>
        </row>
        <row r="17">
          <cell r="A17">
            <v>38777</v>
          </cell>
          <cell r="B17">
            <v>83.97</v>
          </cell>
          <cell r="C17">
            <v>458.41</v>
          </cell>
          <cell r="D17">
            <v>88.58</v>
          </cell>
          <cell r="E17">
            <v>24.24</v>
          </cell>
        </row>
        <row r="18">
          <cell r="A18">
            <v>38869</v>
          </cell>
          <cell r="B18">
            <v>84.3</v>
          </cell>
          <cell r="C18">
            <v>460.35</v>
          </cell>
          <cell r="D18">
            <v>90.97</v>
          </cell>
          <cell r="E18">
            <v>24.23</v>
          </cell>
        </row>
        <row r="19">
          <cell r="A19">
            <v>38961</v>
          </cell>
          <cell r="B19">
            <v>85.54</v>
          </cell>
          <cell r="C19">
            <v>454.64</v>
          </cell>
          <cell r="D19">
            <v>92.53</v>
          </cell>
          <cell r="E19">
            <v>24.14</v>
          </cell>
        </row>
        <row r="20">
          <cell r="A20">
            <v>39052</v>
          </cell>
          <cell r="B20">
            <v>86.15</v>
          </cell>
          <cell r="C20">
            <v>451.28</v>
          </cell>
          <cell r="D20">
            <v>93.25</v>
          </cell>
          <cell r="E20">
            <v>23.97</v>
          </cell>
        </row>
        <row r="21">
          <cell r="A21">
            <v>39142</v>
          </cell>
          <cell r="B21">
            <v>86.2</v>
          </cell>
          <cell r="C21">
            <v>444.88</v>
          </cell>
          <cell r="D21">
            <v>94.36</v>
          </cell>
          <cell r="E21">
            <v>23.92</v>
          </cell>
        </row>
        <row r="22">
          <cell r="A22">
            <v>39234</v>
          </cell>
          <cell r="B22">
            <v>87.09</v>
          </cell>
          <cell r="C22">
            <v>474.74</v>
          </cell>
          <cell r="D22">
            <v>95.92</v>
          </cell>
          <cell r="E22">
            <v>24.05</v>
          </cell>
        </row>
        <row r="23">
          <cell r="A23">
            <v>39326</v>
          </cell>
          <cell r="B23">
            <v>87.64</v>
          </cell>
          <cell r="C23">
            <v>478.86</v>
          </cell>
          <cell r="D23">
            <v>96.76</v>
          </cell>
          <cell r="E23">
            <v>24.06</v>
          </cell>
        </row>
        <row r="24">
          <cell r="A24">
            <v>39417</v>
          </cell>
          <cell r="B24">
            <v>88.08</v>
          </cell>
          <cell r="C24">
            <v>481.44</v>
          </cell>
          <cell r="D24">
            <v>97.65</v>
          </cell>
          <cell r="E24">
            <v>24.24</v>
          </cell>
        </row>
        <row r="25">
          <cell r="A25">
            <v>39508</v>
          </cell>
          <cell r="B25">
            <v>87.2</v>
          </cell>
          <cell r="C25">
            <v>474.57</v>
          </cell>
          <cell r="D25">
            <v>98.14</v>
          </cell>
          <cell r="E25">
            <v>24.24</v>
          </cell>
        </row>
        <row r="26">
          <cell r="A26">
            <v>39600</v>
          </cell>
          <cell r="B26">
            <v>87.36</v>
          </cell>
          <cell r="C26">
            <v>496.12</v>
          </cell>
          <cell r="D26">
            <v>98</v>
          </cell>
          <cell r="E26">
            <v>24.16</v>
          </cell>
        </row>
        <row r="27">
          <cell r="A27">
            <v>39692</v>
          </cell>
          <cell r="B27">
            <v>87.12</v>
          </cell>
          <cell r="C27">
            <v>492.19</v>
          </cell>
          <cell r="D27">
            <v>97.66</v>
          </cell>
          <cell r="E27">
            <v>24.12</v>
          </cell>
        </row>
        <row r="28">
          <cell r="A28">
            <v>39783</v>
          </cell>
          <cell r="B28">
            <v>86.27</v>
          </cell>
          <cell r="C28">
            <v>472.17</v>
          </cell>
          <cell r="D28">
            <v>97.02</v>
          </cell>
          <cell r="E28">
            <v>24</v>
          </cell>
        </row>
        <row r="29">
          <cell r="A29">
            <v>39873</v>
          </cell>
          <cell r="B29">
            <v>84.9</v>
          </cell>
          <cell r="C29">
            <v>434.25</v>
          </cell>
          <cell r="D29">
            <v>95.45</v>
          </cell>
          <cell r="E29">
            <v>23.74</v>
          </cell>
        </row>
        <row r="30">
          <cell r="A30">
            <v>39965</v>
          </cell>
          <cell r="B30">
            <v>83.3</v>
          </cell>
          <cell r="C30">
            <v>412.38</v>
          </cell>
          <cell r="D30">
            <v>94.44</v>
          </cell>
          <cell r="E30">
            <v>23.32</v>
          </cell>
        </row>
        <row r="31">
          <cell r="A31">
            <v>40057</v>
          </cell>
          <cell r="B31">
            <v>83.32</v>
          </cell>
          <cell r="C31">
            <v>401.77</v>
          </cell>
          <cell r="D31">
            <v>93.03</v>
          </cell>
          <cell r="E31">
            <v>22.93</v>
          </cell>
        </row>
        <row r="32">
          <cell r="A32">
            <v>40148</v>
          </cell>
          <cell r="B32">
            <v>82.58</v>
          </cell>
          <cell r="C32">
            <v>394.27</v>
          </cell>
          <cell r="D32">
            <v>92.12</v>
          </cell>
          <cell r="E32">
            <v>22.48</v>
          </cell>
        </row>
        <row r="33">
          <cell r="A33">
            <v>40238</v>
          </cell>
          <cell r="B33">
            <v>81.400000000000006</v>
          </cell>
          <cell r="C33">
            <v>385.86</v>
          </cell>
          <cell r="D33">
            <v>92.01</v>
          </cell>
          <cell r="E33">
            <v>22.11</v>
          </cell>
        </row>
        <row r="34">
          <cell r="A34">
            <v>40330</v>
          </cell>
          <cell r="B34">
            <v>80.52</v>
          </cell>
          <cell r="C34">
            <v>380.54</v>
          </cell>
          <cell r="D34">
            <v>90.75</v>
          </cell>
          <cell r="E34">
            <v>21.83</v>
          </cell>
        </row>
        <row r="35">
          <cell r="A35">
            <v>40422</v>
          </cell>
          <cell r="B35">
            <v>80.8</v>
          </cell>
          <cell r="C35">
            <v>377.9</v>
          </cell>
          <cell r="D35">
            <v>89.92</v>
          </cell>
          <cell r="E35">
            <v>21.53</v>
          </cell>
        </row>
        <row r="36">
          <cell r="A36">
            <v>40513</v>
          </cell>
          <cell r="B36">
            <v>80.87</v>
          </cell>
          <cell r="C36">
            <v>380.07</v>
          </cell>
          <cell r="D36">
            <v>88.54</v>
          </cell>
          <cell r="E36">
            <v>21.12</v>
          </cell>
        </row>
        <row r="37">
          <cell r="A37">
            <v>40603</v>
          </cell>
          <cell r="B37">
            <v>79.75</v>
          </cell>
          <cell r="C37">
            <v>379.34</v>
          </cell>
          <cell r="D37">
            <v>88.82</v>
          </cell>
          <cell r="E37">
            <v>20.29</v>
          </cell>
        </row>
        <row r="38">
          <cell r="A38" t="str">
            <v>11:Q2</v>
          </cell>
          <cell r="B38">
            <v>79.739999999999995</v>
          </cell>
          <cell r="C38">
            <v>389.17</v>
          </cell>
          <cell r="D38">
            <v>88.43</v>
          </cell>
          <cell r="E38">
            <v>20.22</v>
          </cell>
        </row>
        <row r="39">
          <cell r="A39" t="str">
            <v>11:Q3</v>
          </cell>
          <cell r="B39">
            <v>80.849999999999994</v>
          </cell>
          <cell r="C39">
            <v>383.27</v>
          </cell>
          <cell r="D39">
            <v>87.3</v>
          </cell>
          <cell r="E39">
            <v>20.51</v>
          </cell>
        </row>
        <row r="40">
          <cell r="A40" t="str">
            <v>11:Q4</v>
          </cell>
          <cell r="B40">
            <v>80.61</v>
          </cell>
          <cell r="C40">
            <v>386.2</v>
          </cell>
          <cell r="D40">
            <v>86.11</v>
          </cell>
          <cell r="E40">
            <v>20.260000000000002</v>
          </cell>
        </row>
        <row r="41">
          <cell r="A41" t="str">
            <v>12:Q1</v>
          </cell>
          <cell r="B41">
            <v>80.08</v>
          </cell>
          <cell r="C41">
            <v>386.25</v>
          </cell>
          <cell r="D41">
            <v>85.34</v>
          </cell>
          <cell r="E41">
            <v>19.89</v>
          </cell>
        </row>
        <row r="42">
          <cell r="A42" t="str">
            <v>12:Q2</v>
          </cell>
          <cell r="B42">
            <v>80.78</v>
          </cell>
          <cell r="C42">
            <v>383.36</v>
          </cell>
          <cell r="D42">
            <v>84.93</v>
          </cell>
          <cell r="E42">
            <v>19.14</v>
          </cell>
        </row>
        <row r="43">
          <cell r="A43" t="str">
            <v>12:Q3</v>
          </cell>
          <cell r="B43">
            <v>81.75</v>
          </cell>
          <cell r="C43">
            <v>382.12</v>
          </cell>
          <cell r="D43">
            <v>83.56</v>
          </cell>
          <cell r="E43">
            <v>18.57</v>
          </cell>
        </row>
        <row r="44">
          <cell r="A44" t="str">
            <v>12:Q4</v>
          </cell>
          <cell r="B44">
            <v>82.72</v>
          </cell>
          <cell r="C44">
            <v>383.4</v>
          </cell>
          <cell r="D44">
            <v>83.23</v>
          </cell>
          <cell r="E44">
            <v>18.66</v>
          </cell>
        </row>
        <row r="45">
          <cell r="A45" t="str">
            <v>13:Q1</v>
          </cell>
          <cell r="B45">
            <v>83.22</v>
          </cell>
          <cell r="C45">
            <v>383.08</v>
          </cell>
          <cell r="D45">
            <v>81.819999999999993</v>
          </cell>
          <cell r="E45">
            <v>18.52</v>
          </cell>
        </row>
        <row r="46">
          <cell r="A46" t="str">
            <v>13:Q2</v>
          </cell>
          <cell r="B46">
            <v>84.03</v>
          </cell>
          <cell r="C46">
            <v>388.87</v>
          </cell>
          <cell r="D46">
            <v>80.56</v>
          </cell>
          <cell r="E46">
            <v>18.14</v>
          </cell>
        </row>
        <row r="47">
          <cell r="A47" t="str">
            <v>13:Q3</v>
          </cell>
          <cell r="B47">
            <v>85.85</v>
          </cell>
          <cell r="C47">
            <v>391.24</v>
          </cell>
          <cell r="D47">
            <v>80.86</v>
          </cell>
          <cell r="E47">
            <v>17.86</v>
          </cell>
        </row>
        <row r="48">
          <cell r="A48" t="str">
            <v>13:Q4</v>
          </cell>
          <cell r="B48">
            <v>87.03</v>
          </cell>
          <cell r="C48">
            <v>399.01</v>
          </cell>
          <cell r="D48">
            <v>81.599999999999994</v>
          </cell>
          <cell r="E48">
            <v>17.71</v>
          </cell>
        </row>
        <row r="49">
          <cell r="A49" t="str">
            <v>14:Q1</v>
          </cell>
          <cell r="B49">
            <v>87.35</v>
          </cell>
          <cell r="C49">
            <v>401.54</v>
          </cell>
          <cell r="D49">
            <v>82.16</v>
          </cell>
          <cell r="E49">
            <v>17.62</v>
          </cell>
        </row>
        <row r="50">
          <cell r="A50" t="str">
            <v>14:Q2</v>
          </cell>
          <cell r="B50">
            <v>89.2</v>
          </cell>
          <cell r="C50">
            <v>405.89</v>
          </cell>
          <cell r="D50">
            <v>81.08</v>
          </cell>
          <cell r="E50">
            <v>17.45</v>
          </cell>
        </row>
        <row r="51">
          <cell r="A51" t="str">
            <v>14:Q3</v>
          </cell>
          <cell r="B51">
            <v>90.86</v>
          </cell>
          <cell r="C51">
            <v>410.54</v>
          </cell>
          <cell r="D51">
            <v>81.14</v>
          </cell>
          <cell r="E51">
            <v>17.309999999999999</v>
          </cell>
        </row>
        <row r="52">
          <cell r="A52" t="str">
            <v>14:Q4</v>
          </cell>
          <cell r="B52">
            <v>92.69</v>
          </cell>
          <cell r="C52">
            <v>412.99</v>
          </cell>
          <cell r="D52">
            <v>81.430000000000007</v>
          </cell>
          <cell r="E52">
            <v>17.260000000000002</v>
          </cell>
        </row>
        <row r="53">
          <cell r="A53" t="str">
            <v>15:Q1</v>
          </cell>
          <cell r="B53">
            <v>93.52</v>
          </cell>
          <cell r="C53">
            <v>415.77</v>
          </cell>
          <cell r="D53">
            <v>81.260000000000005</v>
          </cell>
          <cell r="E53">
            <v>17.07</v>
          </cell>
        </row>
        <row r="54">
          <cell r="A54" t="str">
            <v>15:Q2</v>
          </cell>
          <cell r="B54">
            <v>96.23</v>
          </cell>
          <cell r="C54">
            <v>421.82</v>
          </cell>
          <cell r="D54">
            <v>80.22</v>
          </cell>
          <cell r="E54">
            <v>17.010000000000002</v>
          </cell>
        </row>
        <row r="55">
          <cell r="A55" t="str">
            <v>15:Q3</v>
          </cell>
          <cell r="B55">
            <v>98.55</v>
          </cell>
          <cell r="C55">
            <v>426.63</v>
          </cell>
          <cell r="D55">
            <v>80.849999999999994</v>
          </cell>
          <cell r="E55">
            <v>16.8</v>
          </cell>
        </row>
        <row r="56">
          <cell r="A56" t="str">
            <v>15:Q4</v>
          </cell>
          <cell r="B56">
            <v>100.24</v>
          </cell>
          <cell r="C56">
            <v>424.35</v>
          </cell>
          <cell r="D56">
            <v>80.61</v>
          </cell>
          <cell r="E56">
            <v>16.68</v>
          </cell>
        </row>
        <row r="57">
          <cell r="A57" t="str">
            <v>16:Q1</v>
          </cell>
          <cell r="B57">
            <v>100.47</v>
          </cell>
          <cell r="C57">
            <v>435.61</v>
          </cell>
          <cell r="D57">
            <v>81.06</v>
          </cell>
          <cell r="E57">
            <v>16.62</v>
          </cell>
        </row>
        <row r="58">
          <cell r="A58" t="str">
            <v>16:Q2</v>
          </cell>
          <cell r="B58">
            <v>103.08</v>
          </cell>
          <cell r="C58">
            <v>440.98</v>
          </cell>
          <cell r="D58">
            <v>80.400000000000006</v>
          </cell>
          <cell r="E58">
            <v>16.59</v>
          </cell>
        </row>
        <row r="59">
          <cell r="A59" t="str">
            <v>16:Q3</v>
          </cell>
          <cell r="B59">
            <v>104.98</v>
          </cell>
          <cell r="C59">
            <v>445.04</v>
          </cell>
          <cell r="D59">
            <v>79.680000000000007</v>
          </cell>
          <cell r="E59">
            <v>16.47</v>
          </cell>
        </row>
        <row r="60">
          <cell r="A60" t="str">
            <v>16:Q4</v>
          </cell>
          <cell r="B60">
            <v>106.21</v>
          </cell>
          <cell r="C60">
            <v>453.07</v>
          </cell>
          <cell r="D60">
            <v>79.900000000000006</v>
          </cell>
          <cell r="E60">
            <v>16.260000000000002</v>
          </cell>
        </row>
        <row r="61">
          <cell r="A61" t="str">
            <v>17:Q1</v>
          </cell>
          <cell r="B61">
            <v>106.66</v>
          </cell>
          <cell r="C61">
            <v>454.58</v>
          </cell>
          <cell r="D61">
            <v>80.11</v>
          </cell>
          <cell r="E61">
            <v>15.89</v>
          </cell>
        </row>
        <row r="62">
          <cell r="A62" t="str">
            <v>17:Q2</v>
          </cell>
          <cell r="B62">
            <v>108.11</v>
          </cell>
          <cell r="C62">
            <v>459.31</v>
          </cell>
          <cell r="D62">
            <v>80.08</v>
          </cell>
          <cell r="E62">
            <v>15.86</v>
          </cell>
        </row>
        <row r="63">
          <cell r="A63" t="str">
            <v>17:Q3</v>
          </cell>
          <cell r="B63">
            <v>109.69</v>
          </cell>
          <cell r="C63">
            <v>465.97</v>
          </cell>
          <cell r="D63">
            <v>79.650000000000006</v>
          </cell>
          <cell r="E63">
            <v>15.76</v>
          </cell>
        </row>
        <row r="64">
          <cell r="A64" t="str">
            <v>17:Q4</v>
          </cell>
          <cell r="B64">
            <v>110.19</v>
          </cell>
          <cell r="C64">
            <v>468.76</v>
          </cell>
          <cell r="D64">
            <v>79.989999999999995</v>
          </cell>
          <cell r="E64">
            <v>15.68</v>
          </cell>
        </row>
        <row r="65">
          <cell r="A65" t="str">
            <v>18:Q1</v>
          </cell>
          <cell r="B65">
            <v>110.9</v>
          </cell>
          <cell r="C65">
            <v>466.88</v>
          </cell>
          <cell r="D65">
            <v>79.900000000000006</v>
          </cell>
          <cell r="E65">
            <v>15.76</v>
          </cell>
        </row>
        <row r="66">
          <cell r="A66" t="str">
            <v>18:Q2</v>
          </cell>
          <cell r="B66">
            <v>111.51</v>
          </cell>
          <cell r="C66">
            <v>469.64</v>
          </cell>
          <cell r="D66">
            <v>79.72</v>
          </cell>
          <cell r="E66">
            <v>15.62</v>
          </cell>
        </row>
        <row r="67">
          <cell r="A67" t="str">
            <v>18:Q3</v>
          </cell>
          <cell r="B67">
            <v>113.12</v>
          </cell>
          <cell r="C67">
            <v>474.24</v>
          </cell>
          <cell r="D67">
            <v>80.260000000000005</v>
          </cell>
          <cell r="E67">
            <v>15.45</v>
          </cell>
        </row>
        <row r="68">
          <cell r="A68" t="str">
            <v>18:Q4</v>
          </cell>
          <cell r="B68">
            <v>113.35</v>
          </cell>
          <cell r="C68">
            <v>479.23</v>
          </cell>
          <cell r="D68">
            <v>79.349999999999994</v>
          </cell>
          <cell r="E68">
            <v>15.41</v>
          </cell>
        </row>
        <row r="69">
          <cell r="A69" t="str">
            <v>19:Q1</v>
          </cell>
          <cell r="B69">
            <v>113.91</v>
          </cell>
          <cell r="C69">
            <v>482.7</v>
          </cell>
          <cell r="D69">
            <v>79.92</v>
          </cell>
          <cell r="E69">
            <v>15.31</v>
          </cell>
        </row>
        <row r="70">
          <cell r="A70" t="str">
            <v>19:Q2</v>
          </cell>
          <cell r="B70">
            <v>114.66</v>
          </cell>
          <cell r="C70">
            <v>486.5</v>
          </cell>
          <cell r="D70">
            <v>80.72</v>
          </cell>
          <cell r="E70">
            <v>15.26</v>
          </cell>
        </row>
        <row r="71">
          <cell r="A71" t="str">
            <v>19:Q3</v>
          </cell>
          <cell r="B71">
            <v>114.87</v>
          </cell>
          <cell r="C71">
            <v>488.92</v>
          </cell>
          <cell r="D71">
            <v>80.77</v>
          </cell>
          <cell r="E71">
            <v>15.14</v>
          </cell>
        </row>
        <row r="72">
          <cell r="A72" t="str">
            <v>19:Q4</v>
          </cell>
          <cell r="B72">
            <v>115.98</v>
          </cell>
          <cell r="C72">
            <v>507.94</v>
          </cell>
          <cell r="D72">
            <v>80.94</v>
          </cell>
          <cell r="E72">
            <v>14.99</v>
          </cell>
        </row>
        <row r="73">
          <cell r="A73" t="str">
            <v>20:Q1</v>
          </cell>
          <cell r="B73">
            <v>116.43</v>
          </cell>
          <cell r="C73">
            <v>511.41</v>
          </cell>
          <cell r="D73">
            <v>81.099999999999994</v>
          </cell>
          <cell r="E73">
            <v>14.82</v>
          </cell>
        </row>
        <row r="74">
          <cell r="A74" t="str">
            <v>20:Q2</v>
          </cell>
          <cell r="B74">
            <v>114.73</v>
          </cell>
          <cell r="C74">
            <v>504.74</v>
          </cell>
          <cell r="D74">
            <v>80.77</v>
          </cell>
          <cell r="E74">
            <v>14.55</v>
          </cell>
        </row>
        <row r="75">
          <cell r="A75" t="str">
            <v>20:Q3</v>
          </cell>
          <cell r="B75">
            <v>114.49</v>
          </cell>
          <cell r="C75">
            <v>505.54</v>
          </cell>
          <cell r="D75">
            <v>80.44</v>
          </cell>
          <cell r="E75">
            <v>14.13</v>
          </cell>
        </row>
        <row r="76">
          <cell r="A76" t="str">
            <v>20:Q4</v>
          </cell>
          <cell r="B76">
            <v>114.13</v>
          </cell>
          <cell r="C76">
            <v>505.62</v>
          </cell>
          <cell r="D76">
            <v>80.599999999999994</v>
          </cell>
          <cell r="E76">
            <v>13.75</v>
          </cell>
        </row>
        <row r="77">
          <cell r="A77" t="str">
            <v>21:Q1</v>
          </cell>
          <cell r="B77">
            <v>113.57</v>
          </cell>
          <cell r="C77">
            <v>505.67</v>
          </cell>
          <cell r="D77">
            <v>80.41</v>
          </cell>
          <cell r="E77">
            <v>13.4</v>
          </cell>
        </row>
        <row r="78">
          <cell r="A78" t="str">
            <v>21:Q2</v>
          </cell>
          <cell r="B78">
            <v>112.78</v>
          </cell>
          <cell r="C78">
            <v>511.61</v>
          </cell>
          <cell r="D78">
            <v>80.78</v>
          </cell>
          <cell r="E78">
            <v>13.07</v>
          </cell>
        </row>
        <row r="79">
          <cell r="A79" t="str">
            <v>21:Q3</v>
          </cell>
          <cell r="B79">
            <v>112.02</v>
          </cell>
          <cell r="C79">
            <v>519.96</v>
          </cell>
          <cell r="D79">
            <v>80.75</v>
          </cell>
          <cell r="E79">
            <v>12.81</v>
          </cell>
        </row>
        <row r="80">
          <cell r="A80" t="str">
            <v>21:Q4</v>
          </cell>
          <cell r="B80">
            <v>111.02</v>
          </cell>
          <cell r="C80">
            <v>531.54</v>
          </cell>
          <cell r="D80">
            <v>80.959999999999994</v>
          </cell>
          <cell r="E80">
            <v>12.75</v>
          </cell>
        </row>
        <row r="81">
          <cell r="A81" t="str">
            <v>22:Q1</v>
          </cell>
          <cell r="B81">
            <v>109.68</v>
          </cell>
          <cell r="C81">
            <v>537.11</v>
          </cell>
          <cell r="D81">
            <v>81.510000000000005</v>
          </cell>
          <cell r="E81">
            <v>12.69</v>
          </cell>
        </row>
        <row r="82">
          <cell r="A82" t="str">
            <v>22:Q2</v>
          </cell>
          <cell r="B82">
            <v>109.02</v>
          </cell>
          <cell r="C82">
            <v>549.87</v>
          </cell>
          <cell r="D82">
            <v>81.37</v>
          </cell>
          <cell r="E82">
            <v>12.81</v>
          </cell>
        </row>
        <row r="83">
          <cell r="A83" t="str">
            <v>22:Q3</v>
          </cell>
          <cell r="B83">
            <v>105.33</v>
          </cell>
          <cell r="C83">
            <v>555.36</v>
          </cell>
          <cell r="D83">
            <v>82.13</v>
          </cell>
          <cell r="E83">
            <v>12.89</v>
          </cell>
        </row>
        <row r="84">
          <cell r="A84" t="str">
            <v>22:Q4</v>
          </cell>
          <cell r="B84">
            <v>107.77</v>
          </cell>
          <cell r="C84">
            <v>564.5</v>
          </cell>
          <cell r="D84">
            <v>83.42</v>
          </cell>
          <cell r="E84">
            <v>13.12</v>
          </cell>
        </row>
        <row r="85">
          <cell r="A85" t="str">
            <v>23:Q1</v>
          </cell>
          <cell r="B85">
            <v>107.59</v>
          </cell>
          <cell r="C85">
            <v>572.87</v>
          </cell>
          <cell r="D85">
            <v>84</v>
          </cell>
          <cell r="E85">
            <v>13.16</v>
          </cell>
        </row>
        <row r="86">
          <cell r="A86" t="str">
            <v>23:Q2</v>
          </cell>
          <cell r="B86">
            <v>107.77</v>
          </cell>
          <cell r="C86">
            <v>578.35</v>
          </cell>
          <cell r="D86">
            <v>83.62</v>
          </cell>
          <cell r="E86">
            <v>13.09</v>
          </cell>
        </row>
        <row r="87">
          <cell r="A87" t="str">
            <v>23:Q3</v>
          </cell>
          <cell r="B87">
            <v>107.45</v>
          </cell>
          <cell r="C87">
            <v>589.63</v>
          </cell>
          <cell r="D87">
            <v>83.96</v>
          </cell>
          <cell r="E87">
            <v>13.07</v>
          </cell>
        </row>
        <row r="88">
          <cell r="A88" t="str">
            <v>23:Q4</v>
          </cell>
          <cell r="B88">
            <v>107.79</v>
          </cell>
          <cell r="C88">
            <v>594.75</v>
          </cell>
          <cell r="D88">
            <v>84.17</v>
          </cell>
          <cell r="E88">
            <v>13.12</v>
          </cell>
        </row>
        <row r="89">
          <cell r="A89" t="str">
            <v>24:Q1</v>
          </cell>
          <cell r="B89">
            <v>108.05</v>
          </cell>
          <cell r="C89">
            <v>596.58000000000004</v>
          </cell>
          <cell r="D89">
            <v>84.94</v>
          </cell>
          <cell r="E89">
            <v>13.13</v>
          </cell>
        </row>
        <row r="90">
          <cell r="A90" t="str">
            <v>24:Q2</v>
          </cell>
          <cell r="B90">
            <v>108.14</v>
          </cell>
          <cell r="C90">
            <v>599.1</v>
          </cell>
          <cell r="D90">
            <v>85.35</v>
          </cell>
          <cell r="E90">
            <v>13.08</v>
          </cell>
        </row>
        <row r="91">
          <cell r="A91" t="str">
            <v>24:Q3</v>
          </cell>
          <cell r="B91">
            <v>108.68</v>
          </cell>
          <cell r="C91">
            <v>600.53</v>
          </cell>
          <cell r="D91">
            <v>84.94</v>
          </cell>
          <cell r="E91">
            <v>13.16</v>
          </cell>
        </row>
        <row r="92">
          <cell r="A92" t="str">
            <v>24:Q4</v>
          </cell>
          <cell r="B92">
            <v>109.11</v>
          </cell>
          <cell r="C92">
            <v>617.41</v>
          </cell>
          <cell r="D92">
            <v>85.1</v>
          </cell>
          <cell r="E92">
            <v>13.16</v>
          </cell>
        </row>
      </sheetData>
      <sheetData sheetId="4" refreshError="1"/>
      <sheetData sheetId="5">
        <row r="1">
          <cell r="A1" t="str">
            <v>Total Number of New and Closed Accounts and Consumer Credit Inquiries</v>
          </cell>
        </row>
        <row r="2">
          <cell r="A2" t="str">
            <v>Millions</v>
          </cell>
        </row>
        <row r="3">
          <cell r="A3" t="str">
            <v>Return to Table of Contents</v>
          </cell>
        </row>
        <row r="4">
          <cell r="B4" t="str">
            <v>inquiry within 6 mo</v>
          </cell>
          <cell r="C4" t="str">
            <v>closed within 12 mo</v>
          </cell>
          <cell r="D4" t="str">
            <v>open within 12 mo</v>
          </cell>
        </row>
        <row r="5">
          <cell r="A5" t="str">
            <v>03:Q1</v>
          </cell>
          <cell r="B5">
            <v>218.76</v>
          </cell>
          <cell r="C5">
            <v>275.44</v>
          </cell>
          <cell r="D5">
            <v>235.03</v>
          </cell>
        </row>
        <row r="6">
          <cell r="A6" t="str">
            <v>03:Q2</v>
          </cell>
          <cell r="B6">
            <v>229.13</v>
          </cell>
          <cell r="C6">
            <v>289.37</v>
          </cell>
          <cell r="D6">
            <v>235.6</v>
          </cell>
        </row>
        <row r="7">
          <cell r="A7" t="str">
            <v>03:Q3</v>
          </cell>
          <cell r="B7">
            <v>239.41</v>
          </cell>
          <cell r="C7">
            <v>289.66000000000003</v>
          </cell>
          <cell r="D7">
            <v>241.85</v>
          </cell>
        </row>
        <row r="8">
          <cell r="A8" t="str">
            <v>03:Q4</v>
          </cell>
          <cell r="B8">
            <v>227.89</v>
          </cell>
          <cell r="C8">
            <v>307.37</v>
          </cell>
          <cell r="D8">
            <v>245.3</v>
          </cell>
        </row>
        <row r="9">
          <cell r="A9" t="str">
            <v>04:Q1</v>
          </cell>
          <cell r="B9">
            <v>219.86</v>
          </cell>
          <cell r="C9">
            <v>284.14999999999998</v>
          </cell>
          <cell r="D9">
            <v>247.11</v>
          </cell>
        </row>
        <row r="10">
          <cell r="A10" t="str">
            <v>04:Q2</v>
          </cell>
          <cell r="B10">
            <v>228.86</v>
          </cell>
          <cell r="C10">
            <v>257.18</v>
          </cell>
          <cell r="D10">
            <v>239.6</v>
          </cell>
        </row>
        <row r="11">
          <cell r="A11" t="str">
            <v>04:Q3</v>
          </cell>
          <cell r="B11">
            <v>234.52</v>
          </cell>
          <cell r="C11">
            <v>243.7</v>
          </cell>
          <cell r="D11">
            <v>231.76</v>
          </cell>
        </row>
        <row r="12">
          <cell r="A12" t="str">
            <v>04:Q4</v>
          </cell>
          <cell r="B12">
            <v>231.69</v>
          </cell>
          <cell r="C12">
            <v>226.02</v>
          </cell>
          <cell r="D12">
            <v>239.48</v>
          </cell>
        </row>
        <row r="13">
          <cell r="A13" t="str">
            <v>05:Q1</v>
          </cell>
          <cell r="B13">
            <v>222.89</v>
          </cell>
          <cell r="C13">
            <v>225.12</v>
          </cell>
          <cell r="D13">
            <v>241.77</v>
          </cell>
        </row>
        <row r="14">
          <cell r="A14" t="str">
            <v>05:Q2</v>
          </cell>
          <cell r="B14">
            <v>222.34</v>
          </cell>
          <cell r="C14">
            <v>217.82</v>
          </cell>
          <cell r="D14">
            <v>243.09</v>
          </cell>
        </row>
        <row r="15">
          <cell r="A15" t="str">
            <v>05:Q3</v>
          </cell>
          <cell r="B15">
            <v>238.12</v>
          </cell>
          <cell r="C15">
            <v>221.15</v>
          </cell>
          <cell r="D15">
            <v>247.25</v>
          </cell>
        </row>
        <row r="16">
          <cell r="A16" t="str">
            <v>05:Q4</v>
          </cell>
          <cell r="B16">
            <v>238.52</v>
          </cell>
          <cell r="C16">
            <v>230.5</v>
          </cell>
          <cell r="D16">
            <v>250.93</v>
          </cell>
        </row>
        <row r="17">
          <cell r="A17" t="str">
            <v>06:Q1</v>
          </cell>
          <cell r="B17">
            <v>232.21</v>
          </cell>
          <cell r="C17">
            <v>217.72</v>
          </cell>
          <cell r="D17">
            <v>253.65</v>
          </cell>
        </row>
        <row r="18">
          <cell r="A18" t="str">
            <v>06:Q2</v>
          </cell>
          <cell r="B18">
            <v>239.42</v>
          </cell>
          <cell r="C18">
            <v>234.23</v>
          </cell>
          <cell r="D18">
            <v>253.33</v>
          </cell>
        </row>
        <row r="19">
          <cell r="A19" t="str">
            <v>06:Q3</v>
          </cell>
          <cell r="B19">
            <v>244.62</v>
          </cell>
          <cell r="C19">
            <v>243.65</v>
          </cell>
          <cell r="D19">
            <v>250.7</v>
          </cell>
        </row>
        <row r="20">
          <cell r="A20" t="str">
            <v>06:Q4</v>
          </cell>
          <cell r="B20">
            <v>235.95</v>
          </cell>
          <cell r="C20">
            <v>237.05</v>
          </cell>
          <cell r="D20">
            <v>249.48</v>
          </cell>
        </row>
        <row r="21">
          <cell r="A21" t="str">
            <v>07:Q1</v>
          </cell>
          <cell r="B21">
            <v>227.92</v>
          </cell>
          <cell r="C21">
            <v>249.1</v>
          </cell>
          <cell r="D21">
            <v>248.41</v>
          </cell>
        </row>
        <row r="22">
          <cell r="A22" t="str">
            <v>07:Q2</v>
          </cell>
          <cell r="B22">
            <v>234.99</v>
          </cell>
          <cell r="C22">
            <v>240.86</v>
          </cell>
          <cell r="D22">
            <v>250.65</v>
          </cell>
        </row>
        <row r="23">
          <cell r="A23" t="str">
            <v>07:Q3</v>
          </cell>
          <cell r="B23">
            <v>241.65</v>
          </cell>
          <cell r="C23">
            <v>221.06</v>
          </cell>
          <cell r="D23">
            <v>248.27</v>
          </cell>
        </row>
        <row r="24">
          <cell r="A24" t="str">
            <v>07:Q4</v>
          </cell>
          <cell r="B24">
            <v>230.59</v>
          </cell>
          <cell r="C24">
            <v>215.54</v>
          </cell>
          <cell r="D24">
            <v>245.12</v>
          </cell>
        </row>
        <row r="25">
          <cell r="A25" t="str">
            <v>08:Q1</v>
          </cell>
          <cell r="B25">
            <v>215.05</v>
          </cell>
          <cell r="C25">
            <v>220.17</v>
          </cell>
          <cell r="D25">
            <v>237.2</v>
          </cell>
        </row>
        <row r="26">
          <cell r="A26" t="str">
            <v>08:Q2</v>
          </cell>
          <cell r="B26">
            <v>210.06</v>
          </cell>
          <cell r="C26">
            <v>221.72</v>
          </cell>
          <cell r="D26">
            <v>228.68</v>
          </cell>
        </row>
        <row r="27">
          <cell r="A27" t="str">
            <v>08:Q3</v>
          </cell>
          <cell r="B27">
            <v>203.84</v>
          </cell>
          <cell r="C27">
            <v>226.25</v>
          </cell>
          <cell r="D27">
            <v>216.85</v>
          </cell>
        </row>
        <row r="28">
          <cell r="A28" t="str">
            <v>08:Q4</v>
          </cell>
          <cell r="B28">
            <v>186.14</v>
          </cell>
          <cell r="C28">
            <v>295.44</v>
          </cell>
          <cell r="D28">
            <v>205.89</v>
          </cell>
        </row>
        <row r="29">
          <cell r="A29" t="str">
            <v>09:Q1</v>
          </cell>
          <cell r="B29">
            <v>172.47</v>
          </cell>
          <cell r="C29">
            <v>318.49</v>
          </cell>
          <cell r="D29">
            <v>193.54</v>
          </cell>
        </row>
        <row r="30">
          <cell r="A30" t="str">
            <v>09:Q2</v>
          </cell>
          <cell r="B30">
            <v>167.93</v>
          </cell>
          <cell r="C30">
            <v>333.29</v>
          </cell>
          <cell r="D30">
            <v>181.09</v>
          </cell>
        </row>
        <row r="31">
          <cell r="A31" t="str">
            <v>09:Q3</v>
          </cell>
          <cell r="B31">
            <v>162.88999999999999</v>
          </cell>
          <cell r="C31">
            <v>375.52</v>
          </cell>
          <cell r="D31">
            <v>168.38</v>
          </cell>
        </row>
        <row r="32">
          <cell r="A32" t="str">
            <v>09:Q4</v>
          </cell>
          <cell r="B32">
            <v>156.19</v>
          </cell>
          <cell r="C32">
            <v>318.73</v>
          </cell>
          <cell r="D32">
            <v>165.86</v>
          </cell>
        </row>
        <row r="33">
          <cell r="A33" t="str">
            <v>10:Q1</v>
          </cell>
          <cell r="B33">
            <v>148.1</v>
          </cell>
          <cell r="C33">
            <v>294.73</v>
          </cell>
          <cell r="D33">
            <v>161.24</v>
          </cell>
        </row>
        <row r="34">
          <cell r="A34" t="str">
            <v>10:Q2</v>
          </cell>
          <cell r="B34">
            <v>149.66</v>
          </cell>
          <cell r="C34">
            <v>272.02999999999997</v>
          </cell>
          <cell r="D34">
            <v>160.59</v>
          </cell>
        </row>
        <row r="35">
          <cell r="A35" t="str">
            <v>10:Q3</v>
          </cell>
          <cell r="B35">
            <v>160.75</v>
          </cell>
          <cell r="C35">
            <v>216.94</v>
          </cell>
          <cell r="D35">
            <v>157.94</v>
          </cell>
        </row>
        <row r="36">
          <cell r="A36" t="str">
            <v>10:Q4</v>
          </cell>
          <cell r="B36">
            <v>163.38</v>
          </cell>
          <cell r="C36">
            <v>211.48</v>
          </cell>
          <cell r="D36">
            <v>164.3</v>
          </cell>
        </row>
        <row r="37">
          <cell r="A37" t="str">
            <v>11:Q1</v>
          </cell>
          <cell r="B37">
            <v>157.58000000000001</v>
          </cell>
          <cell r="C37">
            <v>194.63</v>
          </cell>
          <cell r="D37">
            <v>165.91</v>
          </cell>
        </row>
        <row r="38">
          <cell r="A38" t="str">
            <v>11:Q2</v>
          </cell>
          <cell r="B38">
            <v>159.185</v>
          </cell>
          <cell r="C38">
            <v>199.29499999999999</v>
          </cell>
          <cell r="D38">
            <v>168.298</v>
          </cell>
        </row>
        <row r="39">
          <cell r="A39" t="str">
            <v>11:Q3</v>
          </cell>
          <cell r="B39">
            <v>167.351</v>
          </cell>
          <cell r="C39">
            <v>183.57300000000001</v>
          </cell>
          <cell r="D39">
            <v>167.94499999999999</v>
          </cell>
        </row>
        <row r="40">
          <cell r="A40" t="str">
            <v>11:Q4</v>
          </cell>
          <cell r="B40">
            <v>171.90899999999999</v>
          </cell>
          <cell r="C40">
            <v>165.55099999999999</v>
          </cell>
          <cell r="D40">
            <v>173.64099999999999</v>
          </cell>
        </row>
        <row r="41">
          <cell r="A41" t="str">
            <v>12:Q1</v>
          </cell>
          <cell r="B41">
            <v>171.07300000000001</v>
          </cell>
          <cell r="C41">
            <v>184.77600000000001</v>
          </cell>
          <cell r="D41">
            <v>173.03200000000001</v>
          </cell>
        </row>
        <row r="42">
          <cell r="A42" t="str">
            <v>12:Q2</v>
          </cell>
          <cell r="B42">
            <v>167.559</v>
          </cell>
          <cell r="C42">
            <v>174.827</v>
          </cell>
          <cell r="D42">
            <v>176.67599999999999</v>
          </cell>
        </row>
        <row r="43">
          <cell r="A43" t="str">
            <v>12:Q3</v>
          </cell>
          <cell r="B43">
            <v>166.87799999999999</v>
          </cell>
          <cell r="C43">
            <v>185.02799999999999</v>
          </cell>
          <cell r="D43">
            <v>177.37899999999999</v>
          </cell>
        </row>
        <row r="44">
          <cell r="A44" t="str">
            <v>12:Q4</v>
          </cell>
          <cell r="B44">
            <v>164.27199999999999</v>
          </cell>
          <cell r="C44">
            <v>205.267</v>
          </cell>
          <cell r="D44">
            <v>182.07300000000001</v>
          </cell>
        </row>
        <row r="45">
          <cell r="A45" t="str">
            <v>13:Q1</v>
          </cell>
          <cell r="B45">
            <v>157.697</v>
          </cell>
          <cell r="C45">
            <v>189.31700000000001</v>
          </cell>
          <cell r="D45">
            <v>184.77799999999999</v>
          </cell>
        </row>
        <row r="46">
          <cell r="A46" t="str">
            <v>13:Q2</v>
          </cell>
          <cell r="B46">
            <v>159.19900000000001</v>
          </cell>
          <cell r="C46">
            <v>198.315</v>
          </cell>
          <cell r="D46">
            <v>186.80699999999999</v>
          </cell>
        </row>
        <row r="47">
          <cell r="A47" t="str">
            <v>13:Q3</v>
          </cell>
          <cell r="B47">
            <v>168.477</v>
          </cell>
          <cell r="C47">
            <v>202.84</v>
          </cell>
          <cell r="D47">
            <v>190.85900000000001</v>
          </cell>
        </row>
        <row r="48">
          <cell r="A48" t="str">
            <v>13:Q4</v>
          </cell>
          <cell r="B48">
            <v>169.15199999999999</v>
          </cell>
          <cell r="C48">
            <v>179.727</v>
          </cell>
          <cell r="D48">
            <v>196.292</v>
          </cell>
        </row>
        <row r="49">
          <cell r="A49" t="str">
            <v>14:Q1</v>
          </cell>
          <cell r="B49">
            <v>160.786</v>
          </cell>
          <cell r="C49">
            <v>169.691</v>
          </cell>
          <cell r="D49">
            <v>196.06700000000001</v>
          </cell>
        </row>
        <row r="50">
          <cell r="A50" t="str">
            <v>14:Q2</v>
          </cell>
          <cell r="B50">
            <v>162.44999999999999</v>
          </cell>
          <cell r="C50">
            <v>159.23699999999999</v>
          </cell>
          <cell r="D50">
            <v>196.083</v>
          </cell>
        </row>
        <row r="51">
          <cell r="A51" t="str">
            <v>14:Q3</v>
          </cell>
          <cell r="B51">
            <v>170.87299999999999</v>
          </cell>
          <cell r="C51">
            <v>148.864</v>
          </cell>
          <cell r="D51">
            <v>194.76499999999999</v>
          </cell>
        </row>
        <row r="52">
          <cell r="A52" t="str">
            <v>14:Q4</v>
          </cell>
          <cell r="B52">
            <v>174.91</v>
          </cell>
          <cell r="C52">
            <v>179.79599999999999</v>
          </cell>
          <cell r="D52">
            <v>204.35900000000001</v>
          </cell>
        </row>
        <row r="53">
          <cell r="A53" t="str">
            <v>15:Q1</v>
          </cell>
          <cell r="B53">
            <v>170.25700000000001</v>
          </cell>
          <cell r="C53">
            <v>185.18</v>
          </cell>
          <cell r="D53">
            <v>202.399</v>
          </cell>
        </row>
        <row r="54">
          <cell r="A54" t="str">
            <v>15:Q2</v>
          </cell>
          <cell r="B54">
            <v>173.37799999999999</v>
          </cell>
          <cell r="C54">
            <v>187.89400000000001</v>
          </cell>
          <cell r="D54">
            <v>208.21700000000001</v>
          </cell>
        </row>
        <row r="55">
          <cell r="A55" t="str">
            <v>15:Q3</v>
          </cell>
          <cell r="B55">
            <v>182.02</v>
          </cell>
          <cell r="C55">
            <v>191.964</v>
          </cell>
          <cell r="D55">
            <v>208.58699999999999</v>
          </cell>
        </row>
        <row r="56">
          <cell r="A56" t="str">
            <v>15:Q4</v>
          </cell>
          <cell r="B56">
            <v>175.28800000000001</v>
          </cell>
          <cell r="C56">
            <v>193.495</v>
          </cell>
          <cell r="D56">
            <v>213.90100000000001</v>
          </cell>
        </row>
        <row r="57">
          <cell r="A57" t="str">
            <v>16:Q1</v>
          </cell>
          <cell r="B57">
            <v>166.84200000000001</v>
          </cell>
          <cell r="C57">
            <v>189.417</v>
          </cell>
          <cell r="D57">
            <v>216.267</v>
          </cell>
        </row>
        <row r="58">
          <cell r="A58" t="str">
            <v>16:Q2</v>
          </cell>
          <cell r="B58">
            <v>169.03</v>
          </cell>
          <cell r="C58">
            <v>194.834</v>
          </cell>
          <cell r="D58">
            <v>218.143</v>
          </cell>
        </row>
        <row r="59">
          <cell r="A59" t="str">
            <v>16:Q3</v>
          </cell>
          <cell r="B59">
            <v>175.274</v>
          </cell>
          <cell r="C59">
            <v>188.50700000000001</v>
          </cell>
          <cell r="D59">
            <v>217.00700000000001</v>
          </cell>
        </row>
        <row r="60">
          <cell r="A60" t="str">
            <v>16:Q4</v>
          </cell>
          <cell r="B60">
            <v>171.09700000000001</v>
          </cell>
          <cell r="C60">
            <v>192.49299999999999</v>
          </cell>
          <cell r="D60">
            <v>218.51400000000001</v>
          </cell>
        </row>
        <row r="61">
          <cell r="A61" t="str">
            <v>17:Q1</v>
          </cell>
          <cell r="B61">
            <v>161.50700000000001</v>
          </cell>
          <cell r="C61">
            <v>198.21600000000001</v>
          </cell>
          <cell r="D61">
            <v>217.78800000000001</v>
          </cell>
        </row>
        <row r="62">
          <cell r="A62" t="str">
            <v>17:Q2</v>
          </cell>
          <cell r="B62">
            <v>161.54900000000001</v>
          </cell>
          <cell r="C62">
            <v>193.40600000000001</v>
          </cell>
          <cell r="D62">
            <v>214.21600000000001</v>
          </cell>
        </row>
        <row r="63">
          <cell r="A63" t="str">
            <v>17:Q3</v>
          </cell>
          <cell r="B63">
            <v>163.71</v>
          </cell>
          <cell r="C63">
            <v>190.495</v>
          </cell>
          <cell r="D63">
            <v>209.09</v>
          </cell>
        </row>
        <row r="64">
          <cell r="A64" t="str">
            <v>17:Q4</v>
          </cell>
          <cell r="B64">
            <v>155.41300000000001</v>
          </cell>
          <cell r="C64">
            <v>197.13900000000001</v>
          </cell>
          <cell r="D64">
            <v>208.285</v>
          </cell>
        </row>
        <row r="65">
          <cell r="A65" t="str">
            <v>18:Q1</v>
          </cell>
          <cell r="B65">
            <v>146.62799999999999</v>
          </cell>
          <cell r="C65">
            <v>198.44200000000001</v>
          </cell>
          <cell r="D65">
            <v>208.74799999999999</v>
          </cell>
        </row>
        <row r="66">
          <cell r="A66" t="str">
            <v>18:Q2</v>
          </cell>
          <cell r="B66">
            <v>146.93</v>
          </cell>
          <cell r="C66">
            <v>217.672</v>
          </cell>
          <cell r="D66">
            <v>207.28</v>
          </cell>
        </row>
        <row r="67">
          <cell r="A67" t="str">
            <v>18:Q3</v>
          </cell>
          <cell r="B67">
            <v>149.21600000000001</v>
          </cell>
          <cell r="C67">
            <v>217.89699999999999</v>
          </cell>
          <cell r="D67">
            <v>204.68100000000001</v>
          </cell>
        </row>
        <row r="68">
          <cell r="A68" t="str">
            <v>18:Q4</v>
          </cell>
          <cell r="B68">
            <v>144.63800000000001</v>
          </cell>
          <cell r="C68">
            <v>223.65600000000001</v>
          </cell>
          <cell r="D68">
            <v>205.94</v>
          </cell>
        </row>
        <row r="69">
          <cell r="A69" t="str">
            <v>19:Q1</v>
          </cell>
          <cell r="B69">
            <v>137.01599999999999</v>
          </cell>
          <cell r="C69">
            <v>229.13300000000001</v>
          </cell>
          <cell r="D69">
            <v>206.04300000000001</v>
          </cell>
        </row>
        <row r="70">
          <cell r="A70" t="str">
            <v>19:Q2</v>
          </cell>
          <cell r="B70">
            <v>139.43899999999999</v>
          </cell>
          <cell r="C70">
            <v>216.22800000000001</v>
          </cell>
          <cell r="D70">
            <v>208.21299999999999</v>
          </cell>
        </row>
        <row r="71">
          <cell r="A71" t="str">
            <v>19:Q3</v>
          </cell>
          <cell r="B71">
            <v>141.59299999999999</v>
          </cell>
          <cell r="C71">
            <v>211.24199999999999</v>
          </cell>
          <cell r="D71">
            <v>206.238</v>
          </cell>
        </row>
        <row r="72">
          <cell r="A72" t="str">
            <v>19:Q4</v>
          </cell>
          <cell r="B72">
            <v>137.417</v>
          </cell>
          <cell r="C72">
            <v>207.39</v>
          </cell>
          <cell r="D72">
            <v>215.90799999999999</v>
          </cell>
        </row>
        <row r="73">
          <cell r="A73" t="str">
            <v>20:Q1</v>
          </cell>
          <cell r="B73">
            <v>134.66999999999999</v>
          </cell>
          <cell r="C73">
            <v>205.452</v>
          </cell>
          <cell r="D73">
            <v>217.74199999999999</v>
          </cell>
        </row>
        <row r="74">
          <cell r="A74" t="str">
            <v>20:Q2</v>
          </cell>
          <cell r="B74">
            <v>127.21299999999999</v>
          </cell>
          <cell r="C74">
            <v>210.09399999999999</v>
          </cell>
          <cell r="D74">
            <v>202.68799999999999</v>
          </cell>
        </row>
        <row r="75">
          <cell r="A75" t="str">
            <v>20:Q3</v>
          </cell>
          <cell r="B75">
            <v>122.029</v>
          </cell>
          <cell r="C75">
            <v>208.39</v>
          </cell>
          <cell r="D75">
            <v>194.946</v>
          </cell>
        </row>
        <row r="76">
          <cell r="A76" t="str">
            <v>20:Q4</v>
          </cell>
          <cell r="B76">
            <v>119.56100000000001</v>
          </cell>
          <cell r="C76">
            <v>221.13499999999999</v>
          </cell>
          <cell r="D76">
            <v>189.626</v>
          </cell>
        </row>
        <row r="77">
          <cell r="A77" t="str">
            <v>21:Q1</v>
          </cell>
          <cell r="B77">
            <v>116.307</v>
          </cell>
          <cell r="C77">
            <v>214.001</v>
          </cell>
          <cell r="D77">
            <v>187.24299999999999</v>
          </cell>
        </row>
        <row r="78">
          <cell r="A78" t="str">
            <v>21:Q2</v>
          </cell>
          <cell r="B78">
            <v>120.631</v>
          </cell>
          <cell r="C78">
            <v>202.29</v>
          </cell>
          <cell r="D78">
            <v>205.82599999999999</v>
          </cell>
        </row>
        <row r="79">
          <cell r="A79" t="str">
            <v>21:Q3</v>
          </cell>
          <cell r="B79">
            <v>122.194</v>
          </cell>
          <cell r="C79">
            <v>199.69399999999999</v>
          </cell>
          <cell r="D79">
            <v>216.648</v>
          </cell>
        </row>
        <row r="80">
          <cell r="A80" t="str">
            <v>21:Q4</v>
          </cell>
          <cell r="B80">
            <v>114.68600000000001</v>
          </cell>
          <cell r="C80">
            <v>188.19399999999999</v>
          </cell>
          <cell r="D80">
            <v>224.17500000000001</v>
          </cell>
        </row>
        <row r="81">
          <cell r="A81" t="str">
            <v>22:Q1</v>
          </cell>
          <cell r="B81">
            <v>108.877</v>
          </cell>
          <cell r="C81">
            <v>189.798</v>
          </cell>
          <cell r="D81">
            <v>229.172</v>
          </cell>
        </row>
        <row r="82">
          <cell r="A82" t="str">
            <v>22:Q2</v>
          </cell>
          <cell r="B82">
            <v>110.322</v>
          </cell>
          <cell r="C82">
            <v>191.00700000000001</v>
          </cell>
          <cell r="D82">
            <v>232.75399999999999</v>
          </cell>
        </row>
        <row r="83">
          <cell r="A83" t="str">
            <v>22:Q3</v>
          </cell>
          <cell r="B83">
            <v>108.887</v>
          </cell>
          <cell r="C83">
            <v>179.94</v>
          </cell>
          <cell r="D83">
            <v>227.041</v>
          </cell>
        </row>
        <row r="84">
          <cell r="A84" t="str">
            <v>22:Q4</v>
          </cell>
          <cell r="B84">
            <v>98.012</v>
          </cell>
          <cell r="C84">
            <v>171.15899999999999</v>
          </cell>
          <cell r="D84">
            <v>223.56899999999999</v>
          </cell>
        </row>
        <row r="85">
          <cell r="A85" t="str">
            <v>23:Q1</v>
          </cell>
          <cell r="B85">
            <v>89.927999999999997</v>
          </cell>
          <cell r="C85">
            <v>166.17400000000001</v>
          </cell>
          <cell r="D85">
            <v>220.53299999999999</v>
          </cell>
        </row>
        <row r="86">
          <cell r="A86" t="str">
            <v>23:Q2</v>
          </cell>
          <cell r="B86">
            <v>89.007000000000005</v>
          </cell>
          <cell r="C86">
            <v>165.36600000000001</v>
          </cell>
          <cell r="D86">
            <v>212.577</v>
          </cell>
        </row>
        <row r="87">
          <cell r="A87" t="str">
            <v>23:Q3</v>
          </cell>
          <cell r="B87">
            <v>87.998000000000005</v>
          </cell>
          <cell r="C87">
            <v>154.49100000000001</v>
          </cell>
          <cell r="D87">
            <v>206.53700000000001</v>
          </cell>
        </row>
        <row r="88">
          <cell r="A88" t="str">
            <v>23:Q4</v>
          </cell>
          <cell r="B88">
            <v>82.212000000000003</v>
          </cell>
          <cell r="C88">
            <v>169.19399999999999</v>
          </cell>
          <cell r="D88">
            <v>202.566</v>
          </cell>
        </row>
        <row r="89">
          <cell r="A89" t="str">
            <v>24:Q1</v>
          </cell>
          <cell r="B89">
            <v>77.281000000000006</v>
          </cell>
          <cell r="C89">
            <v>180.53299999999999</v>
          </cell>
          <cell r="D89">
            <v>202.804</v>
          </cell>
        </row>
        <row r="90">
          <cell r="A90" t="str">
            <v>24:Q2</v>
          </cell>
          <cell r="B90">
            <v>78.751999999999995</v>
          </cell>
          <cell r="C90">
            <v>190.66800000000001</v>
          </cell>
          <cell r="D90">
            <v>199.53700000000001</v>
          </cell>
        </row>
        <row r="91">
          <cell r="A91" t="str">
            <v>24:Q3</v>
          </cell>
          <cell r="B91">
            <v>79.626000000000005</v>
          </cell>
          <cell r="C91">
            <v>207.459</v>
          </cell>
          <cell r="D91">
            <v>194.66</v>
          </cell>
        </row>
        <row r="92">
          <cell r="A92" t="str">
            <v>24:Q4</v>
          </cell>
          <cell r="B92">
            <v>78.94</v>
          </cell>
          <cell r="C92">
            <v>205.70599999999999</v>
          </cell>
          <cell r="D92">
            <v>198.477</v>
          </cell>
        </row>
      </sheetData>
      <sheetData sheetId="6" refreshError="1"/>
      <sheetData sheetId="7">
        <row r="4">
          <cell r="B4" t="str">
            <v>&lt;620</v>
          </cell>
          <cell r="C4" t="str">
            <v>620-659</v>
          </cell>
          <cell r="D4" t="str">
            <v>660-719</v>
          </cell>
          <cell r="E4" t="str">
            <v>720-759</v>
          </cell>
          <cell r="F4" t="str">
            <v>760+</v>
          </cell>
        </row>
        <row r="5">
          <cell r="B5">
            <v>72.19</v>
          </cell>
          <cell r="C5">
            <v>68.12</v>
          </cell>
          <cell r="D5">
            <v>188.33</v>
          </cell>
          <cell r="E5">
            <v>336.1</v>
          </cell>
          <cell r="F5">
            <v>304.24</v>
          </cell>
        </row>
        <row r="6">
          <cell r="B6">
            <v>71.41</v>
          </cell>
          <cell r="C6">
            <v>70.53</v>
          </cell>
          <cell r="D6">
            <v>203.73</v>
          </cell>
          <cell r="E6">
            <v>352.85</v>
          </cell>
          <cell r="F6">
            <v>316.02999999999997</v>
          </cell>
        </row>
        <row r="7">
          <cell r="B7">
            <v>78.150000000000006</v>
          </cell>
          <cell r="C7">
            <v>81.23</v>
          </cell>
          <cell r="D7">
            <v>215.7</v>
          </cell>
          <cell r="E7">
            <v>363.92</v>
          </cell>
          <cell r="F7">
            <v>324.70999999999998</v>
          </cell>
        </row>
        <row r="8">
          <cell r="B8">
            <v>90.06</v>
          </cell>
          <cell r="C8">
            <v>86.37</v>
          </cell>
          <cell r="D8">
            <v>212.36</v>
          </cell>
          <cell r="E8">
            <v>349.56</v>
          </cell>
          <cell r="F8">
            <v>289.7</v>
          </cell>
        </row>
        <row r="9">
          <cell r="B9">
            <v>79.290000000000006</v>
          </cell>
          <cell r="C9">
            <v>63.47</v>
          </cell>
          <cell r="D9">
            <v>150</v>
          </cell>
          <cell r="E9">
            <v>213.45</v>
          </cell>
          <cell r="F9">
            <v>150.59</v>
          </cell>
        </row>
        <row r="10">
          <cell r="B10">
            <v>87.96</v>
          </cell>
          <cell r="C10">
            <v>69.760000000000005</v>
          </cell>
          <cell r="D10">
            <v>169.62</v>
          </cell>
          <cell r="E10">
            <v>216.33</v>
          </cell>
          <cell r="F10">
            <v>167.23</v>
          </cell>
        </row>
        <row r="11">
          <cell r="B11">
            <v>96.66</v>
          </cell>
          <cell r="C11">
            <v>75.56</v>
          </cell>
          <cell r="D11">
            <v>175.58</v>
          </cell>
          <cell r="E11">
            <v>246.98</v>
          </cell>
          <cell r="F11">
            <v>192.05</v>
          </cell>
        </row>
        <row r="12">
          <cell r="B12">
            <v>88.88</v>
          </cell>
          <cell r="C12">
            <v>67.39</v>
          </cell>
          <cell r="D12">
            <v>158.88999999999999</v>
          </cell>
          <cell r="E12">
            <v>209.93</v>
          </cell>
          <cell r="F12">
            <v>146.26</v>
          </cell>
        </row>
        <row r="13">
          <cell r="B13">
            <v>84.55</v>
          </cell>
          <cell r="C13">
            <v>55.66</v>
          </cell>
          <cell r="D13">
            <v>150.97999999999999</v>
          </cell>
          <cell r="E13">
            <v>199.03</v>
          </cell>
          <cell r="F13">
            <v>168.98</v>
          </cell>
        </row>
        <row r="14">
          <cell r="B14">
            <v>87.04</v>
          </cell>
          <cell r="C14">
            <v>65.680000000000007</v>
          </cell>
          <cell r="D14">
            <v>140.88</v>
          </cell>
          <cell r="E14">
            <v>184.27</v>
          </cell>
          <cell r="F14">
            <v>154.66</v>
          </cell>
        </row>
        <row r="15">
          <cell r="B15">
            <v>83.95</v>
          </cell>
          <cell r="C15">
            <v>73.64</v>
          </cell>
          <cell r="D15">
            <v>184.63</v>
          </cell>
          <cell r="E15">
            <v>228.94</v>
          </cell>
          <cell r="F15">
            <v>190.71</v>
          </cell>
        </row>
        <row r="16">
          <cell r="B16">
            <v>87.04</v>
          </cell>
          <cell r="C16">
            <v>77.7</v>
          </cell>
          <cell r="D16">
            <v>184.83</v>
          </cell>
          <cell r="E16">
            <v>238.86</v>
          </cell>
          <cell r="F16">
            <v>211.56</v>
          </cell>
        </row>
        <row r="17">
          <cell r="B17">
            <v>87.61</v>
          </cell>
          <cell r="C17">
            <v>66</v>
          </cell>
          <cell r="D17">
            <v>145.72</v>
          </cell>
          <cell r="E17">
            <v>213.19</v>
          </cell>
          <cell r="F17">
            <v>162.82</v>
          </cell>
        </row>
        <row r="18">
          <cell r="B18">
            <v>100.21</v>
          </cell>
          <cell r="C18">
            <v>73.55</v>
          </cell>
          <cell r="D18">
            <v>172.34</v>
          </cell>
          <cell r="E18">
            <v>220.4</v>
          </cell>
          <cell r="F18">
            <v>162.52000000000001</v>
          </cell>
        </row>
        <row r="19">
          <cell r="B19">
            <v>95.41</v>
          </cell>
          <cell r="C19">
            <v>78.59</v>
          </cell>
          <cell r="D19">
            <v>165.51</v>
          </cell>
          <cell r="E19">
            <v>203.81</v>
          </cell>
          <cell r="F19">
            <v>176.54</v>
          </cell>
        </row>
        <row r="20">
          <cell r="B20">
            <v>92.82</v>
          </cell>
          <cell r="C20">
            <v>70.42</v>
          </cell>
          <cell r="D20">
            <v>137.69999999999999</v>
          </cell>
          <cell r="E20">
            <v>191.52</v>
          </cell>
          <cell r="F20">
            <v>149.43</v>
          </cell>
        </row>
        <row r="21">
          <cell r="B21">
            <v>114.58</v>
          </cell>
          <cell r="C21">
            <v>77.91</v>
          </cell>
          <cell r="D21">
            <v>169.93</v>
          </cell>
          <cell r="E21">
            <v>209.97</v>
          </cell>
          <cell r="F21">
            <v>179.3</v>
          </cell>
        </row>
        <row r="22">
          <cell r="B22">
            <v>83.17</v>
          </cell>
          <cell r="C22">
            <v>64.61</v>
          </cell>
          <cell r="D22">
            <v>130.47</v>
          </cell>
          <cell r="E22">
            <v>192.46</v>
          </cell>
          <cell r="F22">
            <v>177.39</v>
          </cell>
        </row>
        <row r="23">
          <cell r="B23">
            <v>81.25</v>
          </cell>
          <cell r="C23">
            <v>63.57</v>
          </cell>
          <cell r="D23">
            <v>146.41</v>
          </cell>
          <cell r="E23">
            <v>212.07</v>
          </cell>
          <cell r="F23">
            <v>198.64</v>
          </cell>
        </row>
        <row r="24">
          <cell r="B24">
            <v>53.46</v>
          </cell>
          <cell r="C24">
            <v>44.72</v>
          </cell>
          <cell r="D24">
            <v>105.11</v>
          </cell>
          <cell r="E24">
            <v>148.91</v>
          </cell>
          <cell r="F24">
            <v>162.35</v>
          </cell>
        </row>
        <row r="25">
          <cell r="B25">
            <v>45.92</v>
          </cell>
          <cell r="C25">
            <v>39.67</v>
          </cell>
          <cell r="D25">
            <v>88.48</v>
          </cell>
          <cell r="E25">
            <v>139.96</v>
          </cell>
          <cell r="F25">
            <v>139.13</v>
          </cell>
        </row>
        <row r="26">
          <cell r="B26">
            <v>45.04</v>
          </cell>
          <cell r="C26">
            <v>42.48</v>
          </cell>
          <cell r="D26">
            <v>98.24</v>
          </cell>
          <cell r="E26">
            <v>157.13999999999999</v>
          </cell>
          <cell r="F26">
            <v>214.97</v>
          </cell>
        </row>
        <row r="27">
          <cell r="B27">
            <v>34.78</v>
          </cell>
          <cell r="C27">
            <v>28.42</v>
          </cell>
          <cell r="D27">
            <v>70.55</v>
          </cell>
          <cell r="E27">
            <v>118.8</v>
          </cell>
          <cell r="F27">
            <v>141.22999999999999</v>
          </cell>
        </row>
        <row r="28">
          <cell r="B28">
            <v>29.66</v>
          </cell>
          <cell r="C28">
            <v>24.8</v>
          </cell>
          <cell r="D28">
            <v>52.44</v>
          </cell>
          <cell r="E28">
            <v>82.77</v>
          </cell>
          <cell r="F28">
            <v>112.29</v>
          </cell>
        </row>
        <row r="29">
          <cell r="B29">
            <v>31.26</v>
          </cell>
          <cell r="C29">
            <v>22.74</v>
          </cell>
          <cell r="D29">
            <v>60.86</v>
          </cell>
          <cell r="E29">
            <v>109.99</v>
          </cell>
          <cell r="F29">
            <v>172.75</v>
          </cell>
        </row>
        <row r="30">
          <cell r="B30">
            <v>25.83</v>
          </cell>
          <cell r="C30">
            <v>21.86</v>
          </cell>
          <cell r="D30">
            <v>64.459999999999994</v>
          </cell>
          <cell r="E30">
            <v>140.16999999999999</v>
          </cell>
          <cell r="F30">
            <v>263.91000000000003</v>
          </cell>
        </row>
        <row r="31">
          <cell r="B31">
            <v>24.25</v>
          </cell>
          <cell r="C31">
            <v>22.06</v>
          </cell>
          <cell r="D31">
            <v>70.25</v>
          </cell>
          <cell r="E31">
            <v>137.88999999999999</v>
          </cell>
          <cell r="F31">
            <v>256.87</v>
          </cell>
        </row>
        <row r="32">
          <cell r="B32">
            <v>22.01</v>
          </cell>
          <cell r="C32">
            <v>22</v>
          </cell>
          <cell r="D32">
            <v>57.67</v>
          </cell>
          <cell r="E32">
            <v>113.64</v>
          </cell>
          <cell r="F32">
            <v>177.34</v>
          </cell>
        </row>
        <row r="33">
          <cell r="B33">
            <v>24.06</v>
          </cell>
          <cell r="C33">
            <v>19.350000000000001</v>
          </cell>
          <cell r="D33">
            <v>53.11</v>
          </cell>
          <cell r="E33">
            <v>100.67</v>
          </cell>
          <cell r="F33">
            <v>182.3</v>
          </cell>
        </row>
        <row r="34">
          <cell r="B34">
            <v>16.53</v>
          </cell>
          <cell r="C34">
            <v>20.09</v>
          </cell>
          <cell r="D34">
            <v>52.43</v>
          </cell>
          <cell r="E34">
            <v>100.62</v>
          </cell>
          <cell r="F34">
            <v>176.13</v>
          </cell>
        </row>
        <row r="35">
          <cell r="B35">
            <v>17.62</v>
          </cell>
          <cell r="C35">
            <v>16.61</v>
          </cell>
          <cell r="D35">
            <v>60</v>
          </cell>
          <cell r="E35">
            <v>115.65</v>
          </cell>
          <cell r="F35">
            <v>179.18</v>
          </cell>
        </row>
        <row r="36">
          <cell r="B36">
            <v>18.87</v>
          </cell>
          <cell r="C36">
            <v>18.34</v>
          </cell>
          <cell r="D36">
            <v>47.6</v>
          </cell>
          <cell r="E36">
            <v>122.86</v>
          </cell>
          <cell r="F36">
            <v>255.34</v>
          </cell>
        </row>
        <row r="37">
          <cell r="B37">
            <v>13.01</v>
          </cell>
          <cell r="C37">
            <v>15.93</v>
          </cell>
          <cell r="D37">
            <v>47.96</v>
          </cell>
          <cell r="E37">
            <v>134.53</v>
          </cell>
          <cell r="F37">
            <v>285.79000000000002</v>
          </cell>
        </row>
        <row r="38">
          <cell r="B38">
            <v>11.62</v>
          </cell>
          <cell r="C38">
            <v>15.33</v>
          </cell>
          <cell r="D38">
            <v>41.58</v>
          </cell>
          <cell r="E38">
            <v>97.42</v>
          </cell>
          <cell r="F38">
            <v>185.94</v>
          </cell>
        </row>
        <row r="39">
          <cell r="B39">
            <v>12.89</v>
          </cell>
          <cell r="C39">
            <v>15.81</v>
          </cell>
          <cell r="D39">
            <v>41.03</v>
          </cell>
          <cell r="E39">
            <v>93.55</v>
          </cell>
          <cell r="F39">
            <v>128.99</v>
          </cell>
        </row>
        <row r="40">
          <cell r="B40">
            <v>15.7</v>
          </cell>
          <cell r="C40">
            <v>14.64</v>
          </cell>
          <cell r="D40">
            <v>48.37</v>
          </cell>
          <cell r="E40">
            <v>106.39</v>
          </cell>
          <cell r="F40">
            <v>219.03</v>
          </cell>
        </row>
        <row r="41">
          <cell r="B41">
            <v>13.03</v>
          </cell>
          <cell r="C41">
            <v>17.11</v>
          </cell>
          <cell r="D41">
            <v>45.91</v>
          </cell>
          <cell r="E41">
            <v>100.25</v>
          </cell>
          <cell r="F41">
            <v>235.5</v>
          </cell>
        </row>
        <row r="42">
          <cell r="B42">
            <v>10.82</v>
          </cell>
          <cell r="C42">
            <v>16.93</v>
          </cell>
          <cell r="D42">
            <v>53.17</v>
          </cell>
          <cell r="E42">
            <v>128.97999999999999</v>
          </cell>
          <cell r="F42">
            <v>251.92</v>
          </cell>
        </row>
        <row r="43">
          <cell r="B43">
            <v>15.44</v>
          </cell>
          <cell r="C43">
            <v>21.52</v>
          </cell>
          <cell r="D43">
            <v>60.07</v>
          </cell>
          <cell r="E43">
            <v>145.03</v>
          </cell>
          <cell r="F43">
            <v>278.52</v>
          </cell>
        </row>
        <row r="44">
          <cell r="B44">
            <v>16.43</v>
          </cell>
          <cell r="C44">
            <v>23.26</v>
          </cell>
          <cell r="D44">
            <v>71.72</v>
          </cell>
          <cell r="E44">
            <v>155.58000000000001</v>
          </cell>
          <cell r="F44">
            <v>285.77</v>
          </cell>
        </row>
        <row r="45">
          <cell r="B45">
            <v>16</v>
          </cell>
          <cell r="C45">
            <v>19.45</v>
          </cell>
          <cell r="D45">
            <v>68.38</v>
          </cell>
          <cell r="E45">
            <v>140.57</v>
          </cell>
          <cell r="F45">
            <v>332.36</v>
          </cell>
        </row>
        <row r="46">
          <cell r="B46">
            <v>18.420000000000002</v>
          </cell>
          <cell r="C46">
            <v>20.93</v>
          </cell>
          <cell r="D46">
            <v>77.09</v>
          </cell>
          <cell r="E46">
            <v>158.75</v>
          </cell>
          <cell r="F46">
            <v>303.75</v>
          </cell>
        </row>
        <row r="47">
          <cell r="B47">
            <v>16.8</v>
          </cell>
          <cell r="C47">
            <v>24.73</v>
          </cell>
          <cell r="D47">
            <v>78.650000000000006</v>
          </cell>
          <cell r="E47">
            <v>149.93</v>
          </cell>
          <cell r="F47">
            <v>278.64</v>
          </cell>
        </row>
        <row r="48">
          <cell r="B48">
            <v>16.22</v>
          </cell>
          <cell r="C48">
            <v>18.850000000000001</v>
          </cell>
          <cell r="D48">
            <v>65.7</v>
          </cell>
          <cell r="E48">
            <v>134.57</v>
          </cell>
          <cell r="F48">
            <v>216.01</v>
          </cell>
        </row>
        <row r="49">
          <cell r="B49">
            <v>16.190000000000001</v>
          </cell>
          <cell r="C49">
            <v>21.03</v>
          </cell>
          <cell r="D49">
            <v>50.64</v>
          </cell>
          <cell r="E49">
            <v>92.05</v>
          </cell>
          <cell r="F49">
            <v>151.94</v>
          </cell>
        </row>
        <row r="50">
          <cell r="B50">
            <v>11.77</v>
          </cell>
          <cell r="C50">
            <v>15.49</v>
          </cell>
          <cell r="D50">
            <v>49.34</v>
          </cell>
          <cell r="E50">
            <v>77.02</v>
          </cell>
          <cell r="F50">
            <v>132.1</v>
          </cell>
        </row>
        <row r="51">
          <cell r="B51">
            <v>16.350000000000001</v>
          </cell>
          <cell r="C51">
            <v>15.24</v>
          </cell>
          <cell r="D51">
            <v>61.08</v>
          </cell>
          <cell r="E51">
            <v>100.72</v>
          </cell>
          <cell r="F51">
            <v>143.58000000000001</v>
          </cell>
        </row>
        <row r="52">
          <cell r="B52">
            <v>14.92</v>
          </cell>
          <cell r="C52">
            <v>22.03</v>
          </cell>
          <cell r="D52">
            <v>62.41</v>
          </cell>
          <cell r="E52">
            <v>100.64</v>
          </cell>
          <cell r="F52">
            <v>154.22</v>
          </cell>
        </row>
        <row r="53">
          <cell r="B53">
            <v>14.97</v>
          </cell>
          <cell r="C53">
            <v>13.93</v>
          </cell>
          <cell r="D53">
            <v>60.19</v>
          </cell>
          <cell r="E53">
            <v>97.45</v>
          </cell>
          <cell r="F53">
            <v>181.95</v>
          </cell>
        </row>
        <row r="54">
          <cell r="B54">
            <v>16.2</v>
          </cell>
          <cell r="C54">
            <v>21.7</v>
          </cell>
          <cell r="D54">
            <v>73.47</v>
          </cell>
          <cell r="E54">
            <v>122.05</v>
          </cell>
          <cell r="F54">
            <v>232.26</v>
          </cell>
        </row>
        <row r="55">
          <cell r="B55">
            <v>15.88</v>
          </cell>
          <cell r="C55">
            <v>23.64</v>
          </cell>
          <cell r="D55">
            <v>73.349999999999994</v>
          </cell>
          <cell r="E55">
            <v>88.52</v>
          </cell>
          <cell r="F55">
            <v>287.7</v>
          </cell>
        </row>
        <row r="56">
          <cell r="B56">
            <v>21.4</v>
          </cell>
          <cell r="C56">
            <v>24</v>
          </cell>
          <cell r="D56">
            <v>77.400000000000006</v>
          </cell>
          <cell r="E56">
            <v>70.8</v>
          </cell>
          <cell r="F56">
            <v>243.3</v>
          </cell>
        </row>
        <row r="57">
          <cell r="B57">
            <v>15.4</v>
          </cell>
          <cell r="C57">
            <v>17.899999999999999</v>
          </cell>
          <cell r="D57">
            <v>64.400000000000006</v>
          </cell>
          <cell r="E57">
            <v>65.2</v>
          </cell>
          <cell r="F57">
            <v>225.7</v>
          </cell>
        </row>
        <row r="58">
          <cell r="B58">
            <v>14.55</v>
          </cell>
          <cell r="C58">
            <v>24.66</v>
          </cell>
          <cell r="D58">
            <v>71.09</v>
          </cell>
          <cell r="E58">
            <v>76.17</v>
          </cell>
          <cell r="F58">
            <v>240.1</v>
          </cell>
        </row>
        <row r="59">
          <cell r="B59">
            <v>15.76</v>
          </cell>
          <cell r="C59">
            <v>23.48</v>
          </cell>
          <cell r="D59">
            <v>78.569999999999993</v>
          </cell>
          <cell r="E59">
            <v>76.349999999999994</v>
          </cell>
          <cell r="F59">
            <v>282.89999999999998</v>
          </cell>
        </row>
        <row r="60">
          <cell r="B60">
            <v>22.82</v>
          </cell>
          <cell r="C60">
            <v>27.97</v>
          </cell>
          <cell r="D60">
            <v>100.6</v>
          </cell>
          <cell r="E60">
            <v>105.2</v>
          </cell>
          <cell r="F60">
            <v>360.2</v>
          </cell>
        </row>
        <row r="61">
          <cell r="B61">
            <v>17.72</v>
          </cell>
          <cell r="C61">
            <v>22.75</v>
          </cell>
          <cell r="D61">
            <v>74.150000000000006</v>
          </cell>
          <cell r="E61">
            <v>77.650000000000006</v>
          </cell>
          <cell r="F61">
            <v>299.10000000000002</v>
          </cell>
        </row>
        <row r="62">
          <cell r="B62">
            <v>15.22</v>
          </cell>
          <cell r="C62">
            <v>22.79</v>
          </cell>
          <cell r="D62">
            <v>73.02</v>
          </cell>
          <cell r="E62">
            <v>81.02</v>
          </cell>
          <cell r="F62">
            <v>229.4</v>
          </cell>
        </row>
        <row r="63">
          <cell r="B63">
            <v>18.57</v>
          </cell>
          <cell r="C63">
            <v>23.89</v>
          </cell>
          <cell r="D63">
            <v>84</v>
          </cell>
          <cell r="E63">
            <v>78.89</v>
          </cell>
          <cell r="F63">
            <v>274</v>
          </cell>
        </row>
        <row r="64">
          <cell r="B64">
            <v>20.37</v>
          </cell>
          <cell r="C64">
            <v>23.68</v>
          </cell>
          <cell r="D64">
            <v>74.87</v>
          </cell>
          <cell r="E64">
            <v>76.28</v>
          </cell>
          <cell r="F64">
            <v>256.3</v>
          </cell>
        </row>
        <row r="65">
          <cell r="B65">
            <v>14.94</v>
          </cell>
          <cell r="C65">
            <v>20.95</v>
          </cell>
          <cell r="D65">
            <v>66.88</v>
          </cell>
          <cell r="E65">
            <v>76.42</v>
          </cell>
          <cell r="F65">
            <v>248.7</v>
          </cell>
        </row>
        <row r="66">
          <cell r="B66">
            <v>16.05</v>
          </cell>
          <cell r="C66">
            <v>21.07</v>
          </cell>
          <cell r="D66">
            <v>71.7</v>
          </cell>
          <cell r="E66">
            <v>73.94</v>
          </cell>
          <cell r="F66">
            <v>254.7</v>
          </cell>
        </row>
        <row r="67">
          <cell r="B67">
            <v>14.52</v>
          </cell>
          <cell r="C67">
            <v>23.82</v>
          </cell>
          <cell r="D67">
            <v>73.77</v>
          </cell>
          <cell r="E67">
            <v>79.55</v>
          </cell>
          <cell r="F67">
            <v>253.6</v>
          </cell>
        </row>
        <row r="68">
          <cell r="B68">
            <v>15.2</v>
          </cell>
          <cell r="C68">
            <v>23.88</v>
          </cell>
          <cell r="D68">
            <v>68.17</v>
          </cell>
          <cell r="E68">
            <v>61.93</v>
          </cell>
          <cell r="F68">
            <v>232.3</v>
          </cell>
        </row>
        <row r="69">
          <cell r="B69">
            <v>14.3</v>
          </cell>
          <cell r="C69">
            <v>19.239999999999998</v>
          </cell>
          <cell r="D69">
            <v>55.57</v>
          </cell>
          <cell r="E69">
            <v>61.21</v>
          </cell>
          <cell r="F69">
            <v>193.7</v>
          </cell>
        </row>
        <row r="70">
          <cell r="B70">
            <v>18.41</v>
          </cell>
          <cell r="C70">
            <v>26.94</v>
          </cell>
          <cell r="D70">
            <v>70.709999999999994</v>
          </cell>
          <cell r="E70">
            <v>78.19</v>
          </cell>
          <cell r="F70">
            <v>279.8</v>
          </cell>
        </row>
        <row r="71">
          <cell r="B71">
            <v>18.29</v>
          </cell>
          <cell r="C71">
            <v>23.57</v>
          </cell>
          <cell r="D71">
            <v>78.2</v>
          </cell>
          <cell r="E71">
            <v>86.29</v>
          </cell>
          <cell r="F71">
            <v>321.89999999999998</v>
          </cell>
        </row>
        <row r="72">
          <cell r="B72">
            <v>26.88</v>
          </cell>
          <cell r="C72">
            <v>28.51</v>
          </cell>
          <cell r="D72">
            <v>98.38</v>
          </cell>
          <cell r="E72">
            <v>119.6</v>
          </cell>
          <cell r="F72">
            <v>478.6</v>
          </cell>
        </row>
        <row r="73">
          <cell r="B73">
            <v>19.260000000000002</v>
          </cell>
          <cell r="C73">
            <v>24.05</v>
          </cell>
          <cell r="D73">
            <v>83.96</v>
          </cell>
          <cell r="E73">
            <v>109.1</v>
          </cell>
          <cell r="F73">
            <v>425.3</v>
          </cell>
        </row>
        <row r="74">
          <cell r="B74">
            <v>16.670000000000002</v>
          </cell>
          <cell r="C74">
            <v>26.64</v>
          </cell>
          <cell r="D74">
            <v>94.2</v>
          </cell>
          <cell r="E74">
            <v>120.6</v>
          </cell>
          <cell r="F74">
            <v>588.29999999999995</v>
          </cell>
        </row>
        <row r="75">
          <cell r="B75">
            <v>17.29</v>
          </cell>
          <cell r="C75">
            <v>28.46</v>
          </cell>
          <cell r="D75">
            <v>106.8</v>
          </cell>
          <cell r="E75">
            <v>142.4</v>
          </cell>
          <cell r="F75">
            <v>754.3</v>
          </cell>
        </row>
        <row r="76">
          <cell r="B76">
            <v>20.68</v>
          </cell>
          <cell r="C76">
            <v>32.380000000000003</v>
          </cell>
          <cell r="D76">
            <v>124.9</v>
          </cell>
          <cell r="E76">
            <v>158.6</v>
          </cell>
          <cell r="F76">
            <v>838</v>
          </cell>
        </row>
        <row r="77">
          <cell r="B77">
            <v>15.74</v>
          </cell>
          <cell r="C77">
            <v>29.15</v>
          </cell>
          <cell r="D77">
            <v>110.7</v>
          </cell>
          <cell r="E77">
            <v>151.69999999999999</v>
          </cell>
          <cell r="F77">
            <v>831.1</v>
          </cell>
        </row>
        <row r="78">
          <cell r="B78">
            <v>19.190000000000001</v>
          </cell>
          <cell r="C78">
            <v>34.71</v>
          </cell>
          <cell r="D78">
            <v>127.8</v>
          </cell>
          <cell r="E78">
            <v>167.8</v>
          </cell>
          <cell r="F78">
            <v>868.3</v>
          </cell>
        </row>
        <row r="79">
          <cell r="B79">
            <v>23.31</v>
          </cell>
          <cell r="C79">
            <v>33.54</v>
          </cell>
          <cell r="D79">
            <v>130.4</v>
          </cell>
          <cell r="E79">
            <v>158.4</v>
          </cell>
          <cell r="F79">
            <v>769</v>
          </cell>
        </row>
        <row r="80">
          <cell r="B80">
            <v>22.11</v>
          </cell>
          <cell r="C80">
            <v>36.4</v>
          </cell>
          <cell r="D80">
            <v>132.30000000000001</v>
          </cell>
          <cell r="E80">
            <v>150.30000000000001</v>
          </cell>
          <cell r="F80">
            <v>694</v>
          </cell>
        </row>
        <row r="81">
          <cell r="B81">
            <v>19.989999999999998</v>
          </cell>
          <cell r="C81">
            <v>27.36</v>
          </cell>
          <cell r="D81">
            <v>112.3</v>
          </cell>
          <cell r="E81">
            <v>117.4</v>
          </cell>
          <cell r="F81">
            <v>581.9</v>
          </cell>
        </row>
        <row r="82">
          <cell r="B82">
            <v>21.92</v>
          </cell>
          <cell r="C82">
            <v>28.21</v>
          </cell>
          <cell r="D82">
            <v>94.69</v>
          </cell>
          <cell r="E82">
            <v>118.5</v>
          </cell>
          <cell r="F82">
            <v>494.8</v>
          </cell>
        </row>
        <row r="83">
          <cell r="B83">
            <v>19.72</v>
          </cell>
          <cell r="C83">
            <v>28.029999999999998</v>
          </cell>
          <cell r="D83">
            <v>88.25</v>
          </cell>
          <cell r="E83">
            <v>103.3</v>
          </cell>
          <cell r="F83">
            <v>393.2</v>
          </cell>
        </row>
        <row r="84">
          <cell r="B84">
            <v>14.86</v>
          </cell>
          <cell r="C84">
            <v>25.72</v>
          </cell>
          <cell r="D84">
            <v>68.55</v>
          </cell>
          <cell r="E84">
            <v>79.94</v>
          </cell>
          <cell r="F84">
            <v>308.5</v>
          </cell>
        </row>
        <row r="85">
          <cell r="B85">
            <v>11.55</v>
          </cell>
          <cell r="C85">
            <v>15.66</v>
          </cell>
          <cell r="D85">
            <v>42.63</v>
          </cell>
          <cell r="E85">
            <v>57.29</v>
          </cell>
          <cell r="F85">
            <v>196.4</v>
          </cell>
        </row>
        <row r="86">
          <cell r="B86">
            <v>13.52</v>
          </cell>
          <cell r="C86">
            <v>18.420000000000002</v>
          </cell>
          <cell r="D86">
            <v>57.83</v>
          </cell>
          <cell r="E86">
            <v>60.99</v>
          </cell>
          <cell r="F86">
            <v>242.6</v>
          </cell>
        </row>
        <row r="87">
          <cell r="B87">
            <v>14.81</v>
          </cell>
          <cell r="C87">
            <v>14.51</v>
          </cell>
          <cell r="D87">
            <v>60.7</v>
          </cell>
          <cell r="E87">
            <v>55.65</v>
          </cell>
          <cell r="F87">
            <v>240.7</v>
          </cell>
        </row>
        <row r="88">
          <cell r="B88">
            <v>14.87</v>
          </cell>
          <cell r="C88">
            <v>14.05</v>
          </cell>
          <cell r="D88">
            <v>53.19</v>
          </cell>
          <cell r="E88">
            <v>63.76</v>
          </cell>
          <cell r="F88">
            <v>247.9</v>
          </cell>
        </row>
        <row r="89">
          <cell r="B89">
            <v>12.61</v>
          </cell>
          <cell r="C89">
            <v>14.3</v>
          </cell>
          <cell r="D89">
            <v>46.26</v>
          </cell>
          <cell r="E89">
            <v>45.68</v>
          </cell>
          <cell r="F89">
            <v>283.8</v>
          </cell>
        </row>
        <row r="90">
          <cell r="B90">
            <v>14.54</v>
          </cell>
          <cell r="C90">
            <v>16.11</v>
          </cell>
          <cell r="D90">
            <v>47.75</v>
          </cell>
          <cell r="E90">
            <v>59.71</v>
          </cell>
          <cell r="F90">
            <v>236</v>
          </cell>
        </row>
        <row r="91">
          <cell r="B91">
            <v>15.48</v>
          </cell>
          <cell r="C91">
            <v>18.39</v>
          </cell>
          <cell r="D91">
            <v>51.87</v>
          </cell>
          <cell r="E91">
            <v>67.67</v>
          </cell>
          <cell r="F91">
            <v>294.89999999999998</v>
          </cell>
        </row>
        <row r="92">
          <cell r="B92">
            <v>18.36</v>
          </cell>
          <cell r="C92">
            <v>18.63</v>
          </cell>
          <cell r="D92">
            <v>57.9</v>
          </cell>
          <cell r="E92">
            <v>65.760000000000005</v>
          </cell>
          <cell r="F92">
            <v>304.7</v>
          </cell>
        </row>
      </sheetData>
      <sheetData sheetId="8" refreshError="1"/>
      <sheetData sheetId="9">
        <row r="1">
          <cell r="A1" t="str">
            <v>Distribution of Riskscore of Mortgage Originations</v>
          </cell>
        </row>
        <row r="2">
          <cell r="A2" t="str">
            <v>Return to Table of Contents</v>
          </cell>
        </row>
        <row r="3">
          <cell r="B3" t="str">
            <v>Median</v>
          </cell>
          <cell r="C3" t="str">
            <v>25th percentile</v>
          </cell>
          <cell r="D3" t="str">
            <v>10th percentile</v>
          </cell>
        </row>
        <row r="4">
          <cell r="A4" t="str">
            <v>99:Q2</v>
          </cell>
          <cell r="B4">
            <v>721</v>
          </cell>
          <cell r="C4">
            <v>658</v>
          </cell>
          <cell r="D4">
            <v>597</v>
          </cell>
        </row>
        <row r="5">
          <cell r="A5" t="str">
            <v>99:Q3</v>
          </cell>
          <cell r="B5">
            <v>723</v>
          </cell>
          <cell r="C5">
            <v>657</v>
          </cell>
          <cell r="D5">
            <v>595</v>
          </cell>
        </row>
        <row r="6">
          <cell r="A6" t="str">
            <v>99:Q4</v>
          </cell>
          <cell r="B6">
            <v>718</v>
          </cell>
          <cell r="C6">
            <v>648</v>
          </cell>
          <cell r="D6">
            <v>583</v>
          </cell>
        </row>
        <row r="7">
          <cell r="A7" t="str">
            <v>00:Q1</v>
          </cell>
          <cell r="B7">
            <v>704</v>
          </cell>
          <cell r="C7">
            <v>631</v>
          </cell>
          <cell r="D7">
            <v>567</v>
          </cell>
        </row>
        <row r="8">
          <cell r="A8" t="str">
            <v>00:Q2</v>
          </cell>
          <cell r="B8">
            <v>698</v>
          </cell>
          <cell r="C8">
            <v>629</v>
          </cell>
          <cell r="D8">
            <v>568</v>
          </cell>
        </row>
        <row r="9">
          <cell r="A9" t="str">
            <v>00:Q3</v>
          </cell>
          <cell r="B9">
            <v>703</v>
          </cell>
          <cell r="C9">
            <v>629</v>
          </cell>
          <cell r="D9">
            <v>568</v>
          </cell>
        </row>
        <row r="10">
          <cell r="A10" t="str">
            <v>00:Q4</v>
          </cell>
          <cell r="B10">
            <v>715</v>
          </cell>
          <cell r="C10">
            <v>645</v>
          </cell>
          <cell r="D10">
            <v>574</v>
          </cell>
        </row>
        <row r="11">
          <cell r="A11" t="str">
            <v>01:Q1</v>
          </cell>
          <cell r="B11">
            <v>712</v>
          </cell>
          <cell r="C11">
            <v>641</v>
          </cell>
          <cell r="D11">
            <v>569</v>
          </cell>
        </row>
        <row r="12">
          <cell r="A12" t="str">
            <v>01:Q2</v>
          </cell>
          <cell r="B12">
            <v>719</v>
          </cell>
          <cell r="C12">
            <v>651</v>
          </cell>
          <cell r="D12">
            <v>583</v>
          </cell>
        </row>
        <row r="13">
          <cell r="A13" t="str">
            <v>01:Q3</v>
          </cell>
          <cell r="B13">
            <v>725</v>
          </cell>
          <cell r="C13">
            <v>666</v>
          </cell>
          <cell r="D13">
            <v>600</v>
          </cell>
        </row>
        <row r="14">
          <cell r="A14" t="str">
            <v>01:Q4</v>
          </cell>
          <cell r="B14">
            <v>724</v>
          </cell>
          <cell r="C14">
            <v>660</v>
          </cell>
          <cell r="D14">
            <v>594</v>
          </cell>
        </row>
        <row r="15">
          <cell r="A15" t="str">
            <v>02:Q1</v>
          </cell>
          <cell r="B15">
            <v>730</v>
          </cell>
          <cell r="C15">
            <v>667</v>
          </cell>
          <cell r="D15">
            <v>601</v>
          </cell>
        </row>
        <row r="16">
          <cell r="A16" t="str">
            <v>02:Q2</v>
          </cell>
          <cell r="B16">
            <v>730</v>
          </cell>
          <cell r="C16">
            <v>666</v>
          </cell>
          <cell r="D16">
            <v>604</v>
          </cell>
        </row>
        <row r="17">
          <cell r="A17" t="str">
            <v>02:Q3</v>
          </cell>
          <cell r="B17">
            <v>728</v>
          </cell>
          <cell r="C17">
            <v>663</v>
          </cell>
          <cell r="D17">
            <v>597</v>
          </cell>
        </row>
        <row r="18">
          <cell r="A18" t="str">
            <v>02:Q4</v>
          </cell>
          <cell r="B18">
            <v>731</v>
          </cell>
          <cell r="C18">
            <v>670</v>
          </cell>
          <cell r="D18">
            <v>603</v>
          </cell>
        </row>
        <row r="19">
          <cell r="A19" t="str">
            <v>03:Q1</v>
          </cell>
          <cell r="B19">
            <v>743</v>
          </cell>
          <cell r="C19">
            <v>683</v>
          </cell>
          <cell r="D19">
            <v>621</v>
          </cell>
        </row>
        <row r="20">
          <cell r="A20" t="str">
            <v>03:Q2</v>
          </cell>
          <cell r="B20">
            <v>743</v>
          </cell>
          <cell r="C20">
            <v>685</v>
          </cell>
          <cell r="D20">
            <v>624</v>
          </cell>
        </row>
        <row r="21">
          <cell r="A21" t="str">
            <v>03:Q3</v>
          </cell>
          <cell r="B21">
            <v>743</v>
          </cell>
          <cell r="C21">
            <v>684</v>
          </cell>
          <cell r="D21">
            <v>624</v>
          </cell>
        </row>
        <row r="22">
          <cell r="A22" t="str">
            <v>03:Q4</v>
          </cell>
          <cell r="B22">
            <v>736</v>
          </cell>
          <cell r="C22">
            <v>674</v>
          </cell>
          <cell r="D22">
            <v>614</v>
          </cell>
        </row>
        <row r="23">
          <cell r="A23" t="str">
            <v>04:Q1</v>
          </cell>
          <cell r="B23">
            <v>721</v>
          </cell>
          <cell r="C23">
            <v>656</v>
          </cell>
          <cell r="D23">
            <v>593</v>
          </cell>
        </row>
        <row r="24">
          <cell r="A24" t="str">
            <v>04:Q2</v>
          </cell>
          <cell r="B24">
            <v>718</v>
          </cell>
          <cell r="C24">
            <v>654</v>
          </cell>
          <cell r="D24">
            <v>592</v>
          </cell>
        </row>
        <row r="25">
          <cell r="A25" t="str">
            <v>04:Q3</v>
          </cell>
          <cell r="B25">
            <v>718</v>
          </cell>
          <cell r="C25">
            <v>652</v>
          </cell>
          <cell r="D25">
            <v>589</v>
          </cell>
        </row>
        <row r="26">
          <cell r="A26" t="str">
            <v>04:Q4</v>
          </cell>
          <cell r="B26">
            <v>715</v>
          </cell>
          <cell r="C26">
            <v>651</v>
          </cell>
          <cell r="D26">
            <v>588</v>
          </cell>
        </row>
        <row r="27">
          <cell r="A27" t="str">
            <v>05:Q1</v>
          </cell>
          <cell r="B27">
            <v>723</v>
          </cell>
          <cell r="C27">
            <v>659</v>
          </cell>
          <cell r="D27">
            <v>590</v>
          </cell>
        </row>
        <row r="28">
          <cell r="A28" t="str">
            <v>05:Q2</v>
          </cell>
          <cell r="B28">
            <v>714</v>
          </cell>
          <cell r="C28">
            <v>647</v>
          </cell>
          <cell r="D28">
            <v>586</v>
          </cell>
        </row>
        <row r="29">
          <cell r="A29" t="str">
            <v>05:Q3</v>
          </cell>
          <cell r="B29">
            <v>716</v>
          </cell>
          <cell r="C29">
            <v>654</v>
          </cell>
          <cell r="D29">
            <v>591</v>
          </cell>
        </row>
        <row r="30">
          <cell r="A30" t="str">
            <v>05:Q4</v>
          </cell>
          <cell r="B30">
            <v>720</v>
          </cell>
          <cell r="C30">
            <v>656</v>
          </cell>
          <cell r="D30">
            <v>597</v>
          </cell>
        </row>
        <row r="31">
          <cell r="A31" t="str">
            <v>06:Q1</v>
          </cell>
          <cell r="B31">
            <v>717</v>
          </cell>
          <cell r="C31">
            <v>648</v>
          </cell>
          <cell r="D31">
            <v>587</v>
          </cell>
        </row>
        <row r="32">
          <cell r="A32" t="str">
            <v>06:Q2</v>
          </cell>
          <cell r="B32">
            <v>713</v>
          </cell>
          <cell r="C32">
            <v>644</v>
          </cell>
          <cell r="D32">
            <v>586</v>
          </cell>
        </row>
        <row r="33">
          <cell r="A33" t="str">
            <v>06:Q3</v>
          </cell>
          <cell r="B33">
            <v>713</v>
          </cell>
          <cell r="C33">
            <v>647</v>
          </cell>
          <cell r="D33">
            <v>586</v>
          </cell>
        </row>
        <row r="34">
          <cell r="A34" t="str">
            <v>06:Q4</v>
          </cell>
          <cell r="B34">
            <v>707</v>
          </cell>
          <cell r="C34">
            <v>639</v>
          </cell>
          <cell r="D34">
            <v>578</v>
          </cell>
        </row>
        <row r="35">
          <cell r="A35" t="str">
            <v>07:Q1</v>
          </cell>
          <cell r="B35">
            <v>712</v>
          </cell>
          <cell r="C35">
            <v>641</v>
          </cell>
          <cell r="D35">
            <v>576</v>
          </cell>
        </row>
        <row r="36">
          <cell r="A36" t="str">
            <v>07:Q2</v>
          </cell>
          <cell r="B36">
            <v>721</v>
          </cell>
          <cell r="C36">
            <v>649</v>
          </cell>
          <cell r="D36">
            <v>589</v>
          </cell>
        </row>
        <row r="37">
          <cell r="A37" t="str">
            <v>07:Q3</v>
          </cell>
          <cell r="B37">
            <v>725</v>
          </cell>
          <cell r="C37">
            <v>657</v>
          </cell>
          <cell r="D37">
            <v>592</v>
          </cell>
        </row>
        <row r="38">
          <cell r="A38" t="str">
            <v>07:Q4</v>
          </cell>
          <cell r="B38">
            <v>726</v>
          </cell>
          <cell r="C38">
            <v>660</v>
          </cell>
          <cell r="D38">
            <v>596.5</v>
          </cell>
        </row>
        <row r="39">
          <cell r="A39" t="str">
            <v>08:Q1</v>
          </cell>
          <cell r="B39">
            <v>731</v>
          </cell>
          <cell r="C39">
            <v>664</v>
          </cell>
          <cell r="D39">
            <v>601</v>
          </cell>
        </row>
        <row r="40">
          <cell r="A40" t="str">
            <v>08:Q2</v>
          </cell>
          <cell r="B40">
            <v>745</v>
          </cell>
          <cell r="C40">
            <v>677</v>
          </cell>
          <cell r="D40">
            <v>612</v>
          </cell>
        </row>
        <row r="41">
          <cell r="A41" t="str">
            <v>08:Q3</v>
          </cell>
          <cell r="B41">
            <v>741</v>
          </cell>
          <cell r="C41">
            <v>674</v>
          </cell>
          <cell r="D41">
            <v>608</v>
          </cell>
        </row>
        <row r="42">
          <cell r="A42" t="str">
            <v>08:Q4</v>
          </cell>
          <cell r="B42">
            <v>741</v>
          </cell>
          <cell r="C42">
            <v>668</v>
          </cell>
          <cell r="D42">
            <v>607</v>
          </cell>
        </row>
        <row r="43">
          <cell r="A43" t="str">
            <v>09:Q1</v>
          </cell>
          <cell r="B43">
            <v>763</v>
          </cell>
          <cell r="C43">
            <v>695</v>
          </cell>
          <cell r="D43">
            <v>619</v>
          </cell>
        </row>
        <row r="44">
          <cell r="A44" t="str">
            <v>09:Q2</v>
          </cell>
          <cell r="B44">
            <v>773</v>
          </cell>
          <cell r="C44">
            <v>717</v>
          </cell>
          <cell r="D44">
            <v>649</v>
          </cell>
        </row>
        <row r="45">
          <cell r="A45" t="str">
            <v>09:Q3</v>
          </cell>
          <cell r="B45">
            <v>771</v>
          </cell>
          <cell r="C45">
            <v>713</v>
          </cell>
          <cell r="D45">
            <v>647</v>
          </cell>
        </row>
        <row r="46">
          <cell r="A46" t="str">
            <v>09:Q4</v>
          </cell>
          <cell r="B46">
            <v>759</v>
          </cell>
          <cell r="C46">
            <v>700</v>
          </cell>
          <cell r="D46">
            <v>638</v>
          </cell>
        </row>
        <row r="47">
          <cell r="A47" t="str">
            <v>10:Q1</v>
          </cell>
          <cell r="B47">
            <v>761</v>
          </cell>
          <cell r="C47">
            <v>697</v>
          </cell>
          <cell r="D47">
            <v>630</v>
          </cell>
        </row>
        <row r="48">
          <cell r="A48" t="str">
            <v>10:Q2</v>
          </cell>
          <cell r="B48">
            <v>766</v>
          </cell>
          <cell r="C48">
            <v>706</v>
          </cell>
          <cell r="D48">
            <v>645</v>
          </cell>
        </row>
        <row r="49">
          <cell r="A49" t="str">
            <v>10:Q3</v>
          </cell>
          <cell r="B49">
            <v>767</v>
          </cell>
          <cell r="C49">
            <v>705</v>
          </cell>
          <cell r="D49">
            <v>650</v>
          </cell>
        </row>
        <row r="50">
          <cell r="A50" t="str">
            <v>10:Q4</v>
          </cell>
          <cell r="B50">
            <v>779</v>
          </cell>
          <cell r="C50">
            <v>727</v>
          </cell>
          <cell r="D50">
            <v>658</v>
          </cell>
        </row>
        <row r="51">
          <cell r="A51" t="str">
            <v>11:Q1</v>
          </cell>
          <cell r="B51">
            <v>781</v>
          </cell>
          <cell r="C51">
            <v>735</v>
          </cell>
          <cell r="D51">
            <v>675</v>
          </cell>
        </row>
        <row r="52">
          <cell r="A52" t="str">
            <v>11:Q2</v>
          </cell>
          <cell r="B52">
            <v>774</v>
          </cell>
          <cell r="C52">
            <v>725</v>
          </cell>
          <cell r="D52">
            <v>661</v>
          </cell>
        </row>
        <row r="53">
          <cell r="A53" t="str">
            <v>11:Q3</v>
          </cell>
          <cell r="B53">
            <v>763</v>
          </cell>
          <cell r="C53">
            <v>707</v>
          </cell>
          <cell r="D53">
            <v>649</v>
          </cell>
        </row>
        <row r="54">
          <cell r="A54" t="str">
            <v>11:Q4</v>
          </cell>
          <cell r="B54">
            <v>776</v>
          </cell>
          <cell r="C54">
            <v>722</v>
          </cell>
          <cell r="D54">
            <v>657.5</v>
          </cell>
        </row>
        <row r="55">
          <cell r="A55" t="str">
            <v>12:Q1</v>
          </cell>
          <cell r="B55">
            <v>781</v>
          </cell>
          <cell r="C55">
            <v>726</v>
          </cell>
          <cell r="D55">
            <v>673</v>
          </cell>
        </row>
        <row r="56">
          <cell r="A56" t="str">
            <v>12:Q2</v>
          </cell>
          <cell r="B56">
            <v>779</v>
          </cell>
          <cell r="C56">
            <v>729</v>
          </cell>
          <cell r="D56">
            <v>670</v>
          </cell>
        </row>
        <row r="57">
          <cell r="A57" t="str">
            <v>12:Q3</v>
          </cell>
          <cell r="B57">
            <v>775</v>
          </cell>
          <cell r="C57">
            <v>723</v>
          </cell>
          <cell r="D57">
            <v>663</v>
          </cell>
        </row>
        <row r="58">
          <cell r="A58" t="str">
            <v>12:Q4</v>
          </cell>
          <cell r="B58">
            <v>773</v>
          </cell>
          <cell r="C58">
            <v>720</v>
          </cell>
          <cell r="D58">
            <v>663</v>
          </cell>
        </row>
        <row r="59">
          <cell r="A59" t="str">
            <v>13:Q1</v>
          </cell>
          <cell r="B59">
            <v>780</v>
          </cell>
          <cell r="C59">
            <v>726</v>
          </cell>
          <cell r="D59">
            <v>668</v>
          </cell>
        </row>
        <row r="60">
          <cell r="A60" t="str">
            <v>13:Q2</v>
          </cell>
          <cell r="B60">
            <v>773</v>
          </cell>
          <cell r="C60">
            <v>719</v>
          </cell>
          <cell r="D60">
            <v>660</v>
          </cell>
        </row>
        <row r="61">
          <cell r="A61" t="str">
            <v>13:Q3</v>
          </cell>
          <cell r="B61">
            <v>769</v>
          </cell>
          <cell r="C61">
            <v>712</v>
          </cell>
          <cell r="D61">
            <v>658</v>
          </cell>
        </row>
        <row r="62">
          <cell r="A62" t="str">
            <v>13:Q4</v>
          </cell>
          <cell r="B62">
            <v>765</v>
          </cell>
          <cell r="C62">
            <v>709</v>
          </cell>
          <cell r="D62">
            <v>658</v>
          </cell>
        </row>
        <row r="63">
          <cell r="A63" t="str">
            <v>14:Q1</v>
          </cell>
          <cell r="B63">
            <v>756</v>
          </cell>
          <cell r="C63">
            <v>695.5</v>
          </cell>
          <cell r="D63">
            <v>643</v>
          </cell>
        </row>
        <row r="64">
          <cell r="A64" t="str">
            <v>14:Q2</v>
          </cell>
          <cell r="B64">
            <v>759</v>
          </cell>
          <cell r="C64">
            <v>699</v>
          </cell>
          <cell r="D64">
            <v>651</v>
          </cell>
        </row>
        <row r="65">
          <cell r="A65" t="str">
            <v>14:Q3</v>
          </cell>
          <cell r="B65">
            <v>753</v>
          </cell>
          <cell r="C65">
            <v>697</v>
          </cell>
          <cell r="D65">
            <v>645</v>
          </cell>
        </row>
        <row r="66">
          <cell r="A66" t="str">
            <v>14:Q4</v>
          </cell>
          <cell r="B66">
            <v>751</v>
          </cell>
          <cell r="C66">
            <v>692</v>
          </cell>
          <cell r="D66">
            <v>640</v>
          </cell>
        </row>
        <row r="67">
          <cell r="A67" t="str">
            <v>15:Q1</v>
          </cell>
          <cell r="B67">
            <v>764</v>
          </cell>
          <cell r="C67">
            <v>705</v>
          </cell>
          <cell r="D67">
            <v>654</v>
          </cell>
        </row>
        <row r="68">
          <cell r="A68" t="str">
            <v>15:Q2</v>
          </cell>
          <cell r="B68">
            <v>764</v>
          </cell>
          <cell r="C68">
            <v>704</v>
          </cell>
          <cell r="D68">
            <v>653</v>
          </cell>
        </row>
        <row r="69">
          <cell r="A69" t="str">
            <v>15:Q3</v>
          </cell>
          <cell r="B69">
            <v>758</v>
          </cell>
          <cell r="C69">
            <v>703</v>
          </cell>
          <cell r="D69">
            <v>649</v>
          </cell>
        </row>
        <row r="70">
          <cell r="A70" t="str">
            <v>15:Q4</v>
          </cell>
          <cell r="B70">
            <v>753</v>
          </cell>
          <cell r="C70">
            <v>694</v>
          </cell>
          <cell r="D70">
            <v>642</v>
          </cell>
        </row>
        <row r="71">
          <cell r="A71" t="str">
            <v>16:Q1</v>
          </cell>
          <cell r="B71">
            <v>759</v>
          </cell>
          <cell r="C71">
            <v>705</v>
          </cell>
          <cell r="D71">
            <v>653</v>
          </cell>
        </row>
        <row r="72">
          <cell r="A72" t="str">
            <v>16:Q2</v>
          </cell>
          <cell r="B72">
            <v>756</v>
          </cell>
          <cell r="C72">
            <v>699</v>
          </cell>
          <cell r="D72">
            <v>649</v>
          </cell>
        </row>
        <row r="73">
          <cell r="A73" t="str">
            <v>16:Q3</v>
          </cell>
          <cell r="B73">
            <v>760</v>
          </cell>
          <cell r="C73">
            <v>705</v>
          </cell>
          <cell r="D73">
            <v>654</v>
          </cell>
        </row>
        <row r="74">
          <cell r="A74" t="str">
            <v>16:Q4</v>
          </cell>
          <cell r="B74">
            <v>763</v>
          </cell>
          <cell r="C74">
            <v>705</v>
          </cell>
          <cell r="D74">
            <v>655</v>
          </cell>
        </row>
        <row r="75">
          <cell r="A75" t="str">
            <v>17:Q1</v>
          </cell>
          <cell r="B75">
            <v>764</v>
          </cell>
          <cell r="C75">
            <v>707</v>
          </cell>
          <cell r="D75">
            <v>657</v>
          </cell>
        </row>
        <row r="76">
          <cell r="A76" t="str">
            <v>17:Q2</v>
          </cell>
          <cell r="B76">
            <v>754</v>
          </cell>
          <cell r="C76">
            <v>700</v>
          </cell>
          <cell r="D76">
            <v>648</v>
          </cell>
        </row>
        <row r="77">
          <cell r="A77" t="str">
            <v>17:Q3</v>
          </cell>
          <cell r="B77">
            <v>760</v>
          </cell>
          <cell r="C77">
            <v>702</v>
          </cell>
          <cell r="D77">
            <v>654</v>
          </cell>
        </row>
        <row r="78">
          <cell r="A78" t="str">
            <v>17:Q4</v>
          </cell>
          <cell r="B78">
            <v>755</v>
          </cell>
          <cell r="C78">
            <v>697</v>
          </cell>
          <cell r="D78">
            <v>645</v>
          </cell>
        </row>
        <row r="79">
          <cell r="A79" t="str">
            <v>18:Q1</v>
          </cell>
          <cell r="B79">
            <v>761</v>
          </cell>
          <cell r="C79">
            <v>705</v>
          </cell>
          <cell r="D79">
            <v>655</v>
          </cell>
        </row>
        <row r="80">
          <cell r="A80" t="str">
            <v>18:Q2</v>
          </cell>
          <cell r="B80">
            <v>760</v>
          </cell>
          <cell r="C80">
            <v>706</v>
          </cell>
          <cell r="D80">
            <v>651</v>
          </cell>
        </row>
        <row r="81">
          <cell r="A81" t="str">
            <v>18:Q3</v>
          </cell>
          <cell r="B81">
            <v>758</v>
          </cell>
          <cell r="C81">
            <v>698</v>
          </cell>
          <cell r="D81">
            <v>654</v>
          </cell>
        </row>
        <row r="82">
          <cell r="A82" t="str">
            <v>18:Q4</v>
          </cell>
          <cell r="B82">
            <v>758</v>
          </cell>
          <cell r="C82">
            <v>698</v>
          </cell>
          <cell r="D82">
            <v>649</v>
          </cell>
        </row>
        <row r="83">
          <cell r="A83" t="str">
            <v>19:Q1</v>
          </cell>
          <cell r="B83">
            <v>759</v>
          </cell>
          <cell r="C83">
            <v>703</v>
          </cell>
          <cell r="D83">
            <v>647</v>
          </cell>
        </row>
        <row r="84">
          <cell r="A84" t="str">
            <v>19:Q2</v>
          </cell>
          <cell r="B84">
            <v>759</v>
          </cell>
          <cell r="C84">
            <v>701</v>
          </cell>
          <cell r="D84">
            <v>651</v>
          </cell>
        </row>
        <row r="85">
          <cell r="A85" t="str">
            <v>19:Q3</v>
          </cell>
          <cell r="B85">
            <v>765</v>
          </cell>
          <cell r="C85">
            <v>710</v>
          </cell>
          <cell r="D85">
            <v>656</v>
          </cell>
        </row>
        <row r="86">
          <cell r="A86" t="str">
            <v>19:Q4</v>
          </cell>
          <cell r="B86">
            <v>770</v>
          </cell>
          <cell r="C86">
            <v>716</v>
          </cell>
          <cell r="D86">
            <v>661</v>
          </cell>
        </row>
        <row r="87">
          <cell r="A87" t="str">
            <v>20:Q1</v>
          </cell>
          <cell r="B87">
            <v>773</v>
          </cell>
          <cell r="C87">
            <v>721</v>
          </cell>
          <cell r="D87">
            <v>666</v>
          </cell>
        </row>
        <row r="88">
          <cell r="A88" t="str">
            <v>20:Q2</v>
          </cell>
          <cell r="B88">
            <v>784</v>
          </cell>
          <cell r="C88">
            <v>732</v>
          </cell>
          <cell r="D88">
            <v>676</v>
          </cell>
        </row>
        <row r="89">
          <cell r="A89" t="str">
            <v>20:Q3</v>
          </cell>
          <cell r="B89">
            <v>786</v>
          </cell>
          <cell r="C89">
            <v>740</v>
          </cell>
          <cell r="D89">
            <v>683</v>
          </cell>
        </row>
        <row r="90">
          <cell r="A90" t="str">
            <v>20:Q4</v>
          </cell>
          <cell r="B90">
            <v>786</v>
          </cell>
          <cell r="C90">
            <v>737</v>
          </cell>
          <cell r="D90">
            <v>687</v>
          </cell>
        </row>
        <row r="91">
          <cell r="A91" t="str">
            <v>21:Q1</v>
          </cell>
          <cell r="B91">
            <v>788</v>
          </cell>
          <cell r="C91">
            <v>742</v>
          </cell>
          <cell r="D91">
            <v>688</v>
          </cell>
        </row>
        <row r="92">
          <cell r="A92" t="str">
            <v>21:Q2</v>
          </cell>
          <cell r="B92">
            <v>786</v>
          </cell>
          <cell r="C92">
            <v>738</v>
          </cell>
          <cell r="D92">
            <v>687</v>
          </cell>
        </row>
        <row r="93">
          <cell r="A93" t="str">
            <v>21:Q3</v>
          </cell>
          <cell r="B93">
            <v>781</v>
          </cell>
          <cell r="C93">
            <v>729</v>
          </cell>
          <cell r="D93">
            <v>677</v>
          </cell>
        </row>
        <row r="94">
          <cell r="A94" t="str">
            <v>21:Q4</v>
          </cell>
          <cell r="B94">
            <v>778</v>
          </cell>
          <cell r="C94">
            <v>725</v>
          </cell>
          <cell r="D94">
            <v>671</v>
          </cell>
        </row>
        <row r="95">
          <cell r="A95" t="str">
            <v>22:Q1</v>
          </cell>
          <cell r="B95">
            <v>776</v>
          </cell>
          <cell r="C95">
            <v>723</v>
          </cell>
          <cell r="D95">
            <v>674</v>
          </cell>
        </row>
        <row r="96">
          <cell r="A96" t="str">
            <v>22:Q2</v>
          </cell>
          <cell r="B96">
            <v>773</v>
          </cell>
          <cell r="C96">
            <v>720</v>
          </cell>
          <cell r="D96">
            <v>664</v>
          </cell>
        </row>
        <row r="97">
          <cell r="A97" t="str">
            <v>22:Q3</v>
          </cell>
          <cell r="B97">
            <v>768</v>
          </cell>
          <cell r="C97">
            <v>709</v>
          </cell>
          <cell r="D97">
            <v>660</v>
          </cell>
        </row>
        <row r="98">
          <cell r="A98" t="str">
            <v>22:Q4</v>
          </cell>
          <cell r="B98">
            <v>766</v>
          </cell>
          <cell r="C98">
            <v>708</v>
          </cell>
          <cell r="D98">
            <v>653</v>
          </cell>
        </row>
        <row r="99">
          <cell r="A99" t="str">
            <v>23:Q1</v>
          </cell>
          <cell r="B99">
            <v>765</v>
          </cell>
          <cell r="C99">
            <v>714</v>
          </cell>
          <cell r="D99">
            <v>655</v>
          </cell>
        </row>
        <row r="100">
          <cell r="A100" t="str">
            <v>23:Q2</v>
          </cell>
          <cell r="B100">
            <v>769</v>
          </cell>
          <cell r="C100">
            <v>712</v>
          </cell>
          <cell r="D100">
            <v>654</v>
          </cell>
        </row>
        <row r="101">
          <cell r="A101" t="str">
            <v>23:Q3</v>
          </cell>
          <cell r="B101">
            <v>770</v>
          </cell>
          <cell r="C101">
            <v>712</v>
          </cell>
          <cell r="D101">
            <v>664</v>
          </cell>
        </row>
        <row r="102">
          <cell r="A102" t="str">
            <v>23:Q4</v>
          </cell>
          <cell r="B102">
            <v>770</v>
          </cell>
          <cell r="C102">
            <v>717</v>
          </cell>
          <cell r="D102">
            <v>659</v>
          </cell>
        </row>
        <row r="103">
          <cell r="A103" t="str">
            <v>24:Q1</v>
          </cell>
          <cell r="B103">
            <v>770</v>
          </cell>
          <cell r="C103">
            <v>713</v>
          </cell>
          <cell r="D103">
            <v>664</v>
          </cell>
        </row>
        <row r="104">
          <cell r="A104" t="str">
            <v>24:Q2</v>
          </cell>
          <cell r="B104">
            <v>772</v>
          </cell>
          <cell r="C104">
            <v>715</v>
          </cell>
          <cell r="D104">
            <v>657</v>
          </cell>
        </row>
        <row r="105">
          <cell r="A105" t="str">
            <v>24:Q3</v>
          </cell>
          <cell r="B105">
            <v>773</v>
          </cell>
          <cell r="C105">
            <v>720</v>
          </cell>
          <cell r="D105">
            <v>661</v>
          </cell>
        </row>
        <row r="106">
          <cell r="A106" t="str">
            <v>24:Q4</v>
          </cell>
          <cell r="B106">
            <v>774</v>
          </cell>
          <cell r="C106">
            <v>716</v>
          </cell>
          <cell r="D106">
            <v>655</v>
          </cell>
        </row>
      </sheetData>
      <sheetData sheetId="10" refreshError="1"/>
      <sheetData sheetId="11">
        <row r="1">
          <cell r="A1" t="str">
            <v>Auto Loan Origination Volume by Riskscore</v>
          </cell>
        </row>
        <row r="2">
          <cell r="A2" t="str">
            <v>Billions of $</v>
          </cell>
        </row>
        <row r="3">
          <cell r="A3" t="str">
            <v>Return to Table of Contents</v>
          </cell>
        </row>
        <row r="4">
          <cell r="B4" t="str">
            <v>&lt;620</v>
          </cell>
          <cell r="C4" t="str">
            <v>620-659</v>
          </cell>
          <cell r="D4" t="str">
            <v>660-719</v>
          </cell>
          <cell r="E4" t="str">
            <v>720-759</v>
          </cell>
          <cell r="F4" t="str">
            <v>760+</v>
          </cell>
        </row>
        <row r="5">
          <cell r="A5" t="str">
            <v>04:Q1</v>
          </cell>
          <cell r="B5">
            <v>31.94924</v>
          </cell>
          <cell r="C5">
            <v>14.46022</v>
          </cell>
          <cell r="D5">
            <v>27.046679999999999</v>
          </cell>
          <cell r="E5">
            <v>17.3</v>
          </cell>
          <cell r="F5">
            <v>21.2</v>
          </cell>
        </row>
        <row r="6">
          <cell r="A6" t="str">
            <v>04:Q2</v>
          </cell>
          <cell r="B6">
            <v>26.809830000000002</v>
          </cell>
          <cell r="C6">
            <v>15.60173</v>
          </cell>
          <cell r="D6">
            <v>32.257429999999999</v>
          </cell>
          <cell r="E6">
            <v>18</v>
          </cell>
          <cell r="F6">
            <v>24.8</v>
          </cell>
        </row>
        <row r="7">
          <cell r="A7" t="str">
            <v>04:Q3</v>
          </cell>
          <cell r="B7">
            <v>30.311039999999998</v>
          </cell>
          <cell r="C7">
            <v>15.613960000000001</v>
          </cell>
          <cell r="D7">
            <v>27.13449</v>
          </cell>
          <cell r="E7">
            <v>18.899999999999999</v>
          </cell>
          <cell r="F7">
            <v>24</v>
          </cell>
        </row>
        <row r="8">
          <cell r="A8" t="str">
            <v>04:Q4</v>
          </cell>
          <cell r="B8">
            <v>30.043030000000002</v>
          </cell>
          <cell r="C8">
            <v>13.34953</v>
          </cell>
          <cell r="D8">
            <v>26.42858</v>
          </cell>
          <cell r="E8">
            <v>16.600000000000001</v>
          </cell>
          <cell r="F8">
            <v>23.4</v>
          </cell>
        </row>
        <row r="9">
          <cell r="A9" t="str">
            <v>05:Q1</v>
          </cell>
          <cell r="B9">
            <v>27.47711</v>
          </cell>
          <cell r="C9">
            <v>11.97451</v>
          </cell>
          <cell r="D9">
            <v>22.976649999999999</v>
          </cell>
          <cell r="E9">
            <v>15.6</v>
          </cell>
          <cell r="F9">
            <v>22.4</v>
          </cell>
        </row>
        <row r="10">
          <cell r="A10" t="str">
            <v>05:Q2</v>
          </cell>
          <cell r="B10">
            <v>41.228499999999997</v>
          </cell>
          <cell r="C10">
            <v>19.742170000000002</v>
          </cell>
          <cell r="D10">
            <v>34.233519999999999</v>
          </cell>
          <cell r="E10">
            <v>21.7</v>
          </cell>
          <cell r="F10">
            <v>33.799999999999997</v>
          </cell>
        </row>
        <row r="11">
          <cell r="A11" t="str">
            <v>05:Q3</v>
          </cell>
          <cell r="B11">
            <v>35.547370000000001</v>
          </cell>
          <cell r="C11">
            <v>22.56446</v>
          </cell>
          <cell r="D11">
            <v>35.304040000000001</v>
          </cell>
          <cell r="E11">
            <v>24.6</v>
          </cell>
          <cell r="F11">
            <v>41.7</v>
          </cell>
        </row>
        <row r="12">
          <cell r="A12" t="str">
            <v>05:Q4</v>
          </cell>
          <cell r="B12">
            <v>31.380330000000001</v>
          </cell>
          <cell r="C12">
            <v>18.101900000000001</v>
          </cell>
          <cell r="D12">
            <v>24.968070000000001</v>
          </cell>
          <cell r="E12">
            <v>13.7</v>
          </cell>
          <cell r="F12">
            <v>20.399999999999999</v>
          </cell>
        </row>
        <row r="13">
          <cell r="A13" t="str">
            <v>06:Q1</v>
          </cell>
          <cell r="B13">
            <v>30.71246</v>
          </cell>
          <cell r="C13">
            <v>13.924580000000001</v>
          </cell>
          <cell r="D13">
            <v>21.214549999999999</v>
          </cell>
          <cell r="E13">
            <v>14.4</v>
          </cell>
          <cell r="F13">
            <v>21</v>
          </cell>
        </row>
        <row r="14">
          <cell r="A14" t="str">
            <v>06:Q2</v>
          </cell>
          <cell r="B14">
            <v>36.41469</v>
          </cell>
          <cell r="C14">
            <v>16.848490000000002</v>
          </cell>
          <cell r="D14">
            <v>23.36336</v>
          </cell>
          <cell r="E14">
            <v>15.8</v>
          </cell>
          <cell r="F14">
            <v>21.9</v>
          </cell>
        </row>
        <row r="15">
          <cell r="A15" t="str">
            <v>06:Q3</v>
          </cell>
          <cell r="B15">
            <v>36.597239999999999</v>
          </cell>
          <cell r="C15">
            <v>19.472539999999999</v>
          </cell>
          <cell r="D15">
            <v>28.594899999999999</v>
          </cell>
          <cell r="E15">
            <v>17.100000000000001</v>
          </cell>
          <cell r="F15">
            <v>27.3</v>
          </cell>
        </row>
        <row r="16">
          <cell r="A16" t="str">
            <v>06:Q4</v>
          </cell>
          <cell r="B16">
            <v>30.805530000000001</v>
          </cell>
          <cell r="C16">
            <v>12.87097</v>
          </cell>
          <cell r="D16">
            <v>23.030899999999999</v>
          </cell>
          <cell r="E16">
            <v>15</v>
          </cell>
          <cell r="F16">
            <v>22.8</v>
          </cell>
        </row>
        <row r="17">
          <cell r="A17" t="str">
            <v>07:Q1</v>
          </cell>
          <cell r="B17">
            <v>27.740310000000001</v>
          </cell>
          <cell r="C17">
            <v>11.71996</v>
          </cell>
          <cell r="D17">
            <v>19.336590000000001</v>
          </cell>
          <cell r="E17">
            <v>13.7</v>
          </cell>
          <cell r="F17">
            <v>21.1</v>
          </cell>
        </row>
        <row r="18">
          <cell r="A18" t="str">
            <v>07:Q2</v>
          </cell>
          <cell r="B18">
            <v>30.871500000000001</v>
          </cell>
          <cell r="C18">
            <v>13.89913</v>
          </cell>
          <cell r="D18">
            <v>22.22278</v>
          </cell>
          <cell r="E18">
            <v>15.6</v>
          </cell>
          <cell r="F18">
            <v>25.5</v>
          </cell>
        </row>
        <row r="19">
          <cell r="A19" t="str">
            <v>07:Q3</v>
          </cell>
          <cell r="B19">
            <v>32.500369999999997</v>
          </cell>
          <cell r="C19">
            <v>15.057449999999999</v>
          </cell>
          <cell r="D19">
            <v>22.701450000000001</v>
          </cell>
          <cell r="E19">
            <v>17.100000000000001</v>
          </cell>
          <cell r="F19">
            <v>27.2</v>
          </cell>
        </row>
        <row r="20">
          <cell r="A20" t="str">
            <v>07:Q4</v>
          </cell>
          <cell r="B20">
            <v>28.686340000000001</v>
          </cell>
          <cell r="C20">
            <v>11.841229999999999</v>
          </cell>
          <cell r="D20">
            <v>19.253299999999999</v>
          </cell>
          <cell r="E20">
            <v>14.2</v>
          </cell>
          <cell r="F20">
            <v>24.9</v>
          </cell>
        </row>
        <row r="21">
          <cell r="A21" t="str">
            <v>08:Q1</v>
          </cell>
          <cell r="B21">
            <v>24.86262</v>
          </cell>
          <cell r="C21">
            <v>10.919980000000001</v>
          </cell>
          <cell r="D21">
            <v>17.724170000000001</v>
          </cell>
          <cell r="E21">
            <v>13.3</v>
          </cell>
          <cell r="F21">
            <v>22.1</v>
          </cell>
        </row>
        <row r="22">
          <cell r="A22" t="str">
            <v>08:Q2</v>
          </cell>
          <cell r="B22">
            <v>25.935700000000001</v>
          </cell>
          <cell r="C22">
            <v>12.54724</v>
          </cell>
          <cell r="D22">
            <v>18.339939999999999</v>
          </cell>
          <cell r="E22">
            <v>14.8</v>
          </cell>
          <cell r="F22">
            <v>26.4</v>
          </cell>
        </row>
        <row r="23">
          <cell r="A23" t="str">
            <v>08:Q3</v>
          </cell>
          <cell r="B23">
            <v>21.501899999999999</v>
          </cell>
          <cell r="C23">
            <v>11.67911</v>
          </cell>
          <cell r="D23">
            <v>20.544750000000001</v>
          </cell>
          <cell r="E23">
            <v>14</v>
          </cell>
          <cell r="F23">
            <v>25.8</v>
          </cell>
        </row>
        <row r="24">
          <cell r="A24" t="str">
            <v>08:Q4</v>
          </cell>
          <cell r="B24">
            <v>16.942250000000001</v>
          </cell>
          <cell r="C24">
            <v>8.6436320000000002</v>
          </cell>
          <cell r="D24">
            <v>15.453939999999999</v>
          </cell>
          <cell r="E24">
            <v>11.3</v>
          </cell>
          <cell r="F24">
            <v>20.5</v>
          </cell>
        </row>
        <row r="25">
          <cell r="A25" t="str">
            <v>09:Q1</v>
          </cell>
          <cell r="B25">
            <v>13.96847</v>
          </cell>
          <cell r="C25">
            <v>7.1719239999999997</v>
          </cell>
          <cell r="D25">
            <v>13.255039999999999</v>
          </cell>
          <cell r="E25">
            <v>10.199999999999999</v>
          </cell>
          <cell r="F25">
            <v>20.399999999999999</v>
          </cell>
        </row>
        <row r="26">
          <cell r="A26" t="str">
            <v>09:Q2</v>
          </cell>
          <cell r="B26">
            <v>12.55306</v>
          </cell>
          <cell r="C26">
            <v>7.5489230000000003</v>
          </cell>
          <cell r="D26">
            <v>14.177720000000001</v>
          </cell>
          <cell r="E26">
            <v>11.4</v>
          </cell>
          <cell r="F26">
            <v>23.7</v>
          </cell>
        </row>
        <row r="27">
          <cell r="A27" t="str">
            <v>09:Q3</v>
          </cell>
          <cell r="B27">
            <v>14.59981</v>
          </cell>
          <cell r="C27">
            <v>8.8157139999999998</v>
          </cell>
          <cell r="D27">
            <v>15.64508</v>
          </cell>
          <cell r="E27">
            <v>13.7</v>
          </cell>
          <cell r="F27">
            <v>28.2</v>
          </cell>
        </row>
        <row r="28">
          <cell r="A28" t="str">
            <v>09:Q4</v>
          </cell>
          <cell r="B28">
            <v>11.446199999999999</v>
          </cell>
          <cell r="C28">
            <v>7.3519030000000001</v>
          </cell>
          <cell r="D28">
            <v>13.225440000000001</v>
          </cell>
          <cell r="E28">
            <v>11.3</v>
          </cell>
          <cell r="F28">
            <v>23.2</v>
          </cell>
        </row>
        <row r="29">
          <cell r="A29" t="str">
            <v>10:Q1</v>
          </cell>
          <cell r="B29">
            <v>11.908329999999999</v>
          </cell>
          <cell r="C29">
            <v>7.5704549999999999</v>
          </cell>
          <cell r="D29">
            <v>12.873239999999999</v>
          </cell>
          <cell r="E29">
            <v>10.3</v>
          </cell>
          <cell r="F29">
            <v>22.6</v>
          </cell>
        </row>
        <row r="30">
          <cell r="A30" t="str">
            <v>10:Q2</v>
          </cell>
          <cell r="B30">
            <v>15.582470000000001</v>
          </cell>
          <cell r="C30">
            <v>9.0929459999999995</v>
          </cell>
          <cell r="D30">
            <v>17.26426</v>
          </cell>
          <cell r="E30">
            <v>13.3</v>
          </cell>
          <cell r="F30">
            <v>28.6</v>
          </cell>
        </row>
        <row r="31">
          <cell r="A31" t="str">
            <v>10:Q3</v>
          </cell>
          <cell r="B31">
            <v>15.37984</v>
          </cell>
          <cell r="C31">
            <v>10.20139</v>
          </cell>
          <cell r="D31">
            <v>19.455739999999999</v>
          </cell>
          <cell r="E31">
            <v>14</v>
          </cell>
          <cell r="F31">
            <v>30.8</v>
          </cell>
        </row>
        <row r="32">
          <cell r="A32" t="str">
            <v>10:Q4</v>
          </cell>
          <cell r="B32">
            <v>16.818000000000001</v>
          </cell>
          <cell r="C32">
            <v>9.0100850000000001</v>
          </cell>
          <cell r="D32">
            <v>17.03312</v>
          </cell>
          <cell r="E32">
            <v>12.7</v>
          </cell>
          <cell r="F32">
            <v>26.4</v>
          </cell>
        </row>
        <row r="33">
          <cell r="A33" t="str">
            <v>11:Q1</v>
          </cell>
          <cell r="B33">
            <v>14.98259</v>
          </cell>
          <cell r="C33">
            <v>9.4779060000000008</v>
          </cell>
          <cell r="D33">
            <v>16.206019999999999</v>
          </cell>
          <cell r="E33">
            <v>12.1</v>
          </cell>
          <cell r="F33">
            <v>26.4</v>
          </cell>
        </row>
        <row r="34">
          <cell r="A34" t="str">
            <v>11:Q2</v>
          </cell>
          <cell r="B34">
            <v>18.423500000000001</v>
          </cell>
          <cell r="C34">
            <v>11.491680000000001</v>
          </cell>
          <cell r="D34">
            <v>18.878319999999999</v>
          </cell>
          <cell r="E34">
            <v>13.7</v>
          </cell>
          <cell r="F34">
            <v>29.9</v>
          </cell>
        </row>
        <row r="35">
          <cell r="A35" t="str">
            <v>11:Q3</v>
          </cell>
          <cell r="B35">
            <v>20.321020000000001</v>
          </cell>
          <cell r="C35">
            <v>12.694570000000001</v>
          </cell>
          <cell r="D35">
            <v>22.100290000000001</v>
          </cell>
          <cell r="E35">
            <v>14.5</v>
          </cell>
          <cell r="F35">
            <v>29.8</v>
          </cell>
        </row>
        <row r="36">
          <cell r="A36" t="str">
            <v>11:Q4</v>
          </cell>
          <cell r="B36">
            <v>17.667770000000001</v>
          </cell>
          <cell r="C36">
            <v>11.245419999999999</v>
          </cell>
          <cell r="D36">
            <v>18.706150000000001</v>
          </cell>
          <cell r="E36">
            <v>13.6</v>
          </cell>
          <cell r="F36">
            <v>27</v>
          </cell>
        </row>
        <row r="37">
          <cell r="A37" t="str">
            <v>12:Q1</v>
          </cell>
          <cell r="B37">
            <v>19.137789999999999</v>
          </cell>
          <cell r="C37">
            <v>11.177619999999999</v>
          </cell>
          <cell r="D37">
            <v>18.44811</v>
          </cell>
          <cell r="E37">
            <v>12.8</v>
          </cell>
          <cell r="F37">
            <v>28</v>
          </cell>
        </row>
        <row r="38">
          <cell r="A38" t="str">
            <v>12:Q2</v>
          </cell>
          <cell r="B38">
            <v>23.127649999999999</v>
          </cell>
          <cell r="C38">
            <v>13.579129999999999</v>
          </cell>
          <cell r="D38">
            <v>20.995280000000001</v>
          </cell>
          <cell r="E38">
            <v>14.8</v>
          </cell>
          <cell r="F38">
            <v>29.5</v>
          </cell>
        </row>
        <row r="39">
          <cell r="A39" t="str">
            <v>12:Q3</v>
          </cell>
          <cell r="B39">
            <v>24.445879999999999</v>
          </cell>
          <cell r="C39">
            <v>14.19711</v>
          </cell>
          <cell r="D39">
            <v>21.52103</v>
          </cell>
          <cell r="E39">
            <v>15.2</v>
          </cell>
          <cell r="F39">
            <v>32.200000000000003</v>
          </cell>
        </row>
        <row r="40">
          <cell r="A40" t="str">
            <v>12:Q4</v>
          </cell>
          <cell r="B40">
            <v>23.529800000000002</v>
          </cell>
          <cell r="C40">
            <v>14.885009999999999</v>
          </cell>
          <cell r="D40">
            <v>23.54111</v>
          </cell>
          <cell r="E40">
            <v>16.399999999999999</v>
          </cell>
          <cell r="F40">
            <v>31.6</v>
          </cell>
        </row>
        <row r="41">
          <cell r="A41" t="str">
            <v>13:Q1</v>
          </cell>
          <cell r="B41">
            <v>20.33531</v>
          </cell>
          <cell r="C41">
            <v>13.36436</v>
          </cell>
          <cell r="D41">
            <v>21.460059999999999</v>
          </cell>
          <cell r="E41">
            <v>14.3</v>
          </cell>
          <cell r="F41">
            <v>29.7</v>
          </cell>
        </row>
        <row r="42">
          <cell r="A42" t="str">
            <v>13:Q2</v>
          </cell>
          <cell r="B42">
            <v>26.16338</v>
          </cell>
          <cell r="C42">
            <v>15.67625</v>
          </cell>
          <cell r="D42">
            <v>25.09965</v>
          </cell>
          <cell r="E42">
            <v>15.3</v>
          </cell>
          <cell r="F42">
            <v>33.799999999999997</v>
          </cell>
        </row>
        <row r="43">
          <cell r="A43" t="str">
            <v>13:Q3</v>
          </cell>
          <cell r="B43">
            <v>26.790500000000002</v>
          </cell>
          <cell r="C43">
            <v>17.433589999999999</v>
          </cell>
          <cell r="D43">
            <v>29.14611</v>
          </cell>
          <cell r="E43">
            <v>17.899999999999999</v>
          </cell>
          <cell r="F43">
            <v>36.299999999999997</v>
          </cell>
        </row>
        <row r="44">
          <cell r="A44" t="str">
            <v>13:Q4</v>
          </cell>
          <cell r="B44">
            <v>25.193020000000001</v>
          </cell>
          <cell r="C44">
            <v>15.591189999999999</v>
          </cell>
          <cell r="D44">
            <v>22.50178</v>
          </cell>
          <cell r="E44">
            <v>15.1</v>
          </cell>
          <cell r="F44">
            <v>31.7</v>
          </cell>
        </row>
        <row r="45">
          <cell r="A45" t="str">
            <v>14:Q1</v>
          </cell>
          <cell r="B45">
            <v>23.111889999999999</v>
          </cell>
          <cell r="C45">
            <v>13.96747</v>
          </cell>
          <cell r="D45">
            <v>22.972570000000001</v>
          </cell>
          <cell r="E45">
            <v>15</v>
          </cell>
          <cell r="F45">
            <v>33.799999999999997</v>
          </cell>
        </row>
        <row r="46">
          <cell r="A46" t="str">
            <v>14:Q2</v>
          </cell>
          <cell r="B46">
            <v>28.10791</v>
          </cell>
          <cell r="C46">
            <v>17.452490000000001</v>
          </cell>
          <cell r="D46">
            <v>27.039380000000001</v>
          </cell>
          <cell r="E46">
            <v>17.8</v>
          </cell>
          <cell r="F46">
            <v>35.5</v>
          </cell>
        </row>
        <row r="47">
          <cell r="A47" t="str">
            <v>14:Q3</v>
          </cell>
          <cell r="B47">
            <v>29.00751</v>
          </cell>
          <cell r="C47">
            <v>16.938040000000001</v>
          </cell>
          <cell r="D47">
            <v>29.371259999999999</v>
          </cell>
          <cell r="E47">
            <v>18.899999999999999</v>
          </cell>
          <cell r="F47">
            <v>38.4</v>
          </cell>
        </row>
        <row r="48">
          <cell r="A48" t="str">
            <v>14:Q4</v>
          </cell>
          <cell r="B48">
            <v>28.630310000000001</v>
          </cell>
          <cell r="C48">
            <v>16.548749999999998</v>
          </cell>
          <cell r="D48">
            <v>26.807759999999998</v>
          </cell>
          <cell r="E48">
            <v>17.399999999999999</v>
          </cell>
          <cell r="F48">
            <v>36.1</v>
          </cell>
        </row>
        <row r="49">
          <cell r="A49" t="str">
            <v>15:Q1</v>
          </cell>
          <cell r="B49">
            <v>25.278379999999999</v>
          </cell>
          <cell r="C49">
            <v>14.614929999999999</v>
          </cell>
          <cell r="D49">
            <v>25.4955</v>
          </cell>
          <cell r="E49">
            <v>15.7</v>
          </cell>
          <cell r="F49">
            <v>35.9</v>
          </cell>
        </row>
        <row r="50">
          <cell r="A50" t="str">
            <v>15:Q2</v>
          </cell>
          <cell r="B50">
            <v>37.637009999999997</v>
          </cell>
          <cell r="C50">
            <v>20.733910000000002</v>
          </cell>
          <cell r="D50">
            <v>30.888030000000001</v>
          </cell>
          <cell r="E50">
            <v>18.8</v>
          </cell>
          <cell r="F50">
            <v>40.200000000000003</v>
          </cell>
        </row>
        <row r="51">
          <cell r="A51" t="str">
            <v>15:Q3</v>
          </cell>
          <cell r="B51">
            <v>33.166220000000003</v>
          </cell>
          <cell r="C51">
            <v>20.103429999999999</v>
          </cell>
          <cell r="D51">
            <v>31.716190000000001</v>
          </cell>
          <cell r="E51">
            <v>19.899999999999999</v>
          </cell>
          <cell r="F51">
            <v>45.9</v>
          </cell>
        </row>
        <row r="52">
          <cell r="A52" t="str">
            <v>15:Q4</v>
          </cell>
          <cell r="B52">
            <v>28.721979999999999</v>
          </cell>
          <cell r="C52">
            <v>17.055879999999998</v>
          </cell>
          <cell r="D52">
            <v>28.881489999999999</v>
          </cell>
          <cell r="E52">
            <v>18.5</v>
          </cell>
          <cell r="F52">
            <v>38.299999999999997</v>
          </cell>
        </row>
        <row r="53">
          <cell r="A53" t="str">
            <v>16:Q1</v>
          </cell>
          <cell r="B53">
            <v>26.9</v>
          </cell>
          <cell r="C53">
            <v>16.100000000000001</v>
          </cell>
          <cell r="D53">
            <v>26.3</v>
          </cell>
          <cell r="E53">
            <v>17.100000000000001</v>
          </cell>
          <cell r="F53">
            <v>37.5</v>
          </cell>
        </row>
        <row r="54">
          <cell r="A54" t="str">
            <v>16:Q2</v>
          </cell>
          <cell r="B54">
            <v>33.59413</v>
          </cell>
          <cell r="C54">
            <v>20.671389999999999</v>
          </cell>
          <cell r="D54">
            <v>31.666450000000001</v>
          </cell>
          <cell r="E54">
            <v>20.6</v>
          </cell>
          <cell r="F54">
            <v>42.4</v>
          </cell>
        </row>
        <row r="55">
          <cell r="A55" t="str">
            <v>16:Q3</v>
          </cell>
          <cell r="B55">
            <v>31.3</v>
          </cell>
          <cell r="C55">
            <v>19.8</v>
          </cell>
          <cell r="D55">
            <v>33.5</v>
          </cell>
          <cell r="E55">
            <v>21.2</v>
          </cell>
          <cell r="F55">
            <v>44</v>
          </cell>
        </row>
        <row r="56">
          <cell r="A56" t="str">
            <v>16:Q4</v>
          </cell>
          <cell r="B56">
            <v>27.2</v>
          </cell>
          <cell r="C56">
            <v>17.8</v>
          </cell>
          <cell r="D56">
            <v>31.8</v>
          </cell>
          <cell r="E56">
            <v>19.5</v>
          </cell>
          <cell r="F56">
            <v>45.7</v>
          </cell>
        </row>
        <row r="57">
          <cell r="A57" t="str">
            <v>17:Q1</v>
          </cell>
          <cell r="B57">
            <v>25.9</v>
          </cell>
          <cell r="C57">
            <v>15.6</v>
          </cell>
          <cell r="D57">
            <v>28.5</v>
          </cell>
          <cell r="E57">
            <v>20.399999999999999</v>
          </cell>
          <cell r="F57">
            <v>42</v>
          </cell>
        </row>
        <row r="58">
          <cell r="A58" t="str">
            <v>17:Q2</v>
          </cell>
          <cell r="B58">
            <v>32.269999999999996</v>
          </cell>
          <cell r="C58">
            <v>18.59</v>
          </cell>
          <cell r="D58">
            <v>33.17</v>
          </cell>
          <cell r="E58">
            <v>20.62</v>
          </cell>
          <cell r="F58">
            <v>43.71</v>
          </cell>
        </row>
        <row r="59">
          <cell r="A59" t="str">
            <v>17:Q3</v>
          </cell>
          <cell r="B59">
            <v>29.593389999999999</v>
          </cell>
          <cell r="C59">
            <v>18.218340000000001</v>
          </cell>
          <cell r="D59">
            <v>33.708379999999998</v>
          </cell>
          <cell r="E59">
            <v>23.046759999999999</v>
          </cell>
          <cell r="F59">
            <v>46.067819999999998</v>
          </cell>
        </row>
        <row r="60">
          <cell r="A60" t="str">
            <v>17:Q4</v>
          </cell>
          <cell r="B60">
            <v>25.996770000000001</v>
          </cell>
          <cell r="C60">
            <v>16.71095</v>
          </cell>
          <cell r="D60">
            <v>30.207750000000001</v>
          </cell>
          <cell r="E60">
            <v>20.193950000000001</v>
          </cell>
          <cell r="F60">
            <v>44.094439999999999</v>
          </cell>
        </row>
        <row r="61">
          <cell r="A61" t="str">
            <v>18:Q1</v>
          </cell>
          <cell r="B61">
            <v>24.658930000000002</v>
          </cell>
          <cell r="C61">
            <v>15.13152</v>
          </cell>
          <cell r="D61">
            <v>28.571269999999998</v>
          </cell>
          <cell r="E61">
            <v>18.91405</v>
          </cell>
          <cell r="F61">
            <v>43.593130000000002</v>
          </cell>
        </row>
        <row r="62">
          <cell r="A62" t="str">
            <v>18:Q2</v>
          </cell>
          <cell r="B62">
            <v>32.15117</v>
          </cell>
          <cell r="C62">
            <v>18.36215</v>
          </cell>
          <cell r="D62">
            <v>31.587900000000001</v>
          </cell>
          <cell r="E62">
            <v>21.414020000000001</v>
          </cell>
          <cell r="F62">
            <v>47.710230000000003</v>
          </cell>
        </row>
        <row r="63">
          <cell r="A63" t="str">
            <v>18:Q3</v>
          </cell>
          <cell r="B63">
            <v>32.551000000000002</v>
          </cell>
          <cell r="C63">
            <v>18.126169999999998</v>
          </cell>
          <cell r="D63">
            <v>33.813229999999997</v>
          </cell>
          <cell r="E63">
            <v>23.224779999999999</v>
          </cell>
          <cell r="F63">
            <v>49.872520000000002</v>
          </cell>
        </row>
        <row r="64">
          <cell r="A64" t="str">
            <v>18:Q4</v>
          </cell>
          <cell r="B64">
            <v>27.872229999999998</v>
          </cell>
          <cell r="C64">
            <v>16.683140000000002</v>
          </cell>
          <cell r="D64">
            <v>31.758990000000001</v>
          </cell>
          <cell r="E64">
            <v>20.302990000000001</v>
          </cell>
          <cell r="F64">
            <v>47.710410000000003</v>
          </cell>
        </row>
        <row r="65">
          <cell r="A65" t="str">
            <v>19:Q1</v>
          </cell>
          <cell r="B65">
            <v>27.880420000000001</v>
          </cell>
          <cell r="C65">
            <v>17.009499999999999</v>
          </cell>
          <cell r="D65">
            <v>29.135739999999998</v>
          </cell>
          <cell r="E65">
            <v>19.13287</v>
          </cell>
          <cell r="F65">
            <v>45.92689</v>
          </cell>
        </row>
        <row r="66">
          <cell r="A66" t="str">
            <v>19:Q2</v>
          </cell>
          <cell r="B66">
            <v>32.69303</v>
          </cell>
          <cell r="C66">
            <v>19.227589999999999</v>
          </cell>
          <cell r="D66">
            <v>31.810020000000002</v>
          </cell>
          <cell r="E66">
            <v>22.595980000000001</v>
          </cell>
          <cell r="F66">
            <v>49.232750000000003</v>
          </cell>
        </row>
        <row r="67">
          <cell r="A67" t="str">
            <v>19:Q3</v>
          </cell>
          <cell r="B67">
            <v>30.149450000000002</v>
          </cell>
          <cell r="C67">
            <v>18.872710000000001</v>
          </cell>
          <cell r="D67">
            <v>32.512419999999999</v>
          </cell>
          <cell r="E67">
            <v>24.572479999999999</v>
          </cell>
          <cell r="F67">
            <v>53.033369999999998</v>
          </cell>
        </row>
        <row r="68">
          <cell r="A68" t="str">
            <v>19:Q4</v>
          </cell>
          <cell r="B68">
            <v>30.96696</v>
          </cell>
          <cell r="C68">
            <v>16.66676</v>
          </cell>
          <cell r="D68">
            <v>33.547919999999998</v>
          </cell>
          <cell r="E68">
            <v>22.427969999999998</v>
          </cell>
          <cell r="F68">
            <v>54.959919999999997</v>
          </cell>
        </row>
        <row r="69">
          <cell r="A69" t="str">
            <v>20:Q1</v>
          </cell>
          <cell r="B69">
            <v>28.36947</v>
          </cell>
          <cell r="C69">
            <v>15.62683</v>
          </cell>
          <cell r="D69">
            <v>28.97953</v>
          </cell>
          <cell r="E69">
            <v>24.353259999999999</v>
          </cell>
          <cell r="F69">
            <v>52.971110000000003</v>
          </cell>
        </row>
        <row r="70">
          <cell r="A70" t="str">
            <v>20:Q2</v>
          </cell>
          <cell r="B70">
            <v>25.141539999999999</v>
          </cell>
          <cell r="C70">
            <v>15.78881</v>
          </cell>
          <cell r="D70">
            <v>29.49605</v>
          </cell>
          <cell r="E70">
            <v>20.152229999999999</v>
          </cell>
          <cell r="F70">
            <v>45.272150000000003</v>
          </cell>
        </row>
        <row r="71">
          <cell r="A71" t="str">
            <v>20:Q3</v>
          </cell>
          <cell r="B71">
            <v>28.339009999999998</v>
          </cell>
          <cell r="C71">
            <v>20.724350000000001</v>
          </cell>
          <cell r="D71">
            <v>35.918579999999999</v>
          </cell>
          <cell r="E71">
            <v>25.678550000000001</v>
          </cell>
          <cell r="F71">
            <v>57.571849999999998</v>
          </cell>
        </row>
        <row r="72">
          <cell r="A72" t="str">
            <v>20:Q4</v>
          </cell>
          <cell r="B72">
            <v>28.063210000000002</v>
          </cell>
          <cell r="C72">
            <v>19.676179999999999</v>
          </cell>
          <cell r="D72">
            <v>31.36533</v>
          </cell>
          <cell r="E72">
            <v>24.373899999999999</v>
          </cell>
          <cell r="F72">
            <v>58.127049999999997</v>
          </cell>
        </row>
        <row r="73">
          <cell r="A73" t="str">
            <v>21:Q1</v>
          </cell>
          <cell r="B73">
            <v>23.32695</v>
          </cell>
          <cell r="C73">
            <v>17.16864</v>
          </cell>
          <cell r="D73">
            <v>32.838740000000001</v>
          </cell>
          <cell r="E73">
            <v>23.479749999999999</v>
          </cell>
          <cell r="F73">
            <v>55.933149999999998</v>
          </cell>
        </row>
        <row r="74">
          <cell r="A74" t="str">
            <v>21:Q2</v>
          </cell>
          <cell r="B74">
            <v>35.229840000000003</v>
          </cell>
          <cell r="C74">
            <v>23.298279999999998</v>
          </cell>
          <cell r="D74">
            <v>45.061450000000001</v>
          </cell>
          <cell r="E74">
            <v>31.107469999999999</v>
          </cell>
          <cell r="F74">
            <v>67.17192</v>
          </cell>
        </row>
        <row r="75">
          <cell r="A75" t="str">
            <v>21:Q3</v>
          </cell>
          <cell r="B75">
            <v>33.80471</v>
          </cell>
          <cell r="C75">
            <v>23.711379999999998</v>
          </cell>
          <cell r="D75">
            <v>45.57488</v>
          </cell>
          <cell r="E75">
            <v>32.455660000000002</v>
          </cell>
          <cell r="F75">
            <v>63.216369999999998</v>
          </cell>
        </row>
        <row r="76">
          <cell r="A76" t="str">
            <v>21:Q4</v>
          </cell>
          <cell r="B76">
            <v>30.905470000000001</v>
          </cell>
          <cell r="C76">
            <v>22.298670000000001</v>
          </cell>
          <cell r="D76">
            <v>40.660310000000003</v>
          </cell>
          <cell r="E76">
            <v>27.91086</v>
          </cell>
          <cell r="F76">
            <v>58.7669</v>
          </cell>
        </row>
        <row r="77">
          <cell r="A77" t="str">
            <v>22:Q1</v>
          </cell>
          <cell r="B77">
            <v>27.741879999999998</v>
          </cell>
          <cell r="C77">
            <v>21.999020000000002</v>
          </cell>
          <cell r="D77">
            <v>40.31765</v>
          </cell>
          <cell r="E77">
            <v>27.047509999999999</v>
          </cell>
          <cell r="F77">
            <v>59.533799999999999</v>
          </cell>
        </row>
        <row r="78">
          <cell r="A78" t="str">
            <v>22:Q2</v>
          </cell>
          <cell r="B78">
            <v>35.413029999999999</v>
          </cell>
          <cell r="C78">
            <v>23.670819999999999</v>
          </cell>
          <cell r="D78">
            <v>44.687089999999998</v>
          </cell>
          <cell r="E78">
            <v>29.760680000000001</v>
          </cell>
          <cell r="F78">
            <v>65.304929999999999</v>
          </cell>
        </row>
        <row r="79">
          <cell r="A79" t="str">
            <v>22:Q3</v>
          </cell>
          <cell r="B79">
            <v>30.281269999999999</v>
          </cell>
          <cell r="C79">
            <v>21.284400000000002</v>
          </cell>
          <cell r="D79">
            <v>40.796370000000003</v>
          </cell>
          <cell r="E79">
            <v>30.624189999999999</v>
          </cell>
          <cell r="F79">
            <v>62.39293</v>
          </cell>
        </row>
        <row r="80">
          <cell r="A80" t="str">
            <v>22:Q4</v>
          </cell>
          <cell r="B80">
            <v>28.5</v>
          </cell>
          <cell r="C80">
            <v>20.8</v>
          </cell>
          <cell r="D80">
            <v>44.3</v>
          </cell>
          <cell r="E80">
            <v>30.2</v>
          </cell>
          <cell r="F80">
            <v>62.4</v>
          </cell>
        </row>
        <row r="81">
          <cell r="A81" t="str">
            <v>23:Q1</v>
          </cell>
          <cell r="B81">
            <v>23.413430000000002</v>
          </cell>
          <cell r="C81">
            <v>16.292149999999999</v>
          </cell>
          <cell r="D81">
            <v>34.920729999999999</v>
          </cell>
          <cell r="E81">
            <v>27.523479999999999</v>
          </cell>
          <cell r="F81">
            <v>59.505400000000002</v>
          </cell>
        </row>
        <row r="82">
          <cell r="A82" t="str">
            <v>23:Q2</v>
          </cell>
          <cell r="B82">
            <v>29.810980000000001</v>
          </cell>
          <cell r="C82">
            <v>18.51933</v>
          </cell>
          <cell r="D82">
            <v>38.440719999999999</v>
          </cell>
          <cell r="E82">
            <v>28.35557</v>
          </cell>
          <cell r="F82">
            <v>63.827889999999996</v>
          </cell>
        </row>
        <row r="83">
          <cell r="A83" t="str">
            <v>23:Q3</v>
          </cell>
          <cell r="B83">
            <v>28.02047</v>
          </cell>
          <cell r="C83">
            <v>18.793289999999999</v>
          </cell>
          <cell r="D83">
            <v>38.79027</v>
          </cell>
          <cell r="E83">
            <v>27.57807</v>
          </cell>
          <cell r="F83">
            <v>66.10127</v>
          </cell>
        </row>
        <row r="84">
          <cell r="A84" t="str">
            <v>23:Q4</v>
          </cell>
          <cell r="B84">
            <v>25.540289999999999</v>
          </cell>
          <cell r="C84">
            <v>17.049499999999998</v>
          </cell>
          <cell r="D84">
            <v>34.550730000000001</v>
          </cell>
          <cell r="E84">
            <v>25.257380000000001</v>
          </cell>
          <cell r="F84">
            <v>62.52769</v>
          </cell>
        </row>
        <row r="85">
          <cell r="A85" t="str">
            <v>24:Q1</v>
          </cell>
          <cell r="B85">
            <v>26.233309999999999</v>
          </cell>
          <cell r="C85">
            <v>15.849550000000001</v>
          </cell>
          <cell r="D85">
            <v>34.265569999999997</v>
          </cell>
          <cell r="E85">
            <v>25.588180000000001</v>
          </cell>
          <cell r="F85">
            <v>63.602440000000001</v>
          </cell>
        </row>
        <row r="86">
          <cell r="A86" t="str">
            <v>24:Q2</v>
          </cell>
          <cell r="B86">
            <v>29.973880000000001</v>
          </cell>
          <cell r="C86">
            <v>18.736709999999999</v>
          </cell>
          <cell r="D86">
            <v>36.563429999999997</v>
          </cell>
          <cell r="E86">
            <v>28.284690000000001</v>
          </cell>
          <cell r="F86">
            <v>65.589529999999996</v>
          </cell>
        </row>
        <row r="87">
          <cell r="A87" t="str">
            <v>24:Q3</v>
          </cell>
          <cell r="B87">
            <v>31.152159999999999</v>
          </cell>
          <cell r="C87">
            <v>18.234449999999999</v>
          </cell>
          <cell r="D87">
            <v>37.30677</v>
          </cell>
          <cell r="E87">
            <v>28.558050000000001</v>
          </cell>
          <cell r="F87">
            <v>68.961969999999994</v>
          </cell>
        </row>
        <row r="88">
          <cell r="A88" t="str">
            <v>24:Q4</v>
          </cell>
          <cell r="B88">
            <v>28.265219999999999</v>
          </cell>
          <cell r="C88">
            <v>17.211880000000001</v>
          </cell>
          <cell r="D88">
            <v>36.231360000000002</v>
          </cell>
          <cell r="E88">
            <v>27.66272</v>
          </cell>
          <cell r="F88">
            <v>65.711489999999998</v>
          </cell>
        </row>
      </sheetData>
      <sheetData sheetId="12" refreshError="1"/>
      <sheetData sheetId="13">
        <row r="1">
          <cell r="A1" t="str">
            <v>Distribution of Riskscore of Auto Loan Originations</v>
          </cell>
        </row>
        <row r="2">
          <cell r="A2" t="str">
            <v>Return to Table of Contents</v>
          </cell>
        </row>
        <row r="3">
          <cell r="B3" t="str">
            <v>Auto Loans</v>
          </cell>
        </row>
        <row r="4">
          <cell r="B4" t="str">
            <v>Median</v>
          </cell>
          <cell r="C4" t="str">
            <v>25th percentile</v>
          </cell>
          <cell r="D4" t="str">
            <v>10th percentile</v>
          </cell>
        </row>
        <row r="5">
          <cell r="A5" t="str">
            <v>99:Q2</v>
          </cell>
          <cell r="B5">
            <v>670</v>
          </cell>
          <cell r="C5">
            <v>605</v>
          </cell>
          <cell r="D5">
            <v>541</v>
          </cell>
        </row>
        <row r="6">
          <cell r="A6" t="str">
            <v>99:Q3</v>
          </cell>
          <cell r="B6">
            <v>680</v>
          </cell>
          <cell r="C6">
            <v>611</v>
          </cell>
          <cell r="D6">
            <v>548</v>
          </cell>
        </row>
        <row r="7">
          <cell r="A7" t="str">
            <v>99:Q4</v>
          </cell>
          <cell r="B7">
            <v>667</v>
          </cell>
          <cell r="C7">
            <v>597</v>
          </cell>
          <cell r="D7">
            <v>532</v>
          </cell>
        </row>
        <row r="8">
          <cell r="A8" t="str">
            <v>00:Q1</v>
          </cell>
          <cell r="B8">
            <v>676</v>
          </cell>
          <cell r="C8">
            <v>608</v>
          </cell>
          <cell r="D8">
            <v>539</v>
          </cell>
        </row>
        <row r="9">
          <cell r="A9" t="str">
            <v>00:Q2</v>
          </cell>
          <cell r="B9">
            <v>677</v>
          </cell>
          <cell r="C9">
            <v>604</v>
          </cell>
          <cell r="D9">
            <v>539</v>
          </cell>
        </row>
        <row r="10">
          <cell r="A10" t="str">
            <v>00:Q3</v>
          </cell>
          <cell r="B10">
            <v>673</v>
          </cell>
          <cell r="C10">
            <v>600</v>
          </cell>
          <cell r="D10">
            <v>536</v>
          </cell>
        </row>
        <row r="11">
          <cell r="A11" t="str">
            <v>00:Q4</v>
          </cell>
          <cell r="B11">
            <v>685</v>
          </cell>
          <cell r="C11">
            <v>616</v>
          </cell>
          <cell r="D11">
            <v>547</v>
          </cell>
        </row>
        <row r="12">
          <cell r="A12" t="str">
            <v>01:Q1</v>
          </cell>
          <cell r="B12">
            <v>674</v>
          </cell>
          <cell r="C12">
            <v>597</v>
          </cell>
          <cell r="D12">
            <v>522</v>
          </cell>
        </row>
        <row r="13">
          <cell r="A13" t="str">
            <v>01:Q2</v>
          </cell>
          <cell r="B13">
            <v>676</v>
          </cell>
          <cell r="C13">
            <v>600</v>
          </cell>
          <cell r="D13">
            <v>530</v>
          </cell>
        </row>
        <row r="14">
          <cell r="A14" t="str">
            <v>01:Q3</v>
          </cell>
          <cell r="B14">
            <v>682</v>
          </cell>
          <cell r="C14">
            <v>609</v>
          </cell>
          <cell r="D14">
            <v>536</v>
          </cell>
        </row>
        <row r="15">
          <cell r="A15" t="str">
            <v>01:Q4</v>
          </cell>
          <cell r="B15">
            <v>686</v>
          </cell>
          <cell r="C15">
            <v>610</v>
          </cell>
          <cell r="D15">
            <v>535</v>
          </cell>
        </row>
        <row r="16">
          <cell r="A16" t="str">
            <v>02:Q1</v>
          </cell>
          <cell r="B16">
            <v>695</v>
          </cell>
          <cell r="C16">
            <v>618</v>
          </cell>
          <cell r="D16">
            <v>542</v>
          </cell>
        </row>
        <row r="17">
          <cell r="A17" t="str">
            <v>02:Q2</v>
          </cell>
          <cell r="B17">
            <v>684</v>
          </cell>
          <cell r="C17">
            <v>610</v>
          </cell>
          <cell r="D17">
            <v>540</v>
          </cell>
        </row>
        <row r="18">
          <cell r="A18" t="str">
            <v>02:Q3</v>
          </cell>
          <cell r="B18">
            <v>681</v>
          </cell>
          <cell r="C18">
            <v>607</v>
          </cell>
          <cell r="D18">
            <v>537</v>
          </cell>
        </row>
        <row r="19">
          <cell r="A19" t="str">
            <v>02:Q4</v>
          </cell>
          <cell r="B19">
            <v>690</v>
          </cell>
          <cell r="C19">
            <v>619</v>
          </cell>
          <cell r="D19">
            <v>548</v>
          </cell>
        </row>
        <row r="20">
          <cell r="A20" t="str">
            <v>03:Q1</v>
          </cell>
          <cell r="B20">
            <v>689</v>
          </cell>
          <cell r="C20">
            <v>618</v>
          </cell>
          <cell r="D20">
            <v>550</v>
          </cell>
        </row>
        <row r="21">
          <cell r="A21" t="str">
            <v>03:Q2</v>
          </cell>
          <cell r="B21">
            <v>689</v>
          </cell>
          <cell r="C21">
            <v>619</v>
          </cell>
          <cell r="D21">
            <v>556</v>
          </cell>
        </row>
        <row r="22">
          <cell r="A22" t="str">
            <v>03:Q3</v>
          </cell>
          <cell r="B22">
            <v>699</v>
          </cell>
          <cell r="C22">
            <v>627</v>
          </cell>
          <cell r="D22">
            <v>558</v>
          </cell>
        </row>
        <row r="23">
          <cell r="A23" t="str">
            <v>03:Q4</v>
          </cell>
          <cell r="B23">
            <v>694</v>
          </cell>
          <cell r="C23">
            <v>624</v>
          </cell>
          <cell r="D23">
            <v>556</v>
          </cell>
        </row>
        <row r="24">
          <cell r="A24" t="str">
            <v>04:Q1</v>
          </cell>
          <cell r="B24">
            <v>674</v>
          </cell>
          <cell r="C24">
            <v>599</v>
          </cell>
          <cell r="D24">
            <v>536</v>
          </cell>
        </row>
        <row r="25">
          <cell r="A25" t="str">
            <v>04:Q2</v>
          </cell>
          <cell r="B25">
            <v>687</v>
          </cell>
          <cell r="C25">
            <v>619</v>
          </cell>
          <cell r="D25">
            <v>556</v>
          </cell>
        </row>
        <row r="26">
          <cell r="A26" t="str">
            <v>04:Q3</v>
          </cell>
          <cell r="B26">
            <v>685</v>
          </cell>
          <cell r="C26">
            <v>614</v>
          </cell>
          <cell r="D26">
            <v>552</v>
          </cell>
        </row>
        <row r="27">
          <cell r="A27" t="str">
            <v>04:Q4</v>
          </cell>
          <cell r="B27">
            <v>689</v>
          </cell>
          <cell r="C27">
            <v>613</v>
          </cell>
          <cell r="D27">
            <v>554</v>
          </cell>
        </row>
        <row r="28">
          <cell r="A28" t="str">
            <v>05:Q1</v>
          </cell>
          <cell r="B28">
            <v>685</v>
          </cell>
          <cell r="C28">
            <v>609</v>
          </cell>
          <cell r="D28">
            <v>549</v>
          </cell>
        </row>
        <row r="29">
          <cell r="A29" t="str">
            <v>05:Q2</v>
          </cell>
          <cell r="B29">
            <v>688</v>
          </cell>
          <cell r="C29">
            <v>611</v>
          </cell>
          <cell r="D29">
            <v>553</v>
          </cell>
        </row>
        <row r="30">
          <cell r="A30" t="str">
            <v>05:Q3</v>
          </cell>
          <cell r="B30">
            <v>685</v>
          </cell>
          <cell r="C30">
            <v>611</v>
          </cell>
          <cell r="D30">
            <v>550</v>
          </cell>
        </row>
        <row r="31">
          <cell r="A31" t="str">
            <v>05:Q4</v>
          </cell>
          <cell r="B31">
            <v>674</v>
          </cell>
          <cell r="C31">
            <v>604</v>
          </cell>
          <cell r="D31">
            <v>545</v>
          </cell>
        </row>
        <row r="32">
          <cell r="A32" t="str">
            <v>06:Q1</v>
          </cell>
          <cell r="B32">
            <v>678</v>
          </cell>
          <cell r="C32">
            <v>604</v>
          </cell>
          <cell r="D32">
            <v>545</v>
          </cell>
        </row>
        <row r="33">
          <cell r="A33" t="str">
            <v>06:Q2</v>
          </cell>
          <cell r="B33">
            <v>675</v>
          </cell>
          <cell r="C33">
            <v>602</v>
          </cell>
          <cell r="D33">
            <v>547</v>
          </cell>
        </row>
        <row r="34">
          <cell r="A34" t="str">
            <v>06:Q3</v>
          </cell>
          <cell r="B34">
            <v>682</v>
          </cell>
          <cell r="C34">
            <v>606</v>
          </cell>
          <cell r="D34">
            <v>549</v>
          </cell>
        </row>
        <row r="35">
          <cell r="A35" t="str">
            <v>06:Q4</v>
          </cell>
          <cell r="B35">
            <v>683</v>
          </cell>
          <cell r="C35">
            <v>607</v>
          </cell>
          <cell r="D35">
            <v>546</v>
          </cell>
        </row>
        <row r="36">
          <cell r="A36" t="str">
            <v>07:Q1</v>
          </cell>
          <cell r="B36">
            <v>678</v>
          </cell>
          <cell r="C36">
            <v>602</v>
          </cell>
          <cell r="D36">
            <v>545</v>
          </cell>
        </row>
        <row r="37">
          <cell r="A37" t="str">
            <v>07:Q2</v>
          </cell>
          <cell r="B37">
            <v>678</v>
          </cell>
          <cell r="C37">
            <v>603</v>
          </cell>
          <cell r="D37">
            <v>543</v>
          </cell>
        </row>
        <row r="38">
          <cell r="A38" t="str">
            <v>07:Q3</v>
          </cell>
          <cell r="B38">
            <v>686</v>
          </cell>
          <cell r="C38">
            <v>610</v>
          </cell>
          <cell r="D38">
            <v>551</v>
          </cell>
        </row>
        <row r="39">
          <cell r="A39" t="str">
            <v>07:Q4</v>
          </cell>
          <cell r="B39">
            <v>682</v>
          </cell>
          <cell r="C39">
            <v>604</v>
          </cell>
          <cell r="D39">
            <v>538</v>
          </cell>
        </row>
        <row r="40">
          <cell r="A40" t="str">
            <v>08:Q1</v>
          </cell>
          <cell r="B40">
            <v>686</v>
          </cell>
          <cell r="C40">
            <v>606</v>
          </cell>
          <cell r="D40">
            <v>545</v>
          </cell>
        </row>
        <row r="41">
          <cell r="A41" t="str">
            <v>08:Q2</v>
          </cell>
          <cell r="B41">
            <v>690</v>
          </cell>
          <cell r="C41">
            <v>610</v>
          </cell>
          <cell r="D41">
            <v>544</v>
          </cell>
        </row>
        <row r="42">
          <cell r="A42" t="str">
            <v>08:Q3</v>
          </cell>
          <cell r="B42">
            <v>695</v>
          </cell>
          <cell r="C42">
            <v>621</v>
          </cell>
          <cell r="D42">
            <v>556</v>
          </cell>
        </row>
        <row r="43">
          <cell r="A43" t="str">
            <v>08:Q4</v>
          </cell>
          <cell r="B43">
            <v>696</v>
          </cell>
          <cell r="C43">
            <v>619</v>
          </cell>
          <cell r="D43">
            <v>555</v>
          </cell>
        </row>
        <row r="44">
          <cell r="A44" t="str">
            <v>09:Q1</v>
          </cell>
          <cell r="B44">
            <v>706.5</v>
          </cell>
          <cell r="C44">
            <v>628</v>
          </cell>
          <cell r="D44">
            <v>558</v>
          </cell>
        </row>
        <row r="45">
          <cell r="A45" t="str">
            <v>09:Q2</v>
          </cell>
          <cell r="B45">
            <v>713</v>
          </cell>
          <cell r="C45">
            <v>636</v>
          </cell>
          <cell r="D45">
            <v>570</v>
          </cell>
        </row>
        <row r="46">
          <cell r="A46" t="str">
            <v>09:Q3</v>
          </cell>
          <cell r="B46">
            <v>717</v>
          </cell>
          <cell r="C46">
            <v>639</v>
          </cell>
          <cell r="D46">
            <v>575</v>
          </cell>
        </row>
        <row r="47">
          <cell r="A47" t="str">
            <v>09:Q4</v>
          </cell>
          <cell r="B47">
            <v>716</v>
          </cell>
          <cell r="C47">
            <v>637</v>
          </cell>
          <cell r="D47">
            <v>573</v>
          </cell>
        </row>
        <row r="48">
          <cell r="A48" t="str">
            <v>10:Q1</v>
          </cell>
          <cell r="B48">
            <v>714</v>
          </cell>
          <cell r="C48">
            <v>638</v>
          </cell>
          <cell r="D48">
            <v>573</v>
          </cell>
        </row>
        <row r="49">
          <cell r="A49" t="str">
            <v>10:Q2</v>
          </cell>
          <cell r="B49">
            <v>711</v>
          </cell>
          <cell r="C49">
            <v>635</v>
          </cell>
          <cell r="D49">
            <v>575</v>
          </cell>
        </row>
        <row r="50">
          <cell r="A50" t="str">
            <v>10:Q3</v>
          </cell>
          <cell r="B50">
            <v>713</v>
          </cell>
          <cell r="C50">
            <v>642</v>
          </cell>
          <cell r="D50">
            <v>580</v>
          </cell>
        </row>
        <row r="51">
          <cell r="A51" t="str">
            <v>10:Q4</v>
          </cell>
          <cell r="B51">
            <v>709</v>
          </cell>
          <cell r="C51">
            <v>636</v>
          </cell>
          <cell r="D51">
            <v>577</v>
          </cell>
        </row>
        <row r="52">
          <cell r="A52" t="str">
            <v>11:Q1</v>
          </cell>
          <cell r="B52">
            <v>709</v>
          </cell>
          <cell r="C52">
            <v>634</v>
          </cell>
          <cell r="D52">
            <v>572</v>
          </cell>
        </row>
        <row r="53">
          <cell r="A53" t="str">
            <v>11:Q2</v>
          </cell>
          <cell r="B53">
            <v>704</v>
          </cell>
          <cell r="C53">
            <v>630</v>
          </cell>
          <cell r="D53">
            <v>569</v>
          </cell>
        </row>
        <row r="54">
          <cell r="A54" t="str">
            <v>11:Q3</v>
          </cell>
          <cell r="B54">
            <v>703</v>
          </cell>
          <cell r="C54">
            <v>632</v>
          </cell>
          <cell r="D54">
            <v>571</v>
          </cell>
        </row>
        <row r="55">
          <cell r="A55" t="str">
            <v>11:Q4</v>
          </cell>
          <cell r="B55">
            <v>701</v>
          </cell>
          <cell r="C55">
            <v>627</v>
          </cell>
          <cell r="D55">
            <v>564</v>
          </cell>
        </row>
        <row r="56">
          <cell r="A56" t="str">
            <v>12:Q1</v>
          </cell>
          <cell r="B56">
            <v>701</v>
          </cell>
          <cell r="C56">
            <v>626</v>
          </cell>
          <cell r="D56">
            <v>570</v>
          </cell>
        </row>
        <row r="57">
          <cell r="A57" t="str">
            <v>12:Q2</v>
          </cell>
          <cell r="B57">
            <v>693</v>
          </cell>
          <cell r="C57">
            <v>618</v>
          </cell>
          <cell r="D57">
            <v>559</v>
          </cell>
        </row>
        <row r="58">
          <cell r="A58" t="str">
            <v>12:Q3</v>
          </cell>
          <cell r="B58">
            <v>698</v>
          </cell>
          <cell r="C58">
            <v>624</v>
          </cell>
          <cell r="D58">
            <v>568</v>
          </cell>
        </row>
        <row r="59">
          <cell r="A59" t="str">
            <v>12:Q4</v>
          </cell>
          <cell r="B59">
            <v>697</v>
          </cell>
          <cell r="C59">
            <v>626</v>
          </cell>
          <cell r="D59">
            <v>567</v>
          </cell>
        </row>
        <row r="60">
          <cell r="A60" t="str">
            <v>13:Q1</v>
          </cell>
          <cell r="B60">
            <v>699</v>
          </cell>
          <cell r="C60">
            <v>627</v>
          </cell>
          <cell r="D60">
            <v>570</v>
          </cell>
        </row>
        <row r="61">
          <cell r="A61" t="str">
            <v>13:Q2</v>
          </cell>
          <cell r="B61">
            <v>694</v>
          </cell>
          <cell r="C61">
            <v>621</v>
          </cell>
          <cell r="D61">
            <v>562</v>
          </cell>
        </row>
        <row r="62">
          <cell r="A62" t="str">
            <v>13:Q3</v>
          </cell>
          <cell r="B62">
            <v>690</v>
          </cell>
          <cell r="C62">
            <v>628</v>
          </cell>
          <cell r="D62">
            <v>568</v>
          </cell>
        </row>
        <row r="63">
          <cell r="A63" t="str">
            <v>13:Q4</v>
          </cell>
          <cell r="B63">
            <v>691</v>
          </cell>
          <cell r="C63">
            <v>621</v>
          </cell>
          <cell r="D63">
            <v>562</v>
          </cell>
        </row>
        <row r="64">
          <cell r="A64" t="str">
            <v>14:Q1</v>
          </cell>
          <cell r="B64">
            <v>701</v>
          </cell>
          <cell r="C64">
            <v>628</v>
          </cell>
          <cell r="D64">
            <v>568</v>
          </cell>
        </row>
        <row r="65">
          <cell r="A65" t="str">
            <v>14:Q2</v>
          </cell>
          <cell r="B65">
            <v>692</v>
          </cell>
          <cell r="C65">
            <v>624</v>
          </cell>
          <cell r="D65">
            <v>564</v>
          </cell>
        </row>
        <row r="66">
          <cell r="A66" t="str">
            <v>14:Q3</v>
          </cell>
          <cell r="B66">
            <v>694</v>
          </cell>
          <cell r="C66">
            <v>624</v>
          </cell>
          <cell r="D66">
            <v>566</v>
          </cell>
        </row>
        <row r="67">
          <cell r="A67" t="str">
            <v>14:Q4</v>
          </cell>
          <cell r="B67">
            <v>695</v>
          </cell>
          <cell r="C67">
            <v>627</v>
          </cell>
          <cell r="D67">
            <v>568</v>
          </cell>
        </row>
        <row r="68">
          <cell r="A68" t="str">
            <v>15:Q1</v>
          </cell>
          <cell r="B68">
            <v>696</v>
          </cell>
          <cell r="C68">
            <v>627</v>
          </cell>
          <cell r="D68">
            <v>570</v>
          </cell>
        </row>
        <row r="69">
          <cell r="A69" t="str">
            <v>15:Q2</v>
          </cell>
          <cell r="B69">
            <v>683</v>
          </cell>
          <cell r="C69">
            <v>616</v>
          </cell>
          <cell r="D69">
            <v>556</v>
          </cell>
        </row>
        <row r="70">
          <cell r="A70" t="str">
            <v>15:Q3</v>
          </cell>
          <cell r="B70">
            <v>696</v>
          </cell>
          <cell r="C70">
            <v>626</v>
          </cell>
          <cell r="D70">
            <v>566</v>
          </cell>
        </row>
        <row r="71">
          <cell r="A71" t="str">
            <v>15:Q4</v>
          </cell>
          <cell r="B71">
            <v>696</v>
          </cell>
          <cell r="C71">
            <v>626</v>
          </cell>
          <cell r="D71">
            <v>564</v>
          </cell>
        </row>
        <row r="72">
          <cell r="A72" t="str">
            <v>16:Q1</v>
          </cell>
          <cell r="B72">
            <v>695</v>
          </cell>
          <cell r="C72">
            <v>623</v>
          </cell>
          <cell r="D72">
            <v>562</v>
          </cell>
        </row>
        <row r="73">
          <cell r="A73" t="str">
            <v>16:Q2</v>
          </cell>
          <cell r="B73">
            <v>696</v>
          </cell>
          <cell r="C73">
            <v>626</v>
          </cell>
          <cell r="D73">
            <v>563</v>
          </cell>
        </row>
        <row r="74">
          <cell r="A74" t="str">
            <v>16:Q3</v>
          </cell>
          <cell r="B74">
            <v>698.5</v>
          </cell>
          <cell r="C74">
            <v>628</v>
          </cell>
          <cell r="D74">
            <v>567</v>
          </cell>
        </row>
        <row r="75">
          <cell r="A75" t="str">
            <v>16:Q4</v>
          </cell>
          <cell r="B75">
            <v>700</v>
          </cell>
          <cell r="C75">
            <v>629</v>
          </cell>
          <cell r="D75">
            <v>565</v>
          </cell>
        </row>
        <row r="76">
          <cell r="A76" t="str">
            <v>17:Q1</v>
          </cell>
          <cell r="B76">
            <v>706</v>
          </cell>
          <cell r="C76">
            <v>634</v>
          </cell>
          <cell r="D76">
            <v>572</v>
          </cell>
        </row>
        <row r="77">
          <cell r="A77" t="str">
            <v>17:Q2</v>
          </cell>
          <cell r="B77">
            <v>698</v>
          </cell>
          <cell r="C77">
            <v>627</v>
          </cell>
          <cell r="D77">
            <v>564</v>
          </cell>
        </row>
        <row r="78">
          <cell r="A78" t="str">
            <v>17:Q3</v>
          </cell>
          <cell r="B78">
            <v>705</v>
          </cell>
          <cell r="C78">
            <v>637</v>
          </cell>
          <cell r="D78">
            <v>573</v>
          </cell>
        </row>
        <row r="79">
          <cell r="A79" t="str">
            <v>17:Q4</v>
          </cell>
          <cell r="B79">
            <v>707</v>
          </cell>
          <cell r="C79">
            <v>636</v>
          </cell>
          <cell r="D79">
            <v>575</v>
          </cell>
        </row>
        <row r="80">
          <cell r="A80" t="str">
            <v>18:Q1</v>
          </cell>
          <cell r="B80">
            <v>708</v>
          </cell>
          <cell r="C80">
            <v>637</v>
          </cell>
          <cell r="D80">
            <v>573</v>
          </cell>
        </row>
        <row r="81">
          <cell r="A81" t="str">
            <v>18:Q2</v>
          </cell>
          <cell r="B81">
            <v>703</v>
          </cell>
          <cell r="C81">
            <v>630</v>
          </cell>
          <cell r="D81">
            <v>568</v>
          </cell>
        </row>
        <row r="82">
          <cell r="A82" t="str">
            <v>18:Q3</v>
          </cell>
          <cell r="B82">
            <v>704</v>
          </cell>
          <cell r="C82">
            <v>632</v>
          </cell>
          <cell r="D82">
            <v>570</v>
          </cell>
        </row>
        <row r="83">
          <cell r="A83" t="str">
            <v>18:Q4</v>
          </cell>
          <cell r="B83">
            <v>710</v>
          </cell>
          <cell r="C83">
            <v>639</v>
          </cell>
          <cell r="D83">
            <v>572</v>
          </cell>
        </row>
        <row r="84">
          <cell r="A84" t="str">
            <v>19:Q1</v>
          </cell>
          <cell r="B84">
            <v>708</v>
          </cell>
          <cell r="C84">
            <v>633</v>
          </cell>
          <cell r="D84">
            <v>566</v>
          </cell>
        </row>
        <row r="85">
          <cell r="A85" t="str">
            <v>19:Q2</v>
          </cell>
          <cell r="B85">
            <v>703</v>
          </cell>
          <cell r="C85">
            <v>631</v>
          </cell>
          <cell r="D85">
            <v>567</v>
          </cell>
        </row>
        <row r="86">
          <cell r="A86" t="str">
            <v>19:Q3</v>
          </cell>
          <cell r="B86">
            <v>711</v>
          </cell>
          <cell r="C86">
            <v>638</v>
          </cell>
          <cell r="D86">
            <v>573</v>
          </cell>
        </row>
        <row r="87">
          <cell r="A87" t="str">
            <v>19:Q4</v>
          </cell>
          <cell r="B87">
            <v>715</v>
          </cell>
          <cell r="C87">
            <v>641</v>
          </cell>
          <cell r="D87">
            <v>572</v>
          </cell>
        </row>
        <row r="88">
          <cell r="A88" t="str">
            <v>20:Q1</v>
          </cell>
          <cell r="B88">
            <v>718</v>
          </cell>
          <cell r="C88">
            <v>640</v>
          </cell>
          <cell r="D88">
            <v>574</v>
          </cell>
        </row>
        <row r="89">
          <cell r="A89" t="str">
            <v>20:Q2</v>
          </cell>
          <cell r="B89">
            <v>707</v>
          </cell>
          <cell r="C89">
            <v>636</v>
          </cell>
          <cell r="D89">
            <v>573</v>
          </cell>
        </row>
        <row r="90">
          <cell r="A90" t="str">
            <v>20:Q3</v>
          </cell>
          <cell r="B90">
            <v>712</v>
          </cell>
          <cell r="C90">
            <v>643</v>
          </cell>
          <cell r="D90">
            <v>586</v>
          </cell>
        </row>
        <row r="91">
          <cell r="A91" t="str">
            <v>20:Q4</v>
          </cell>
          <cell r="B91">
            <v>717</v>
          </cell>
          <cell r="C91">
            <v>643</v>
          </cell>
          <cell r="D91">
            <v>583</v>
          </cell>
        </row>
        <row r="92">
          <cell r="A92" t="str">
            <v>21:Q1</v>
          </cell>
          <cell r="B92">
            <v>720</v>
          </cell>
          <cell r="C92">
            <v>650</v>
          </cell>
          <cell r="D92">
            <v>592</v>
          </cell>
        </row>
        <row r="93">
          <cell r="A93" t="str">
            <v>21:Q2</v>
          </cell>
          <cell r="B93">
            <v>710</v>
          </cell>
          <cell r="C93">
            <v>641</v>
          </cell>
          <cell r="D93">
            <v>582</v>
          </cell>
        </row>
        <row r="94">
          <cell r="A94" t="str">
            <v>21:Q3</v>
          </cell>
          <cell r="B94">
            <v>712</v>
          </cell>
          <cell r="C94">
            <v>644</v>
          </cell>
          <cell r="D94">
            <v>586</v>
          </cell>
        </row>
        <row r="95">
          <cell r="A95" t="str">
            <v>21:Q4</v>
          </cell>
          <cell r="B95">
            <v>709</v>
          </cell>
          <cell r="C95">
            <v>642</v>
          </cell>
          <cell r="D95">
            <v>582</v>
          </cell>
        </row>
        <row r="96">
          <cell r="A96" t="str">
            <v>22:Q1</v>
          </cell>
          <cell r="B96">
            <v>713</v>
          </cell>
          <cell r="C96">
            <v>648</v>
          </cell>
          <cell r="D96">
            <v>587</v>
          </cell>
        </row>
        <row r="97">
          <cell r="A97" t="str">
            <v>22:Q2</v>
          </cell>
          <cell r="B97">
            <v>710</v>
          </cell>
          <cell r="C97">
            <v>640</v>
          </cell>
          <cell r="D97">
            <v>580</v>
          </cell>
        </row>
        <row r="98">
          <cell r="A98" t="str">
            <v>22:Q3</v>
          </cell>
          <cell r="B98">
            <v>713</v>
          </cell>
          <cell r="C98">
            <v>644</v>
          </cell>
          <cell r="D98">
            <v>581</v>
          </cell>
        </row>
        <row r="99">
          <cell r="A99" t="str">
            <v>22:Q4</v>
          </cell>
          <cell r="B99">
            <v>711</v>
          </cell>
          <cell r="C99">
            <v>644</v>
          </cell>
          <cell r="D99">
            <v>581</v>
          </cell>
        </row>
        <row r="100">
          <cell r="A100" t="str">
            <v>23:Q1</v>
          </cell>
          <cell r="B100">
            <v>720.5</v>
          </cell>
          <cell r="C100">
            <v>652</v>
          </cell>
          <cell r="D100">
            <v>585</v>
          </cell>
        </row>
        <row r="101">
          <cell r="A101" t="str">
            <v>23:Q2</v>
          </cell>
          <cell r="B101">
            <v>716</v>
          </cell>
          <cell r="C101">
            <v>646</v>
          </cell>
          <cell r="D101">
            <v>581</v>
          </cell>
        </row>
        <row r="102">
          <cell r="A102" t="str">
            <v>23:Q3</v>
          </cell>
          <cell r="B102">
            <v>719</v>
          </cell>
          <cell r="C102">
            <v>648</v>
          </cell>
          <cell r="D102">
            <v>581</v>
          </cell>
        </row>
        <row r="103">
          <cell r="A103" t="str">
            <v>23:Q4</v>
          </cell>
          <cell r="B103">
            <v>720</v>
          </cell>
          <cell r="C103">
            <v>649</v>
          </cell>
          <cell r="D103">
            <v>586</v>
          </cell>
        </row>
        <row r="104">
          <cell r="A104" t="str">
            <v>24:Q1</v>
          </cell>
          <cell r="B104">
            <v>724</v>
          </cell>
          <cell r="C104">
            <v>653</v>
          </cell>
          <cell r="D104">
            <v>585</v>
          </cell>
        </row>
        <row r="105">
          <cell r="A105" t="str">
            <v>24:Q2</v>
          </cell>
          <cell r="B105">
            <v>719</v>
          </cell>
          <cell r="C105">
            <v>646</v>
          </cell>
          <cell r="D105">
            <v>578</v>
          </cell>
        </row>
        <row r="106">
          <cell r="A106" t="str">
            <v>24:Q3</v>
          </cell>
          <cell r="B106">
            <v>722</v>
          </cell>
          <cell r="C106">
            <v>651</v>
          </cell>
          <cell r="D106">
            <v>582</v>
          </cell>
        </row>
        <row r="107">
          <cell r="A107" t="str">
            <v>24:Q4</v>
          </cell>
          <cell r="B107">
            <v>722</v>
          </cell>
          <cell r="C107">
            <v>648</v>
          </cell>
          <cell r="D107">
            <v>580</v>
          </cell>
        </row>
      </sheetData>
      <sheetData sheetId="14" refreshError="1"/>
      <sheetData sheetId="15">
        <row r="1">
          <cell r="A1" t="str">
            <v xml:space="preserve">Credit Limit and Balance for Credit Cards and HE Revolving </v>
          </cell>
        </row>
        <row r="2">
          <cell r="A2" t="str">
            <v>Trillions of $</v>
          </cell>
        </row>
        <row r="3">
          <cell r="A3" t="str">
            <v>Return to Table of Contents</v>
          </cell>
        </row>
        <row r="4">
          <cell r="B4" t="str">
            <v>Credit Card Balance</v>
          </cell>
          <cell r="C4" t="str">
            <v>Credit Card Available Credit</v>
          </cell>
          <cell r="D4" t="str">
            <v>Credit Card Limit</v>
          </cell>
          <cell r="E4" t="str">
            <v>HE Revolving Balance</v>
          </cell>
          <cell r="F4" t="str">
            <v>HE Revolving Available Credit</v>
          </cell>
          <cell r="G4" t="str">
            <v>HE Revolving Limit</v>
          </cell>
        </row>
        <row r="5">
          <cell r="A5" t="str">
            <v>03:Q1</v>
          </cell>
          <cell r="B5">
            <v>0.68799999999999994</v>
          </cell>
          <cell r="C5">
            <v>1.8619999999999999</v>
          </cell>
          <cell r="D5">
            <v>2.5499999999999998</v>
          </cell>
        </row>
        <row r="6">
          <cell r="E6">
            <v>0.24199999999999999</v>
          </cell>
          <cell r="F6">
            <v>0.24</v>
          </cell>
          <cell r="G6">
            <v>0.48199999999999998</v>
          </cell>
        </row>
        <row r="7">
          <cell r="A7" t="str">
            <v>03:Q2</v>
          </cell>
          <cell r="B7">
            <v>0.69299999999999995</v>
          </cell>
          <cell r="C7">
            <v>1.867</v>
          </cell>
          <cell r="D7">
            <v>2.56</v>
          </cell>
        </row>
        <row r="8">
          <cell r="E8">
            <v>0.26</v>
          </cell>
          <cell r="F8">
            <v>0.26</v>
          </cell>
          <cell r="G8">
            <v>0.52</v>
          </cell>
        </row>
        <row r="9">
          <cell r="A9" t="str">
            <v>03:Q3</v>
          </cell>
          <cell r="B9">
            <v>0.69299999999999995</v>
          </cell>
          <cell r="C9">
            <v>1.8569999999999998</v>
          </cell>
          <cell r="D9">
            <v>2.5499999999999998</v>
          </cell>
        </row>
        <row r="10">
          <cell r="E10">
            <v>0.26900000000000002</v>
          </cell>
          <cell r="F10">
            <v>0.28700000000000003</v>
          </cell>
          <cell r="G10">
            <v>0.55600000000000005</v>
          </cell>
        </row>
        <row r="11">
          <cell r="A11" t="str">
            <v>03:Q4</v>
          </cell>
          <cell r="B11">
            <v>0.69799999999999995</v>
          </cell>
          <cell r="C11">
            <v>1.8719999999999999</v>
          </cell>
          <cell r="D11">
            <v>2.57</v>
          </cell>
        </row>
        <row r="12">
          <cell r="E12">
            <v>0.30199999999999999</v>
          </cell>
          <cell r="F12">
            <v>0.29699999999999999</v>
          </cell>
          <cell r="G12">
            <v>0.59899999999999998</v>
          </cell>
        </row>
        <row r="13">
          <cell r="A13" t="str">
            <v>04:Q1</v>
          </cell>
          <cell r="B13">
            <v>0.69499999999999995</v>
          </cell>
          <cell r="C13">
            <v>1.875</v>
          </cell>
          <cell r="D13">
            <v>2.57</v>
          </cell>
        </row>
        <row r="14">
          <cell r="E14">
            <v>0.32800000000000001</v>
          </cell>
          <cell r="F14">
            <v>0.309</v>
          </cell>
          <cell r="G14">
            <v>0.63700000000000001</v>
          </cell>
        </row>
        <row r="15">
          <cell r="A15" t="str">
            <v>04:Q2</v>
          </cell>
          <cell r="B15">
            <v>0.69699999999999995</v>
          </cell>
          <cell r="C15">
            <v>1.903</v>
          </cell>
          <cell r="D15">
            <v>2.6</v>
          </cell>
        </row>
        <row r="16">
          <cell r="E16">
            <v>0.36699999999999999</v>
          </cell>
          <cell r="F16">
            <v>0.32599999999999996</v>
          </cell>
          <cell r="G16">
            <v>0.69299999999999995</v>
          </cell>
        </row>
        <row r="17">
          <cell r="A17" t="str">
            <v>04:Q3</v>
          </cell>
          <cell r="B17">
            <v>0.70599999999999996</v>
          </cell>
          <cell r="C17">
            <v>1.8940000000000001</v>
          </cell>
          <cell r="D17">
            <v>2.6</v>
          </cell>
        </row>
        <row r="18">
          <cell r="E18">
            <v>0.42599999999999999</v>
          </cell>
          <cell r="F18">
            <v>0.38100000000000006</v>
          </cell>
          <cell r="G18">
            <v>0.80700000000000005</v>
          </cell>
        </row>
        <row r="19">
          <cell r="A19" t="str">
            <v>04:Q4</v>
          </cell>
          <cell r="B19">
            <v>0.71699999999999997</v>
          </cell>
          <cell r="C19">
            <v>2.1429999999999998</v>
          </cell>
          <cell r="D19">
            <v>2.86</v>
          </cell>
        </row>
        <row r="20">
          <cell r="E20">
            <v>0.46800000000000003</v>
          </cell>
          <cell r="F20">
            <v>0.40499999999999997</v>
          </cell>
          <cell r="G20">
            <v>0.873</v>
          </cell>
        </row>
        <row r="21">
          <cell r="A21" t="str">
            <v>05:Q1</v>
          </cell>
          <cell r="B21">
            <v>0.71</v>
          </cell>
          <cell r="C21">
            <v>2.1800000000000002</v>
          </cell>
          <cell r="D21">
            <v>2.89</v>
          </cell>
        </row>
        <row r="22">
          <cell r="E22">
            <v>0.502</v>
          </cell>
          <cell r="F22">
            <v>0.43699999999999994</v>
          </cell>
          <cell r="G22">
            <v>0.93899999999999995</v>
          </cell>
        </row>
        <row r="23">
          <cell r="A23" t="str">
            <v>05:Q2</v>
          </cell>
          <cell r="B23">
            <v>0.71699999999999997</v>
          </cell>
          <cell r="C23">
            <v>2.2530000000000001</v>
          </cell>
          <cell r="D23">
            <v>2.97</v>
          </cell>
        </row>
        <row r="24">
          <cell r="E24">
            <v>0.52800000000000002</v>
          </cell>
          <cell r="F24">
            <v>0.46899999999999997</v>
          </cell>
          <cell r="G24">
            <v>0.997</v>
          </cell>
        </row>
        <row r="25">
          <cell r="A25" t="str">
            <v>05:Q3</v>
          </cell>
          <cell r="B25">
            <v>0.73199999999999998</v>
          </cell>
          <cell r="C25">
            <v>2.3280000000000003</v>
          </cell>
          <cell r="D25">
            <v>3.0600000000000005</v>
          </cell>
        </row>
        <row r="26">
          <cell r="E26">
            <v>0.54100000000000004</v>
          </cell>
          <cell r="F26">
            <v>0.499</v>
          </cell>
          <cell r="G26">
            <v>1.04</v>
          </cell>
        </row>
        <row r="27">
          <cell r="A27" t="str">
            <v>05:Q4</v>
          </cell>
          <cell r="B27">
            <v>0.73599999999999999</v>
          </cell>
          <cell r="C27">
            <v>2.3540000000000001</v>
          </cell>
          <cell r="D27">
            <v>3.09</v>
          </cell>
        </row>
        <row r="28">
          <cell r="E28">
            <v>0.56499999999999995</v>
          </cell>
          <cell r="F28">
            <v>0.57499999999999996</v>
          </cell>
          <cell r="G28">
            <v>1.1399999999999999</v>
          </cell>
        </row>
        <row r="29">
          <cell r="A29" t="str">
            <v>06:Q1</v>
          </cell>
          <cell r="B29">
            <v>0.72299999999999998</v>
          </cell>
          <cell r="C29">
            <v>2.3970000000000002</v>
          </cell>
          <cell r="D29">
            <v>3.12</v>
          </cell>
        </row>
        <row r="30">
          <cell r="E30">
            <v>0.58199999999999996</v>
          </cell>
          <cell r="F30">
            <v>0.58799999999999997</v>
          </cell>
          <cell r="G30">
            <v>1.17</v>
          </cell>
        </row>
        <row r="31">
          <cell r="A31" t="str">
            <v>06:Q2</v>
          </cell>
          <cell r="B31">
            <v>0.73899999999999999</v>
          </cell>
          <cell r="C31">
            <v>2.411</v>
          </cell>
          <cell r="D31">
            <v>3.15</v>
          </cell>
        </row>
        <row r="32">
          <cell r="E32">
            <v>0.59</v>
          </cell>
          <cell r="F32">
            <v>0.62</v>
          </cell>
          <cell r="G32">
            <v>1.21</v>
          </cell>
        </row>
        <row r="33">
          <cell r="A33" t="str">
            <v>06:Q3</v>
          </cell>
          <cell r="B33">
            <v>0.754</v>
          </cell>
          <cell r="C33">
            <v>2.3759999999999999</v>
          </cell>
          <cell r="D33">
            <v>3.13</v>
          </cell>
        </row>
        <row r="34">
          <cell r="E34">
            <v>0.60299999999999998</v>
          </cell>
          <cell r="F34">
            <v>0.64700000000000002</v>
          </cell>
          <cell r="G34">
            <v>1.25</v>
          </cell>
        </row>
        <row r="35">
          <cell r="A35" t="str">
            <v>06:Q4</v>
          </cell>
          <cell r="B35">
            <v>0.76700000000000002</v>
          </cell>
          <cell r="C35">
            <v>2.2930000000000001</v>
          </cell>
          <cell r="D35">
            <v>3.06</v>
          </cell>
        </row>
        <row r="36">
          <cell r="E36">
            <v>0.60399999999999998</v>
          </cell>
          <cell r="F36">
            <v>0.66600000000000004</v>
          </cell>
          <cell r="G36">
            <v>1.27</v>
          </cell>
        </row>
        <row r="37">
          <cell r="A37" t="str">
            <v>07:Q1</v>
          </cell>
          <cell r="B37">
            <v>0.76400000000000001</v>
          </cell>
          <cell r="C37">
            <v>2.2859999999999996</v>
          </cell>
          <cell r="D37">
            <v>3.05</v>
          </cell>
        </row>
        <row r="38">
          <cell r="E38">
            <v>0.60499999999999998</v>
          </cell>
          <cell r="F38">
            <v>0.67500000000000004</v>
          </cell>
          <cell r="G38">
            <v>1.28</v>
          </cell>
        </row>
        <row r="39">
          <cell r="A39" t="str">
            <v>07:Q2</v>
          </cell>
          <cell r="B39">
            <v>0.79600000000000004</v>
          </cell>
          <cell r="C39">
            <v>2.524</v>
          </cell>
          <cell r="D39">
            <v>3.3200000000000003</v>
          </cell>
        </row>
        <row r="40">
          <cell r="E40">
            <v>0.61899999999999999</v>
          </cell>
          <cell r="F40">
            <v>0.70100000000000007</v>
          </cell>
          <cell r="G40">
            <v>1.32</v>
          </cell>
        </row>
        <row r="41">
          <cell r="A41" t="str">
            <v>07:Q3</v>
          </cell>
          <cell r="B41">
            <v>0.81699999999999995</v>
          </cell>
          <cell r="C41">
            <v>2.5730000000000004</v>
          </cell>
          <cell r="D41">
            <v>3.3900000000000006</v>
          </cell>
        </row>
        <row r="42">
          <cell r="E42">
            <v>0.63100000000000001</v>
          </cell>
          <cell r="F42">
            <v>0.70900000000000007</v>
          </cell>
          <cell r="G42">
            <v>1.34</v>
          </cell>
        </row>
        <row r="43">
          <cell r="A43" t="str">
            <v>07:Q4</v>
          </cell>
          <cell r="B43">
            <v>0.83899999999999997</v>
          </cell>
          <cell r="C43">
            <v>2.621</v>
          </cell>
          <cell r="D43">
            <v>3.46</v>
          </cell>
        </row>
        <row r="44">
          <cell r="E44">
            <v>0.64700000000000002</v>
          </cell>
          <cell r="F44">
            <v>0.72300000000000009</v>
          </cell>
          <cell r="G44">
            <v>1.37</v>
          </cell>
        </row>
        <row r="45">
          <cell r="A45" t="str">
            <v>08:Q1</v>
          </cell>
          <cell r="B45">
            <v>0.83699999999999997</v>
          </cell>
          <cell r="C45">
            <v>2.5830000000000002</v>
          </cell>
          <cell r="D45">
            <v>3.42</v>
          </cell>
        </row>
        <row r="46">
          <cell r="E46">
            <v>0.66300000000000003</v>
          </cell>
          <cell r="F46">
            <v>0.71699999999999986</v>
          </cell>
          <cell r="G46">
            <v>1.38</v>
          </cell>
        </row>
        <row r="47">
          <cell r="A47" t="str">
            <v>08:Q2</v>
          </cell>
          <cell r="B47">
            <v>0.85</v>
          </cell>
          <cell r="C47">
            <v>2.82</v>
          </cell>
          <cell r="D47">
            <v>3.67</v>
          </cell>
        </row>
        <row r="48">
          <cell r="E48">
            <v>0.67900000000000005</v>
          </cell>
          <cell r="F48">
            <v>0.70099999999999985</v>
          </cell>
          <cell r="G48">
            <v>1.38</v>
          </cell>
        </row>
        <row r="49">
          <cell r="A49" t="str">
            <v>08:Q3</v>
          </cell>
          <cell r="B49">
            <v>0.85799999999999998</v>
          </cell>
          <cell r="C49">
            <v>2.8420000000000001</v>
          </cell>
          <cell r="D49">
            <v>3.7</v>
          </cell>
        </row>
        <row r="50">
          <cell r="E50">
            <v>0.69199999999999995</v>
          </cell>
          <cell r="F50">
            <v>0.68799999999999994</v>
          </cell>
          <cell r="G50">
            <v>1.38</v>
          </cell>
        </row>
        <row r="51">
          <cell r="A51" t="str">
            <v>08:Q4</v>
          </cell>
          <cell r="B51">
            <v>0.86599999999999999</v>
          </cell>
          <cell r="C51">
            <v>2.6639999999999997</v>
          </cell>
          <cell r="D51">
            <v>3.53</v>
          </cell>
        </row>
        <row r="52">
          <cell r="E52">
            <v>0.70499999999999996</v>
          </cell>
          <cell r="F52">
            <v>0.66500000000000015</v>
          </cell>
          <cell r="G52">
            <v>1.37</v>
          </cell>
        </row>
        <row r="53">
          <cell r="A53" t="str">
            <v>09:Q1</v>
          </cell>
          <cell r="B53">
            <v>0.84299999999999997</v>
          </cell>
          <cell r="C53">
            <v>2.427</v>
          </cell>
          <cell r="D53">
            <v>3.27</v>
          </cell>
        </row>
        <row r="54">
          <cell r="E54">
            <v>0.71399999999999997</v>
          </cell>
          <cell r="F54">
            <v>0.63600000000000012</v>
          </cell>
          <cell r="G54">
            <v>1.35</v>
          </cell>
        </row>
        <row r="55">
          <cell r="A55" t="str">
            <v>09:Q2</v>
          </cell>
          <cell r="B55">
            <v>0.82399999999999995</v>
          </cell>
          <cell r="C55">
            <v>2.2160000000000002</v>
          </cell>
          <cell r="D55">
            <v>3.04</v>
          </cell>
        </row>
        <row r="56">
          <cell r="E56">
            <v>0.71299999999999997</v>
          </cell>
          <cell r="F56">
            <v>0.6170000000000001</v>
          </cell>
          <cell r="G56">
            <v>1.33</v>
          </cell>
        </row>
        <row r="57">
          <cell r="A57" t="str">
            <v>09:Q3</v>
          </cell>
          <cell r="B57">
            <v>0.81200000000000006</v>
          </cell>
          <cell r="C57">
            <v>2.1180000000000003</v>
          </cell>
          <cell r="D57">
            <v>2.9300000000000006</v>
          </cell>
        </row>
        <row r="58">
          <cell r="E58">
            <v>0.70799999999999996</v>
          </cell>
          <cell r="F58">
            <v>0.59200000000000008</v>
          </cell>
          <cell r="G58">
            <v>1.3</v>
          </cell>
        </row>
        <row r="59">
          <cell r="A59" t="str">
            <v>09:Q4</v>
          </cell>
          <cell r="B59">
            <v>0.8</v>
          </cell>
          <cell r="C59">
            <v>2.0699999999999998</v>
          </cell>
          <cell r="D59">
            <v>2.87</v>
          </cell>
        </row>
        <row r="60">
          <cell r="E60">
            <v>0.71</v>
          </cell>
          <cell r="F60">
            <v>0.56999999999999995</v>
          </cell>
          <cell r="G60">
            <v>1.2799999999999998</v>
          </cell>
        </row>
        <row r="61">
          <cell r="A61" t="str">
            <v>10:Q1</v>
          </cell>
          <cell r="B61">
            <v>0.76200000000000001</v>
          </cell>
          <cell r="C61">
            <v>1.9979999999999998</v>
          </cell>
          <cell r="D61">
            <v>2.76</v>
          </cell>
        </row>
        <row r="62">
          <cell r="E62">
            <v>0.69499999999999995</v>
          </cell>
          <cell r="F62">
            <v>0.56499999999999995</v>
          </cell>
          <cell r="G62">
            <v>1.2599999999999998</v>
          </cell>
        </row>
        <row r="63">
          <cell r="A63" t="str">
            <v>10:Q2</v>
          </cell>
          <cell r="B63">
            <v>0.74399999999999999</v>
          </cell>
          <cell r="C63">
            <v>1.9536</v>
          </cell>
          <cell r="D63">
            <v>2.6976</v>
          </cell>
        </row>
        <row r="64">
          <cell r="E64">
            <v>0.68300000000000005</v>
          </cell>
          <cell r="F64">
            <v>0.55840000000000001</v>
          </cell>
          <cell r="G64">
            <v>1.2414000000000001</v>
          </cell>
        </row>
        <row r="65">
          <cell r="A65" t="str">
            <v>10:Q3</v>
          </cell>
          <cell r="B65">
            <v>0.73099999999999998</v>
          </cell>
          <cell r="C65">
            <v>1.9490000000000003</v>
          </cell>
          <cell r="D65">
            <v>2.68</v>
          </cell>
        </row>
        <row r="66">
          <cell r="E66">
            <v>0.67300000000000004</v>
          </cell>
          <cell r="F66">
            <v>0.54699999999999993</v>
          </cell>
          <cell r="G66">
            <v>1.22</v>
          </cell>
        </row>
        <row r="67">
          <cell r="A67" t="str">
            <v>10:Q4</v>
          </cell>
          <cell r="B67">
            <v>0.73</v>
          </cell>
          <cell r="C67">
            <v>1.9300000000000002</v>
          </cell>
          <cell r="D67">
            <v>2.66</v>
          </cell>
        </row>
        <row r="68">
          <cell r="E68">
            <v>0.66800000000000004</v>
          </cell>
          <cell r="F68">
            <v>0.53199999999999992</v>
          </cell>
          <cell r="G68">
            <v>1.2</v>
          </cell>
        </row>
        <row r="69">
          <cell r="A69" t="str">
            <v>11:Q1</v>
          </cell>
          <cell r="B69">
            <v>0.69599999999999995</v>
          </cell>
          <cell r="C69">
            <v>1.998</v>
          </cell>
          <cell r="D69">
            <v>2.694</v>
          </cell>
        </row>
        <row r="70">
          <cell r="E70">
            <v>0.64100000000000001</v>
          </cell>
          <cell r="F70">
            <v>0.5089999999999999</v>
          </cell>
          <cell r="G70">
            <v>1.1499999999999999</v>
          </cell>
        </row>
        <row r="71">
          <cell r="A71" t="str">
            <v>11:Q2</v>
          </cell>
          <cell r="B71">
            <v>0.69399999999999995</v>
          </cell>
          <cell r="C71">
            <v>2.0529999999999999</v>
          </cell>
          <cell r="D71">
            <v>2.7469999999999999</v>
          </cell>
        </row>
        <row r="72">
          <cell r="E72">
            <v>0.625</v>
          </cell>
          <cell r="F72">
            <v>0.49399999999999999</v>
          </cell>
          <cell r="G72">
            <v>1.119</v>
          </cell>
        </row>
        <row r="73">
          <cell r="A73" t="str">
            <v>11:Q3</v>
          </cell>
          <cell r="B73">
            <v>0.69299999999999995</v>
          </cell>
          <cell r="C73">
            <v>2.0289999999999999</v>
          </cell>
          <cell r="D73">
            <v>2.722</v>
          </cell>
        </row>
        <row r="74">
          <cell r="E74">
            <v>0.63900000000000001</v>
          </cell>
          <cell r="F74">
            <v>0.51400000000000001</v>
          </cell>
          <cell r="G74">
            <v>1.153</v>
          </cell>
        </row>
        <row r="75">
          <cell r="A75" t="str">
            <v>11:Q4</v>
          </cell>
          <cell r="B75">
            <v>0.70399999999999996</v>
          </cell>
          <cell r="C75">
            <v>2.1160000000000001</v>
          </cell>
          <cell r="D75">
            <v>2.82</v>
          </cell>
        </row>
        <row r="76">
          <cell r="E76">
            <v>0.627</v>
          </cell>
          <cell r="F76">
            <v>0.50800000000000001</v>
          </cell>
          <cell r="G76">
            <v>1.135</v>
          </cell>
        </row>
        <row r="77">
          <cell r="A77" t="str">
            <v>12:Q1</v>
          </cell>
          <cell r="B77">
            <v>0.67900000000000005</v>
          </cell>
          <cell r="C77">
            <v>2.1309999999999998</v>
          </cell>
          <cell r="D77">
            <v>2.81</v>
          </cell>
        </row>
        <row r="78">
          <cell r="E78">
            <v>0.61199999999999999</v>
          </cell>
          <cell r="F78">
            <v>0.50700000000000001</v>
          </cell>
          <cell r="G78">
            <v>1.119</v>
          </cell>
        </row>
        <row r="79">
          <cell r="A79" t="str">
            <v>12:Q2</v>
          </cell>
          <cell r="B79">
            <v>0.67200000000000004</v>
          </cell>
          <cell r="C79">
            <v>2.1190000000000002</v>
          </cell>
          <cell r="D79">
            <v>2.7909999999999999</v>
          </cell>
        </row>
        <row r="80">
          <cell r="E80">
            <v>0.58899999999999997</v>
          </cell>
          <cell r="F80">
            <v>0.49299999999999999</v>
          </cell>
          <cell r="G80">
            <v>1.0820000000000001</v>
          </cell>
        </row>
        <row r="81">
          <cell r="A81" t="str">
            <v>12:Q3</v>
          </cell>
          <cell r="B81">
            <v>0.67400000000000004</v>
          </cell>
          <cell r="C81">
            <v>2.1080000000000001</v>
          </cell>
          <cell r="D81">
            <v>2.782</v>
          </cell>
        </row>
        <row r="82">
          <cell r="E82">
            <v>0.57299999999999995</v>
          </cell>
          <cell r="F82">
            <v>0.47399999999999998</v>
          </cell>
          <cell r="G82">
            <v>1.0469999999999999</v>
          </cell>
        </row>
        <row r="83">
          <cell r="A83" t="str">
            <v>12:Q4</v>
          </cell>
          <cell r="B83">
            <v>0.67900000000000005</v>
          </cell>
          <cell r="C83">
            <v>2.0939999999999999</v>
          </cell>
          <cell r="D83">
            <v>2.7730000000000001</v>
          </cell>
        </row>
        <row r="84">
          <cell r="E84">
            <v>0.56299999999999994</v>
          </cell>
          <cell r="F84">
            <v>0.48599999999999999</v>
          </cell>
          <cell r="G84">
            <v>1.0489999999999999</v>
          </cell>
        </row>
        <row r="85">
          <cell r="A85" t="str">
            <v>13:Q1</v>
          </cell>
          <cell r="B85">
            <v>0.66</v>
          </cell>
          <cell r="C85">
            <v>2.1139999999999999</v>
          </cell>
          <cell r="D85">
            <v>2.774</v>
          </cell>
        </row>
        <row r="86">
          <cell r="E86">
            <v>0.55200000000000005</v>
          </cell>
          <cell r="F86">
            <v>0.48599999999999999</v>
          </cell>
          <cell r="G86">
            <v>1.038</v>
          </cell>
        </row>
        <row r="87">
          <cell r="A87" t="str">
            <v>13:Q2</v>
          </cell>
          <cell r="B87">
            <v>0.66800000000000004</v>
          </cell>
          <cell r="C87">
            <v>2.133</v>
          </cell>
          <cell r="D87">
            <v>2.8010000000000002</v>
          </cell>
        </row>
        <row r="88">
          <cell r="E88">
            <v>0.54</v>
          </cell>
          <cell r="F88">
            <v>0.48</v>
          </cell>
          <cell r="G88">
            <v>1.02</v>
          </cell>
        </row>
        <row r="89">
          <cell r="A89" t="str">
            <v>13:Q3</v>
          </cell>
          <cell r="B89">
            <v>0.67200000000000004</v>
          </cell>
          <cell r="C89">
            <v>2.1629999999999998</v>
          </cell>
          <cell r="D89">
            <v>2.835</v>
          </cell>
        </row>
        <row r="90">
          <cell r="E90">
            <v>0.53500000000000003</v>
          </cell>
          <cell r="F90">
            <v>0.47599999999999998</v>
          </cell>
          <cell r="G90">
            <v>1.0109999999999999</v>
          </cell>
        </row>
        <row r="91">
          <cell r="A91" t="str">
            <v>13:Q4</v>
          </cell>
          <cell r="B91">
            <v>0.68300000000000005</v>
          </cell>
          <cell r="C91">
            <v>2.222</v>
          </cell>
          <cell r="D91">
            <v>2.9049999999999998</v>
          </cell>
        </row>
        <row r="92">
          <cell r="E92">
            <v>0.52900000000000003</v>
          </cell>
          <cell r="F92">
            <v>0.47199999999999998</v>
          </cell>
          <cell r="G92">
            <v>1.0009999999999999</v>
          </cell>
        </row>
        <row r="93">
          <cell r="A93" t="str">
            <v>14:Q1</v>
          </cell>
          <cell r="B93">
            <v>0.65900000000000003</v>
          </cell>
          <cell r="C93">
            <v>2.254</v>
          </cell>
          <cell r="D93">
            <v>2.9129999999999998</v>
          </cell>
        </row>
        <row r="94">
          <cell r="E94">
            <v>0.52600000000000002</v>
          </cell>
          <cell r="F94">
            <v>0.47199999999999998</v>
          </cell>
          <cell r="G94">
            <v>0.998</v>
          </cell>
        </row>
        <row r="95">
          <cell r="A95" t="str">
            <v>14:Q2</v>
          </cell>
          <cell r="B95">
            <v>0.66900000000000004</v>
          </cell>
          <cell r="C95">
            <v>2.2719999999999998</v>
          </cell>
          <cell r="D95">
            <v>2.9409999999999998</v>
          </cell>
        </row>
        <row r="96">
          <cell r="E96">
            <v>0.52100000000000002</v>
          </cell>
          <cell r="F96">
            <v>0.47</v>
          </cell>
          <cell r="G96">
            <v>0.99099999999999999</v>
          </cell>
        </row>
        <row r="97">
          <cell r="A97" t="str">
            <v>14:Q3</v>
          </cell>
          <cell r="B97">
            <v>0.68</v>
          </cell>
          <cell r="C97">
            <v>2.286</v>
          </cell>
          <cell r="D97">
            <v>2.9660000000000002</v>
          </cell>
        </row>
        <row r="98">
          <cell r="E98">
            <v>0.51200000000000001</v>
          </cell>
          <cell r="F98">
            <v>0.47499999999999998</v>
          </cell>
          <cell r="G98">
            <v>0.98699999999999999</v>
          </cell>
        </row>
        <row r="99">
          <cell r="A99" t="str">
            <v>14:Q4</v>
          </cell>
          <cell r="B99">
            <v>0.7</v>
          </cell>
          <cell r="C99">
            <v>2.2869999999999999</v>
          </cell>
          <cell r="D99">
            <v>2.9870000000000001</v>
          </cell>
        </row>
        <row r="100">
          <cell r="E100">
            <v>0.51</v>
          </cell>
          <cell r="F100">
            <v>0.48299999999999998</v>
          </cell>
          <cell r="G100">
            <v>0.99299999999999999</v>
          </cell>
        </row>
        <row r="101">
          <cell r="A101" t="str">
            <v>15:Q1</v>
          </cell>
          <cell r="B101">
            <v>0.68400000000000005</v>
          </cell>
          <cell r="C101">
            <v>2.331</v>
          </cell>
          <cell r="D101">
            <v>3.0150000000000001</v>
          </cell>
        </row>
        <row r="102">
          <cell r="E102">
            <v>0.51</v>
          </cell>
          <cell r="F102">
            <v>0.47499999999999998</v>
          </cell>
          <cell r="G102">
            <v>0.98499999999999999</v>
          </cell>
        </row>
        <row r="103">
          <cell r="A103" t="str">
            <v>15:Q2</v>
          </cell>
          <cell r="B103">
            <v>0.70299999999999996</v>
          </cell>
          <cell r="C103">
            <v>2.36</v>
          </cell>
          <cell r="D103">
            <v>3.0630000000000002</v>
          </cell>
        </row>
        <row r="104">
          <cell r="E104">
            <v>0.499</v>
          </cell>
          <cell r="F104">
            <v>0.48099999999999998</v>
          </cell>
          <cell r="G104">
            <v>0.98</v>
          </cell>
        </row>
        <row r="105">
          <cell r="A105" t="str">
            <v>15:Q3</v>
          </cell>
          <cell r="B105">
            <v>0.71399999999999997</v>
          </cell>
          <cell r="C105">
            <v>2.3919999999999999</v>
          </cell>
          <cell r="D105">
            <v>3.1059999999999999</v>
          </cell>
        </row>
        <row r="106">
          <cell r="E106">
            <v>0.49199999999999999</v>
          </cell>
          <cell r="F106">
            <v>0.48599999999999999</v>
          </cell>
          <cell r="G106">
            <v>0.97799999999999998</v>
          </cell>
        </row>
        <row r="107">
          <cell r="A107" t="str">
            <v>15:Q4</v>
          </cell>
          <cell r="B107">
            <v>0.73299999999999998</v>
          </cell>
          <cell r="C107">
            <v>2.3929999999999998</v>
          </cell>
          <cell r="D107">
            <v>3.1259999999999999</v>
          </cell>
        </row>
        <row r="108">
          <cell r="E108">
            <v>0.48699999999999999</v>
          </cell>
          <cell r="F108">
            <v>0.48099999999999998</v>
          </cell>
          <cell r="G108">
            <v>0.96799999999999997</v>
          </cell>
        </row>
        <row r="109">
          <cell r="A109" t="str">
            <v>16:Q1</v>
          </cell>
          <cell r="B109">
            <v>0.71199999999999997</v>
          </cell>
          <cell r="C109">
            <v>2.4820000000000002</v>
          </cell>
          <cell r="D109">
            <v>3.194</v>
          </cell>
        </row>
        <row r="110">
          <cell r="E110">
            <v>0.48499999999999999</v>
          </cell>
          <cell r="F110">
            <v>0.48399999999999999</v>
          </cell>
          <cell r="G110">
            <v>0.96899999999999997</v>
          </cell>
        </row>
        <row r="111">
          <cell r="A111" t="str">
            <v>16:Q2</v>
          </cell>
          <cell r="B111">
            <v>0.72899999999999998</v>
          </cell>
          <cell r="C111">
            <v>2.4900000000000002</v>
          </cell>
          <cell r="D111">
            <v>3.2189999999999999</v>
          </cell>
        </row>
        <row r="112">
          <cell r="E112">
            <v>0.47799999999999998</v>
          </cell>
          <cell r="F112">
            <v>0.49</v>
          </cell>
          <cell r="G112">
            <v>0.96799999999999997</v>
          </cell>
        </row>
        <row r="113">
          <cell r="A113" t="str">
            <v>16:Q3</v>
          </cell>
          <cell r="B113">
            <v>0.747</v>
          </cell>
          <cell r="C113">
            <v>2.5230000000000001</v>
          </cell>
          <cell r="D113">
            <v>3.27</v>
          </cell>
        </row>
        <row r="114">
          <cell r="E114">
            <v>0.47199999999999998</v>
          </cell>
          <cell r="F114">
            <v>0.48699999999999999</v>
          </cell>
          <cell r="G114">
            <v>0.95899999999999996</v>
          </cell>
        </row>
        <row r="115">
          <cell r="A115" t="str">
            <v>16:Q4</v>
          </cell>
          <cell r="B115">
            <v>0.77900000000000003</v>
          </cell>
          <cell r="C115">
            <v>2.5670000000000002</v>
          </cell>
          <cell r="D115">
            <v>3.3460000000000001</v>
          </cell>
        </row>
        <row r="116">
          <cell r="E116">
            <v>0.47299999999999998</v>
          </cell>
          <cell r="F116">
            <v>0.48499999999999999</v>
          </cell>
          <cell r="G116">
            <v>0.95799999999999996</v>
          </cell>
        </row>
        <row r="117">
          <cell r="A117" t="str">
            <v>17:Q1</v>
          </cell>
          <cell r="B117">
            <v>0.76400000000000001</v>
          </cell>
          <cell r="C117">
            <v>2.6179999999999999</v>
          </cell>
          <cell r="D117">
            <v>3.3820000000000001</v>
          </cell>
        </row>
        <row r="118">
          <cell r="E118">
            <v>0.45600000000000002</v>
          </cell>
          <cell r="F118">
            <v>0.48299999999999998</v>
          </cell>
          <cell r="G118">
            <v>0.93899999999999995</v>
          </cell>
        </row>
        <row r="119">
          <cell r="A119" t="str">
            <v>17:Q2</v>
          </cell>
          <cell r="B119">
            <v>0.78400000000000003</v>
          </cell>
          <cell r="C119">
            <v>2.6509999999999998</v>
          </cell>
          <cell r="D119">
            <v>3.4350000000000001</v>
          </cell>
        </row>
        <row r="120">
          <cell r="E120">
            <v>0.45200000000000001</v>
          </cell>
          <cell r="F120">
            <v>0.49</v>
          </cell>
          <cell r="G120">
            <v>0.94199999999999995</v>
          </cell>
        </row>
        <row r="121">
          <cell r="A121" t="str">
            <v>17:Q3</v>
          </cell>
          <cell r="B121">
            <v>0.80800000000000005</v>
          </cell>
          <cell r="C121">
            <v>2.68</v>
          </cell>
          <cell r="D121">
            <v>3.488</v>
          </cell>
        </row>
        <row r="122">
          <cell r="E122">
            <v>0.44800000000000001</v>
          </cell>
          <cell r="F122">
            <v>0.49</v>
          </cell>
          <cell r="G122">
            <v>0.93799999999999994</v>
          </cell>
        </row>
        <row r="123">
          <cell r="A123" t="str">
            <v>17:Q4</v>
          </cell>
          <cell r="B123">
            <v>0.83399999999999996</v>
          </cell>
          <cell r="C123">
            <v>2.6890000000000001</v>
          </cell>
          <cell r="D123">
            <v>3.5230000000000001</v>
          </cell>
        </row>
        <row r="124">
          <cell r="E124">
            <v>0.44400000000000001</v>
          </cell>
          <cell r="F124">
            <v>0.49099999999999999</v>
          </cell>
          <cell r="G124">
            <v>0.93500000000000005</v>
          </cell>
        </row>
        <row r="125">
          <cell r="A125" t="str">
            <v>18:Q1</v>
          </cell>
          <cell r="B125">
            <v>0.81499999999999995</v>
          </cell>
          <cell r="C125">
            <v>2.7210000000000001</v>
          </cell>
          <cell r="D125">
            <v>3.536</v>
          </cell>
        </row>
        <row r="126">
          <cell r="E126">
            <v>0.436</v>
          </cell>
          <cell r="F126">
            <v>0.504</v>
          </cell>
          <cell r="G126">
            <v>0.94</v>
          </cell>
        </row>
        <row r="127">
          <cell r="A127" t="str">
            <v>18:Q2</v>
          </cell>
          <cell r="B127">
            <v>0.82899999999999996</v>
          </cell>
          <cell r="C127">
            <v>2.7549999999999999</v>
          </cell>
          <cell r="D127">
            <v>3.5840000000000001</v>
          </cell>
        </row>
        <row r="128">
          <cell r="E128">
            <v>0.432</v>
          </cell>
          <cell r="F128">
            <v>0.51100000000000001</v>
          </cell>
          <cell r="G128">
            <v>0.94299999999999995</v>
          </cell>
        </row>
        <row r="129">
          <cell r="A129" t="str">
            <v>18:Q3</v>
          </cell>
          <cell r="B129">
            <v>0.84399999999999997</v>
          </cell>
          <cell r="C129">
            <v>2.786</v>
          </cell>
          <cell r="D129">
            <v>3.63</v>
          </cell>
        </row>
        <row r="130">
          <cell r="E130">
            <v>0.42199999999999999</v>
          </cell>
          <cell r="F130">
            <v>0.51400000000000001</v>
          </cell>
          <cell r="G130">
            <v>0.93600000000000005</v>
          </cell>
        </row>
        <row r="131">
          <cell r="A131" t="str">
            <v>18:Q4</v>
          </cell>
          <cell r="B131">
            <v>0.87</v>
          </cell>
          <cell r="C131">
            <v>2.8159999999999998</v>
          </cell>
          <cell r="D131">
            <v>3.6859999999999999</v>
          </cell>
        </row>
        <row r="132">
          <cell r="E132">
            <v>0.41199999999999998</v>
          </cell>
          <cell r="F132">
            <v>0.52</v>
          </cell>
          <cell r="G132">
            <v>0.93200000000000005</v>
          </cell>
        </row>
        <row r="133">
          <cell r="A133" t="str">
            <v>19:Q1</v>
          </cell>
          <cell r="B133">
            <v>0.84799999999999998</v>
          </cell>
          <cell r="C133">
            <v>2.8849999999999998</v>
          </cell>
          <cell r="D133">
            <v>3.7330000000000001</v>
          </cell>
        </row>
        <row r="134">
          <cell r="E134">
            <v>0.40600000000000003</v>
          </cell>
          <cell r="F134">
            <v>0.52700000000000002</v>
          </cell>
          <cell r="G134">
            <v>0.93300000000000005</v>
          </cell>
        </row>
        <row r="135">
          <cell r="A135" t="str">
            <v>19:Q2</v>
          </cell>
          <cell r="B135">
            <v>0.86799999999999999</v>
          </cell>
          <cell r="C135">
            <v>2.9060000000000001</v>
          </cell>
          <cell r="D135">
            <v>3.774</v>
          </cell>
        </row>
        <row r="136">
          <cell r="E136">
            <v>0.39900000000000002</v>
          </cell>
          <cell r="F136">
            <v>0.53100000000000003</v>
          </cell>
          <cell r="G136">
            <v>0.93</v>
          </cell>
        </row>
        <row r="137">
          <cell r="A137" t="str">
            <v>19:Q3</v>
          </cell>
          <cell r="B137">
            <v>0.88100000000000001</v>
          </cell>
          <cell r="C137">
            <v>2.92</v>
          </cell>
          <cell r="D137">
            <v>3.8010000000000002</v>
          </cell>
        </row>
        <row r="138">
          <cell r="E138">
            <v>0.39600000000000002</v>
          </cell>
          <cell r="F138">
            <v>0.52800000000000002</v>
          </cell>
          <cell r="G138">
            <v>0.92400000000000004</v>
          </cell>
        </row>
        <row r="139">
          <cell r="A139" t="str">
            <v>19:Q4</v>
          </cell>
          <cell r="B139">
            <v>0.92700000000000005</v>
          </cell>
          <cell r="C139">
            <v>2.97</v>
          </cell>
          <cell r="D139">
            <v>3.8969999999999998</v>
          </cell>
        </row>
        <row r="140">
          <cell r="E140">
            <v>0.39</v>
          </cell>
          <cell r="F140">
            <v>0.52300000000000002</v>
          </cell>
          <cell r="G140">
            <v>0.91300000000000003</v>
          </cell>
        </row>
        <row r="141">
          <cell r="A141" t="str">
            <v>20:Q1</v>
          </cell>
          <cell r="B141">
            <v>0.89300000000000002</v>
          </cell>
          <cell r="C141">
            <v>3.0379999999999998</v>
          </cell>
          <cell r="D141">
            <v>3.931</v>
          </cell>
        </row>
        <row r="142">
          <cell r="E142">
            <v>0.38600000000000001</v>
          </cell>
          <cell r="F142">
            <v>0.52600000000000002</v>
          </cell>
          <cell r="G142">
            <v>0.91200000000000003</v>
          </cell>
        </row>
        <row r="143">
          <cell r="A143" t="str">
            <v>20:Q2</v>
          </cell>
          <cell r="B143">
            <v>0.81699999999999995</v>
          </cell>
          <cell r="C143">
            <v>3.0609999999999999</v>
          </cell>
          <cell r="D143">
            <v>3.8780000000000001</v>
          </cell>
        </row>
        <row r="144">
          <cell r="E144">
            <v>0.375</v>
          </cell>
          <cell r="F144">
            <v>0.53</v>
          </cell>
          <cell r="G144">
            <v>0.90500000000000003</v>
          </cell>
        </row>
        <row r="145">
          <cell r="A145" t="str">
            <v>20:Q3</v>
          </cell>
          <cell r="B145">
            <v>0.80700000000000005</v>
          </cell>
          <cell r="C145">
            <v>3.04</v>
          </cell>
          <cell r="D145">
            <v>3.847</v>
          </cell>
        </row>
        <row r="146">
          <cell r="E146">
            <v>0.36199999999999999</v>
          </cell>
          <cell r="F146">
            <v>0.52700000000000002</v>
          </cell>
          <cell r="G146">
            <v>0.88900000000000001</v>
          </cell>
        </row>
        <row r="147">
          <cell r="A147" t="str">
            <v>20:Q4</v>
          </cell>
          <cell r="B147">
            <v>0.81899999999999995</v>
          </cell>
          <cell r="C147">
            <v>3.0179999999999998</v>
          </cell>
          <cell r="D147">
            <v>3.8370000000000002</v>
          </cell>
        </row>
        <row r="148">
          <cell r="E148">
            <v>0.34899999999999998</v>
          </cell>
          <cell r="F148">
            <v>0.52600000000000002</v>
          </cell>
          <cell r="G148">
            <v>0.875</v>
          </cell>
        </row>
        <row r="149">
          <cell r="A149" t="str">
            <v>21:Q1</v>
          </cell>
          <cell r="B149">
            <v>0.77</v>
          </cell>
          <cell r="C149">
            <v>3.0670000000000002</v>
          </cell>
          <cell r="D149">
            <v>3.8370000000000002</v>
          </cell>
        </row>
        <row r="150">
          <cell r="E150">
            <v>0.33500000000000002</v>
          </cell>
          <cell r="F150">
            <v>0.52500000000000002</v>
          </cell>
          <cell r="G150">
            <v>0.86</v>
          </cell>
        </row>
        <row r="151">
          <cell r="A151" t="str">
            <v>21:Q2</v>
          </cell>
          <cell r="B151">
            <v>0.78700000000000003</v>
          </cell>
          <cell r="C151">
            <v>3.0859999999999999</v>
          </cell>
          <cell r="D151">
            <v>3.8730000000000002</v>
          </cell>
        </row>
        <row r="152">
          <cell r="E152">
            <v>0.32200000000000001</v>
          </cell>
          <cell r="F152">
            <v>0.52500000000000002</v>
          </cell>
          <cell r="G152">
            <v>0.84699999999999998</v>
          </cell>
        </row>
        <row r="153">
          <cell r="A153" t="str">
            <v>21:Q3</v>
          </cell>
          <cell r="B153">
            <v>0.80400000000000005</v>
          </cell>
          <cell r="C153">
            <v>3.157</v>
          </cell>
          <cell r="D153">
            <v>3.9609999999999999</v>
          </cell>
        </row>
        <row r="154">
          <cell r="E154">
            <v>0.317</v>
          </cell>
          <cell r="F154">
            <v>0.52</v>
          </cell>
          <cell r="G154">
            <v>0.83699999999999997</v>
          </cell>
        </row>
        <row r="155">
          <cell r="A155" t="str">
            <v>21:Q4</v>
          </cell>
          <cell r="B155">
            <v>0.85599999999999998</v>
          </cell>
          <cell r="C155">
            <v>3.2010000000000001</v>
          </cell>
          <cell r="D155">
            <v>4.0570000000000004</v>
          </cell>
        </row>
        <row r="156">
          <cell r="E156">
            <v>0.318</v>
          </cell>
          <cell r="F156">
            <v>0.52700000000000002</v>
          </cell>
          <cell r="G156">
            <v>0.84499999999999997</v>
          </cell>
        </row>
        <row r="157">
          <cell r="A157" t="str">
            <v>22:Q1</v>
          </cell>
          <cell r="B157">
            <v>0.84099999999999997</v>
          </cell>
          <cell r="C157">
            <v>3.28</v>
          </cell>
          <cell r="D157">
            <v>4.1210000000000004</v>
          </cell>
        </row>
        <row r="158">
          <cell r="E158">
            <v>0.317</v>
          </cell>
          <cell r="F158">
            <v>0.52200000000000002</v>
          </cell>
          <cell r="G158">
            <v>0.83899999999999997</v>
          </cell>
        </row>
        <row r="159">
          <cell r="A159" t="str">
            <v>22:Q2</v>
          </cell>
          <cell r="B159">
            <v>0.88700000000000001</v>
          </cell>
          <cell r="C159">
            <v>3.3340000000000001</v>
          </cell>
          <cell r="D159">
            <v>4.2210000000000001</v>
          </cell>
        </row>
        <row r="160">
          <cell r="E160">
            <v>0.31900000000000001</v>
          </cell>
          <cell r="F160">
            <v>0.53800000000000003</v>
          </cell>
          <cell r="G160">
            <v>0.85699999999999998</v>
          </cell>
        </row>
        <row r="161">
          <cell r="A161" t="str">
            <v>22:Q3</v>
          </cell>
          <cell r="B161">
            <v>0.92500000000000004</v>
          </cell>
          <cell r="C161">
            <v>3.3780000000000001</v>
          </cell>
          <cell r="D161">
            <v>4.3029999999999999</v>
          </cell>
        </row>
        <row r="162">
          <cell r="E162">
            <v>0.32200000000000001</v>
          </cell>
          <cell r="F162">
            <v>0.53600000000000003</v>
          </cell>
          <cell r="G162">
            <v>0.85799999999999998</v>
          </cell>
        </row>
        <row r="163">
          <cell r="A163" t="str">
            <v>22:Q4</v>
          </cell>
          <cell r="B163">
            <v>0.98599999999999999</v>
          </cell>
          <cell r="C163">
            <v>3.4049999999999998</v>
          </cell>
          <cell r="D163">
            <v>4.391</v>
          </cell>
        </row>
        <row r="164">
          <cell r="E164">
            <v>0.33600000000000002</v>
          </cell>
          <cell r="F164">
            <v>0.55400000000000005</v>
          </cell>
          <cell r="G164">
            <v>0.89</v>
          </cell>
        </row>
        <row r="165">
          <cell r="A165" t="str">
            <v>23:Q1</v>
          </cell>
          <cell r="B165">
            <v>0.98599999999999999</v>
          </cell>
          <cell r="C165">
            <v>3.524</v>
          </cell>
          <cell r="D165">
            <v>4.51</v>
          </cell>
        </row>
        <row r="166">
          <cell r="E166">
            <v>0.33900000000000002</v>
          </cell>
          <cell r="F166">
            <v>0.56000000000000005</v>
          </cell>
          <cell r="G166">
            <v>0.89900000000000002</v>
          </cell>
        </row>
        <row r="167">
          <cell r="A167" t="str">
            <v>23:Q2</v>
          </cell>
          <cell r="B167">
            <v>1.0309999999999999</v>
          </cell>
          <cell r="C167">
            <v>3.569</v>
          </cell>
          <cell r="D167">
            <v>4.5999999999999996</v>
          </cell>
        </row>
        <row r="168">
          <cell r="E168">
            <v>0.34</v>
          </cell>
          <cell r="F168">
            <v>0.56499999999999995</v>
          </cell>
          <cell r="G168">
            <v>0.90500000000000003</v>
          </cell>
        </row>
        <row r="169">
          <cell r="A169" t="str">
            <v>23:Q3</v>
          </cell>
          <cell r="B169">
            <v>1.079</v>
          </cell>
          <cell r="C169">
            <v>3.6339999999999999</v>
          </cell>
          <cell r="D169">
            <v>4.7130000000000001</v>
          </cell>
        </row>
        <row r="170">
          <cell r="E170">
            <v>0.34899999999999998</v>
          </cell>
          <cell r="F170">
            <v>0.55700000000000005</v>
          </cell>
          <cell r="G170">
            <v>0.90600000000000003</v>
          </cell>
        </row>
        <row r="171">
          <cell r="A171" t="str">
            <v>23:Q4</v>
          </cell>
          <cell r="B171">
            <v>1.129</v>
          </cell>
          <cell r="C171">
            <v>3.6579999999999999</v>
          </cell>
          <cell r="D171">
            <v>4.7869999999999999</v>
          </cell>
        </row>
        <row r="172">
          <cell r="E172">
            <v>0.36</v>
          </cell>
          <cell r="F172">
            <v>0.56999999999999995</v>
          </cell>
          <cell r="G172">
            <v>0.93</v>
          </cell>
        </row>
        <row r="173">
          <cell r="A173" t="str">
            <v>24:Q1</v>
          </cell>
          <cell r="B173">
            <v>1.115</v>
          </cell>
          <cell r="C173">
            <v>3.7349999999999999</v>
          </cell>
          <cell r="D173">
            <v>4.8499999999999996</v>
          </cell>
        </row>
        <row r="174">
          <cell r="E174">
            <v>0.376</v>
          </cell>
          <cell r="F174">
            <v>0.58399999999999996</v>
          </cell>
          <cell r="G174">
            <v>0.96</v>
          </cell>
        </row>
        <row r="175">
          <cell r="A175" t="str">
            <v>24:Q2</v>
          </cell>
          <cell r="B175">
            <v>1.1419999999999999</v>
          </cell>
          <cell r="C175">
            <v>3.7770000000000001</v>
          </cell>
          <cell r="D175">
            <v>4.9189999999999996</v>
          </cell>
        </row>
        <row r="176">
          <cell r="E176">
            <v>0.38</v>
          </cell>
          <cell r="F176">
            <v>0.58299999999999996</v>
          </cell>
          <cell r="G176">
            <v>0.96299999999999997</v>
          </cell>
        </row>
        <row r="177">
          <cell r="A177" t="str">
            <v>24:Q3</v>
          </cell>
          <cell r="B177">
            <v>1.1659999999999999</v>
          </cell>
          <cell r="C177">
            <v>3.8159999999999998</v>
          </cell>
          <cell r="D177">
            <v>4.9820000000000002</v>
          </cell>
        </row>
        <row r="178">
          <cell r="E178">
            <v>0.38700000000000001</v>
          </cell>
          <cell r="F178">
            <v>0.58499999999999996</v>
          </cell>
          <cell r="G178">
            <v>0.97199999999999998</v>
          </cell>
        </row>
        <row r="179">
          <cell r="A179" t="str">
            <v>24:Q4</v>
          </cell>
          <cell r="B179">
            <v>1.2110000000000001</v>
          </cell>
          <cell r="C179">
            <v>3.8690000000000002</v>
          </cell>
          <cell r="D179">
            <v>5.08</v>
          </cell>
        </row>
        <row r="180">
          <cell r="E180">
            <v>0.39600000000000002</v>
          </cell>
          <cell r="F180">
            <v>0.58399999999999996</v>
          </cell>
          <cell r="G180">
            <v>0.98</v>
          </cell>
        </row>
      </sheetData>
      <sheetData sheetId="16" refreshError="1"/>
      <sheetData sheetId="17">
        <row r="1">
          <cell r="A1" t="str">
            <v>Total Balance by Delinquency Status</v>
          </cell>
        </row>
        <row r="2">
          <cell r="A2" t="str">
            <v>Percent</v>
          </cell>
        </row>
        <row r="3">
          <cell r="A3" t="str">
            <v>Return to Table of Contents</v>
          </cell>
        </row>
        <row r="4">
          <cell r="B4" t="str">
            <v>Current</v>
          </cell>
          <cell r="C4" t="str">
            <v>30 days late</v>
          </cell>
          <cell r="D4" t="str">
            <v>60 days late</v>
          </cell>
          <cell r="E4" t="str">
            <v>90 days late</v>
          </cell>
          <cell r="F4" t="str">
            <v>120+ days late</v>
          </cell>
          <cell r="G4" t="str">
            <v>Severely Derogatory</v>
          </cell>
        </row>
        <row r="5">
          <cell r="A5" t="str">
            <v>03:Q1</v>
          </cell>
          <cell r="B5">
            <v>95.078607877812516</v>
          </cell>
          <cell r="C5">
            <v>1.8003329308035882</v>
          </cell>
          <cell r="D5">
            <v>0.55215861263305743</v>
          </cell>
          <cell r="E5">
            <v>0.28420213488691631</v>
          </cell>
          <cell r="F5">
            <v>0.80702446716354859</v>
          </cell>
          <cell r="G5">
            <v>1.4776739767003788</v>
          </cell>
        </row>
        <row r="6">
          <cell r="A6" t="str">
            <v>03:Q2</v>
          </cell>
          <cell r="B6">
            <v>95.34128020193171</v>
          </cell>
          <cell r="C6">
            <v>1.6329657527117225</v>
          </cell>
          <cell r="D6">
            <v>0.53227448573770564</v>
          </cell>
          <cell r="E6">
            <v>0.25988244503909824</v>
          </cell>
          <cell r="F6">
            <v>0.79570786692284012</v>
          </cell>
          <cell r="G6">
            <v>1.4378892476569243</v>
          </cell>
        </row>
        <row r="7">
          <cell r="A7" t="str">
            <v>03:Q3</v>
          </cell>
          <cell r="B7">
            <v>95.440099586673966</v>
          </cell>
          <cell r="C7">
            <v>1.6391223066558678</v>
          </cell>
          <cell r="D7">
            <v>0.52558161501653433</v>
          </cell>
          <cell r="E7">
            <v>0.25767051677643715</v>
          </cell>
          <cell r="F7">
            <v>0.79659270816283634</v>
          </cell>
          <cell r="G7">
            <v>1.3409332667143545</v>
          </cell>
        </row>
        <row r="8">
          <cell r="A8" t="str">
            <v>03:Q4</v>
          </cell>
          <cell r="B8">
            <v>95.532866012161904</v>
          </cell>
          <cell r="C8">
            <v>1.6012634048123893</v>
          </cell>
          <cell r="D8">
            <v>0.51090000456998286</v>
          </cell>
          <cell r="E8">
            <v>0.26675397819608226</v>
          </cell>
          <cell r="F8">
            <v>0.7252660724514377</v>
          </cell>
          <cell r="G8">
            <v>1.3629505278081964</v>
          </cell>
        </row>
        <row r="9">
          <cell r="A9" t="str">
            <v>04:Q1</v>
          </cell>
          <cell r="B9">
            <v>95.719483239383749</v>
          </cell>
          <cell r="C9">
            <v>1.4996885410387204</v>
          </cell>
          <cell r="D9">
            <v>0.46786452928407224</v>
          </cell>
          <cell r="E9">
            <v>0.23495243218324596</v>
          </cell>
          <cell r="F9">
            <v>0.73439989978453579</v>
          </cell>
          <cell r="G9">
            <v>1.3436113583256755</v>
          </cell>
        </row>
        <row r="10">
          <cell r="A10" t="str">
            <v>04:Q2</v>
          </cell>
          <cell r="B10">
            <v>95.740432539100425</v>
          </cell>
          <cell r="C10">
            <v>1.5341013622007835</v>
          </cell>
          <cell r="D10">
            <v>0.50532136922716586</v>
          </cell>
          <cell r="E10">
            <v>0.2162773567791472</v>
          </cell>
          <cell r="F10">
            <v>0.6989242008247093</v>
          </cell>
          <cell r="G10">
            <v>1.3049431718677675</v>
          </cell>
        </row>
        <row r="11">
          <cell r="A11" t="str">
            <v>04:Q3</v>
          </cell>
          <cell r="B11">
            <v>95.722403465912848</v>
          </cell>
          <cell r="C11">
            <v>1.5378361332958976</v>
          </cell>
          <cell r="D11">
            <v>0.49472272152056757</v>
          </cell>
          <cell r="E11">
            <v>0.23598809895537923</v>
          </cell>
          <cell r="F11">
            <v>0.71514979560486158</v>
          </cell>
          <cell r="G11">
            <v>1.2938997847104441</v>
          </cell>
        </row>
        <row r="12">
          <cell r="A12" t="str">
            <v>04:Q4</v>
          </cell>
          <cell r="B12">
            <v>95.744158116750455</v>
          </cell>
          <cell r="C12">
            <v>1.4743542354566577</v>
          </cell>
          <cell r="D12">
            <v>0.51871655860210031</v>
          </cell>
          <cell r="E12">
            <v>0.24233185730430737</v>
          </cell>
          <cell r="F12">
            <v>0.70086662661925314</v>
          </cell>
          <cell r="G12">
            <v>1.3195726052672236</v>
          </cell>
        </row>
        <row r="13">
          <cell r="A13" t="str">
            <v>05:Q1</v>
          </cell>
          <cell r="B13">
            <v>95.883176270125531</v>
          </cell>
          <cell r="C13">
            <v>1.4825520742775673</v>
          </cell>
          <cell r="D13">
            <v>0.42770021212226589</v>
          </cell>
          <cell r="E13">
            <v>0.22053326146677329</v>
          </cell>
          <cell r="F13">
            <v>0.67201029314601668</v>
          </cell>
          <cell r="G13">
            <v>1.3140278888618424</v>
          </cell>
        </row>
        <row r="14">
          <cell r="A14" t="str">
            <v>05:Q2</v>
          </cell>
          <cell r="B14">
            <v>96.165676241041837</v>
          </cell>
          <cell r="C14">
            <v>1.4101123935088375</v>
          </cell>
          <cell r="D14">
            <v>0.40356228104971381</v>
          </cell>
          <cell r="E14">
            <v>0.21083217662744616</v>
          </cell>
          <cell r="F14">
            <v>0.63019684938074827</v>
          </cell>
          <cell r="G14">
            <v>1.1796200583914196</v>
          </cell>
        </row>
        <row r="15">
          <cell r="A15" t="str">
            <v>05:Q3</v>
          </cell>
          <cell r="B15">
            <v>95.99842986545687</v>
          </cell>
          <cell r="C15">
            <v>1.5010487049946615</v>
          </cell>
          <cell r="D15">
            <v>0.47792257889284256</v>
          </cell>
          <cell r="E15">
            <v>0.22945148554889996</v>
          </cell>
          <cell r="F15">
            <v>0.65715248856595543</v>
          </cell>
          <cell r="G15">
            <v>1.1359948765407721</v>
          </cell>
        </row>
        <row r="16">
          <cell r="A16" t="str">
            <v>05:Q4</v>
          </cell>
          <cell r="B16">
            <v>96.127040709104122</v>
          </cell>
          <cell r="C16">
            <v>1.4284567128001129</v>
          </cell>
          <cell r="D16">
            <v>0.47175734957444804</v>
          </cell>
          <cell r="E16">
            <v>0.24280480212429531</v>
          </cell>
          <cell r="F16">
            <v>0.64447014340176323</v>
          </cell>
          <cell r="G16">
            <v>1.0854702829952574</v>
          </cell>
        </row>
        <row r="17">
          <cell r="A17" t="str">
            <v>06:Q1</v>
          </cell>
          <cell r="B17">
            <v>96.193277838242778</v>
          </cell>
          <cell r="C17">
            <v>1.4040073108935913</v>
          </cell>
          <cell r="D17">
            <v>0.45001050445678903</v>
          </cell>
          <cell r="E17">
            <v>0.20237307166153731</v>
          </cell>
          <cell r="F17">
            <v>0.63879365819004941</v>
          </cell>
          <cell r="G17">
            <v>1.1115376165552475</v>
          </cell>
        </row>
        <row r="18">
          <cell r="A18" t="str">
            <v>06:Q2</v>
          </cell>
          <cell r="B18">
            <v>96.04307466728072</v>
          </cell>
          <cell r="C18">
            <v>1.5076127962184278</v>
          </cell>
          <cell r="D18">
            <v>0.53540569387029657</v>
          </cell>
          <cell r="E18">
            <v>0.21112532030146616</v>
          </cell>
          <cell r="F18">
            <v>0.61148789687349725</v>
          </cell>
          <cell r="G18">
            <v>1.0912936254556007</v>
          </cell>
        </row>
        <row r="19">
          <cell r="A19" t="str">
            <v>06:Q3</v>
          </cell>
          <cell r="B19">
            <v>95.672476130839598</v>
          </cell>
          <cell r="C19">
            <v>1.5853176475200348</v>
          </cell>
          <cell r="D19">
            <v>0.63165201291527984</v>
          </cell>
          <cell r="E19">
            <v>0.31385775208559746</v>
          </cell>
          <cell r="F19">
            <v>0.70253619439629611</v>
          </cell>
          <cell r="G19">
            <v>1.0941602622431863</v>
          </cell>
        </row>
        <row r="20">
          <cell r="A20" t="str">
            <v>06:Q4</v>
          </cell>
          <cell r="B20">
            <v>95.303010867786327</v>
          </cell>
          <cell r="C20">
            <v>1.7686935213485431</v>
          </cell>
          <cell r="D20">
            <v>0.59645879131815582</v>
          </cell>
          <cell r="E20">
            <v>0.3464687435034346</v>
          </cell>
          <cell r="F20">
            <v>0.71947664775014264</v>
          </cell>
          <cell r="G20">
            <v>1.2658914282933993</v>
          </cell>
        </row>
        <row r="21">
          <cell r="A21" t="str">
            <v>07:Q1</v>
          </cell>
          <cell r="B21">
            <v>95.076941272518042</v>
          </cell>
          <cell r="C21">
            <v>1.7734260262675654</v>
          </cell>
          <cell r="D21">
            <v>0.64228842380236517</v>
          </cell>
          <cell r="E21">
            <v>0.37058652060007652</v>
          </cell>
          <cell r="F21">
            <v>0.7715508415774196</v>
          </cell>
          <cell r="G21">
            <v>1.3652069152345279</v>
          </cell>
        </row>
        <row r="22">
          <cell r="A22" t="str">
            <v>07:Q2</v>
          </cell>
          <cell r="B22">
            <v>94.723365791083694</v>
          </cell>
          <cell r="C22">
            <v>1.8560560185661785</v>
          </cell>
          <cell r="D22">
            <v>0.76177125884504282</v>
          </cell>
          <cell r="E22">
            <v>0.40516673979584017</v>
          </cell>
          <cell r="F22">
            <v>0.86445484112664184</v>
          </cell>
          <cell r="G22">
            <v>1.3891853505826093</v>
          </cell>
        </row>
        <row r="23">
          <cell r="A23" t="str">
            <v>07:Q3</v>
          </cell>
          <cell r="B23">
            <v>94.10722928902095</v>
          </cell>
          <cell r="C23">
            <v>1.9021391307720652</v>
          </cell>
          <cell r="D23">
            <v>0.93152726617015902</v>
          </cell>
          <cell r="E23">
            <v>0.44119546384282643</v>
          </cell>
          <cell r="F23">
            <v>0.97531588088275412</v>
          </cell>
          <cell r="G23">
            <v>1.6425929693112455</v>
          </cell>
        </row>
        <row r="24">
          <cell r="A24" t="str">
            <v>07:Q4</v>
          </cell>
          <cell r="B24">
            <v>93.276476557839587</v>
          </cell>
          <cell r="C24">
            <v>2.1063714206576742</v>
          </cell>
          <cell r="D24">
            <v>0.99751481932983799</v>
          </cell>
          <cell r="E24">
            <v>0.61686862576467649</v>
          </cell>
          <cell r="F24">
            <v>1.2150847063762205</v>
          </cell>
          <cell r="G24">
            <v>1.7876838700320097</v>
          </cell>
        </row>
        <row r="25">
          <cell r="A25" t="str">
            <v>08:Q1</v>
          </cell>
          <cell r="B25">
            <v>92.577269050191305</v>
          </cell>
          <cell r="C25">
            <v>2.0641545068001559</v>
          </cell>
          <cell r="D25">
            <v>0.94491702408945788</v>
          </cell>
          <cell r="E25">
            <v>0.6781902137057918</v>
          </cell>
          <cell r="F25">
            <v>1.5971980937994235</v>
          </cell>
          <cell r="G25">
            <v>2.1382711114138639</v>
          </cell>
        </row>
        <row r="26">
          <cell r="A26" t="str">
            <v>08:Q2</v>
          </cell>
          <cell r="B26">
            <v>92.284020897893569</v>
          </cell>
          <cell r="C26">
            <v>2.050998402731036</v>
          </cell>
          <cell r="D26">
            <v>1.0192734240640744</v>
          </cell>
          <cell r="E26">
            <v>0.5436532724566655</v>
          </cell>
          <cell r="F26">
            <v>1.6147936098818791</v>
          </cell>
          <cell r="G26">
            <v>2.4872603929727792</v>
          </cell>
        </row>
        <row r="27">
          <cell r="A27" t="str">
            <v>08:Q3</v>
          </cell>
          <cell r="B27">
            <v>91.494132875218668</v>
          </cell>
          <cell r="C27">
            <v>2.2909130820356012</v>
          </cell>
          <cell r="D27">
            <v>1.1001041694076028</v>
          </cell>
          <cell r="E27">
            <v>0.66491262546969276</v>
          </cell>
          <cell r="F27">
            <v>1.8538409100912048</v>
          </cell>
          <cell r="G27">
            <v>2.5960963377772259</v>
          </cell>
        </row>
        <row r="28">
          <cell r="A28" t="str">
            <v>08:Q4</v>
          </cell>
          <cell r="B28">
            <v>90.234332634278985</v>
          </cell>
          <cell r="C28">
            <v>2.4611747572945908</v>
          </cell>
          <cell r="D28">
            <v>1.4094414440147358</v>
          </cell>
          <cell r="E28">
            <v>0.82132895948436435</v>
          </cell>
          <cell r="F28">
            <v>2.2617827284099992</v>
          </cell>
          <cell r="G28">
            <v>2.8119394765173271</v>
          </cell>
        </row>
        <row r="29">
          <cell r="A29" t="str">
            <v>09:Q1</v>
          </cell>
          <cell r="B29">
            <v>89.338557257268988</v>
          </cell>
          <cell r="C29">
            <v>2.3034679949984658</v>
          </cell>
          <cell r="D29">
            <v>1.2963872279549107</v>
          </cell>
          <cell r="E29">
            <v>0.882010461427709</v>
          </cell>
          <cell r="F29">
            <v>2.8997746465867196</v>
          </cell>
          <cell r="G29">
            <v>3.2798024117632072</v>
          </cell>
        </row>
        <row r="30">
          <cell r="A30" t="str">
            <v>09:Q2</v>
          </cell>
          <cell r="B30">
            <v>88.852546953316562</v>
          </cell>
          <cell r="C30">
            <v>2.1428273245936151</v>
          </cell>
          <cell r="D30">
            <v>1.1984786539834364</v>
          </cell>
          <cell r="E30">
            <v>0.91410209371859241</v>
          </cell>
          <cell r="F30">
            <v>3.2390333688453059</v>
          </cell>
          <cell r="G30">
            <v>3.6530116055424879</v>
          </cell>
        </row>
        <row r="31">
          <cell r="A31" t="str">
            <v>09:Q3</v>
          </cell>
          <cell r="B31">
            <v>88.501913436933748</v>
          </cell>
          <cell r="C31">
            <v>2.2021349343995364</v>
          </cell>
          <cell r="D31">
            <v>1.2645822427929709</v>
          </cell>
          <cell r="E31">
            <v>0.77970729835495733</v>
          </cell>
          <cell r="F31">
            <v>3.6038509707817981</v>
          </cell>
          <cell r="G31">
            <v>3.6478111167369875</v>
          </cell>
        </row>
        <row r="32">
          <cell r="A32" t="str">
            <v>09:Q4</v>
          </cell>
          <cell r="B32">
            <v>88.099595992172482</v>
          </cell>
          <cell r="C32">
            <v>2.1273878349074593</v>
          </cell>
          <cell r="D32">
            <v>1.2172228246006496</v>
          </cell>
          <cell r="E32">
            <v>0.89478946001907855</v>
          </cell>
          <cell r="F32">
            <v>3.9293347619026822</v>
          </cell>
          <cell r="G32">
            <v>3.7316691263976529</v>
          </cell>
        </row>
        <row r="33">
          <cell r="A33" t="str">
            <v>10:Q1</v>
          </cell>
          <cell r="B33">
            <v>88.192566438670241</v>
          </cell>
          <cell r="C33">
            <v>2.0354173049221158</v>
          </cell>
          <cell r="D33">
            <v>1.0416907907927118</v>
          </cell>
          <cell r="E33">
            <v>0.74382262464756721</v>
          </cell>
          <cell r="F33">
            <v>4.3019795789135182</v>
          </cell>
          <cell r="G33">
            <v>3.6845232620538475</v>
          </cell>
        </row>
        <row r="34">
          <cell r="A34" t="str">
            <v>10:Q2</v>
          </cell>
          <cell r="B34">
            <v>88.745046501205962</v>
          </cell>
          <cell r="C34">
            <v>1.9734688842228232</v>
          </cell>
          <cell r="D34">
            <v>0.91208158565671515</v>
          </cell>
          <cell r="E34">
            <v>0.6884209395576637</v>
          </cell>
          <cell r="F34">
            <v>3.9833599366220702</v>
          </cell>
          <cell r="G34">
            <v>3.6976221527347675</v>
          </cell>
        </row>
        <row r="35">
          <cell r="A35" t="str">
            <v>10:Q3</v>
          </cell>
          <cell r="B35">
            <v>89.01637749036432</v>
          </cell>
          <cell r="C35">
            <v>2.0246318132009935</v>
          </cell>
          <cell r="D35">
            <v>0.98891949179433158</v>
          </cell>
          <cell r="E35">
            <v>0.6716674916758687</v>
          </cell>
          <cell r="F35">
            <v>3.5878169410351117</v>
          </cell>
          <cell r="G35">
            <v>3.7105867719293792</v>
          </cell>
        </row>
        <row r="36">
          <cell r="A36" t="str">
            <v>10:Q4</v>
          </cell>
          <cell r="B36">
            <v>89.319158998115796</v>
          </cell>
          <cell r="C36">
            <v>1.844508668887793</v>
          </cell>
          <cell r="D36">
            <v>0.98409396680189054</v>
          </cell>
          <cell r="E36">
            <v>0.60940193476064275</v>
          </cell>
          <cell r="F36">
            <v>3.4930064134014511</v>
          </cell>
          <cell r="G36">
            <v>3.7498300180324233</v>
          </cell>
        </row>
        <row r="37">
          <cell r="A37" t="str">
            <v>11:Q1</v>
          </cell>
          <cell r="B37">
            <v>89.617228556593147</v>
          </cell>
          <cell r="C37">
            <v>1.7764151965892034</v>
          </cell>
          <cell r="D37">
            <v>0.89620639557565873</v>
          </cell>
          <cell r="E37">
            <v>0.58252221862077369</v>
          </cell>
          <cell r="F37">
            <v>3.3414165528884654</v>
          </cell>
          <cell r="G37">
            <v>3.7862110797327446</v>
          </cell>
        </row>
        <row r="38">
          <cell r="A38" t="str">
            <v>11:Q2</v>
          </cell>
          <cell r="B38">
            <v>90.236872752496836</v>
          </cell>
          <cell r="C38">
            <v>1.6465522060038942</v>
          </cell>
          <cell r="D38">
            <v>0.86095920020553485</v>
          </cell>
          <cell r="E38">
            <v>0.49180330671101002</v>
          </cell>
          <cell r="F38">
            <v>3.3221637294249353</v>
          </cell>
          <cell r="G38">
            <v>3.4416488051577896</v>
          </cell>
        </row>
        <row r="39">
          <cell r="A39" t="str">
            <v>11:Q3</v>
          </cell>
          <cell r="B39">
            <v>90.017858106971886</v>
          </cell>
          <cell r="C39">
            <v>1.9484611525133231</v>
          </cell>
          <cell r="D39">
            <v>0.87805798159029647</v>
          </cell>
          <cell r="E39">
            <v>0.57609847303384587</v>
          </cell>
          <cell r="F39">
            <v>3.1866387108599508</v>
          </cell>
          <cell r="G39">
            <v>3.3928855750307005</v>
          </cell>
        </row>
        <row r="40">
          <cell r="A40" t="str">
            <v>11:Q4</v>
          </cell>
          <cell r="B40">
            <v>90.252412629740348</v>
          </cell>
          <cell r="C40">
            <v>1.7393045702115411</v>
          </cell>
          <cell r="D40">
            <v>0.84342086873444633</v>
          </cell>
          <cell r="E40">
            <v>0.53086893609269059</v>
          </cell>
          <cell r="F40">
            <v>3.3264704021316116</v>
          </cell>
          <cell r="G40">
            <v>3.3075225930893688</v>
          </cell>
        </row>
        <row r="41">
          <cell r="A41" t="str">
            <v>12:Q1</v>
          </cell>
          <cell r="B41">
            <v>90.749572261034956</v>
          </cell>
          <cell r="C41">
            <v>1.5298303817189429</v>
          </cell>
          <cell r="D41">
            <v>0.74239615357132993</v>
          </cell>
          <cell r="E41">
            <v>0.50466841517617411</v>
          </cell>
          <cell r="F41">
            <v>3.185060720740704</v>
          </cell>
          <cell r="G41">
            <v>3.2884720677578851</v>
          </cell>
        </row>
        <row r="42">
          <cell r="A42" t="str">
            <v>12:Q2</v>
          </cell>
          <cell r="B42">
            <v>91.01</v>
          </cell>
          <cell r="C42">
            <v>1.57</v>
          </cell>
          <cell r="D42">
            <v>0.7</v>
          </cell>
          <cell r="E42">
            <v>0.4</v>
          </cell>
          <cell r="F42">
            <v>3.39</v>
          </cell>
          <cell r="G42">
            <v>2.93</v>
          </cell>
        </row>
        <row r="43">
          <cell r="A43" t="str">
            <v>12:Q3</v>
          </cell>
          <cell r="B43">
            <v>91.06</v>
          </cell>
          <cell r="C43">
            <v>1.71</v>
          </cell>
          <cell r="D43">
            <v>0.69</v>
          </cell>
          <cell r="E43">
            <v>0.42</v>
          </cell>
          <cell r="F43">
            <v>3.11</v>
          </cell>
          <cell r="G43">
            <v>3.01</v>
          </cell>
        </row>
        <row r="44">
          <cell r="A44" t="str">
            <v>12:Q4</v>
          </cell>
          <cell r="B44">
            <v>91.37</v>
          </cell>
          <cell r="C44">
            <v>1.62</v>
          </cell>
          <cell r="D44">
            <v>0.72</v>
          </cell>
          <cell r="E44">
            <v>0.43</v>
          </cell>
          <cell r="F44">
            <v>3.03</v>
          </cell>
          <cell r="G44">
            <v>2.82</v>
          </cell>
        </row>
        <row r="45">
          <cell r="A45" t="str">
            <v>13:Q1</v>
          </cell>
          <cell r="B45">
            <v>91.92</v>
          </cell>
          <cell r="C45">
            <v>1.42</v>
          </cell>
          <cell r="D45">
            <v>0.63</v>
          </cell>
          <cell r="E45">
            <v>0.4</v>
          </cell>
          <cell r="F45">
            <v>2.9</v>
          </cell>
          <cell r="G45">
            <v>2.74</v>
          </cell>
        </row>
        <row r="46">
          <cell r="A46" t="str">
            <v>13:Q2</v>
          </cell>
          <cell r="B46">
            <v>92.42</v>
          </cell>
          <cell r="C46">
            <v>1.31</v>
          </cell>
          <cell r="D46">
            <v>0.57999999999999996</v>
          </cell>
          <cell r="E46">
            <v>0.31</v>
          </cell>
          <cell r="F46">
            <v>2.71</v>
          </cell>
          <cell r="G46">
            <v>2.67</v>
          </cell>
        </row>
        <row r="47">
          <cell r="A47" t="str">
            <v>13:Q3</v>
          </cell>
          <cell r="B47">
            <v>92.63</v>
          </cell>
          <cell r="C47">
            <v>1.39</v>
          </cell>
          <cell r="D47">
            <v>0.66</v>
          </cell>
          <cell r="E47">
            <v>0.34</v>
          </cell>
          <cell r="F47">
            <v>2.41</v>
          </cell>
          <cell r="G47">
            <v>2.57</v>
          </cell>
        </row>
        <row r="48">
          <cell r="A48" t="str">
            <v>13:Q4</v>
          </cell>
          <cell r="B48">
            <v>92.88</v>
          </cell>
          <cell r="C48">
            <v>1.44</v>
          </cell>
          <cell r="D48">
            <v>0.67</v>
          </cell>
          <cell r="E48">
            <v>0.35</v>
          </cell>
          <cell r="F48">
            <v>2.2599999999999998</v>
          </cell>
          <cell r="G48">
            <v>2.4</v>
          </cell>
        </row>
        <row r="49">
          <cell r="A49" t="str">
            <v>14:Q1</v>
          </cell>
          <cell r="B49">
            <v>93.39</v>
          </cell>
          <cell r="C49">
            <v>1.26</v>
          </cell>
          <cell r="D49">
            <v>0.57999999999999996</v>
          </cell>
          <cell r="E49">
            <v>0.34</v>
          </cell>
          <cell r="F49">
            <v>2.09</v>
          </cell>
          <cell r="G49">
            <v>2.34</v>
          </cell>
        </row>
        <row r="50">
          <cell r="A50" t="str">
            <v>14:Q2</v>
          </cell>
          <cell r="B50">
            <v>93.78</v>
          </cell>
          <cell r="C50">
            <v>1.22</v>
          </cell>
          <cell r="D50">
            <v>0.52</v>
          </cell>
          <cell r="E50">
            <v>0.3</v>
          </cell>
          <cell r="F50">
            <v>1.9</v>
          </cell>
          <cell r="G50">
            <v>2.2799999999999998</v>
          </cell>
        </row>
        <row r="51">
          <cell r="A51" t="str">
            <v>14:Q3</v>
          </cell>
          <cell r="B51">
            <v>93.75</v>
          </cell>
          <cell r="C51">
            <v>1.38</v>
          </cell>
          <cell r="D51">
            <v>0.55000000000000004</v>
          </cell>
          <cell r="E51">
            <v>0.32</v>
          </cell>
          <cell r="F51">
            <v>1.82</v>
          </cell>
          <cell r="G51">
            <v>2.1800000000000002</v>
          </cell>
        </row>
        <row r="52">
          <cell r="A52" t="str">
            <v>14:Q4</v>
          </cell>
          <cell r="B52">
            <v>94.01</v>
          </cell>
          <cell r="C52">
            <v>1.1200000000000001</v>
          </cell>
          <cell r="D52">
            <v>0.59</v>
          </cell>
          <cell r="E52">
            <v>0.3</v>
          </cell>
          <cell r="F52">
            <v>1.82</v>
          </cell>
          <cell r="G52">
            <v>2.17</v>
          </cell>
        </row>
        <row r="53">
          <cell r="A53" t="str">
            <v>15:Q1</v>
          </cell>
          <cell r="B53">
            <v>94.27</v>
          </cell>
          <cell r="C53">
            <v>1.01</v>
          </cell>
          <cell r="D53">
            <v>0.49</v>
          </cell>
          <cell r="E53">
            <v>0.28999999999999998</v>
          </cell>
          <cell r="F53">
            <v>1.78</v>
          </cell>
          <cell r="G53">
            <v>2.16</v>
          </cell>
        </row>
        <row r="54">
          <cell r="A54" t="str">
            <v>15:Q2</v>
          </cell>
          <cell r="B54">
            <v>94.36</v>
          </cell>
          <cell r="C54">
            <v>1.17</v>
          </cell>
          <cell r="D54">
            <v>0.5</v>
          </cell>
          <cell r="E54">
            <v>0.27</v>
          </cell>
          <cell r="F54">
            <v>1.66</v>
          </cell>
          <cell r="G54">
            <v>2.04</v>
          </cell>
        </row>
        <row r="55">
          <cell r="A55" t="str">
            <v>15:Q3</v>
          </cell>
          <cell r="B55">
            <v>94.44</v>
          </cell>
          <cell r="C55">
            <v>1.28</v>
          </cell>
          <cell r="D55">
            <v>0.52</v>
          </cell>
          <cell r="E55">
            <v>0.28000000000000003</v>
          </cell>
          <cell r="F55">
            <v>1.47</v>
          </cell>
          <cell r="G55">
            <v>2.02</v>
          </cell>
        </row>
        <row r="56">
          <cell r="A56" t="str">
            <v>15:Q4</v>
          </cell>
          <cell r="B56">
            <v>94.61</v>
          </cell>
          <cell r="C56">
            <v>1.21</v>
          </cell>
          <cell r="D56">
            <v>0.52</v>
          </cell>
          <cell r="E56">
            <v>0.26</v>
          </cell>
          <cell r="F56">
            <v>1.47</v>
          </cell>
          <cell r="G56">
            <v>1.93</v>
          </cell>
        </row>
        <row r="57">
          <cell r="A57" t="str">
            <v>16:Q1</v>
          </cell>
          <cell r="B57">
            <v>94.99</v>
          </cell>
          <cell r="C57">
            <v>1.03</v>
          </cell>
          <cell r="D57">
            <v>0.41</v>
          </cell>
          <cell r="E57">
            <v>0.26</v>
          </cell>
          <cell r="F57">
            <v>1.36</v>
          </cell>
          <cell r="G57">
            <v>1.94</v>
          </cell>
        </row>
        <row r="58">
          <cell r="A58" t="str">
            <v>16:Q2</v>
          </cell>
          <cell r="B58">
            <v>95.22</v>
          </cell>
          <cell r="C58">
            <v>1.06</v>
          </cell>
          <cell r="D58">
            <v>0.42</v>
          </cell>
          <cell r="E58">
            <v>0.22</v>
          </cell>
          <cell r="F58">
            <v>1.22</v>
          </cell>
          <cell r="G58">
            <v>1.87</v>
          </cell>
        </row>
        <row r="59">
          <cell r="A59" t="str">
            <v>16:Q3</v>
          </cell>
          <cell r="B59">
            <v>95.07</v>
          </cell>
          <cell r="C59">
            <v>1.2</v>
          </cell>
          <cell r="D59">
            <v>0.49</v>
          </cell>
          <cell r="E59">
            <v>0.26</v>
          </cell>
          <cell r="F59">
            <v>1.1499999999999999</v>
          </cell>
          <cell r="G59">
            <v>1.83</v>
          </cell>
        </row>
        <row r="60">
          <cell r="A60" t="str">
            <v>16:Q4</v>
          </cell>
          <cell r="B60">
            <v>95.18</v>
          </cell>
          <cell r="C60">
            <v>1.0900000000000001</v>
          </cell>
          <cell r="D60">
            <v>0.46</v>
          </cell>
          <cell r="E60">
            <v>0.28999999999999998</v>
          </cell>
          <cell r="F60">
            <v>1.1299999999999999</v>
          </cell>
          <cell r="G60">
            <v>1.86</v>
          </cell>
        </row>
        <row r="61">
          <cell r="A61" t="str">
            <v>17:Q1</v>
          </cell>
          <cell r="B61">
            <v>95.16</v>
          </cell>
          <cell r="C61">
            <v>1.07</v>
          </cell>
          <cell r="D61">
            <v>0.41</v>
          </cell>
          <cell r="E61">
            <v>0.27</v>
          </cell>
          <cell r="F61">
            <v>1.17</v>
          </cell>
          <cell r="G61">
            <v>1.91</v>
          </cell>
        </row>
        <row r="62">
          <cell r="A62" t="str">
            <v>17:Q2</v>
          </cell>
          <cell r="B62">
            <v>95.23</v>
          </cell>
          <cell r="C62">
            <v>1.1200000000000001</v>
          </cell>
          <cell r="D62">
            <v>0.45</v>
          </cell>
          <cell r="E62">
            <v>0.23</v>
          </cell>
          <cell r="F62">
            <v>1.05</v>
          </cell>
          <cell r="G62">
            <v>1.92</v>
          </cell>
        </row>
        <row r="63">
          <cell r="A63" t="str">
            <v>17:Q3</v>
          </cell>
          <cell r="B63">
            <v>95.15</v>
          </cell>
          <cell r="C63">
            <v>1.25</v>
          </cell>
          <cell r="D63">
            <v>0.46</v>
          </cell>
          <cell r="E63">
            <v>0.28999999999999998</v>
          </cell>
          <cell r="F63">
            <v>0.99</v>
          </cell>
          <cell r="G63">
            <v>1.87</v>
          </cell>
        </row>
        <row r="64">
          <cell r="A64" t="str">
            <v>17:Q4</v>
          </cell>
          <cell r="B64">
            <v>95.29</v>
          </cell>
          <cell r="C64">
            <v>1.1599999999999999</v>
          </cell>
          <cell r="D64">
            <v>0.46</v>
          </cell>
          <cell r="E64">
            <v>0.26</v>
          </cell>
          <cell r="F64">
            <v>0.91</v>
          </cell>
          <cell r="G64">
            <v>1.92</v>
          </cell>
        </row>
        <row r="65">
          <cell r="A65" t="str">
            <v>18:Q1</v>
          </cell>
          <cell r="B65">
            <v>95.41</v>
          </cell>
          <cell r="C65">
            <v>1.07</v>
          </cell>
          <cell r="D65">
            <v>0.43</v>
          </cell>
          <cell r="E65">
            <v>0.26</v>
          </cell>
          <cell r="F65">
            <v>0.87</v>
          </cell>
          <cell r="G65">
            <v>1.95</v>
          </cell>
        </row>
        <row r="66">
          <cell r="A66" t="str">
            <v>18:Q2</v>
          </cell>
          <cell r="B66">
            <v>95.5</v>
          </cell>
          <cell r="C66">
            <v>1.05</v>
          </cell>
          <cell r="D66">
            <v>0.42</v>
          </cell>
          <cell r="E66">
            <v>0.25</v>
          </cell>
          <cell r="F66">
            <v>0.84</v>
          </cell>
          <cell r="G66">
            <v>1.94</v>
          </cell>
        </row>
        <row r="67">
          <cell r="A67" t="str">
            <v>18:Q3</v>
          </cell>
          <cell r="B67">
            <v>95.28</v>
          </cell>
          <cell r="C67">
            <v>1.2</v>
          </cell>
          <cell r="D67">
            <v>0.45</v>
          </cell>
          <cell r="E67">
            <v>0.28000000000000003</v>
          </cell>
          <cell r="F67">
            <v>0.86</v>
          </cell>
          <cell r="G67">
            <v>1.93</v>
          </cell>
        </row>
        <row r="68">
          <cell r="A68" t="str">
            <v>18:Q4</v>
          </cell>
          <cell r="B68">
            <v>95.35</v>
          </cell>
          <cell r="C68">
            <v>1.1499999999999999</v>
          </cell>
          <cell r="D68">
            <v>0.43</v>
          </cell>
          <cell r="E68">
            <v>0.25</v>
          </cell>
          <cell r="F68">
            <v>0.9</v>
          </cell>
          <cell r="G68">
            <v>1.92</v>
          </cell>
        </row>
        <row r="69">
          <cell r="A69" t="str">
            <v>19:Q1</v>
          </cell>
          <cell r="B69">
            <v>95.44</v>
          </cell>
          <cell r="C69">
            <v>1.07</v>
          </cell>
          <cell r="D69">
            <v>0.44</v>
          </cell>
          <cell r="E69">
            <v>0.26</v>
          </cell>
          <cell r="F69">
            <v>0.82</v>
          </cell>
          <cell r="G69">
            <v>1.97</v>
          </cell>
        </row>
        <row r="70">
          <cell r="A70" t="str">
            <v>19:Q2</v>
          </cell>
          <cell r="B70">
            <v>95.63</v>
          </cell>
          <cell r="C70">
            <v>1.07</v>
          </cell>
          <cell r="D70">
            <v>0.37</v>
          </cell>
          <cell r="E70">
            <v>0.25</v>
          </cell>
          <cell r="F70">
            <v>0.72</v>
          </cell>
          <cell r="G70">
            <v>1.95</v>
          </cell>
        </row>
        <row r="71">
          <cell r="A71" t="str">
            <v>19:Q3</v>
          </cell>
          <cell r="B71">
            <v>95.22</v>
          </cell>
          <cell r="C71">
            <v>1.24</v>
          </cell>
          <cell r="D71">
            <v>0.5</v>
          </cell>
          <cell r="E71">
            <v>0.28999999999999998</v>
          </cell>
          <cell r="F71">
            <v>0.78</v>
          </cell>
          <cell r="G71">
            <v>1.97</v>
          </cell>
        </row>
        <row r="72">
          <cell r="A72" t="str">
            <v>19:Q4</v>
          </cell>
          <cell r="B72">
            <v>95.27</v>
          </cell>
          <cell r="C72">
            <v>1.1100000000000001</v>
          </cell>
          <cell r="D72">
            <v>0.48</v>
          </cell>
          <cell r="E72">
            <v>0.28999999999999998</v>
          </cell>
          <cell r="F72">
            <v>0.83</v>
          </cell>
          <cell r="G72">
            <v>2.02</v>
          </cell>
        </row>
        <row r="73">
          <cell r="A73" t="str">
            <v>20:Q1</v>
          </cell>
          <cell r="B73">
            <v>95.44</v>
          </cell>
          <cell r="C73">
            <v>1.06</v>
          </cell>
          <cell r="D73">
            <v>0.36</v>
          </cell>
          <cell r="E73">
            <v>0.26</v>
          </cell>
          <cell r="F73">
            <v>0.78</v>
          </cell>
          <cell r="G73">
            <v>2.1</v>
          </cell>
        </row>
        <row r="74">
          <cell r="A74" t="str">
            <v>20:Q2</v>
          </cell>
          <cell r="B74">
            <v>96.41</v>
          </cell>
          <cell r="C74">
            <v>0.64</v>
          </cell>
          <cell r="D74">
            <v>0.23</v>
          </cell>
          <cell r="E74">
            <v>0.12</v>
          </cell>
          <cell r="F74">
            <v>0.49</v>
          </cell>
          <cell r="G74">
            <v>2.1</v>
          </cell>
        </row>
        <row r="75">
          <cell r="A75" t="str">
            <v>20:Q3</v>
          </cell>
          <cell r="B75">
            <v>96.63</v>
          </cell>
          <cell r="C75">
            <v>0.65</v>
          </cell>
          <cell r="D75">
            <v>0.2</v>
          </cell>
          <cell r="E75">
            <v>0.11</v>
          </cell>
          <cell r="F75">
            <v>0.41</v>
          </cell>
          <cell r="G75">
            <v>2.0099999999999998</v>
          </cell>
        </row>
        <row r="76">
          <cell r="A76" t="str">
            <v>20:Q4</v>
          </cell>
          <cell r="B76">
            <v>96.83</v>
          </cell>
          <cell r="C76">
            <v>0.56999999999999995</v>
          </cell>
          <cell r="D76">
            <v>0.2</v>
          </cell>
          <cell r="E76">
            <v>0.11</v>
          </cell>
          <cell r="F76">
            <v>0.39</v>
          </cell>
          <cell r="G76">
            <v>1.9</v>
          </cell>
        </row>
        <row r="77">
          <cell r="A77" t="str">
            <v>21:Q1</v>
          </cell>
          <cell r="B77">
            <v>96.95</v>
          </cell>
          <cell r="C77">
            <v>0.54</v>
          </cell>
          <cell r="D77">
            <v>0.18</v>
          </cell>
          <cell r="E77">
            <v>0.1</v>
          </cell>
          <cell r="F77">
            <v>0.39</v>
          </cell>
          <cell r="G77">
            <v>1.85</v>
          </cell>
        </row>
        <row r="78">
          <cell r="A78" t="str">
            <v>21:Q2</v>
          </cell>
          <cell r="B78">
            <v>97.3</v>
          </cell>
          <cell r="C78">
            <v>0.46</v>
          </cell>
          <cell r="D78">
            <v>0.14000000000000001</v>
          </cell>
          <cell r="E78">
            <v>0.08</v>
          </cell>
          <cell r="F78">
            <v>0.3</v>
          </cell>
          <cell r="G78">
            <v>1.73</v>
          </cell>
        </row>
        <row r="79">
          <cell r="A79" t="str">
            <v>21:Q3</v>
          </cell>
          <cell r="B79">
            <v>97.3</v>
          </cell>
          <cell r="C79">
            <v>0.56000000000000005</v>
          </cell>
          <cell r="D79">
            <v>0.16</v>
          </cell>
          <cell r="E79">
            <v>7.0000000000000007E-2</v>
          </cell>
          <cell r="F79">
            <v>0.31</v>
          </cell>
          <cell r="G79">
            <v>1.6</v>
          </cell>
        </row>
        <row r="80">
          <cell r="A80" t="str">
            <v>21:Q4</v>
          </cell>
          <cell r="B80">
            <v>97.28</v>
          </cell>
          <cell r="C80">
            <v>0.61</v>
          </cell>
          <cell r="D80">
            <v>0.2</v>
          </cell>
          <cell r="E80">
            <v>0.09</v>
          </cell>
          <cell r="F80">
            <v>0.32</v>
          </cell>
          <cell r="G80">
            <v>1.5</v>
          </cell>
        </row>
        <row r="81">
          <cell r="A81" t="str">
            <v>22:Q1</v>
          </cell>
          <cell r="B81">
            <v>97.28</v>
          </cell>
          <cell r="C81">
            <v>0.62</v>
          </cell>
          <cell r="D81">
            <v>0.21</v>
          </cell>
          <cell r="E81">
            <v>0.11</v>
          </cell>
          <cell r="F81">
            <v>0.32</v>
          </cell>
          <cell r="G81">
            <v>1.46</v>
          </cell>
        </row>
        <row r="82">
          <cell r="A82" t="str">
            <v>22:Q2</v>
          </cell>
          <cell r="B82">
            <v>97.31</v>
          </cell>
          <cell r="C82">
            <v>0.66</v>
          </cell>
          <cell r="D82">
            <v>0.21</v>
          </cell>
          <cell r="E82">
            <v>0.12</v>
          </cell>
          <cell r="F82">
            <v>0.36</v>
          </cell>
          <cell r="G82">
            <v>1.32</v>
          </cell>
        </row>
        <row r="83">
          <cell r="A83" t="str">
            <v>22:Q3</v>
          </cell>
          <cell r="B83">
            <v>97.31</v>
          </cell>
          <cell r="C83">
            <v>0.77</v>
          </cell>
          <cell r="D83">
            <v>0.26</v>
          </cell>
          <cell r="E83">
            <v>0.12</v>
          </cell>
          <cell r="F83">
            <v>0.31</v>
          </cell>
          <cell r="G83">
            <v>1.22</v>
          </cell>
        </row>
        <row r="84">
          <cell r="A84" t="str">
            <v>22:Q4</v>
          </cell>
          <cell r="B84">
            <v>97.5</v>
          </cell>
          <cell r="C84">
            <v>0.82</v>
          </cell>
          <cell r="D84">
            <v>0.26</v>
          </cell>
          <cell r="E84">
            <v>0.14000000000000001</v>
          </cell>
          <cell r="F84">
            <v>0.33</v>
          </cell>
          <cell r="G84">
            <v>0.95</v>
          </cell>
        </row>
        <row r="85">
          <cell r="A85" t="str">
            <v>23:Q1</v>
          </cell>
          <cell r="B85">
            <v>97.39</v>
          </cell>
          <cell r="C85">
            <v>0.81</v>
          </cell>
          <cell r="D85">
            <v>0.31</v>
          </cell>
          <cell r="E85">
            <v>0.13</v>
          </cell>
          <cell r="F85">
            <v>0.33</v>
          </cell>
          <cell r="G85">
            <v>1.03</v>
          </cell>
        </row>
        <row r="86">
          <cell r="A86" t="str">
            <v>23:Q2</v>
          </cell>
          <cell r="B86">
            <v>97.38</v>
          </cell>
          <cell r="C86">
            <v>0.83</v>
          </cell>
          <cell r="D86">
            <v>0.32</v>
          </cell>
          <cell r="E86">
            <v>0.14000000000000001</v>
          </cell>
          <cell r="F86">
            <v>0.33</v>
          </cell>
          <cell r="G86">
            <v>0.99</v>
          </cell>
        </row>
        <row r="87">
          <cell r="A87" t="str">
            <v>23:Q3</v>
          </cell>
          <cell r="B87">
            <v>97.02</v>
          </cell>
          <cell r="C87">
            <v>0.98</v>
          </cell>
          <cell r="D87">
            <v>0.36</v>
          </cell>
          <cell r="E87">
            <v>0.18</v>
          </cell>
          <cell r="F87">
            <v>0.34</v>
          </cell>
          <cell r="G87">
            <v>1.1299999999999999</v>
          </cell>
        </row>
        <row r="88">
          <cell r="A88" t="str">
            <v>23:Q4</v>
          </cell>
          <cell r="B88">
            <v>96.87</v>
          </cell>
          <cell r="C88">
            <v>1.02</v>
          </cell>
          <cell r="D88">
            <v>0.38</v>
          </cell>
          <cell r="E88">
            <v>0.2</v>
          </cell>
          <cell r="F88">
            <v>0.42</v>
          </cell>
          <cell r="G88">
            <v>1.1100000000000001</v>
          </cell>
        </row>
        <row r="89">
          <cell r="A89" t="str">
            <v>24:Q1</v>
          </cell>
          <cell r="B89">
            <v>96.76</v>
          </cell>
          <cell r="C89">
            <v>0.99</v>
          </cell>
          <cell r="D89">
            <v>0.39</v>
          </cell>
          <cell r="E89">
            <v>0.19</v>
          </cell>
          <cell r="F89">
            <v>0.41</v>
          </cell>
          <cell r="G89">
            <v>1.27</v>
          </cell>
        </row>
        <row r="90">
          <cell r="A90" t="str">
            <v>24:Q2</v>
          </cell>
          <cell r="B90">
            <v>96.82</v>
          </cell>
          <cell r="C90">
            <v>0.95</v>
          </cell>
          <cell r="D90">
            <v>0.41</v>
          </cell>
          <cell r="E90">
            <v>0.18</v>
          </cell>
          <cell r="F90">
            <v>0.4</v>
          </cell>
          <cell r="G90">
            <v>1.26</v>
          </cell>
        </row>
        <row r="91">
          <cell r="A91" t="str">
            <v>24:Q3</v>
          </cell>
          <cell r="B91">
            <v>96.461622453228955</v>
          </cell>
          <cell r="C91">
            <v>1.1136628286700911</v>
          </cell>
          <cell r="D91">
            <v>0.45445258587484777</v>
          </cell>
          <cell r="E91">
            <v>0.23652077218421938</v>
          </cell>
          <cell r="F91">
            <v>0.43586362738125672</v>
          </cell>
          <cell r="G91">
            <v>1.2978777326606326</v>
          </cell>
        </row>
        <row r="92">
          <cell r="A92" t="str">
            <v>24:Q4</v>
          </cell>
          <cell r="B92">
            <v>96.415733981436631</v>
          </cell>
          <cell r="C92">
            <v>1.0852323974638665</v>
          </cell>
          <cell r="D92">
            <v>0.45780811936001276</v>
          </cell>
          <cell r="E92">
            <v>0.22804320491231503</v>
          </cell>
          <cell r="F92">
            <v>0.46913807888317699</v>
          </cell>
          <cell r="G92">
            <v>1.34404421794399</v>
          </cell>
        </row>
      </sheetData>
      <sheetData sheetId="18" refreshError="1"/>
      <sheetData sheetId="19">
        <row r="1">
          <cell r="A1" t="str">
            <v xml:space="preserve">Percent of Balance 90+ Days Delinquent by Loan Type </v>
          </cell>
        </row>
        <row r="2">
          <cell r="A2" t="str">
            <v>Percent</v>
          </cell>
        </row>
        <row r="3">
          <cell r="A3" t="str">
            <v>Return to Table of Contents</v>
          </cell>
        </row>
        <row r="4">
          <cell r="B4" t="str">
            <v>MORTGAGE</v>
          </cell>
          <cell r="C4" t="str">
            <v>HELOC</v>
          </cell>
          <cell r="D4" t="str">
            <v>AUTO</v>
          </cell>
          <cell r="E4" t="str">
            <v>CC</v>
          </cell>
          <cell r="F4" t="str">
            <v>STUDENT LOAN</v>
          </cell>
          <cell r="H4" t="str">
            <v>ALL</v>
          </cell>
        </row>
        <row r="5">
          <cell r="A5" t="str">
            <v>03:Q1</v>
          </cell>
          <cell r="B5">
            <v>1.21</v>
          </cell>
          <cell r="C5">
            <v>0.35</v>
          </cell>
          <cell r="D5">
            <v>2.33</v>
          </cell>
          <cell r="E5">
            <v>8.84</v>
          </cell>
          <cell r="F5">
            <v>6.1291233901121727</v>
          </cell>
          <cell r="H5">
            <v>2.5668427530319584</v>
          </cell>
        </row>
        <row r="6">
          <cell r="A6" t="str">
            <v>03:Q2</v>
          </cell>
          <cell r="B6">
            <v>1.1399999999999999</v>
          </cell>
          <cell r="C6">
            <v>0.28000000000000003</v>
          </cell>
          <cell r="D6">
            <v>2.2599999999999998</v>
          </cell>
          <cell r="E6">
            <v>8.9</v>
          </cell>
          <cell r="F6">
            <v>6.1372169617126389</v>
          </cell>
          <cell r="H6">
            <v>2.4920082883029293</v>
          </cell>
        </row>
        <row r="7">
          <cell r="A7" t="str">
            <v>03:Q3</v>
          </cell>
          <cell r="B7">
            <v>1.1000000000000001</v>
          </cell>
          <cell r="C7">
            <v>0.22</v>
          </cell>
          <cell r="D7">
            <v>2.16</v>
          </cell>
          <cell r="E7">
            <v>8.67</v>
          </cell>
          <cell r="F7">
            <v>6.2696945337620571</v>
          </cell>
          <cell r="H7">
            <v>2.3928670699262753</v>
          </cell>
        </row>
        <row r="8">
          <cell r="A8" t="str">
            <v>03:Q4</v>
          </cell>
          <cell r="B8">
            <v>1.06</v>
          </cell>
          <cell r="C8">
            <v>0.31</v>
          </cell>
          <cell r="D8">
            <v>2.16</v>
          </cell>
          <cell r="E8">
            <v>9.24</v>
          </cell>
          <cell r="F8">
            <v>6.2315935152234081</v>
          </cell>
          <cell r="H8">
            <v>2.3528113570144442</v>
          </cell>
        </row>
        <row r="9">
          <cell r="A9" t="str">
            <v>04:Q1</v>
          </cell>
          <cell r="B9">
            <v>1.01</v>
          </cell>
          <cell r="C9">
            <v>0.21</v>
          </cell>
          <cell r="D9">
            <v>2.3199999999999998</v>
          </cell>
          <cell r="E9">
            <v>9.27</v>
          </cell>
          <cell r="F9">
            <v>6.3362971516551196</v>
          </cell>
          <cell r="H9">
            <v>2.3111903297021463</v>
          </cell>
        </row>
        <row r="10">
          <cell r="A10" t="str">
            <v>04:Q2</v>
          </cell>
          <cell r="B10">
            <v>1</v>
          </cell>
          <cell r="C10">
            <v>0.15</v>
          </cell>
          <cell r="D10">
            <v>2.17</v>
          </cell>
          <cell r="E10">
            <v>8.85</v>
          </cell>
          <cell r="F10">
            <v>6.3751996957017871</v>
          </cell>
          <cell r="H10">
            <v>2.2189361702127659</v>
          </cell>
        </row>
        <row r="11">
          <cell r="A11" t="str">
            <v>04:Q3</v>
          </cell>
          <cell r="B11">
            <v>1.08</v>
          </cell>
          <cell r="C11">
            <v>0.18</v>
          </cell>
          <cell r="D11">
            <v>2.27</v>
          </cell>
          <cell r="E11">
            <v>8.65</v>
          </cell>
          <cell r="F11">
            <v>6.496060606060607</v>
          </cell>
          <cell r="H11">
            <v>2.2427951998188611</v>
          </cell>
        </row>
        <row r="12">
          <cell r="A12" t="str">
            <v>04:Q4</v>
          </cell>
          <cell r="B12">
            <v>1.08</v>
          </cell>
          <cell r="C12">
            <v>0.21</v>
          </cell>
          <cell r="D12">
            <v>2.42</v>
          </cell>
          <cell r="E12">
            <v>9.18</v>
          </cell>
          <cell r="F12">
            <v>6.3213769164015039</v>
          </cell>
          <cell r="H12">
            <v>2.2610334454078922</v>
          </cell>
        </row>
        <row r="13">
          <cell r="A13" t="str">
            <v>05:Q1</v>
          </cell>
          <cell r="B13">
            <v>1.01</v>
          </cell>
          <cell r="C13">
            <v>0.25</v>
          </cell>
          <cell r="D13">
            <v>2.38</v>
          </cell>
          <cell r="E13">
            <v>9.59</v>
          </cell>
          <cell r="F13">
            <v>6.0324532453245325</v>
          </cell>
          <cell r="H13">
            <v>2.2052418347507796</v>
          </cell>
        </row>
        <row r="14">
          <cell r="A14" t="str">
            <v>05:Q2</v>
          </cell>
          <cell r="B14">
            <v>0.87</v>
          </cell>
          <cell r="C14">
            <v>0.24</v>
          </cell>
          <cell r="D14">
            <v>1.99</v>
          </cell>
          <cell r="E14">
            <v>9.23</v>
          </cell>
          <cell r="F14">
            <v>6.7118055555555554</v>
          </cell>
          <cell r="H14">
            <v>2.0175730630649613</v>
          </cell>
        </row>
        <row r="15">
          <cell r="A15" t="str">
            <v>05:Q3</v>
          </cell>
          <cell r="B15">
            <v>0.91</v>
          </cell>
          <cell r="C15">
            <v>0.2</v>
          </cell>
          <cell r="D15">
            <v>2.0299999999999998</v>
          </cell>
          <cell r="E15">
            <v>9.07</v>
          </cell>
          <cell r="F15">
            <v>6.9933809902038648</v>
          </cell>
          <cell r="H15">
            <v>2.0206901481806763</v>
          </cell>
        </row>
        <row r="16">
          <cell r="A16" t="str">
            <v>05:Q4</v>
          </cell>
          <cell r="B16">
            <v>0.93</v>
          </cell>
          <cell r="C16">
            <v>0.16</v>
          </cell>
          <cell r="D16">
            <v>2.09</v>
          </cell>
          <cell r="E16">
            <v>8.5299999999999994</v>
          </cell>
          <cell r="F16">
            <v>6.5892264488128669</v>
          </cell>
          <cell r="H16">
            <v>1.9710133770570473</v>
          </cell>
        </row>
        <row r="17">
          <cell r="A17" t="str">
            <v>06:Q1</v>
          </cell>
          <cell r="B17">
            <v>0.92</v>
          </cell>
          <cell r="C17">
            <v>0.17</v>
          </cell>
          <cell r="D17">
            <v>2.15</v>
          </cell>
          <cell r="E17">
            <v>8.82</v>
          </cell>
          <cell r="F17">
            <v>6.3926352128883774</v>
          </cell>
          <cell r="H17">
            <v>1.9499123466065613</v>
          </cell>
        </row>
        <row r="18">
          <cell r="A18" t="str">
            <v>06:Q2</v>
          </cell>
          <cell r="B18">
            <v>0.86</v>
          </cell>
          <cell r="C18">
            <v>0.39</v>
          </cell>
          <cell r="D18">
            <v>2.2200000000000002</v>
          </cell>
          <cell r="E18">
            <v>8.9600000000000009</v>
          </cell>
          <cell r="F18">
            <v>6.6559580770107081</v>
          </cell>
          <cell r="H18">
            <v>1.9130928343460096</v>
          </cell>
        </row>
        <row r="19">
          <cell r="A19" t="str">
            <v>06:Q3</v>
          </cell>
          <cell r="B19">
            <v>1.07</v>
          </cell>
          <cell r="C19">
            <v>0.5</v>
          </cell>
          <cell r="D19">
            <v>2.58</v>
          </cell>
          <cell r="E19">
            <v>9.19</v>
          </cell>
          <cell r="F19">
            <v>7.1584956346541304</v>
          </cell>
          <cell r="H19">
            <v>2.1085461777993775</v>
          </cell>
        </row>
        <row r="20">
          <cell r="A20" t="str">
            <v>06:Q4</v>
          </cell>
          <cell r="B20">
            <v>1.31</v>
          </cell>
          <cell r="C20">
            <v>0.61</v>
          </cell>
          <cell r="D20">
            <v>2.62</v>
          </cell>
          <cell r="E20">
            <v>9.66</v>
          </cell>
          <cell r="F20">
            <v>7.1411960132890364</v>
          </cell>
          <cell r="H20">
            <v>2.3297004410737805</v>
          </cell>
        </row>
        <row r="21">
          <cell r="A21" t="str">
            <v>07:Q1</v>
          </cell>
          <cell r="B21">
            <v>1.56</v>
          </cell>
          <cell r="C21">
            <v>0.65</v>
          </cell>
          <cell r="D21">
            <v>2.59</v>
          </cell>
          <cell r="E21">
            <v>9.74</v>
          </cell>
          <cell r="F21">
            <v>6.8493285939968409</v>
          </cell>
          <cell r="H21">
            <v>2.5040842779222814</v>
          </cell>
        </row>
        <row r="22">
          <cell r="A22" t="str">
            <v>07:Q2</v>
          </cell>
          <cell r="B22">
            <v>1.76</v>
          </cell>
          <cell r="C22">
            <v>0.77</v>
          </cell>
          <cell r="D22">
            <v>2.54</v>
          </cell>
          <cell r="E22">
            <v>9.3800000000000008</v>
          </cell>
          <cell r="F22">
            <v>7.2929961089494162</v>
          </cell>
          <cell r="H22">
            <v>2.6553950277641816</v>
          </cell>
        </row>
        <row r="23">
          <cell r="A23" t="str">
            <v>07:Q3</v>
          </cell>
          <cell r="B23">
            <v>2.23</v>
          </cell>
          <cell r="C23">
            <v>1.2</v>
          </cell>
          <cell r="D23">
            <v>2.76</v>
          </cell>
          <cell r="E23">
            <v>9.34</v>
          </cell>
          <cell r="F23">
            <v>7.5858031517100075</v>
          </cell>
          <cell r="H23">
            <v>3.0556932847906606</v>
          </cell>
        </row>
        <row r="24">
          <cell r="A24" t="str">
            <v>07:Q4</v>
          </cell>
          <cell r="B24">
            <v>2.93</v>
          </cell>
          <cell r="C24">
            <v>1.32</v>
          </cell>
          <cell r="D24">
            <v>3.05</v>
          </cell>
          <cell r="E24">
            <v>9.48</v>
          </cell>
          <cell r="F24">
            <v>7.5110502283105021</v>
          </cell>
          <cell r="H24">
            <v>3.6169371786996023</v>
          </cell>
        </row>
        <row r="25">
          <cell r="A25" t="str">
            <v>08:Q1</v>
          </cell>
          <cell r="B25">
            <v>3.94</v>
          </cell>
          <cell r="C25">
            <v>1.86</v>
          </cell>
          <cell r="D25">
            <v>3.22</v>
          </cell>
          <cell r="E25">
            <v>9.49</v>
          </cell>
          <cell r="F25">
            <v>7.3825966850828735</v>
          </cell>
          <cell r="H25">
            <v>4.4086467514856622</v>
          </cell>
        </row>
        <row r="26">
          <cell r="A26" t="str">
            <v>08:Q2</v>
          </cell>
          <cell r="B26">
            <v>4.16</v>
          </cell>
          <cell r="C26">
            <v>2.21</v>
          </cell>
          <cell r="D26">
            <v>3.26</v>
          </cell>
          <cell r="E26">
            <v>10.15</v>
          </cell>
          <cell r="F26">
            <v>7.5509125021320136</v>
          </cell>
          <cell r="H26">
            <v>4.6412918383059107</v>
          </cell>
        </row>
        <row r="27">
          <cell r="A27" t="str">
            <v>08:Q3</v>
          </cell>
          <cell r="B27">
            <v>4.7300000000000004</v>
          </cell>
          <cell r="C27">
            <v>2.66</v>
          </cell>
          <cell r="D27">
            <v>3.64</v>
          </cell>
          <cell r="E27">
            <v>9.48</v>
          </cell>
          <cell r="F27">
            <v>7.5498444917335084</v>
          </cell>
          <cell r="H27">
            <v>5.1069946510563771</v>
          </cell>
        </row>
        <row r="28">
          <cell r="A28" t="str">
            <v>08:Q4</v>
          </cell>
          <cell r="B28">
            <v>5.59</v>
          </cell>
          <cell r="C28">
            <v>3.33</v>
          </cell>
          <cell r="D28">
            <v>3.94</v>
          </cell>
          <cell r="E28">
            <v>10.18</v>
          </cell>
          <cell r="F28">
            <v>7.823087752229001</v>
          </cell>
          <cell r="H28">
            <v>5.8900464881332919</v>
          </cell>
        </row>
        <row r="29">
          <cell r="A29" t="str">
            <v>09:Q1</v>
          </cell>
          <cell r="B29">
            <v>6.97</v>
          </cell>
          <cell r="C29">
            <v>3.77</v>
          </cell>
          <cell r="D29">
            <v>4.3499999999999996</v>
          </cell>
          <cell r="E29">
            <v>11.44</v>
          </cell>
          <cell r="F29">
            <v>7.8770368135184068</v>
          </cell>
          <cell r="H29">
            <v>7.0548860298812412</v>
          </cell>
        </row>
        <row r="30">
          <cell r="A30" t="str">
            <v>09:Q2</v>
          </cell>
          <cell r="B30">
            <v>7.93</v>
          </cell>
          <cell r="C30">
            <v>3.97</v>
          </cell>
          <cell r="D30">
            <v>4.47</v>
          </cell>
          <cell r="E30">
            <v>11.74</v>
          </cell>
          <cell r="F30">
            <v>8.2623630441220026</v>
          </cell>
          <cell r="H30">
            <v>7.7976819911019399</v>
          </cell>
        </row>
        <row r="31">
          <cell r="A31" t="str">
            <v>09:Q3</v>
          </cell>
          <cell r="B31">
            <v>8.17</v>
          </cell>
          <cell r="C31">
            <v>4.18</v>
          </cell>
          <cell r="D31">
            <v>4.68</v>
          </cell>
          <cell r="E31">
            <v>11.9</v>
          </cell>
          <cell r="F31">
            <v>8.4524118070554355</v>
          </cell>
          <cell r="H31">
            <v>8.0179330564378208</v>
          </cell>
        </row>
        <row r="32">
          <cell r="A32" t="str">
            <v>09:Q4</v>
          </cell>
          <cell r="B32">
            <v>8.75</v>
          </cell>
          <cell r="C32">
            <v>4.37</v>
          </cell>
          <cell r="D32">
            <v>4.92</v>
          </cell>
          <cell r="E32">
            <v>12.7</v>
          </cell>
          <cell r="F32">
            <v>8.6571468182448363</v>
          </cell>
          <cell r="H32">
            <v>8.5350605370661103</v>
          </cell>
        </row>
        <row r="33">
          <cell r="A33" t="str">
            <v>10:Q1</v>
          </cell>
          <cell r="B33">
            <v>8.89</v>
          </cell>
          <cell r="C33">
            <v>4.05</v>
          </cell>
          <cell r="D33">
            <v>5.01</v>
          </cell>
          <cell r="E33">
            <v>13.73</v>
          </cell>
          <cell r="F33">
            <v>8.659012932172077</v>
          </cell>
          <cell r="H33">
            <v>8.7100496001452523</v>
          </cell>
        </row>
        <row r="34">
          <cell r="A34" t="str">
            <v>10:Q2</v>
          </cell>
          <cell r="B34">
            <v>8.36</v>
          </cell>
          <cell r="C34">
            <v>4.29</v>
          </cell>
          <cell r="D34">
            <v>4.84</v>
          </cell>
          <cell r="E34">
            <v>13.74</v>
          </cell>
          <cell r="F34">
            <v>8.9527372981488771</v>
          </cell>
          <cell r="H34">
            <v>8.3503558569873562</v>
          </cell>
        </row>
        <row r="35">
          <cell r="A35" t="str">
            <v>10:Q3</v>
          </cell>
          <cell r="B35">
            <v>7.82</v>
          </cell>
          <cell r="C35">
            <v>4.2300000000000004</v>
          </cell>
          <cell r="D35">
            <v>4.83</v>
          </cell>
          <cell r="E35">
            <v>13.16</v>
          </cell>
          <cell r="F35">
            <v>9.1694937034181443</v>
          </cell>
          <cell r="H35">
            <v>7.952340346492857</v>
          </cell>
        </row>
        <row r="36">
          <cell r="A36" t="str">
            <v>10:Q4</v>
          </cell>
          <cell r="B36">
            <v>7.61</v>
          </cell>
          <cell r="C36">
            <v>4.29</v>
          </cell>
          <cell r="D36">
            <v>5.27</v>
          </cell>
          <cell r="E36">
            <v>13.27</v>
          </cell>
          <cell r="F36">
            <v>9.1166543483616653</v>
          </cell>
          <cell r="H36">
            <v>7.8332906464501582</v>
          </cell>
        </row>
        <row r="37">
          <cell r="A37" t="str">
            <v>11:Q1</v>
          </cell>
          <cell r="B37">
            <v>7.46</v>
          </cell>
          <cell r="C37">
            <v>4.66</v>
          </cell>
          <cell r="D37">
            <v>5.09</v>
          </cell>
          <cell r="E37">
            <v>13.12</v>
          </cell>
          <cell r="F37">
            <v>8.9598427073403233</v>
          </cell>
          <cell r="H37">
            <v>7.6927023072211265</v>
          </cell>
        </row>
        <row r="38">
          <cell r="A38" t="str">
            <v>11:Q2</v>
          </cell>
          <cell r="B38">
            <v>6.91</v>
          </cell>
          <cell r="C38">
            <v>4.66</v>
          </cell>
          <cell r="D38">
            <v>4.99</v>
          </cell>
          <cell r="E38">
            <v>12.16</v>
          </cell>
          <cell r="F38">
            <v>9.0864458538877138</v>
          </cell>
          <cell r="H38">
            <v>7.2380067351549515</v>
          </cell>
        </row>
        <row r="39">
          <cell r="A39" t="str">
            <v>11:Q3</v>
          </cell>
          <cell r="B39">
            <v>6.83</v>
          </cell>
          <cell r="C39">
            <v>4.7</v>
          </cell>
          <cell r="D39">
            <v>5.03</v>
          </cell>
          <cell r="E39">
            <v>11.5</v>
          </cell>
          <cell r="F39">
            <v>8.8393472764881622</v>
          </cell>
          <cell r="H39">
            <v>7.1376873735121595</v>
          </cell>
        </row>
        <row r="40">
          <cell r="A40" t="str">
            <v>11:Q4</v>
          </cell>
          <cell r="B40">
            <v>6.89</v>
          </cell>
          <cell r="C40">
            <v>4.71</v>
          </cell>
          <cell r="D40">
            <v>4.82</v>
          </cell>
          <cell r="E40">
            <v>11.48</v>
          </cell>
          <cell r="F40">
            <v>8.4498626373626369</v>
          </cell>
          <cell r="H40">
            <v>7.144771513764649</v>
          </cell>
        </row>
        <row r="41">
          <cell r="A41" t="str">
            <v>12:Q1</v>
          </cell>
          <cell r="B41">
            <v>6.67</v>
          </cell>
          <cell r="C41">
            <v>4.6900000000000004</v>
          </cell>
          <cell r="D41">
            <v>4.55</v>
          </cell>
          <cell r="E41">
            <v>11.27</v>
          </cell>
          <cell r="F41">
            <v>8.6921338097933347</v>
          </cell>
          <cell r="H41">
            <v>6.9591568337845553</v>
          </cell>
        </row>
        <row r="42">
          <cell r="A42" t="str">
            <v>12:Q2</v>
          </cell>
          <cell r="B42">
            <v>6.33</v>
          </cell>
          <cell r="C42">
            <v>4.92</v>
          </cell>
          <cell r="D42">
            <v>4.24</v>
          </cell>
          <cell r="E42">
            <v>10.9</v>
          </cell>
          <cell r="F42">
            <v>8.92</v>
          </cell>
          <cell r="H42">
            <v>6.71</v>
          </cell>
        </row>
        <row r="43">
          <cell r="A43" t="str">
            <v>12:Q3</v>
          </cell>
          <cell r="B43">
            <v>5.9</v>
          </cell>
          <cell r="C43">
            <v>4.93</v>
          </cell>
          <cell r="D43">
            <v>4.25</v>
          </cell>
          <cell r="E43">
            <v>10.45</v>
          </cell>
          <cell r="F43">
            <v>11</v>
          </cell>
          <cell r="H43">
            <v>6.55</v>
          </cell>
        </row>
        <row r="44">
          <cell r="A44" t="str">
            <v>12:Q4</v>
          </cell>
          <cell r="B44">
            <v>5.58</v>
          </cell>
          <cell r="C44">
            <v>3.48</v>
          </cell>
          <cell r="D44">
            <v>4.03</v>
          </cell>
          <cell r="E44">
            <v>10.57</v>
          </cell>
          <cell r="F44">
            <v>11.73</v>
          </cell>
          <cell r="H44">
            <v>6.31</v>
          </cell>
        </row>
        <row r="45">
          <cell r="A45" t="str">
            <v>13:Q1</v>
          </cell>
          <cell r="B45">
            <v>5.35</v>
          </cell>
          <cell r="C45">
            <v>3.22</v>
          </cell>
          <cell r="D45">
            <v>3.92</v>
          </cell>
          <cell r="E45">
            <v>10.210000000000001</v>
          </cell>
          <cell r="F45">
            <v>11.19</v>
          </cell>
          <cell r="H45">
            <v>6.07</v>
          </cell>
        </row>
        <row r="46">
          <cell r="A46" t="str">
            <v>13:Q2</v>
          </cell>
          <cell r="B46">
            <v>4.9400000000000004</v>
          </cell>
          <cell r="C46">
            <v>3</v>
          </cell>
          <cell r="D46">
            <v>3.57</v>
          </cell>
          <cell r="E46">
            <v>9.99</v>
          </cell>
          <cell r="F46">
            <v>10.9</v>
          </cell>
          <cell r="H46">
            <v>5.7</v>
          </cell>
        </row>
        <row r="47">
          <cell r="A47" t="str">
            <v>13:Q3</v>
          </cell>
          <cell r="B47">
            <v>4.3099999999999996</v>
          </cell>
          <cell r="C47">
            <v>3.51</v>
          </cell>
          <cell r="D47">
            <v>3.37</v>
          </cell>
          <cell r="E47">
            <v>9.36</v>
          </cell>
          <cell r="F47">
            <v>11.83</v>
          </cell>
          <cell r="H47">
            <v>5.31</v>
          </cell>
        </row>
        <row r="48">
          <cell r="A48" t="str">
            <v>13:Q4</v>
          </cell>
          <cell r="B48">
            <v>3.93</v>
          </cell>
          <cell r="C48">
            <v>3.19</v>
          </cell>
          <cell r="D48">
            <v>3.35</v>
          </cell>
          <cell r="E48">
            <v>9.4499999999999993</v>
          </cell>
          <cell r="F48">
            <v>11.51</v>
          </cell>
          <cell r="H48">
            <v>5.03</v>
          </cell>
        </row>
        <row r="49">
          <cell r="A49" t="str">
            <v>14:Q1</v>
          </cell>
          <cell r="B49">
            <v>3.72</v>
          </cell>
          <cell r="C49">
            <v>3.37</v>
          </cell>
          <cell r="D49">
            <v>3.32</v>
          </cell>
          <cell r="E49">
            <v>8.51</v>
          </cell>
          <cell r="F49">
            <v>11.01</v>
          </cell>
          <cell r="H49">
            <v>4.7699999999999996</v>
          </cell>
        </row>
        <row r="50">
          <cell r="A50" t="str">
            <v>14:Q2</v>
          </cell>
          <cell r="B50">
            <v>3.39</v>
          </cell>
          <cell r="C50">
            <v>3.33</v>
          </cell>
          <cell r="D50">
            <v>3.27</v>
          </cell>
          <cell r="E50">
            <v>7.83</v>
          </cell>
          <cell r="F50">
            <v>10.92</v>
          </cell>
          <cell r="H50">
            <v>4.49</v>
          </cell>
        </row>
        <row r="51">
          <cell r="A51" t="str">
            <v>14:Q3</v>
          </cell>
          <cell r="B51">
            <v>3.18</v>
          </cell>
          <cell r="C51">
            <v>3.34</v>
          </cell>
          <cell r="D51">
            <v>3.14</v>
          </cell>
          <cell r="E51">
            <v>7.46</v>
          </cell>
          <cell r="F51">
            <v>11.09</v>
          </cell>
          <cell r="H51">
            <v>4.33</v>
          </cell>
        </row>
        <row r="52">
          <cell r="A52" t="str">
            <v>14:Q4</v>
          </cell>
          <cell r="B52">
            <v>3.07</v>
          </cell>
          <cell r="C52">
            <v>3.16</v>
          </cell>
          <cell r="D52">
            <v>3.47</v>
          </cell>
          <cell r="E52">
            <v>7.31</v>
          </cell>
          <cell r="F52">
            <v>11.32</v>
          </cell>
          <cell r="H52">
            <v>4.3</v>
          </cell>
        </row>
        <row r="53">
          <cell r="A53" t="str">
            <v>15:Q1</v>
          </cell>
          <cell r="B53">
            <v>2.95</v>
          </cell>
          <cell r="C53">
            <v>3.04</v>
          </cell>
          <cell r="D53">
            <v>3.34</v>
          </cell>
          <cell r="E53">
            <v>8.3800000000000008</v>
          </cell>
          <cell r="F53">
            <v>11.06</v>
          </cell>
          <cell r="H53">
            <v>4.25</v>
          </cell>
        </row>
        <row r="54">
          <cell r="A54" t="str">
            <v>15:Q2</v>
          </cell>
          <cell r="B54">
            <v>2.5099999999999998</v>
          </cell>
          <cell r="C54">
            <v>3.24</v>
          </cell>
          <cell r="D54">
            <v>3.36</v>
          </cell>
          <cell r="E54">
            <v>8.39</v>
          </cell>
          <cell r="F54">
            <v>11.45</v>
          </cell>
          <cell r="H54">
            <v>3.98</v>
          </cell>
        </row>
        <row r="55">
          <cell r="A55" t="str">
            <v>15:Q3</v>
          </cell>
          <cell r="B55">
            <v>2.3199999999999998</v>
          </cell>
          <cell r="C55">
            <v>2.44</v>
          </cell>
          <cell r="D55">
            <v>3.36</v>
          </cell>
          <cell r="E55">
            <v>8.2100000000000009</v>
          </cell>
          <cell r="F55">
            <v>11.56</v>
          </cell>
          <cell r="H55">
            <v>3.79</v>
          </cell>
        </row>
        <row r="56">
          <cell r="A56" t="str">
            <v>15:Q4</v>
          </cell>
          <cell r="B56">
            <v>2.1800000000000002</v>
          </cell>
          <cell r="C56">
            <v>2.2400000000000002</v>
          </cell>
          <cell r="D56">
            <v>3.37</v>
          </cell>
          <cell r="E56">
            <v>7.65</v>
          </cell>
          <cell r="F56">
            <v>11.52</v>
          </cell>
          <cell r="H56">
            <v>3.69</v>
          </cell>
        </row>
        <row r="57">
          <cell r="A57" t="str">
            <v>16:Q1</v>
          </cell>
          <cell r="B57">
            <v>2.08</v>
          </cell>
          <cell r="C57">
            <v>2.19</v>
          </cell>
          <cell r="D57">
            <v>3.52</v>
          </cell>
          <cell r="E57">
            <v>7.6</v>
          </cell>
          <cell r="F57">
            <v>11.04</v>
          </cell>
          <cell r="H57">
            <v>3.6</v>
          </cell>
        </row>
        <row r="58">
          <cell r="A58" t="str">
            <v>16:Q2</v>
          </cell>
          <cell r="B58">
            <v>1.76</v>
          </cell>
          <cell r="C58">
            <v>1.96</v>
          </cell>
          <cell r="D58">
            <v>3.46</v>
          </cell>
          <cell r="E58">
            <v>7.17</v>
          </cell>
          <cell r="F58">
            <v>11.06</v>
          </cell>
          <cell r="H58">
            <v>3.34</v>
          </cell>
        </row>
        <row r="59">
          <cell r="A59" t="str">
            <v>16:Q3</v>
          </cell>
          <cell r="B59">
            <v>1.63</v>
          </cell>
          <cell r="C59">
            <v>2.0299999999999998</v>
          </cell>
          <cell r="D59">
            <v>3.58</v>
          </cell>
          <cell r="E59">
            <v>7.08</v>
          </cell>
          <cell r="F59">
            <v>10.94</v>
          </cell>
          <cell r="H59">
            <v>3.28</v>
          </cell>
        </row>
        <row r="60">
          <cell r="A60" t="str">
            <v>16:Q4</v>
          </cell>
          <cell r="B60">
            <v>1.57</v>
          </cell>
          <cell r="C60">
            <v>2.13</v>
          </cell>
          <cell r="D60">
            <v>3.75</v>
          </cell>
          <cell r="E60">
            <v>7.14</v>
          </cell>
          <cell r="F60">
            <v>11.17</v>
          </cell>
          <cell r="H60">
            <v>3.3</v>
          </cell>
        </row>
        <row r="61">
          <cell r="A61" t="str">
            <v>17:Q1</v>
          </cell>
          <cell r="B61">
            <v>1.67</v>
          </cell>
          <cell r="C61">
            <v>2.06</v>
          </cell>
          <cell r="D61">
            <v>3.82</v>
          </cell>
          <cell r="E61">
            <v>7.45</v>
          </cell>
          <cell r="F61">
            <v>10.98</v>
          </cell>
          <cell r="H61">
            <v>3.37</v>
          </cell>
        </row>
        <row r="62">
          <cell r="A62" t="str">
            <v>17:Q2</v>
          </cell>
          <cell r="B62">
            <v>1.47</v>
          </cell>
          <cell r="C62">
            <v>1.88</v>
          </cell>
          <cell r="D62">
            <v>3.92</v>
          </cell>
          <cell r="E62">
            <v>7.38</v>
          </cell>
          <cell r="F62">
            <v>11.22</v>
          </cell>
          <cell r="H62">
            <v>3.26</v>
          </cell>
        </row>
        <row r="63">
          <cell r="A63" t="str">
            <v>17:Q3</v>
          </cell>
          <cell r="B63">
            <v>1.38</v>
          </cell>
          <cell r="C63">
            <v>1.53</v>
          </cell>
          <cell r="D63">
            <v>3.97</v>
          </cell>
          <cell r="E63">
            <v>7.47</v>
          </cell>
          <cell r="F63">
            <v>11.17</v>
          </cell>
          <cell r="H63">
            <v>3.19</v>
          </cell>
        </row>
        <row r="64">
          <cell r="A64" t="str">
            <v>17:Q4</v>
          </cell>
          <cell r="B64">
            <v>1.27</v>
          </cell>
          <cell r="C64">
            <v>1.67</v>
          </cell>
          <cell r="D64">
            <v>4.05</v>
          </cell>
          <cell r="E64">
            <v>7.55</v>
          </cell>
          <cell r="F64">
            <v>10.96</v>
          </cell>
          <cell r="H64">
            <v>3.12</v>
          </cell>
        </row>
        <row r="65">
          <cell r="A65" t="str">
            <v>18:Q1</v>
          </cell>
          <cell r="B65">
            <v>1.22</v>
          </cell>
          <cell r="C65">
            <v>1.51</v>
          </cell>
          <cell r="D65">
            <v>4.26</v>
          </cell>
          <cell r="E65">
            <v>8.01</v>
          </cell>
          <cell r="F65">
            <v>10.66</v>
          </cell>
          <cell r="H65">
            <v>3.11</v>
          </cell>
        </row>
        <row r="66">
          <cell r="A66" t="str">
            <v>18:Q2</v>
          </cell>
          <cell r="B66">
            <v>1.1100000000000001</v>
          </cell>
          <cell r="C66">
            <v>1.56</v>
          </cell>
          <cell r="D66">
            <v>4.17</v>
          </cell>
          <cell r="E66">
            <v>7.88</v>
          </cell>
          <cell r="F66">
            <v>10.94</v>
          </cell>
          <cell r="H66">
            <v>3.04</v>
          </cell>
        </row>
        <row r="67">
          <cell r="A67" t="str">
            <v>18:Q3</v>
          </cell>
          <cell r="B67">
            <v>1.06</v>
          </cell>
          <cell r="C67">
            <v>1.2</v>
          </cell>
          <cell r="D67">
            <v>4.2699999999999996</v>
          </cell>
          <cell r="E67">
            <v>7.94</v>
          </cell>
          <cell r="F67">
            <v>11.53</v>
          </cell>
          <cell r="H67">
            <v>3.09</v>
          </cell>
        </row>
        <row r="68">
          <cell r="A68" t="str">
            <v>18:Q4</v>
          </cell>
          <cell r="B68">
            <v>1.06</v>
          </cell>
          <cell r="C68">
            <v>1.1599999999999999</v>
          </cell>
          <cell r="D68">
            <v>4.47</v>
          </cell>
          <cell r="E68">
            <v>7.77</v>
          </cell>
          <cell r="F68">
            <v>11.42</v>
          </cell>
          <cell r="H68">
            <v>3.1</v>
          </cell>
        </row>
        <row r="69">
          <cell r="A69" t="str">
            <v>19:Q1</v>
          </cell>
          <cell r="B69">
            <v>1</v>
          </cell>
          <cell r="C69">
            <v>1.25</v>
          </cell>
          <cell r="D69">
            <v>4.6900000000000004</v>
          </cell>
          <cell r="E69">
            <v>8.32</v>
          </cell>
          <cell r="F69">
            <v>10.85</v>
          </cell>
          <cell r="H69">
            <v>3.06</v>
          </cell>
        </row>
        <row r="70">
          <cell r="A70" t="str">
            <v>19:Q2</v>
          </cell>
          <cell r="B70">
            <v>0.87</v>
          </cell>
          <cell r="C70">
            <v>1.1000000000000001</v>
          </cell>
          <cell r="D70">
            <v>4.6399999999999997</v>
          </cell>
          <cell r="E70">
            <v>8.32</v>
          </cell>
          <cell r="F70">
            <v>10.83</v>
          </cell>
          <cell r="H70">
            <v>2.94</v>
          </cell>
        </row>
        <row r="71">
          <cell r="A71" t="str">
            <v>19:Q3</v>
          </cell>
          <cell r="B71">
            <v>0.97</v>
          </cell>
          <cell r="C71">
            <v>1.1299999999999999</v>
          </cell>
          <cell r="D71">
            <v>4.71</v>
          </cell>
          <cell r="E71">
            <v>8.27</v>
          </cell>
          <cell r="F71">
            <v>10.9</v>
          </cell>
          <cell r="H71">
            <v>3.04</v>
          </cell>
        </row>
        <row r="72">
          <cell r="A72" t="str">
            <v>19:Q4</v>
          </cell>
          <cell r="B72">
            <v>1.07</v>
          </cell>
          <cell r="C72">
            <v>0.84</v>
          </cell>
          <cell r="D72">
            <v>4.9400000000000004</v>
          </cell>
          <cell r="E72">
            <v>8.36</v>
          </cell>
          <cell r="F72">
            <v>11.06</v>
          </cell>
          <cell r="H72">
            <v>3.15</v>
          </cell>
        </row>
        <row r="73">
          <cell r="A73" t="str">
            <v>20:Q1</v>
          </cell>
          <cell r="B73">
            <v>1.06</v>
          </cell>
          <cell r="C73">
            <v>1.19</v>
          </cell>
          <cell r="D73">
            <v>5.05</v>
          </cell>
          <cell r="E73">
            <v>9.09</v>
          </cell>
          <cell r="F73">
            <v>10.75</v>
          </cell>
          <cell r="H73">
            <v>3.17</v>
          </cell>
        </row>
        <row r="74">
          <cell r="A74" t="str">
            <v>20:Q2</v>
          </cell>
          <cell r="B74">
            <v>0.84</v>
          </cell>
          <cell r="C74">
            <v>1.25</v>
          </cell>
          <cell r="D74">
            <v>5.03</v>
          </cell>
          <cell r="E74">
            <v>9.75</v>
          </cell>
          <cell r="F74">
            <v>6.97</v>
          </cell>
          <cell r="H74">
            <v>2.61</v>
          </cell>
        </row>
        <row r="75">
          <cell r="A75" t="str">
            <v>20:Q3</v>
          </cell>
          <cell r="B75">
            <v>0.7</v>
          </cell>
          <cell r="C75">
            <v>1.23</v>
          </cell>
          <cell r="D75">
            <v>4.82</v>
          </cell>
          <cell r="E75">
            <v>9.74</v>
          </cell>
          <cell r="F75">
            <v>6.5</v>
          </cell>
          <cell r="H75">
            <v>2.4300000000000002</v>
          </cell>
        </row>
        <row r="76">
          <cell r="A76" t="str">
            <v>20:Q4</v>
          </cell>
          <cell r="B76">
            <v>0.62</v>
          </cell>
          <cell r="C76">
            <v>1.1200000000000001</v>
          </cell>
          <cell r="D76">
            <v>4.7699999999999996</v>
          </cell>
          <cell r="E76">
            <v>9.36</v>
          </cell>
          <cell r="F76">
            <v>6.45</v>
          </cell>
          <cell r="H76">
            <v>2.33</v>
          </cell>
        </row>
        <row r="77">
          <cell r="A77" t="str">
            <v>21:Q1</v>
          </cell>
          <cell r="B77">
            <v>0.59</v>
          </cell>
          <cell r="C77">
            <v>1.18</v>
          </cell>
          <cell r="D77">
            <v>4.79</v>
          </cell>
          <cell r="E77">
            <v>9.98</v>
          </cell>
          <cell r="F77">
            <v>6.16</v>
          </cell>
          <cell r="H77">
            <v>2.29</v>
          </cell>
        </row>
        <row r="78">
          <cell r="A78" t="str">
            <v>21:Q2</v>
          </cell>
          <cell r="B78">
            <v>0.47</v>
          </cell>
          <cell r="C78">
            <v>1.05</v>
          </cell>
          <cell r="D78">
            <v>4.3499999999999996</v>
          </cell>
          <cell r="E78">
            <v>9.2799999999999994</v>
          </cell>
          <cell r="F78">
            <v>5.69</v>
          </cell>
          <cell r="H78">
            <v>2.06</v>
          </cell>
        </row>
        <row r="79">
          <cell r="A79" t="str">
            <v>21:Q3</v>
          </cell>
          <cell r="B79">
            <v>0.46</v>
          </cell>
          <cell r="C79">
            <v>1</v>
          </cell>
          <cell r="D79">
            <v>4.05</v>
          </cell>
          <cell r="E79">
            <v>8.77</v>
          </cell>
          <cell r="F79">
            <v>5.33</v>
          </cell>
          <cell r="H79">
            <v>1.94</v>
          </cell>
        </row>
        <row r="80">
          <cell r="A80" t="str">
            <v>21:Q4</v>
          </cell>
          <cell r="B80">
            <v>0.46</v>
          </cell>
          <cell r="C80">
            <v>0.82</v>
          </cell>
          <cell r="D80">
            <v>3.98</v>
          </cell>
          <cell r="E80">
            <v>8.32</v>
          </cell>
          <cell r="F80">
            <v>4.99</v>
          </cell>
          <cell r="H80">
            <v>1.87</v>
          </cell>
        </row>
        <row r="81">
          <cell r="A81" t="str">
            <v>22:Q1</v>
          </cell>
          <cell r="B81">
            <v>0.47</v>
          </cell>
          <cell r="C81">
            <v>0.82</v>
          </cell>
          <cell r="D81">
            <v>4</v>
          </cell>
          <cell r="E81">
            <v>8.42</v>
          </cell>
          <cell r="F81">
            <v>4.7</v>
          </cell>
          <cell r="H81">
            <v>1.83</v>
          </cell>
        </row>
        <row r="82">
          <cell r="A82" t="str">
            <v>22:Q2</v>
          </cell>
          <cell r="B82">
            <v>0.48</v>
          </cell>
          <cell r="C82">
            <v>0.91</v>
          </cell>
          <cell r="D82">
            <v>3.86</v>
          </cell>
          <cell r="E82">
            <v>7.98</v>
          </cell>
          <cell r="F82">
            <v>4.55</v>
          </cell>
          <cell r="H82">
            <v>1.81</v>
          </cell>
        </row>
        <row r="83">
          <cell r="A83" t="str">
            <v>22:Q3</v>
          </cell>
          <cell r="B83">
            <v>0.37</v>
          </cell>
          <cell r="C83">
            <v>1.07</v>
          </cell>
          <cell r="D83">
            <v>3.89</v>
          </cell>
          <cell r="E83">
            <v>7.59</v>
          </cell>
          <cell r="F83">
            <v>3.92</v>
          </cell>
          <cell r="H83">
            <v>1.64</v>
          </cell>
        </row>
        <row r="84">
          <cell r="A84" t="str">
            <v>22:Q4</v>
          </cell>
          <cell r="B84">
            <v>0.43</v>
          </cell>
          <cell r="C84">
            <v>0.87</v>
          </cell>
          <cell r="D84">
            <v>3.73</v>
          </cell>
          <cell r="E84">
            <v>7.67</v>
          </cell>
          <cell r="F84">
            <v>0.87</v>
          </cell>
          <cell r="H84">
            <v>1.41</v>
          </cell>
        </row>
        <row r="85">
          <cell r="A85" t="str">
            <v>23:Q1</v>
          </cell>
          <cell r="B85">
            <v>0.44</v>
          </cell>
          <cell r="C85">
            <v>0.78</v>
          </cell>
          <cell r="D85">
            <v>3.89</v>
          </cell>
          <cell r="E85">
            <v>8.24</v>
          </cell>
          <cell r="F85">
            <v>0.67</v>
          </cell>
          <cell r="H85">
            <v>1.46</v>
          </cell>
        </row>
        <row r="86">
          <cell r="A86" t="str">
            <v>23:Q2</v>
          </cell>
          <cell r="B86">
            <v>0.46</v>
          </cell>
          <cell r="C86">
            <v>0.64</v>
          </cell>
          <cell r="D86">
            <v>3.82</v>
          </cell>
          <cell r="E86">
            <v>8</v>
          </cell>
          <cell r="F86">
            <v>0.63</v>
          </cell>
          <cell r="H86">
            <v>1.47</v>
          </cell>
        </row>
        <row r="87">
          <cell r="A87" t="str">
            <v>23:Q3</v>
          </cell>
          <cell r="B87">
            <v>0.5</v>
          </cell>
          <cell r="C87">
            <v>0.74</v>
          </cell>
          <cell r="D87">
            <v>3.91</v>
          </cell>
          <cell r="E87">
            <v>9.43</v>
          </cell>
          <cell r="F87">
            <v>0.67</v>
          </cell>
          <cell r="H87">
            <v>1.62</v>
          </cell>
        </row>
        <row r="88">
          <cell r="A88" t="str">
            <v>23:Q4</v>
          </cell>
          <cell r="B88">
            <v>0.56999999999999995</v>
          </cell>
          <cell r="C88">
            <v>0.62</v>
          </cell>
          <cell r="D88">
            <v>4.17</v>
          </cell>
          <cell r="E88">
            <v>9.74</v>
          </cell>
          <cell r="F88">
            <v>0.6</v>
          </cell>
          <cell r="H88">
            <v>1.74</v>
          </cell>
        </row>
        <row r="89">
          <cell r="A89" t="str">
            <v>24:Q1</v>
          </cell>
          <cell r="B89">
            <v>0.6</v>
          </cell>
          <cell r="C89">
            <v>0.5</v>
          </cell>
          <cell r="D89">
            <v>4.41</v>
          </cell>
          <cell r="E89">
            <v>10.69</v>
          </cell>
          <cell r="F89">
            <v>0.62</v>
          </cell>
          <cell r="H89">
            <v>1.83</v>
          </cell>
        </row>
        <row r="90">
          <cell r="A90" t="str">
            <v>24:Q2</v>
          </cell>
          <cell r="B90">
            <v>0.56999999999999995</v>
          </cell>
          <cell r="C90">
            <v>0.36</v>
          </cell>
          <cell r="D90">
            <v>4.43</v>
          </cell>
          <cell r="E90">
            <v>10.93</v>
          </cell>
          <cell r="F90">
            <v>0.65</v>
          </cell>
          <cell r="H90">
            <v>1.83</v>
          </cell>
        </row>
        <row r="91">
          <cell r="A91" t="str">
            <v>24:Q3</v>
          </cell>
          <cell r="B91">
            <v>0.70945194598888006</v>
          </cell>
          <cell r="C91">
            <v>0.43425471454404546</v>
          </cell>
          <cell r="D91">
            <v>4.5863746958637472</v>
          </cell>
          <cell r="E91">
            <v>11.132075471698114</v>
          </cell>
          <cell r="F91">
            <v>0.48567870485678705</v>
          </cell>
          <cell r="H91">
            <v>1.9672168614924941</v>
          </cell>
        </row>
        <row r="92">
          <cell r="A92" t="str">
            <v>24:Q4</v>
          </cell>
          <cell r="B92">
            <v>0.7</v>
          </cell>
          <cell r="C92">
            <v>0.53</v>
          </cell>
          <cell r="D92">
            <v>4.83</v>
          </cell>
          <cell r="E92">
            <v>11.35</v>
          </cell>
          <cell r="F92">
            <v>0.53</v>
          </cell>
          <cell r="H92">
            <v>2.04</v>
          </cell>
        </row>
      </sheetData>
      <sheetData sheetId="20" refreshError="1"/>
      <sheetData sheetId="21">
        <row r="1">
          <cell r="A1" t="str">
            <v xml:space="preserve">New Delinquent* Balances by Loan Type </v>
          </cell>
        </row>
        <row r="2">
          <cell r="A2" t="str">
            <v>Percent</v>
          </cell>
        </row>
        <row r="3">
          <cell r="A3" t="str">
            <v>*30 or more days delinquent</v>
          </cell>
          <cell r="E3" t="str">
            <v>Source: New York Fed Consumer Credit Panel/Equifax</v>
          </cell>
        </row>
        <row r="4">
          <cell r="A4" t="str">
            <v>Return to Table of Contents</v>
          </cell>
        </row>
        <row r="5">
          <cell r="B5" t="str">
            <v>AUTO</v>
          </cell>
          <cell r="C5" t="str">
            <v>CC</v>
          </cell>
          <cell r="D5" t="str">
            <v>MORTGAGE</v>
          </cell>
          <cell r="E5" t="str">
            <v>HELOC</v>
          </cell>
          <cell r="F5" t="str">
            <v>STUDENT LOAN</v>
          </cell>
          <cell r="G5" t="str">
            <v>OTHER</v>
          </cell>
        </row>
        <row r="6">
          <cell r="A6" t="str">
            <v>03:Q1</v>
          </cell>
          <cell r="B6">
            <v>8.57</v>
          </cell>
          <cell r="C6">
            <v>12.32</v>
          </cell>
          <cell r="D6">
            <v>5.38</v>
          </cell>
          <cell r="E6">
            <v>2.94</v>
          </cell>
          <cell r="G6">
            <v>8.8800000000000008</v>
          </cell>
        </row>
        <row r="7">
          <cell r="A7" t="str">
            <v>03:Q2</v>
          </cell>
          <cell r="B7">
            <v>8.5</v>
          </cell>
          <cell r="C7">
            <v>12.27</v>
          </cell>
          <cell r="D7">
            <v>5.54</v>
          </cell>
          <cell r="E7">
            <v>2.68</v>
          </cell>
          <cell r="G7">
            <v>9.1300000000000008</v>
          </cell>
        </row>
        <row r="8">
          <cell r="A8" t="str">
            <v>03:Q3</v>
          </cell>
          <cell r="B8">
            <v>8.0299999999999994</v>
          </cell>
          <cell r="C8">
            <v>11.74</v>
          </cell>
          <cell r="D8">
            <v>5.27</v>
          </cell>
          <cell r="E8">
            <v>2.5299999999999998</v>
          </cell>
          <cell r="G8">
            <v>9.0500000000000007</v>
          </cell>
        </row>
        <row r="9">
          <cell r="A9" t="str">
            <v>03:Q4</v>
          </cell>
          <cell r="B9">
            <v>7.79</v>
          </cell>
          <cell r="C9">
            <v>11.56</v>
          </cell>
          <cell r="D9">
            <v>5.27</v>
          </cell>
          <cell r="E9">
            <v>2.0299999999999998</v>
          </cell>
          <cell r="G9">
            <v>8.8000000000000007</v>
          </cell>
        </row>
        <row r="10">
          <cell r="A10" t="str">
            <v>04:Q1</v>
          </cell>
          <cell r="B10">
            <v>7.42</v>
          </cell>
          <cell r="C10">
            <v>10.89</v>
          </cell>
          <cell r="D10">
            <v>5.05</v>
          </cell>
          <cell r="E10">
            <v>1.93</v>
          </cell>
          <cell r="F10">
            <v>7.61</v>
          </cell>
          <cell r="G10">
            <v>8.94</v>
          </cell>
        </row>
        <row r="11">
          <cell r="A11" t="str">
            <v>04:Q2</v>
          </cell>
          <cell r="B11">
            <v>7.29</v>
          </cell>
          <cell r="C11">
            <v>10.48</v>
          </cell>
          <cell r="D11">
            <v>5.07</v>
          </cell>
          <cell r="E11">
            <v>1.98</v>
          </cell>
          <cell r="F11">
            <v>7.2</v>
          </cell>
          <cell r="G11">
            <v>8.7200000000000006</v>
          </cell>
        </row>
        <row r="12">
          <cell r="A12" t="str">
            <v>04:Q3</v>
          </cell>
          <cell r="B12">
            <v>7.19</v>
          </cell>
          <cell r="C12">
            <v>10.199999999999999</v>
          </cell>
          <cell r="D12">
            <v>5</v>
          </cell>
          <cell r="E12">
            <v>1.84</v>
          </cell>
          <cell r="F12">
            <v>7.28</v>
          </cell>
          <cell r="G12">
            <v>8.4700000000000006</v>
          </cell>
        </row>
        <row r="13">
          <cell r="A13" t="str">
            <v>04:Q4</v>
          </cell>
          <cell r="B13">
            <v>6.98</v>
          </cell>
          <cell r="C13">
            <v>9.85</v>
          </cell>
          <cell r="D13">
            <v>4.88</v>
          </cell>
          <cell r="E13">
            <v>2.08</v>
          </cell>
          <cell r="F13">
            <v>7.61</v>
          </cell>
          <cell r="G13">
            <v>8.2799999999999994</v>
          </cell>
        </row>
        <row r="14">
          <cell r="A14" t="str">
            <v>05:Q1</v>
          </cell>
          <cell r="B14">
            <v>6.78</v>
          </cell>
          <cell r="C14">
            <v>9.35</v>
          </cell>
          <cell r="D14">
            <v>4.75</v>
          </cell>
          <cell r="E14">
            <v>2.14</v>
          </cell>
          <cell r="F14">
            <v>8.17</v>
          </cell>
          <cell r="G14">
            <v>8.1199999999999992</v>
          </cell>
        </row>
        <row r="15">
          <cell r="A15" t="str">
            <v>05:Q2</v>
          </cell>
          <cell r="B15">
            <v>6.69</v>
          </cell>
          <cell r="C15">
            <v>9.1</v>
          </cell>
          <cell r="D15">
            <v>4.6399999999999997</v>
          </cell>
          <cell r="E15">
            <v>2.04</v>
          </cell>
          <cell r="F15">
            <v>8.4700000000000006</v>
          </cell>
          <cell r="G15">
            <v>8</v>
          </cell>
        </row>
        <row r="16">
          <cell r="A16" t="str">
            <v>05:Q3</v>
          </cell>
          <cell r="B16">
            <v>7.13</v>
          </cell>
          <cell r="C16">
            <v>9.25</v>
          </cell>
          <cell r="D16">
            <v>4.6900000000000004</v>
          </cell>
          <cell r="E16">
            <v>2.0299999999999998</v>
          </cell>
          <cell r="F16">
            <v>9.0500000000000007</v>
          </cell>
          <cell r="G16">
            <v>8.2799999999999994</v>
          </cell>
        </row>
        <row r="17">
          <cell r="A17" t="str">
            <v>05:Q4</v>
          </cell>
          <cell r="B17">
            <v>7.34</v>
          </cell>
          <cell r="C17">
            <v>8.6300000000000008</v>
          </cell>
          <cell r="D17">
            <v>4.68</v>
          </cell>
          <cell r="E17">
            <v>1.84</v>
          </cell>
          <cell r="F17">
            <v>8.8800000000000008</v>
          </cell>
          <cell r="G17">
            <v>8.26</v>
          </cell>
        </row>
        <row r="18">
          <cell r="A18" t="str">
            <v>06:Q1</v>
          </cell>
          <cell r="B18">
            <v>7.66</v>
          </cell>
          <cell r="C18">
            <v>8.58</v>
          </cell>
          <cell r="D18">
            <v>4.7300000000000004</v>
          </cell>
          <cell r="E18">
            <v>1.93</v>
          </cell>
          <cell r="F18">
            <v>8.82</v>
          </cell>
          <cell r="G18">
            <v>8.1199999999999992</v>
          </cell>
        </row>
        <row r="19">
          <cell r="A19" t="str">
            <v>06:Q2</v>
          </cell>
          <cell r="B19">
            <v>8.2100000000000009</v>
          </cell>
          <cell r="C19">
            <v>8.4499999999999993</v>
          </cell>
          <cell r="D19">
            <v>4.8499999999999996</v>
          </cell>
          <cell r="E19">
            <v>2.34</v>
          </cell>
          <cell r="F19">
            <v>9.16</v>
          </cell>
          <cell r="G19">
            <v>7.94</v>
          </cell>
        </row>
        <row r="20">
          <cell r="A20" t="str">
            <v>06:Q3</v>
          </cell>
          <cell r="B20">
            <v>8.32</v>
          </cell>
          <cell r="C20">
            <v>8.3800000000000008</v>
          </cell>
          <cell r="D20">
            <v>5.03</v>
          </cell>
          <cell r="E20">
            <v>2.64</v>
          </cell>
          <cell r="F20">
            <v>9.2200000000000006</v>
          </cell>
          <cell r="G20">
            <v>7.62</v>
          </cell>
        </row>
        <row r="21">
          <cell r="A21" t="str">
            <v>06:Q4</v>
          </cell>
          <cell r="B21">
            <v>8.69</v>
          </cell>
          <cell r="C21">
            <v>8.76</v>
          </cell>
          <cell r="D21">
            <v>5.45</v>
          </cell>
          <cell r="E21">
            <v>2.85</v>
          </cell>
          <cell r="F21">
            <v>9.75</v>
          </cell>
          <cell r="G21">
            <v>7.43</v>
          </cell>
        </row>
        <row r="22">
          <cell r="A22" t="str">
            <v>07:Q1</v>
          </cell>
          <cell r="B22">
            <v>8.76</v>
          </cell>
          <cell r="C22">
            <v>9.0500000000000007</v>
          </cell>
          <cell r="D22">
            <v>5.99</v>
          </cell>
          <cell r="E22">
            <v>3.23</v>
          </cell>
          <cell r="F22">
            <v>9.8699999999999992</v>
          </cell>
          <cell r="G22">
            <v>7.39</v>
          </cell>
        </row>
        <row r="23">
          <cell r="A23" t="str">
            <v>07:Q2</v>
          </cell>
          <cell r="B23">
            <v>8.84</v>
          </cell>
          <cell r="C23">
            <v>9.32</v>
          </cell>
          <cell r="D23">
            <v>6.46</v>
          </cell>
          <cell r="E23">
            <v>3.3</v>
          </cell>
          <cell r="F23">
            <v>10</v>
          </cell>
          <cell r="G23">
            <v>7.48</v>
          </cell>
        </row>
        <row r="24">
          <cell r="A24" t="str">
            <v>07:Q3</v>
          </cell>
          <cell r="B24">
            <v>9.1300000000000008</v>
          </cell>
          <cell r="C24">
            <v>9.2899999999999991</v>
          </cell>
          <cell r="D24">
            <v>7.09</v>
          </cell>
          <cell r="E24">
            <v>3.63</v>
          </cell>
          <cell r="F24">
            <v>9.82</v>
          </cell>
          <cell r="G24">
            <v>7.99</v>
          </cell>
        </row>
        <row r="25">
          <cell r="A25" t="str">
            <v>07:Q4</v>
          </cell>
          <cell r="B25">
            <v>9.41</v>
          </cell>
          <cell r="C25">
            <v>9.6999999999999993</v>
          </cell>
          <cell r="D25">
            <v>7.99</v>
          </cell>
          <cell r="E25">
            <v>4.3</v>
          </cell>
          <cell r="F25">
            <v>9.82</v>
          </cell>
          <cell r="G25">
            <v>8.8699999999999992</v>
          </cell>
        </row>
        <row r="26">
          <cell r="A26" t="str">
            <v>08:Q1</v>
          </cell>
          <cell r="B26">
            <v>9.73</v>
          </cell>
          <cell r="C26">
            <v>10.130000000000001</v>
          </cell>
          <cell r="D26">
            <v>8.7200000000000006</v>
          </cell>
          <cell r="E26">
            <v>4.87</v>
          </cell>
          <cell r="F26">
            <v>9.85</v>
          </cell>
          <cell r="G26">
            <v>9.75</v>
          </cell>
        </row>
        <row r="27">
          <cell r="A27" t="str">
            <v>08:Q2</v>
          </cell>
          <cell r="B27">
            <v>9.94</v>
          </cell>
          <cell r="C27">
            <v>10.43</v>
          </cell>
          <cell r="D27">
            <v>9.5</v>
          </cell>
          <cell r="E27">
            <v>5.67</v>
          </cell>
          <cell r="F27">
            <v>9.2799999999999994</v>
          </cell>
          <cell r="G27">
            <v>10.35</v>
          </cell>
        </row>
        <row r="28">
          <cell r="A28" t="str">
            <v>08:Q3</v>
          </cell>
          <cell r="B28">
            <v>10.18</v>
          </cell>
          <cell r="C28">
            <v>10.95</v>
          </cell>
          <cell r="D28">
            <v>10.26</v>
          </cell>
          <cell r="E28">
            <v>6.64</v>
          </cell>
          <cell r="F28">
            <v>9.5500000000000007</v>
          </cell>
          <cell r="G28">
            <v>11.62</v>
          </cell>
        </row>
        <row r="29">
          <cell r="A29" t="str">
            <v>08:Q4</v>
          </cell>
          <cell r="B29">
            <v>10.47</v>
          </cell>
          <cell r="C29">
            <v>11.84</v>
          </cell>
          <cell r="D29">
            <v>11.21</v>
          </cell>
          <cell r="E29">
            <v>7.32</v>
          </cell>
          <cell r="F29">
            <v>9.3800000000000008</v>
          </cell>
          <cell r="G29">
            <v>12.32</v>
          </cell>
        </row>
        <row r="30">
          <cell r="A30" t="str">
            <v>09:Q1</v>
          </cell>
          <cell r="B30">
            <v>10.62</v>
          </cell>
          <cell r="C30">
            <v>12.65</v>
          </cell>
          <cell r="D30">
            <v>11.94</v>
          </cell>
          <cell r="E30">
            <v>7.53</v>
          </cell>
          <cell r="F30">
            <v>9.34</v>
          </cell>
          <cell r="G30">
            <v>12.21</v>
          </cell>
        </row>
        <row r="31">
          <cell r="A31" t="str">
            <v>09:Q2</v>
          </cell>
          <cell r="B31">
            <v>10.85</v>
          </cell>
          <cell r="C31">
            <v>13.36</v>
          </cell>
          <cell r="D31">
            <v>12.4</v>
          </cell>
          <cell r="E31">
            <v>7.58</v>
          </cell>
          <cell r="F31">
            <v>9.7899999999999991</v>
          </cell>
          <cell r="G31">
            <v>12.43</v>
          </cell>
        </row>
        <row r="32">
          <cell r="A32" t="str">
            <v>09:Q3</v>
          </cell>
          <cell r="B32">
            <v>10.8</v>
          </cell>
          <cell r="C32">
            <v>13.77</v>
          </cell>
          <cell r="D32">
            <v>12.44</v>
          </cell>
          <cell r="E32">
            <v>7.12</v>
          </cell>
          <cell r="F32">
            <v>9.7100000000000009</v>
          </cell>
          <cell r="G32">
            <v>11.85</v>
          </cell>
        </row>
        <row r="33">
          <cell r="A33" t="str">
            <v>09:Q4</v>
          </cell>
          <cell r="B33">
            <v>10.46</v>
          </cell>
          <cell r="C33">
            <v>13.78</v>
          </cell>
          <cell r="D33">
            <v>11.66</v>
          </cell>
          <cell r="E33">
            <v>6.6</v>
          </cell>
          <cell r="F33">
            <v>10.18</v>
          </cell>
          <cell r="G33">
            <v>12.02</v>
          </cell>
        </row>
        <row r="34">
          <cell r="A34" t="str">
            <v>10:Q1</v>
          </cell>
          <cell r="B34">
            <v>10.220000000000001</v>
          </cell>
          <cell r="C34">
            <v>13.26</v>
          </cell>
          <cell r="D34">
            <v>11.06</v>
          </cell>
          <cell r="E34">
            <v>6.14</v>
          </cell>
          <cell r="F34">
            <v>10.36</v>
          </cell>
          <cell r="G34">
            <v>11.82</v>
          </cell>
        </row>
        <row r="35">
          <cell r="A35" t="str">
            <v>10:Q2</v>
          </cell>
          <cell r="B35">
            <v>9.5500000000000007</v>
          </cell>
          <cell r="C35">
            <v>12.93</v>
          </cell>
          <cell r="D35">
            <v>10.32</v>
          </cell>
          <cell r="E35">
            <v>5.59</v>
          </cell>
          <cell r="F35">
            <v>10.7</v>
          </cell>
          <cell r="G35">
            <v>11.4</v>
          </cell>
        </row>
        <row r="36">
          <cell r="A36" t="str">
            <v>10:Q3</v>
          </cell>
          <cell r="B36">
            <v>8.74</v>
          </cell>
          <cell r="C36">
            <v>12.11</v>
          </cell>
          <cell r="D36">
            <v>9.7100000000000009</v>
          </cell>
          <cell r="E36">
            <v>5.33</v>
          </cell>
          <cell r="F36">
            <v>10.85</v>
          </cell>
          <cell r="G36">
            <v>11.21</v>
          </cell>
        </row>
        <row r="37">
          <cell r="A37" t="str">
            <v>10:Q4</v>
          </cell>
          <cell r="B37">
            <v>8.1999999999999993</v>
          </cell>
          <cell r="C37">
            <v>10.74</v>
          </cell>
          <cell r="D37">
            <v>9.09</v>
          </cell>
          <cell r="E37">
            <v>5.0599999999999996</v>
          </cell>
          <cell r="F37">
            <v>10.45</v>
          </cell>
          <cell r="G37">
            <v>10.11</v>
          </cell>
        </row>
        <row r="38">
          <cell r="A38" t="str">
            <v>11:Q1</v>
          </cell>
          <cell r="B38">
            <v>7.63</v>
          </cell>
          <cell r="C38">
            <v>9.7100000000000009</v>
          </cell>
          <cell r="D38">
            <v>8.64</v>
          </cell>
          <cell r="E38">
            <v>4.82</v>
          </cell>
          <cell r="F38">
            <v>10.58</v>
          </cell>
          <cell r="G38">
            <v>9.3800000000000008</v>
          </cell>
        </row>
        <row r="39">
          <cell r="A39" t="str">
            <v>11:Q2</v>
          </cell>
          <cell r="B39">
            <v>7.05</v>
          </cell>
          <cell r="C39">
            <v>8.58</v>
          </cell>
          <cell r="D39">
            <v>8.2100000000000009</v>
          </cell>
          <cell r="E39">
            <v>4.5599999999999996</v>
          </cell>
          <cell r="F39">
            <v>10.35</v>
          </cell>
          <cell r="G39">
            <v>9.0399999999999991</v>
          </cell>
        </row>
        <row r="40">
          <cell r="A40" t="str">
            <v>11:Q3</v>
          </cell>
          <cell r="B40">
            <v>7.03</v>
          </cell>
          <cell r="C40">
            <v>8.08</v>
          </cell>
          <cell r="D40">
            <v>8.1999999999999993</v>
          </cell>
          <cell r="E40">
            <v>4.76</v>
          </cell>
          <cell r="F40">
            <v>10.6</v>
          </cell>
          <cell r="G40">
            <v>8.2200000000000006</v>
          </cell>
        </row>
        <row r="41">
          <cell r="A41" t="str">
            <v>11:Q4</v>
          </cell>
          <cell r="B41">
            <v>6.77</v>
          </cell>
          <cell r="C41">
            <v>7.64</v>
          </cell>
          <cell r="D41">
            <v>8.02</v>
          </cell>
          <cell r="E41">
            <v>4.3899999999999997</v>
          </cell>
          <cell r="F41">
            <v>10.64</v>
          </cell>
          <cell r="G41">
            <v>7.9</v>
          </cell>
        </row>
        <row r="42">
          <cell r="A42" t="str">
            <v>12:Q1</v>
          </cell>
          <cell r="B42">
            <v>6.67</v>
          </cell>
          <cell r="C42">
            <v>7.24</v>
          </cell>
          <cell r="D42">
            <v>7.57</v>
          </cell>
          <cell r="E42">
            <v>4.3499999999999996</v>
          </cell>
          <cell r="F42">
            <v>10.36</v>
          </cell>
          <cell r="G42">
            <v>7.54</v>
          </cell>
        </row>
        <row r="43">
          <cell r="A43" t="str">
            <v>12:Q2</v>
          </cell>
          <cell r="B43">
            <v>6.73</v>
          </cell>
          <cell r="C43">
            <v>6.95</v>
          </cell>
          <cell r="D43">
            <v>7.31</v>
          </cell>
          <cell r="E43">
            <v>4.3099999999999996</v>
          </cell>
          <cell r="F43">
            <v>10.91</v>
          </cell>
          <cell r="G43">
            <v>7.26</v>
          </cell>
        </row>
        <row r="44">
          <cell r="A44" t="str">
            <v>12:Q3</v>
          </cell>
          <cell r="B44">
            <v>6.41</v>
          </cell>
          <cell r="C44">
            <v>6.58</v>
          </cell>
          <cell r="D44">
            <v>6.69</v>
          </cell>
          <cell r="E44">
            <v>3.42</v>
          </cell>
          <cell r="F44">
            <v>11.12</v>
          </cell>
          <cell r="G44">
            <v>7.26</v>
          </cell>
        </row>
        <row r="45">
          <cell r="A45" t="str">
            <v>12:Q4</v>
          </cell>
          <cell r="B45">
            <v>6.38</v>
          </cell>
          <cell r="C45">
            <v>6.36</v>
          </cell>
          <cell r="D45">
            <v>6.3</v>
          </cell>
          <cell r="E45">
            <v>3.48</v>
          </cell>
          <cell r="F45">
            <v>11.39</v>
          </cell>
          <cell r="G45">
            <v>6.87</v>
          </cell>
        </row>
        <row r="46">
          <cell r="A46" t="str">
            <v>13:Q1</v>
          </cell>
          <cell r="B46">
            <v>6.62</v>
          </cell>
          <cell r="C46">
            <v>6.22</v>
          </cell>
          <cell r="D46">
            <v>6.04</v>
          </cell>
          <cell r="E46">
            <v>3.11</v>
          </cell>
          <cell r="F46">
            <v>11.62</v>
          </cell>
          <cell r="G46">
            <v>7.04</v>
          </cell>
        </row>
        <row r="47">
          <cell r="A47" t="str">
            <v>13:Q2</v>
          </cell>
          <cell r="B47">
            <v>6.65</v>
          </cell>
          <cell r="C47">
            <v>6.09</v>
          </cell>
          <cell r="D47">
            <v>5.73</v>
          </cell>
          <cell r="E47">
            <v>3.05</v>
          </cell>
          <cell r="F47">
            <v>11.09</v>
          </cell>
          <cell r="G47">
            <v>6.83</v>
          </cell>
        </row>
        <row r="48">
          <cell r="A48" t="str">
            <v>13:Q3</v>
          </cell>
          <cell r="B48">
            <v>6.79</v>
          </cell>
          <cell r="C48">
            <v>5.82</v>
          </cell>
          <cell r="D48">
            <v>5.47</v>
          </cell>
          <cell r="E48">
            <v>3.37</v>
          </cell>
          <cell r="F48">
            <v>11.01</v>
          </cell>
          <cell r="G48">
            <v>6.59</v>
          </cell>
        </row>
        <row r="49">
          <cell r="A49" t="str">
            <v>13:Q4</v>
          </cell>
          <cell r="B49">
            <v>6.85</v>
          </cell>
          <cell r="C49">
            <v>5.63</v>
          </cell>
          <cell r="D49">
            <v>5.25</v>
          </cell>
          <cell r="E49">
            <v>3.18</v>
          </cell>
          <cell r="F49">
            <v>11.33</v>
          </cell>
          <cell r="G49">
            <v>6.43</v>
          </cell>
        </row>
        <row r="50">
          <cell r="A50" t="str">
            <v>14:Q1</v>
          </cell>
          <cell r="B50">
            <v>6.86</v>
          </cell>
          <cell r="C50">
            <v>5.52</v>
          </cell>
          <cell r="D50">
            <v>4.92</v>
          </cell>
          <cell r="E50">
            <v>3.57</v>
          </cell>
          <cell r="F50">
            <v>11.47</v>
          </cell>
          <cell r="G50">
            <v>6.72</v>
          </cell>
        </row>
        <row r="51">
          <cell r="A51" t="str">
            <v>14:Q2</v>
          </cell>
          <cell r="B51">
            <v>6.91</v>
          </cell>
          <cell r="C51">
            <v>5.47</v>
          </cell>
          <cell r="D51">
            <v>4.6500000000000004</v>
          </cell>
          <cell r="E51">
            <v>3.52</v>
          </cell>
          <cell r="F51">
            <v>11.58</v>
          </cell>
          <cell r="G51">
            <v>6.74</v>
          </cell>
        </row>
        <row r="52">
          <cell r="A52" t="str">
            <v>14:Q3</v>
          </cell>
          <cell r="B52">
            <v>7.1</v>
          </cell>
          <cell r="C52">
            <v>5.42</v>
          </cell>
          <cell r="D52">
            <v>4.4800000000000004</v>
          </cell>
          <cell r="E52">
            <v>3.34</v>
          </cell>
          <cell r="F52">
            <v>11.5</v>
          </cell>
          <cell r="G52">
            <v>6.71</v>
          </cell>
        </row>
        <row r="53">
          <cell r="A53" t="str">
            <v>14:Q4</v>
          </cell>
          <cell r="B53">
            <v>7.15</v>
          </cell>
          <cell r="C53">
            <v>5.35</v>
          </cell>
          <cell r="D53">
            <v>4.2</v>
          </cell>
          <cell r="E53">
            <v>3.18</v>
          </cell>
          <cell r="F53">
            <v>11.12</v>
          </cell>
          <cell r="G53">
            <v>6.81</v>
          </cell>
        </row>
        <row r="54">
          <cell r="A54" t="str">
            <v>15:Q1</v>
          </cell>
          <cell r="B54">
            <v>6.93</v>
          </cell>
          <cell r="C54">
            <v>5.3</v>
          </cell>
          <cell r="D54">
            <v>4.05</v>
          </cell>
          <cell r="E54">
            <v>2.81</v>
          </cell>
          <cell r="F54">
            <v>10.81</v>
          </cell>
          <cell r="G54">
            <v>6.34</v>
          </cell>
        </row>
        <row r="55">
          <cell r="A55" t="str">
            <v>15:Q2</v>
          </cell>
          <cell r="B55">
            <v>7.11</v>
          </cell>
          <cell r="C55">
            <v>5.32</v>
          </cell>
          <cell r="D55">
            <v>4.09</v>
          </cell>
          <cell r="E55">
            <v>2.44</v>
          </cell>
          <cell r="F55">
            <v>10.74</v>
          </cell>
          <cell r="G55">
            <v>6.5</v>
          </cell>
        </row>
        <row r="56">
          <cell r="A56" t="str">
            <v>15:Q3</v>
          </cell>
          <cell r="B56">
            <v>7.05</v>
          </cell>
          <cell r="C56">
            <v>5.45</v>
          </cell>
          <cell r="D56">
            <v>3.94</v>
          </cell>
          <cell r="E56">
            <v>2.42</v>
          </cell>
          <cell r="F56">
            <v>10.47</v>
          </cell>
          <cell r="G56">
            <v>6.45</v>
          </cell>
        </row>
        <row r="57">
          <cell r="A57" t="str">
            <v>15:Q4</v>
          </cell>
          <cell r="B57">
            <v>7.13</v>
          </cell>
          <cell r="C57">
            <v>5.27</v>
          </cell>
          <cell r="D57">
            <v>3.85</v>
          </cell>
          <cell r="E57">
            <v>2.58</v>
          </cell>
          <cell r="F57">
            <v>10.46</v>
          </cell>
          <cell r="G57">
            <v>6.46</v>
          </cell>
        </row>
        <row r="58">
          <cell r="A58" t="str">
            <v>16:Q1</v>
          </cell>
          <cell r="B58">
            <v>7.27</v>
          </cell>
          <cell r="C58">
            <v>5.15</v>
          </cell>
          <cell r="D58">
            <v>3.7</v>
          </cell>
          <cell r="E58">
            <v>2.39</v>
          </cell>
          <cell r="F58">
            <v>10.16</v>
          </cell>
          <cell r="G58">
            <v>6.43</v>
          </cell>
        </row>
        <row r="59">
          <cell r="A59" t="str">
            <v>16:Q2</v>
          </cell>
          <cell r="B59">
            <v>7.28</v>
          </cell>
          <cell r="C59">
            <v>5.07</v>
          </cell>
          <cell r="D59">
            <v>3.43</v>
          </cell>
          <cell r="E59">
            <v>3.17</v>
          </cell>
          <cell r="F59">
            <v>9.8800000000000008</v>
          </cell>
          <cell r="G59">
            <v>6.4</v>
          </cell>
        </row>
        <row r="60">
          <cell r="A60" t="str">
            <v>16:Q3</v>
          </cell>
          <cell r="B60">
            <v>7.35</v>
          </cell>
          <cell r="C60">
            <v>5.15</v>
          </cell>
          <cell r="D60">
            <v>3.43</v>
          </cell>
          <cell r="E60">
            <v>2.95</v>
          </cell>
          <cell r="F60">
            <v>9.8800000000000008</v>
          </cell>
          <cell r="G60">
            <v>6.54</v>
          </cell>
        </row>
        <row r="61">
          <cell r="A61" t="str">
            <v>16:Q4</v>
          </cell>
          <cell r="B61">
            <v>7.46</v>
          </cell>
          <cell r="C61">
            <v>5.52</v>
          </cell>
          <cell r="D61">
            <v>3.38</v>
          </cell>
          <cell r="E61">
            <v>2.73</v>
          </cell>
          <cell r="F61">
            <v>9.8000000000000007</v>
          </cell>
          <cell r="G61">
            <v>6.71</v>
          </cell>
        </row>
        <row r="62">
          <cell r="A62" t="str">
            <v>17:Q1</v>
          </cell>
          <cell r="B62">
            <v>7.35</v>
          </cell>
          <cell r="C62">
            <v>5.9</v>
          </cell>
          <cell r="D62">
            <v>3.51</v>
          </cell>
          <cell r="E62">
            <v>2.52</v>
          </cell>
          <cell r="F62">
            <v>10</v>
          </cell>
          <cell r="G62">
            <v>6.97</v>
          </cell>
        </row>
        <row r="63">
          <cell r="A63" t="str">
            <v>17:Q2</v>
          </cell>
          <cell r="B63">
            <v>7.45</v>
          </cell>
          <cell r="C63">
            <v>6.19</v>
          </cell>
          <cell r="D63">
            <v>3.61</v>
          </cell>
          <cell r="E63">
            <v>1.75</v>
          </cell>
          <cell r="F63">
            <v>10.130000000000001</v>
          </cell>
          <cell r="G63">
            <v>7.08</v>
          </cell>
        </row>
        <row r="64">
          <cell r="A64" t="str">
            <v>17:Q3</v>
          </cell>
          <cell r="B64">
            <v>7.39</v>
          </cell>
          <cell r="C64">
            <v>6.33</v>
          </cell>
          <cell r="D64">
            <v>3.46</v>
          </cell>
          <cell r="E64">
            <v>2.11</v>
          </cell>
          <cell r="F64">
            <v>10.02</v>
          </cell>
          <cell r="G64">
            <v>7.05</v>
          </cell>
        </row>
        <row r="65">
          <cell r="A65" t="str">
            <v>17:Q4</v>
          </cell>
          <cell r="B65">
            <v>7.21</v>
          </cell>
          <cell r="C65">
            <v>6.33</v>
          </cell>
          <cell r="D65">
            <v>3.4</v>
          </cell>
          <cell r="E65">
            <v>2.0499999999999998</v>
          </cell>
          <cell r="F65">
            <v>9.61</v>
          </cell>
          <cell r="G65">
            <v>6.92</v>
          </cell>
        </row>
        <row r="66">
          <cell r="A66" t="str">
            <v>18:Q1</v>
          </cell>
          <cell r="B66">
            <v>7.28</v>
          </cell>
          <cell r="C66">
            <v>6.42</v>
          </cell>
          <cell r="D66">
            <v>3.38</v>
          </cell>
          <cell r="E66">
            <v>2.2200000000000002</v>
          </cell>
          <cell r="F66">
            <v>9.18</v>
          </cell>
          <cell r="G66">
            <v>7.1</v>
          </cell>
        </row>
        <row r="67">
          <cell r="A67" t="str">
            <v>18:Q2</v>
          </cell>
          <cell r="B67">
            <v>7.15</v>
          </cell>
          <cell r="C67">
            <v>6.4</v>
          </cell>
          <cell r="D67">
            <v>3.41</v>
          </cell>
          <cell r="E67">
            <v>2.2599999999999998</v>
          </cell>
          <cell r="F67">
            <v>8.84</v>
          </cell>
          <cell r="G67">
            <v>7.16</v>
          </cell>
        </row>
        <row r="68">
          <cell r="A68" t="str">
            <v>18:Q3</v>
          </cell>
          <cell r="B68">
            <v>7.05</v>
          </cell>
          <cell r="C68">
            <v>6.5</v>
          </cell>
          <cell r="D68">
            <v>3.56</v>
          </cell>
          <cell r="E68">
            <v>1.77</v>
          </cell>
          <cell r="F68">
            <v>9.2100000000000009</v>
          </cell>
          <cell r="G68">
            <v>7.23</v>
          </cell>
        </row>
        <row r="69">
          <cell r="A69" t="str">
            <v>18:Q4</v>
          </cell>
          <cell r="B69">
            <v>7.09</v>
          </cell>
          <cell r="C69">
            <v>6.65</v>
          </cell>
          <cell r="D69">
            <v>3.55</v>
          </cell>
          <cell r="E69">
            <v>1.75</v>
          </cell>
          <cell r="F69">
            <v>9.08</v>
          </cell>
          <cell r="G69">
            <v>7.35</v>
          </cell>
        </row>
        <row r="70">
          <cell r="A70" t="str">
            <v>19:Q1</v>
          </cell>
          <cell r="B70">
            <v>7.07</v>
          </cell>
          <cell r="C70">
            <v>6.71</v>
          </cell>
          <cell r="D70">
            <v>3.5</v>
          </cell>
          <cell r="E70">
            <v>1.89</v>
          </cell>
          <cell r="F70">
            <v>9.5399999999999991</v>
          </cell>
          <cell r="G70">
            <v>7.32</v>
          </cell>
        </row>
        <row r="71">
          <cell r="A71" t="str">
            <v>19:Q2</v>
          </cell>
          <cell r="B71">
            <v>6.93</v>
          </cell>
          <cell r="C71">
            <v>6.86</v>
          </cell>
          <cell r="D71">
            <v>3.43</v>
          </cell>
          <cell r="E71">
            <v>1.9</v>
          </cell>
          <cell r="F71">
            <v>10.01</v>
          </cell>
          <cell r="G71">
            <v>7.25</v>
          </cell>
        </row>
        <row r="72">
          <cell r="A72" t="str">
            <v>19:Q3</v>
          </cell>
          <cell r="B72">
            <v>6.96</v>
          </cell>
          <cell r="C72">
            <v>6.74</v>
          </cell>
          <cell r="D72">
            <v>3.42</v>
          </cell>
          <cell r="E72">
            <v>2.1</v>
          </cell>
          <cell r="F72">
            <v>9.44</v>
          </cell>
          <cell r="G72">
            <v>7.18</v>
          </cell>
        </row>
        <row r="73">
          <cell r="A73" t="str">
            <v>19:Q4</v>
          </cell>
          <cell r="B73">
            <v>6.91</v>
          </cell>
          <cell r="C73">
            <v>6.95</v>
          </cell>
          <cell r="D73">
            <v>3.5</v>
          </cell>
          <cell r="E73">
            <v>2.11</v>
          </cell>
          <cell r="F73">
            <v>9.44</v>
          </cell>
          <cell r="G73">
            <v>7.28</v>
          </cell>
        </row>
        <row r="74">
          <cell r="A74" t="str">
            <v>20:Q1</v>
          </cell>
          <cell r="B74">
            <v>6.89</v>
          </cell>
          <cell r="C74">
            <v>6.84</v>
          </cell>
          <cell r="D74">
            <v>3.48</v>
          </cell>
          <cell r="E74">
            <v>2.02</v>
          </cell>
          <cell r="F74">
            <v>9.0500000000000007</v>
          </cell>
          <cell r="G74">
            <v>7.11</v>
          </cell>
        </row>
        <row r="75">
          <cell r="A75" t="str">
            <v>20:Q2</v>
          </cell>
          <cell r="B75">
            <v>6.29</v>
          </cell>
          <cell r="C75">
            <v>6.2</v>
          </cell>
          <cell r="D75">
            <v>3.1</v>
          </cell>
          <cell r="E75">
            <v>2.0299999999999998</v>
          </cell>
          <cell r="F75">
            <v>6.63</v>
          </cell>
          <cell r="G75">
            <v>6.44</v>
          </cell>
        </row>
        <row r="76">
          <cell r="A76" t="str">
            <v>20:Q3</v>
          </cell>
          <cell r="B76">
            <v>5.79</v>
          </cell>
          <cell r="C76">
            <v>5.7</v>
          </cell>
          <cell r="D76">
            <v>2.54</v>
          </cell>
          <cell r="E76">
            <v>1.73</v>
          </cell>
          <cell r="F76">
            <v>4.54</v>
          </cell>
          <cell r="G76">
            <v>6.53</v>
          </cell>
        </row>
        <row r="77">
          <cell r="A77" t="str">
            <v>20:Q4</v>
          </cell>
          <cell r="B77">
            <v>5.45</v>
          </cell>
          <cell r="C77">
            <v>5.12</v>
          </cell>
          <cell r="D77">
            <v>1.98</v>
          </cell>
          <cell r="E77">
            <v>1.61</v>
          </cell>
          <cell r="F77">
            <v>2.91</v>
          </cell>
          <cell r="G77">
            <v>5.86</v>
          </cell>
        </row>
        <row r="78">
          <cell r="A78" t="str">
            <v>21:Q1</v>
          </cell>
          <cell r="B78">
            <v>5.16</v>
          </cell>
          <cell r="C78">
            <v>4.55</v>
          </cell>
          <cell r="D78">
            <v>1.59</v>
          </cell>
          <cell r="E78">
            <v>1.39</v>
          </cell>
          <cell r="F78">
            <v>1.18</v>
          </cell>
          <cell r="G78">
            <v>5.3</v>
          </cell>
        </row>
        <row r="79">
          <cell r="A79" t="str">
            <v>21:Q2</v>
          </cell>
          <cell r="B79">
            <v>5.08</v>
          </cell>
          <cell r="C79">
            <v>4.3600000000000003</v>
          </cell>
          <cell r="D79">
            <v>1.45</v>
          </cell>
          <cell r="E79">
            <v>1.1399999999999999</v>
          </cell>
          <cell r="F79">
            <v>1.2</v>
          </cell>
          <cell r="G79">
            <v>5.14</v>
          </cell>
        </row>
        <row r="80">
          <cell r="A80" t="str">
            <v>21:Q3</v>
          </cell>
          <cell r="B80">
            <v>5</v>
          </cell>
          <cell r="C80">
            <v>4.3099999999999996</v>
          </cell>
          <cell r="D80">
            <v>1.39</v>
          </cell>
          <cell r="E80">
            <v>1.42</v>
          </cell>
          <cell r="F80">
            <v>1.25</v>
          </cell>
          <cell r="G80">
            <v>4.3899999999999997</v>
          </cell>
        </row>
        <row r="81">
          <cell r="A81" t="str">
            <v>21:Q4</v>
          </cell>
          <cell r="B81">
            <v>4.96</v>
          </cell>
          <cell r="C81">
            <v>4.0999999999999996</v>
          </cell>
          <cell r="D81">
            <v>1.57</v>
          </cell>
          <cell r="E81">
            <v>1.57</v>
          </cell>
          <cell r="F81">
            <v>1.0900000000000001</v>
          </cell>
          <cell r="G81">
            <v>4.33</v>
          </cell>
        </row>
        <row r="82">
          <cell r="A82" t="str">
            <v>22:Q1</v>
          </cell>
          <cell r="B82">
            <v>5.0999999999999996</v>
          </cell>
          <cell r="C82">
            <v>4.2699999999999996</v>
          </cell>
          <cell r="D82">
            <v>1.66</v>
          </cell>
          <cell r="E82">
            <v>1.65</v>
          </cell>
          <cell r="F82">
            <v>1.05</v>
          </cell>
          <cell r="G82">
            <v>4.6500000000000004</v>
          </cell>
        </row>
        <row r="83">
          <cell r="A83" t="str">
            <v>22:Q2</v>
          </cell>
          <cell r="B83">
            <v>5.64</v>
          </cell>
          <cell r="C83">
            <v>4.76</v>
          </cell>
          <cell r="D83">
            <v>1.9</v>
          </cell>
          <cell r="E83">
            <v>2.31</v>
          </cell>
          <cell r="F83">
            <v>1.1299999999999999</v>
          </cell>
          <cell r="G83">
            <v>5.2</v>
          </cell>
        </row>
        <row r="84">
          <cell r="A84" t="str">
            <v>22:Q3</v>
          </cell>
          <cell r="B84">
            <v>6.21</v>
          </cell>
          <cell r="C84">
            <v>5.24</v>
          </cell>
          <cell r="D84">
            <v>2.1</v>
          </cell>
          <cell r="E84">
            <v>2.04</v>
          </cell>
          <cell r="F84">
            <v>1.17</v>
          </cell>
          <cell r="G84">
            <v>5.81</v>
          </cell>
        </row>
        <row r="85">
          <cell r="A85" t="str">
            <v>22:Q4</v>
          </cell>
          <cell r="B85">
            <v>6.64</v>
          </cell>
          <cell r="C85">
            <v>5.87</v>
          </cell>
          <cell r="D85">
            <v>2.25</v>
          </cell>
          <cell r="E85">
            <v>1.95</v>
          </cell>
          <cell r="F85">
            <v>1.18</v>
          </cell>
          <cell r="G85">
            <v>6.33</v>
          </cell>
        </row>
        <row r="86">
          <cell r="A86" t="str">
            <v>23:Q1</v>
          </cell>
          <cell r="B86">
            <v>6.88</v>
          </cell>
          <cell r="C86">
            <v>6.51</v>
          </cell>
          <cell r="D86">
            <v>2.4300000000000002</v>
          </cell>
          <cell r="E86">
            <v>1.94</v>
          </cell>
          <cell r="F86">
            <v>1.06</v>
          </cell>
          <cell r="G86">
            <v>6.67</v>
          </cell>
        </row>
        <row r="87">
          <cell r="A87" t="str">
            <v>23:Q2</v>
          </cell>
          <cell r="B87">
            <v>7.28</v>
          </cell>
          <cell r="C87">
            <v>7.2</v>
          </cell>
          <cell r="D87">
            <v>2.56</v>
          </cell>
          <cell r="E87">
            <v>1.48</v>
          </cell>
          <cell r="F87">
            <v>1.01</v>
          </cell>
          <cell r="G87">
            <v>7.1</v>
          </cell>
        </row>
        <row r="88">
          <cell r="A88" t="str">
            <v>23:Q3</v>
          </cell>
          <cell r="B88">
            <v>7.39</v>
          </cell>
          <cell r="C88">
            <v>8.01</v>
          </cell>
          <cell r="D88">
            <v>2.8</v>
          </cell>
          <cell r="E88">
            <v>1.8</v>
          </cell>
          <cell r="F88">
            <v>0.92</v>
          </cell>
          <cell r="G88">
            <v>7.25</v>
          </cell>
        </row>
        <row r="89">
          <cell r="A89" t="str">
            <v>23:Q4</v>
          </cell>
          <cell r="B89">
            <v>7.69</v>
          </cell>
          <cell r="C89">
            <v>8.52</v>
          </cell>
          <cell r="D89">
            <v>2.99</v>
          </cell>
          <cell r="E89">
            <v>2.0099999999999998</v>
          </cell>
          <cell r="F89">
            <v>0.92</v>
          </cell>
          <cell r="G89">
            <v>7.5</v>
          </cell>
        </row>
        <row r="90">
          <cell r="A90" t="str">
            <v>24:Q1</v>
          </cell>
          <cell r="B90">
            <v>7.94</v>
          </cell>
          <cell r="C90">
            <v>8.93</v>
          </cell>
          <cell r="D90">
            <v>3.24</v>
          </cell>
          <cell r="E90">
            <v>2.14</v>
          </cell>
          <cell r="F90">
            <v>0.98</v>
          </cell>
          <cell r="G90">
            <v>7.55</v>
          </cell>
        </row>
        <row r="91">
          <cell r="A91" t="str">
            <v>24:Q2</v>
          </cell>
          <cell r="B91">
            <v>7.95</v>
          </cell>
          <cell r="C91">
            <v>9.0500000000000007</v>
          </cell>
          <cell r="D91">
            <v>3.35</v>
          </cell>
          <cell r="E91">
            <v>2.13</v>
          </cell>
          <cell r="F91">
            <v>0.92</v>
          </cell>
          <cell r="G91">
            <v>7.48</v>
          </cell>
        </row>
        <row r="92">
          <cell r="A92" t="str">
            <v>24:Q3</v>
          </cell>
          <cell r="B92">
            <v>8.1199999999999992</v>
          </cell>
          <cell r="C92">
            <v>8.7899999999999991</v>
          </cell>
          <cell r="D92">
            <v>3.6</v>
          </cell>
          <cell r="E92">
            <v>2.19</v>
          </cell>
          <cell r="F92">
            <v>0.92</v>
          </cell>
          <cell r="G92">
            <v>7.56</v>
          </cell>
        </row>
        <row r="93">
          <cell r="A93" t="str">
            <v>24:Q4</v>
          </cell>
          <cell r="B93">
            <v>8.08</v>
          </cell>
          <cell r="C93">
            <v>8.9600000000000009</v>
          </cell>
          <cell r="D93">
            <v>3.61</v>
          </cell>
          <cell r="E93">
            <v>2.15</v>
          </cell>
          <cell r="F93">
            <v>0.87</v>
          </cell>
          <cell r="G93">
            <v>7.58</v>
          </cell>
        </row>
      </sheetData>
      <sheetData sheetId="22" refreshError="1"/>
      <sheetData sheetId="23">
        <row r="1">
          <cell r="A1" t="str">
            <v xml:space="preserve">New Seriously Delinquent* Balances by Loan Type </v>
          </cell>
        </row>
        <row r="2">
          <cell r="A2" t="str">
            <v>Percent</v>
          </cell>
        </row>
        <row r="3">
          <cell r="A3" t="str">
            <v>*90 or more days delinquent</v>
          </cell>
          <cell r="E3" t="str">
            <v>Source: New York Fed Consumer Credit Panel/Equifax</v>
          </cell>
        </row>
        <row r="4">
          <cell r="A4" t="str">
            <v>Return to Table of Contents</v>
          </cell>
        </row>
        <row r="5">
          <cell r="B5" t="str">
            <v>AUTO</v>
          </cell>
          <cell r="C5" t="str">
            <v>CC</v>
          </cell>
          <cell r="D5" t="str">
            <v>MORTGAGE</v>
          </cell>
          <cell r="E5" t="str">
            <v>HELOC</v>
          </cell>
          <cell r="F5" t="str">
            <v>STUDENT LOAN</v>
          </cell>
          <cell r="G5" t="str">
            <v>OTHER</v>
          </cell>
        </row>
        <row r="6">
          <cell r="A6" t="str">
            <v>03:Q1</v>
          </cell>
          <cell r="B6">
            <v>2.1791892457674606</v>
          </cell>
          <cell r="C6">
            <v>8.2734844601994908</v>
          </cell>
          <cell r="D6">
            <v>1.4426312396208989</v>
          </cell>
          <cell r="E6">
            <v>0.8050409447037653</v>
          </cell>
          <cell r="G6">
            <v>4.8279040693233499</v>
          </cell>
        </row>
        <row r="7">
          <cell r="A7" t="str">
            <v>03:Q2</v>
          </cell>
          <cell r="B7">
            <v>2.1881880282997934</v>
          </cell>
          <cell r="C7">
            <v>8.4072801431015485</v>
          </cell>
          <cell r="D7">
            <v>1.4983949072586997</v>
          </cell>
          <cell r="E7">
            <v>0.78024263123976045</v>
          </cell>
          <cell r="G7">
            <v>4.9852842067639829</v>
          </cell>
        </row>
        <row r="8">
          <cell r="A8" t="str">
            <v>03:Q3</v>
          </cell>
          <cell r="B8">
            <v>2.1392932829928308</v>
          </cell>
          <cell r="C8">
            <v>8.1726321306881697</v>
          </cell>
          <cell r="D8">
            <v>1.5027409535584235</v>
          </cell>
          <cell r="E8">
            <v>0.70695548040959588</v>
          </cell>
          <cell r="G8">
            <v>5.0611726596789284</v>
          </cell>
        </row>
        <row r="9">
          <cell r="A9" t="str">
            <v>03:Q4</v>
          </cell>
          <cell r="B9">
            <v>2.0443324094168509</v>
          </cell>
          <cell r="C9">
            <v>8.0610196607280784</v>
          </cell>
          <cell r="D9">
            <v>1.4447436421785429</v>
          </cell>
          <cell r="E9">
            <v>0.47355916869744397</v>
          </cell>
          <cell r="G9">
            <v>4.8835082036824797</v>
          </cell>
        </row>
        <row r="10">
          <cell r="A10" t="str">
            <v>04:Q1</v>
          </cell>
          <cell r="B10">
            <v>1.9659106391389125</v>
          </cell>
          <cell r="C10">
            <v>7.7748184707777739</v>
          </cell>
          <cell r="D10">
            <v>1.3375596325862813</v>
          </cell>
          <cell r="E10">
            <v>0.41156217796337419</v>
          </cell>
          <cell r="F10">
            <v>5.7699109216673712</v>
          </cell>
          <cell r="G10">
            <v>4.9829437741882332</v>
          </cell>
        </row>
        <row r="11">
          <cell r="A11" t="str">
            <v>04:Q2</v>
          </cell>
          <cell r="B11">
            <v>1.8215692982685037</v>
          </cell>
          <cell r="C11">
            <v>7.3388917213910538</v>
          </cell>
          <cell r="D11">
            <v>1.2937059620948927</v>
          </cell>
          <cell r="E11">
            <v>0.35712742888096966</v>
          </cell>
          <cell r="F11">
            <v>5.3974633387301267</v>
          </cell>
          <cell r="G11">
            <v>5.1644746935116626</v>
          </cell>
        </row>
        <row r="12">
          <cell r="A12" t="str">
            <v>04:Q3</v>
          </cell>
          <cell r="B12">
            <v>1.7709574776887271</v>
          </cell>
          <cell r="C12">
            <v>7.1366732526250951</v>
          </cell>
          <cell r="D12">
            <v>1.3447181888282516</v>
          </cell>
          <cell r="E12">
            <v>0.34806230584639841</v>
          </cell>
          <cell r="F12">
            <v>5.5867035417735496</v>
          </cell>
          <cell r="G12">
            <v>4.9563272726572203</v>
          </cell>
        </row>
        <row r="13">
          <cell r="A13" t="str">
            <v>04:Q4</v>
          </cell>
          <cell r="B13">
            <v>1.7793620132731398</v>
          </cell>
          <cell r="C13">
            <v>7.0019459383229492</v>
          </cell>
          <cell r="D13">
            <v>1.3600444905720586</v>
          </cell>
          <cell r="E13">
            <v>0.29315984902417763</v>
          </cell>
          <cell r="F13">
            <v>6.0886258452703581</v>
          </cell>
          <cell r="G13">
            <v>4.7975451900115553</v>
          </cell>
        </row>
        <row r="14">
          <cell r="A14" t="str">
            <v>05:Q1</v>
          </cell>
          <cell r="B14">
            <v>1.691132031303122</v>
          </cell>
          <cell r="C14">
            <v>6.6428553084773219</v>
          </cell>
          <cell r="D14">
            <v>1.359988069450039</v>
          </cell>
          <cell r="E14">
            <v>0.39817377664052883</v>
          </cell>
          <cell r="F14">
            <v>6.8072134281778292</v>
          </cell>
          <cell r="G14">
            <v>4.4308515723637738</v>
          </cell>
        </row>
        <row r="15">
          <cell r="A15" t="str">
            <v>05:Q2</v>
          </cell>
          <cell r="B15">
            <v>1.6750560622245785</v>
          </cell>
          <cell r="C15">
            <v>6.3629577780351969</v>
          </cell>
          <cell r="D15">
            <v>1.3684621184205961</v>
          </cell>
          <cell r="E15">
            <v>0.42638881834207182</v>
          </cell>
          <cell r="F15">
            <v>6.8261309107328776</v>
          </cell>
          <cell r="G15">
            <v>4.1060329802474804</v>
          </cell>
        </row>
        <row r="16">
          <cell r="A16" t="str">
            <v>05:Q3</v>
          </cell>
          <cell r="B16">
            <v>1.6621457627801353</v>
          </cell>
          <cell r="C16">
            <v>6.2744367599810236</v>
          </cell>
          <cell r="D16">
            <v>1.3088901912884814</v>
          </cell>
          <cell r="E16">
            <v>0.42919692678629512</v>
          </cell>
          <cell r="F16">
            <v>7.1734092524887796</v>
          </cell>
          <cell r="G16">
            <v>4.2548875967756175</v>
          </cell>
        </row>
        <row r="17">
          <cell r="A17" t="str">
            <v>05:Q4</v>
          </cell>
          <cell r="B17">
            <v>1.6698534168602255</v>
          </cell>
          <cell r="C17">
            <v>5.7920627749452347</v>
          </cell>
          <cell r="D17">
            <v>1.2695267358778861</v>
          </cell>
          <cell r="E17">
            <v>0.3771899251732716</v>
          </cell>
          <cell r="F17">
            <v>6.7048172954429495</v>
          </cell>
          <cell r="G17">
            <v>4.2139815013743229</v>
          </cell>
        </row>
        <row r="18">
          <cell r="A18" t="str">
            <v>06:Q1</v>
          </cell>
          <cell r="B18">
            <v>1.6600516729304757</v>
          </cell>
          <cell r="C18">
            <v>5.5128175467057803</v>
          </cell>
          <cell r="D18">
            <v>1.3158152480796932</v>
          </cell>
          <cell r="E18">
            <v>0.30799268359337728</v>
          </cell>
          <cell r="F18">
            <v>6.6834008253220194</v>
          </cell>
          <cell r="G18">
            <v>4.1496364127018053</v>
          </cell>
        </row>
        <row r="19">
          <cell r="A19" t="str">
            <v>06:Q2</v>
          </cell>
          <cell r="B19">
            <v>1.785888191911015</v>
          </cell>
          <cell r="C19">
            <v>5.6104092081422055</v>
          </cell>
          <cell r="D19">
            <v>1.3064439633154283</v>
          </cell>
          <cell r="E19">
            <v>0.47700800799283666</v>
          </cell>
          <cell r="F19">
            <v>7.1174016478424429</v>
          </cell>
          <cell r="G19">
            <v>4.0020402416934431</v>
          </cell>
        </row>
        <row r="20">
          <cell r="A20" t="str">
            <v>06:Q3</v>
          </cell>
          <cell r="B20">
            <v>2.0164130494423982</v>
          </cell>
          <cell r="C20">
            <v>5.5941602977659359</v>
          </cell>
          <cell r="D20">
            <v>1.458316633807903</v>
          </cell>
          <cell r="E20">
            <v>0.66278980758066997</v>
          </cell>
          <cell r="F20">
            <v>7.350776117256169</v>
          </cell>
          <cell r="G20">
            <v>3.8219519296346074</v>
          </cell>
        </row>
        <row r="21">
          <cell r="A21" t="str">
            <v>06:Q4</v>
          </cell>
          <cell r="B21">
            <v>2.2186587460128457</v>
          </cell>
          <cell r="C21">
            <v>5.829648488659533</v>
          </cell>
          <cell r="D21">
            <v>1.6791256614913688</v>
          </cell>
          <cell r="E21">
            <v>0.78715110564862478</v>
          </cell>
          <cell r="F21">
            <v>7.8786645254485945</v>
          </cell>
          <cell r="G21">
            <v>3.5536824426090741</v>
          </cell>
        </row>
        <row r="22">
          <cell r="A22" t="str">
            <v>07:Q1</v>
          </cell>
          <cell r="B22">
            <v>2.3363660573805367</v>
          </cell>
          <cell r="C22">
            <v>6.1787617825007493</v>
          </cell>
          <cell r="D22">
            <v>1.93730109220863</v>
          </cell>
          <cell r="E22">
            <v>0.97949262304029383</v>
          </cell>
          <cell r="F22">
            <v>8.0543572493032976</v>
          </cell>
          <cell r="G22">
            <v>3.5866156536252234</v>
          </cell>
        </row>
        <row r="23">
          <cell r="A23" t="str">
            <v>07:Q2</v>
          </cell>
          <cell r="B23">
            <v>2.3630840619356346</v>
          </cell>
          <cell r="C23">
            <v>6.3604681814765724</v>
          </cell>
          <cell r="D23">
            <v>2.4036448492899805</v>
          </cell>
          <cell r="E23">
            <v>0.9935442350092869</v>
          </cell>
          <cell r="F23">
            <v>8.1051958307112795</v>
          </cell>
          <cell r="G23">
            <v>3.9253162855745898</v>
          </cell>
        </row>
        <row r="24">
          <cell r="A24" t="str">
            <v>07:Q3</v>
          </cell>
          <cell r="B24">
            <v>2.3402593118822068</v>
          </cell>
          <cell r="C24">
            <v>6.5245527742987486</v>
          </cell>
          <cell r="D24">
            <v>2.8929909075783251</v>
          </cell>
          <cell r="E24">
            <v>1.4469415122533422</v>
          </cell>
          <cell r="F24">
            <v>7.705380994828384</v>
          </cell>
          <cell r="G24">
            <v>4.1243879855630121</v>
          </cell>
        </row>
        <row r="25">
          <cell r="A25" t="str">
            <v>07:Q4</v>
          </cell>
          <cell r="B25">
            <v>2.4406888759085721</v>
          </cell>
          <cell r="C25">
            <v>6.7452654948820054</v>
          </cell>
          <cell r="D25">
            <v>3.681625118559352</v>
          </cell>
          <cell r="E25">
            <v>1.8179586238683321</v>
          </cell>
          <cell r="F25">
            <v>7.8542604135865375</v>
          </cell>
          <cell r="G25">
            <v>4.6118907518637746</v>
          </cell>
        </row>
        <row r="26">
          <cell r="A26" t="str">
            <v>08:Q1</v>
          </cell>
          <cell r="B26">
            <v>2.7118030994715427</v>
          </cell>
          <cell r="C26">
            <v>7.2660433891631211</v>
          </cell>
          <cell r="D26">
            <v>4.7125062520196987</v>
          </cell>
          <cell r="E26">
            <v>2.4079306135792828</v>
          </cell>
          <cell r="F26">
            <v>7.7224668252693442</v>
          </cell>
          <cell r="G26">
            <v>5.0716377564298014</v>
          </cell>
        </row>
        <row r="27">
          <cell r="A27" t="str">
            <v>08:Q2</v>
          </cell>
          <cell r="B27">
            <v>2.8483948053630268</v>
          </cell>
          <cell r="C27">
            <v>7.6610448149241339</v>
          </cell>
          <cell r="D27">
            <v>5.321794064060815</v>
          </cell>
          <cell r="E27">
            <v>2.9754794697048599</v>
          </cell>
          <cell r="F27">
            <v>7.31774395577626</v>
          </cell>
          <cell r="G27">
            <v>5.1906073205416003</v>
          </cell>
        </row>
        <row r="28">
          <cell r="A28" t="str">
            <v>08:Q3</v>
          </cell>
          <cell r="B28">
            <v>3.1456783510915938</v>
          </cell>
          <cell r="C28">
            <v>8.1290307865745</v>
          </cell>
          <cell r="D28">
            <v>6.0426629944322157</v>
          </cell>
          <cell r="E28">
            <v>3.3497790710575321</v>
          </cell>
          <cell r="F28">
            <v>7.5709263676558853</v>
          </cell>
          <cell r="G28">
            <v>6.3427738351770468</v>
          </cell>
        </row>
        <row r="29">
          <cell r="A29" t="str">
            <v>08:Q4</v>
          </cell>
          <cell r="B29">
            <v>3.2857859243174357</v>
          </cell>
          <cell r="C29">
            <v>8.7042189118748663</v>
          </cell>
          <cell r="D29">
            <v>6.653092571074394</v>
          </cell>
          <cell r="E29">
            <v>4.153671576605471</v>
          </cell>
          <cell r="F29">
            <v>7.3777621937843127</v>
          </cell>
          <cell r="G29">
            <v>7.0573297486279882</v>
          </cell>
        </row>
        <row r="30">
          <cell r="A30" t="str">
            <v>09:Q1</v>
          </cell>
          <cell r="B30">
            <v>3.3574305392506312</v>
          </cell>
          <cell r="C30">
            <v>9.5603260552500604</v>
          </cell>
          <cell r="D30">
            <v>7.3878925493547882</v>
          </cell>
          <cell r="E30">
            <v>4.735698305415152</v>
          </cell>
          <cell r="F30">
            <v>7.3235989990154096</v>
          </cell>
          <cell r="G30">
            <v>7.6537511303569765</v>
          </cell>
        </row>
        <row r="31">
          <cell r="A31" t="str">
            <v>09:Q2</v>
          </cell>
          <cell r="B31">
            <v>3.4768885861809533</v>
          </cell>
          <cell r="C31">
            <v>10.196476671881657</v>
          </cell>
          <cell r="D31">
            <v>8.2623034643292304</v>
          </cell>
          <cell r="E31">
            <v>4.9809029043212192</v>
          </cell>
          <cell r="F31">
            <v>7.6086259439099333</v>
          </cell>
          <cell r="G31">
            <v>8.0839667165015481</v>
          </cell>
        </row>
        <row r="32">
          <cell r="A32" t="str">
            <v>09:Q3</v>
          </cell>
          <cell r="B32">
            <v>3.3434858532186693</v>
          </cell>
          <cell r="C32">
            <v>10.507395578628621</v>
          </cell>
          <cell r="D32">
            <v>8.3526906837658395</v>
          </cell>
          <cell r="E32">
            <v>5.0508199049928741</v>
          </cell>
          <cell r="F32">
            <v>7.645880540166897</v>
          </cell>
          <cell r="G32">
            <v>7.7716957135303275</v>
          </cell>
        </row>
        <row r="33">
          <cell r="A33" t="str">
            <v>09:Q4</v>
          </cell>
          <cell r="B33">
            <v>3.2438041887768989</v>
          </cell>
          <cell r="C33">
            <v>10.956993905053531</v>
          </cell>
          <cell r="D33">
            <v>8.3046577565009567</v>
          </cell>
          <cell r="E33">
            <v>4.543015077202897</v>
          </cell>
          <cell r="F33">
            <v>7.929107245620834</v>
          </cell>
          <cell r="G33">
            <v>7.7189771546895605</v>
          </cell>
        </row>
        <row r="34">
          <cell r="A34" t="str">
            <v>10:Q1</v>
          </cell>
          <cell r="B34">
            <v>3.0975764611376868</v>
          </cell>
          <cell r="C34">
            <v>10.800359841001722</v>
          </cell>
          <cell r="D34">
            <v>7.6976916093053074</v>
          </cell>
          <cell r="E34">
            <v>3.9571201652582473</v>
          </cell>
          <cell r="F34">
            <v>8.1986649920078065</v>
          </cell>
          <cell r="G34">
            <v>7.5009922432554044</v>
          </cell>
        </row>
        <row r="35">
          <cell r="A35" t="str">
            <v>10:Q2</v>
          </cell>
          <cell r="B35">
            <v>2.8538460279233342</v>
          </cell>
          <cell r="C35">
            <v>10.634667769940236</v>
          </cell>
          <cell r="D35">
            <v>6.9548227896856218</v>
          </cell>
          <cell r="E35">
            <v>3.7815886825161407</v>
          </cell>
          <cell r="F35">
            <v>8.6272680492323754</v>
          </cell>
          <cell r="G35">
            <v>7.3006834669721936</v>
          </cell>
        </row>
        <row r="36">
          <cell r="A36" t="str">
            <v>10:Q3</v>
          </cell>
          <cell r="B36">
            <v>2.5547735212228124</v>
          </cell>
          <cell r="C36">
            <v>10.23156047520688</v>
          </cell>
          <cell r="D36">
            <v>6.4942495751112217</v>
          </cell>
          <cell r="E36">
            <v>3.262519533131683</v>
          </cell>
          <cell r="F36">
            <v>8.6885201167845096</v>
          </cell>
          <cell r="G36">
            <v>6.8789497944330673</v>
          </cell>
        </row>
        <row r="37">
          <cell r="A37" t="str">
            <v>10:Q4</v>
          </cell>
          <cell r="B37">
            <v>2.3113559291566004</v>
          </cell>
          <cell r="C37">
            <v>9.2051074476649148</v>
          </cell>
          <cell r="D37">
            <v>5.8364039780940864</v>
          </cell>
          <cell r="E37">
            <v>3.1229453102897637</v>
          </cell>
          <cell r="F37">
            <v>8.4598257480004957</v>
          </cell>
          <cell r="G37">
            <v>6.5130285650073105</v>
          </cell>
        </row>
        <row r="38">
          <cell r="A38" t="str">
            <v>11:Q1</v>
          </cell>
          <cell r="B38">
            <v>2.0259897936839528</v>
          </cell>
          <cell r="C38">
            <v>7.9896907193777098</v>
          </cell>
          <cell r="D38">
            <v>5.2932289931905014</v>
          </cell>
          <cell r="E38">
            <v>3.002755186967347</v>
          </cell>
          <cell r="F38">
            <v>8.489839259295346</v>
          </cell>
          <cell r="G38">
            <v>5.9121741022525685</v>
          </cell>
        </row>
        <row r="39">
          <cell r="A39" t="str">
            <v>11:Q2</v>
          </cell>
          <cell r="B39">
            <v>1.8578035102637942</v>
          </cell>
          <cell r="C39">
            <v>6.9040344820102888</v>
          </cell>
          <cell r="D39">
            <v>4.8267121274348748</v>
          </cell>
          <cell r="E39">
            <v>2.7010500144151774</v>
          </cell>
          <cell r="F39">
            <v>8.59900828014732</v>
          </cell>
          <cell r="G39">
            <v>5.6128287689624692</v>
          </cell>
        </row>
        <row r="40">
          <cell r="A40" t="str">
            <v>11:Q3</v>
          </cell>
          <cell r="B40">
            <v>1.8062663428367129</v>
          </cell>
          <cell r="C40">
            <v>6.2610852211087931</v>
          </cell>
          <cell r="D40">
            <v>4.6429358005732677</v>
          </cell>
          <cell r="E40">
            <v>2.9672801056468261</v>
          </cell>
          <cell r="F40">
            <v>8.8727938806304376</v>
          </cell>
          <cell r="G40">
            <v>5.1051374312559989</v>
          </cell>
        </row>
        <row r="41">
          <cell r="A41" t="str">
            <v>11:Q4</v>
          </cell>
          <cell r="B41">
            <v>1.6885637211168154</v>
          </cell>
          <cell r="C41">
            <v>5.8708127243800723</v>
          </cell>
          <cell r="D41">
            <v>4.5841241879191186</v>
          </cell>
          <cell r="E41">
            <v>3.0553049161867718</v>
          </cell>
          <cell r="F41">
            <v>9.3092861842558765</v>
          </cell>
          <cell r="G41">
            <v>4.6352881036062374</v>
          </cell>
        </row>
        <row r="42">
          <cell r="A42" t="str">
            <v>12:Q1</v>
          </cell>
          <cell r="B42">
            <v>1.6267370134929613</v>
          </cell>
          <cell r="C42">
            <v>5.4112819430268111</v>
          </cell>
          <cell r="D42">
            <v>4.4087048872725951</v>
          </cell>
          <cell r="E42">
            <v>2.7666225051337294</v>
          </cell>
          <cell r="F42">
            <v>9.3893787193369533</v>
          </cell>
          <cell r="G42">
            <v>4.3717504667803846</v>
          </cell>
        </row>
        <row r="43">
          <cell r="A43" t="str">
            <v>12:Q2</v>
          </cell>
          <cell r="B43">
            <v>1.596907822377363</v>
          </cell>
          <cell r="C43">
            <v>5.1918713954792706</v>
          </cell>
          <cell r="D43">
            <v>4.1828000115769477</v>
          </cell>
          <cell r="E43">
            <v>2.697960179773955</v>
          </cell>
          <cell r="F43">
            <v>9.8360239211690228</v>
          </cell>
          <cell r="G43">
            <v>4.0640339023353178</v>
          </cell>
        </row>
        <row r="44">
          <cell r="A44" t="str">
            <v>12:Q3</v>
          </cell>
          <cell r="B44">
            <v>1.5168733337039799</v>
          </cell>
          <cell r="C44">
            <v>4.8538187169797755</v>
          </cell>
          <cell r="D44">
            <v>3.8770311067912955</v>
          </cell>
          <cell r="E44">
            <v>2.3950819260436256</v>
          </cell>
          <cell r="F44">
            <v>10.306620468891557</v>
          </cell>
          <cell r="G44">
            <v>3.9825311448488443</v>
          </cell>
        </row>
        <row r="45">
          <cell r="A45" t="str">
            <v>12:Q4</v>
          </cell>
          <cell r="B45">
            <v>1.5234548698042922</v>
          </cell>
          <cell r="C45">
            <v>4.5082997416817081</v>
          </cell>
          <cell r="D45">
            <v>3.4846633994010183</v>
          </cell>
          <cell r="E45">
            <v>1.8749118455774558</v>
          </cell>
          <cell r="F45">
            <v>10.278291557611404</v>
          </cell>
          <cell r="G45">
            <v>3.8869314790688732</v>
          </cell>
        </row>
        <row r="46">
          <cell r="A46" t="str">
            <v>13:Q1</v>
          </cell>
          <cell r="B46">
            <v>1.5710247648683593</v>
          </cell>
          <cell r="C46">
            <v>4.4131694247647317</v>
          </cell>
          <cell r="D46">
            <v>3.1755272785592417</v>
          </cell>
          <cell r="E46">
            <v>1.8113671683477224</v>
          </cell>
          <cell r="F46">
            <v>10.53971347211565</v>
          </cell>
          <cell r="G46">
            <v>3.9933496290636374</v>
          </cell>
        </row>
        <row r="47">
          <cell r="A47" t="str">
            <v>13:Q2</v>
          </cell>
          <cell r="B47">
            <v>1.6281277498787483</v>
          </cell>
          <cell r="C47">
            <v>4.2818563059350518</v>
          </cell>
          <cell r="D47">
            <v>2.9919178480318673</v>
          </cell>
          <cell r="E47">
            <v>1.647875553499409</v>
          </cell>
          <cell r="F47">
            <v>9.9511059757067652</v>
          </cell>
          <cell r="G47">
            <v>4.0253938088603824</v>
          </cell>
        </row>
        <row r="48">
          <cell r="A48" t="str">
            <v>13:Q3</v>
          </cell>
          <cell r="B48">
            <v>1.6309442818113029</v>
          </cell>
          <cell r="C48">
            <v>4.0295679498284995</v>
          </cell>
          <cell r="D48">
            <v>2.740519757077494</v>
          </cell>
          <cell r="E48">
            <v>1.4813259540323562</v>
          </cell>
          <cell r="F48">
            <v>9.7837818908911078</v>
          </cell>
          <cell r="G48">
            <v>3.9118811094557615</v>
          </cell>
        </row>
        <row r="49">
          <cell r="A49" t="str">
            <v>13:Q4</v>
          </cell>
          <cell r="B49">
            <v>1.5757634779503611</v>
          </cell>
          <cell r="C49">
            <v>3.9094952024905498</v>
          </cell>
          <cell r="D49">
            <v>2.5379991009631135</v>
          </cell>
          <cell r="E49">
            <v>1.5093688828448522</v>
          </cell>
          <cell r="F49">
            <v>10.212974781434445</v>
          </cell>
          <cell r="G49">
            <v>3.9342202972826397</v>
          </cell>
        </row>
        <row r="50">
          <cell r="A50" t="str">
            <v>14:Q1</v>
          </cell>
          <cell r="B50">
            <v>1.5561692062586028</v>
          </cell>
          <cell r="C50">
            <v>3.8699217455810326</v>
          </cell>
          <cell r="D50">
            <v>2.3275378724476292</v>
          </cell>
          <cell r="E50">
            <v>1.7282168394809319</v>
          </cell>
          <cell r="F50">
            <v>10.208126721530494</v>
          </cell>
          <cell r="G50">
            <v>3.8240364480346511</v>
          </cell>
        </row>
        <row r="51">
          <cell r="A51" t="str">
            <v>14:Q2</v>
          </cell>
          <cell r="B51">
            <v>1.6120248868582094</v>
          </cell>
          <cell r="C51">
            <v>3.7387121860399155</v>
          </cell>
          <cell r="D51">
            <v>2.1082392008140518</v>
          </cell>
          <cell r="E51">
            <v>1.617939615260177</v>
          </cell>
          <cell r="F51">
            <v>10.333234937619677</v>
          </cell>
          <cell r="G51">
            <v>3.8067476333842212</v>
          </cell>
        </row>
        <row r="52">
          <cell r="A52" t="str">
            <v>14:Q3</v>
          </cell>
          <cell r="B52">
            <v>1.729162589501309</v>
          </cell>
          <cell r="C52">
            <v>3.8497269240496803</v>
          </cell>
          <cell r="D52">
            <v>1.9381225354078595</v>
          </cell>
          <cell r="E52">
            <v>1.5765156930887461</v>
          </cell>
          <cell r="F52">
            <v>10.242381923830097</v>
          </cell>
          <cell r="G52">
            <v>3.8481645882544742</v>
          </cell>
        </row>
        <row r="53">
          <cell r="A53" t="str">
            <v>14:Q4</v>
          </cell>
          <cell r="B53">
            <v>1.8789237083674057</v>
          </cell>
          <cell r="C53">
            <v>3.9197799035643293</v>
          </cell>
          <cell r="D53">
            <v>1.8112371144384489</v>
          </cell>
          <cell r="E53">
            <v>1.5113930708475316</v>
          </cell>
          <cell r="F53">
            <v>10.128662172538663</v>
          </cell>
          <cell r="G53">
            <v>3.8213064125663507</v>
          </cell>
        </row>
        <row r="54">
          <cell r="A54" t="str">
            <v>15:Q1</v>
          </cell>
          <cell r="B54">
            <v>1.9572264584170371</v>
          </cell>
          <cell r="C54">
            <v>3.7583352353339721</v>
          </cell>
          <cell r="D54">
            <v>1.7036553302901645</v>
          </cell>
          <cell r="E54">
            <v>1.2230610071772698</v>
          </cell>
          <cell r="F54">
            <v>10.115807259763253</v>
          </cell>
          <cell r="G54">
            <v>3.9612725575549979</v>
          </cell>
        </row>
        <row r="55">
          <cell r="A55" t="str">
            <v>15:Q2</v>
          </cell>
          <cell r="B55">
            <v>2.0025678547938179</v>
          </cell>
          <cell r="C55">
            <v>3.804532151106427</v>
          </cell>
          <cell r="D55">
            <v>1.6478824779071426</v>
          </cell>
          <cell r="E55">
            <v>1.193583275228693</v>
          </cell>
          <cell r="F55">
            <v>10.266673415927317</v>
          </cell>
          <cell r="G55">
            <v>4.0358351089450535</v>
          </cell>
        </row>
        <row r="56">
          <cell r="A56" t="str">
            <v>15:Q3</v>
          </cell>
          <cell r="B56">
            <v>2.036137408773925</v>
          </cell>
          <cell r="C56">
            <v>3.850217528178665</v>
          </cell>
          <cell r="D56">
            <v>1.6270971863354293</v>
          </cell>
          <cell r="E56">
            <v>0.98720128124570694</v>
          </cell>
          <cell r="F56">
            <v>10.182901644954194</v>
          </cell>
          <cell r="G56">
            <v>4.043820542804661</v>
          </cell>
        </row>
        <row r="57">
          <cell r="A57" t="str">
            <v>15:Q4</v>
          </cell>
          <cell r="B57">
            <v>2.0853179425630546</v>
          </cell>
          <cell r="C57">
            <v>3.7162253594459904</v>
          </cell>
          <cell r="D57">
            <v>1.5485499941815097</v>
          </cell>
          <cell r="E57">
            <v>0.96927992380538353</v>
          </cell>
          <cell r="F57">
            <v>10.039906222974999</v>
          </cell>
          <cell r="G57">
            <v>4.026192650956542</v>
          </cell>
        </row>
        <row r="58">
          <cell r="A58" t="str">
            <v>16:Q1</v>
          </cell>
          <cell r="B58">
            <v>2.1768624108835439</v>
          </cell>
          <cell r="C58">
            <v>3.6933168997384787</v>
          </cell>
          <cell r="D58">
            <v>1.4918732487096975</v>
          </cell>
          <cell r="E58">
            <v>0.93981181480056253</v>
          </cell>
          <cell r="F58">
            <v>9.7193223171850054</v>
          </cell>
          <cell r="G58">
            <v>4.0625096629749473</v>
          </cell>
        </row>
        <row r="59">
          <cell r="A59" t="str">
            <v>16:Q2</v>
          </cell>
          <cell r="B59">
            <v>2.1813444069308607</v>
          </cell>
          <cell r="C59">
            <v>3.5108722854875443</v>
          </cell>
          <cell r="D59">
            <v>1.4053373530126321</v>
          </cell>
          <cell r="E59">
            <v>0.95722311806240579</v>
          </cell>
          <cell r="F59">
            <v>9.4256492892530428</v>
          </cell>
          <cell r="G59">
            <v>4.0106110059018407</v>
          </cell>
        </row>
        <row r="60">
          <cell r="A60" t="str">
            <v>16:Q3</v>
          </cell>
          <cell r="B60">
            <v>2.2106884555757969</v>
          </cell>
          <cell r="C60">
            <v>3.5087164677876848</v>
          </cell>
          <cell r="D60">
            <v>1.2872027375767778</v>
          </cell>
          <cell r="E60">
            <v>1.0165396951372143</v>
          </cell>
          <cell r="F60">
            <v>9.5346175848660728</v>
          </cell>
          <cell r="G60">
            <v>4.1596539136054851</v>
          </cell>
        </row>
        <row r="61">
          <cell r="A61" t="str">
            <v>16:Q4</v>
          </cell>
          <cell r="B61">
            <v>2.2488776893428901</v>
          </cell>
          <cell r="C61">
            <v>3.707913499811256</v>
          </cell>
          <cell r="D61">
            <v>1.2867631932421941</v>
          </cell>
          <cell r="E61">
            <v>1.1261289523161264</v>
          </cell>
          <cell r="F61">
            <v>9.4209654211744454</v>
          </cell>
          <cell r="G61">
            <v>4.3981480595045888</v>
          </cell>
        </row>
        <row r="62">
          <cell r="A62" t="str">
            <v>17:Q1</v>
          </cell>
          <cell r="B62">
            <v>2.3013349932174147</v>
          </cell>
          <cell r="C62">
            <v>4.0765883166805894</v>
          </cell>
          <cell r="D62">
            <v>1.2418824026090487</v>
          </cell>
          <cell r="E62">
            <v>0.97368469480844444</v>
          </cell>
          <cell r="F62">
            <v>9.6377986097061576</v>
          </cell>
          <cell r="G62">
            <v>4.4618275917291825</v>
          </cell>
        </row>
        <row r="63">
          <cell r="A63" t="str">
            <v>17:Q2</v>
          </cell>
          <cell r="B63">
            <v>2.31</v>
          </cell>
          <cell r="C63">
            <v>4.42</v>
          </cell>
          <cell r="D63">
            <v>1.24</v>
          </cell>
          <cell r="E63">
            <v>0.87</v>
          </cell>
          <cell r="F63">
            <v>9.73</v>
          </cell>
          <cell r="G63">
            <v>4.6500000000000004</v>
          </cell>
        </row>
        <row r="64">
          <cell r="A64" t="str">
            <v>17:Q3</v>
          </cell>
          <cell r="B64">
            <v>2.36</v>
          </cell>
          <cell r="C64">
            <v>4.5999999999999996</v>
          </cell>
          <cell r="D64">
            <v>1.24</v>
          </cell>
          <cell r="E64">
            <v>0.92</v>
          </cell>
          <cell r="F64">
            <v>9.64</v>
          </cell>
          <cell r="G64">
            <v>4.66</v>
          </cell>
        </row>
        <row r="65">
          <cell r="A65" t="str">
            <v>17:Q4</v>
          </cell>
          <cell r="B65">
            <v>2.33</v>
          </cell>
          <cell r="C65">
            <v>4.6399999999999997</v>
          </cell>
          <cell r="D65">
            <v>1.1399999999999999</v>
          </cell>
          <cell r="E65">
            <v>0.9</v>
          </cell>
          <cell r="F65">
            <v>9.2899999618530273</v>
          </cell>
          <cell r="G65">
            <v>4.59</v>
          </cell>
        </row>
        <row r="66">
          <cell r="A66" t="str">
            <v>18:Q1</v>
          </cell>
          <cell r="B66">
            <v>2.29</v>
          </cell>
          <cell r="C66">
            <v>4.72</v>
          </cell>
          <cell r="D66">
            <v>1.1299999999999999</v>
          </cell>
          <cell r="E66">
            <v>0.99</v>
          </cell>
          <cell r="F66">
            <v>8.89</v>
          </cell>
          <cell r="G66">
            <v>4.63</v>
          </cell>
        </row>
        <row r="67">
          <cell r="A67" t="str">
            <v>18:Q2</v>
          </cell>
          <cell r="B67">
            <v>2.34</v>
          </cell>
          <cell r="C67">
            <v>4.76</v>
          </cell>
          <cell r="D67">
            <v>1.18</v>
          </cell>
          <cell r="E67">
            <v>1.1399999999999999</v>
          </cell>
          <cell r="F67">
            <v>8.59</v>
          </cell>
          <cell r="G67">
            <v>4.75</v>
          </cell>
        </row>
        <row r="68">
          <cell r="A68" t="str">
            <v>18:Q3</v>
          </cell>
          <cell r="B68">
            <v>2.2999999999999998</v>
          </cell>
          <cell r="C68">
            <v>4.8</v>
          </cell>
          <cell r="D68">
            <v>1.18</v>
          </cell>
          <cell r="E68">
            <v>0.99</v>
          </cell>
          <cell r="F68">
            <v>9.07</v>
          </cell>
          <cell r="G68">
            <v>4.88</v>
          </cell>
        </row>
        <row r="69">
          <cell r="A69" t="str">
            <v>18:Q4</v>
          </cell>
          <cell r="B69">
            <v>2.36</v>
          </cell>
          <cell r="C69">
            <v>4.99</v>
          </cell>
          <cell r="D69">
            <v>1.19</v>
          </cell>
          <cell r="E69">
            <v>0.81</v>
          </cell>
          <cell r="F69">
            <v>8.94</v>
          </cell>
          <cell r="G69">
            <v>4.8899999999999997</v>
          </cell>
        </row>
        <row r="70">
          <cell r="A70" t="str">
            <v>19:Q1</v>
          </cell>
          <cell r="B70">
            <v>2.36</v>
          </cell>
          <cell r="C70">
            <v>5.04</v>
          </cell>
          <cell r="D70">
            <v>1.1000000000000001</v>
          </cell>
          <cell r="E70">
            <v>0.85</v>
          </cell>
          <cell r="F70">
            <v>9.3800000000000008</v>
          </cell>
          <cell r="G70">
            <v>4.88</v>
          </cell>
        </row>
        <row r="71">
          <cell r="A71" t="str">
            <v>19:Q2</v>
          </cell>
          <cell r="B71">
            <v>2.34</v>
          </cell>
          <cell r="C71">
            <v>5.17</v>
          </cell>
          <cell r="D71">
            <v>1.04</v>
          </cell>
          <cell r="E71">
            <v>0.72</v>
          </cell>
          <cell r="F71">
            <v>9.89</v>
          </cell>
          <cell r="G71">
            <v>4.7699999999999996</v>
          </cell>
        </row>
        <row r="72">
          <cell r="A72" t="str">
            <v>19:Q3</v>
          </cell>
          <cell r="B72">
            <v>2.34</v>
          </cell>
          <cell r="C72">
            <v>5.16</v>
          </cell>
          <cell r="D72">
            <v>0.99</v>
          </cell>
          <cell r="E72">
            <v>0.83</v>
          </cell>
          <cell r="F72">
            <v>9.26</v>
          </cell>
          <cell r="G72">
            <v>4.67</v>
          </cell>
        </row>
        <row r="73">
          <cell r="A73" t="str">
            <v>19:Q4</v>
          </cell>
          <cell r="B73">
            <v>2.36</v>
          </cell>
          <cell r="C73">
            <v>5.32</v>
          </cell>
          <cell r="D73">
            <v>1.1000000000000001</v>
          </cell>
          <cell r="E73">
            <v>0.85</v>
          </cell>
          <cell r="F73">
            <v>9.2100000000000009</v>
          </cell>
          <cell r="G73">
            <v>4.7</v>
          </cell>
        </row>
        <row r="74">
          <cell r="A74" t="str">
            <v>20:Q1</v>
          </cell>
          <cell r="B74">
            <v>2.37</v>
          </cell>
          <cell r="C74">
            <v>5.31</v>
          </cell>
          <cell r="D74">
            <v>1.17</v>
          </cell>
          <cell r="E74">
            <v>0.77</v>
          </cell>
          <cell r="F74">
            <v>8.8699999999999992</v>
          </cell>
          <cell r="G74">
            <v>4.74</v>
          </cell>
        </row>
        <row r="75">
          <cell r="A75" t="str">
            <v>20:Q2</v>
          </cell>
          <cell r="B75">
            <v>2.2599999999999998</v>
          </cell>
          <cell r="C75">
            <v>5.05</v>
          </cell>
          <cell r="D75">
            <v>1.08</v>
          </cell>
          <cell r="E75">
            <v>0.78</v>
          </cell>
          <cell r="F75">
            <v>6.48</v>
          </cell>
          <cell r="G75">
            <v>4.59</v>
          </cell>
        </row>
        <row r="76">
          <cell r="A76" t="str">
            <v>20:Q3</v>
          </cell>
          <cell r="B76">
            <v>2.09</v>
          </cell>
          <cell r="C76">
            <v>4.7300000000000004</v>
          </cell>
          <cell r="D76">
            <v>0.96</v>
          </cell>
          <cell r="E76">
            <v>0.69</v>
          </cell>
          <cell r="F76">
            <v>4.3600000000000003</v>
          </cell>
          <cell r="G76">
            <v>4.1399999999999997</v>
          </cell>
        </row>
        <row r="77">
          <cell r="A77" t="str">
            <v>20:Q4</v>
          </cell>
          <cell r="B77">
            <v>1.84</v>
          </cell>
          <cell r="C77">
            <v>4.12</v>
          </cell>
          <cell r="D77">
            <v>0.65</v>
          </cell>
          <cell r="E77">
            <v>0.59</v>
          </cell>
          <cell r="F77">
            <v>2.76</v>
          </cell>
          <cell r="G77">
            <v>3.65</v>
          </cell>
        </row>
        <row r="78">
          <cell r="A78" t="str">
            <v>21:Q1</v>
          </cell>
          <cell r="B78">
            <v>1.72</v>
          </cell>
          <cell r="C78">
            <v>3.78</v>
          </cell>
          <cell r="D78">
            <v>0.42</v>
          </cell>
          <cell r="E78">
            <v>0.5</v>
          </cell>
          <cell r="F78">
            <v>1.02</v>
          </cell>
          <cell r="G78">
            <v>3.25</v>
          </cell>
        </row>
        <row r="79">
          <cell r="A79" t="str">
            <v>21:Q2</v>
          </cell>
          <cell r="B79">
            <v>1.61</v>
          </cell>
          <cell r="C79">
            <v>3.39</v>
          </cell>
          <cell r="D79">
            <v>0.33</v>
          </cell>
          <cell r="E79">
            <v>0.35</v>
          </cell>
          <cell r="F79">
            <v>1.02</v>
          </cell>
          <cell r="G79">
            <v>2.88</v>
          </cell>
        </row>
        <row r="80">
          <cell r="A80" t="str">
            <v>21:Q3</v>
          </cell>
          <cell r="B80">
            <v>1.57</v>
          </cell>
          <cell r="C80">
            <v>3.24</v>
          </cell>
          <cell r="D80">
            <v>0.27</v>
          </cell>
          <cell r="E80">
            <v>0.25</v>
          </cell>
          <cell r="F80">
            <v>1.08</v>
          </cell>
          <cell r="G80">
            <v>2.84</v>
          </cell>
        </row>
        <row r="81">
          <cell r="A81" t="str">
            <v>21:Q4</v>
          </cell>
          <cell r="B81">
            <v>1.56</v>
          </cell>
          <cell r="C81">
            <v>3.22</v>
          </cell>
          <cell r="D81">
            <v>0.28999999999999998</v>
          </cell>
          <cell r="E81">
            <v>0.26</v>
          </cell>
          <cell r="F81">
            <v>1.0900000000000001</v>
          </cell>
          <cell r="G81">
            <v>2.9</v>
          </cell>
        </row>
        <row r="82">
          <cell r="A82" t="str">
            <v>22:Q1</v>
          </cell>
          <cell r="B82">
            <v>1.61</v>
          </cell>
          <cell r="C82">
            <v>3.04</v>
          </cell>
          <cell r="D82">
            <v>0.34</v>
          </cell>
          <cell r="E82">
            <v>0.26</v>
          </cell>
          <cell r="F82">
            <v>1.05</v>
          </cell>
          <cell r="G82">
            <v>2.88</v>
          </cell>
        </row>
        <row r="83">
          <cell r="A83" t="str">
            <v>22:Q2</v>
          </cell>
          <cell r="B83">
            <v>1.81</v>
          </cell>
          <cell r="C83">
            <v>3.35</v>
          </cell>
          <cell r="D83">
            <v>0.44</v>
          </cell>
          <cell r="E83">
            <v>0.32</v>
          </cell>
          <cell r="F83">
            <v>0.98393562473819018</v>
          </cell>
          <cell r="G83">
            <v>3.21</v>
          </cell>
        </row>
        <row r="84">
          <cell r="A84" t="str">
            <v>22:Q3</v>
          </cell>
          <cell r="B84">
            <v>2.02</v>
          </cell>
          <cell r="C84">
            <v>3.69</v>
          </cell>
          <cell r="D84">
            <v>0.5</v>
          </cell>
          <cell r="E84">
            <v>0.51</v>
          </cell>
          <cell r="F84">
            <v>1.04</v>
          </cell>
          <cell r="G84">
            <v>3.55</v>
          </cell>
        </row>
        <row r="85">
          <cell r="A85" t="str">
            <v>22:Q4</v>
          </cell>
          <cell r="B85">
            <v>2.2200000000000002</v>
          </cell>
          <cell r="C85">
            <v>4.01</v>
          </cell>
          <cell r="D85">
            <v>0.56999999999999995</v>
          </cell>
          <cell r="E85">
            <v>0.51</v>
          </cell>
          <cell r="F85">
            <v>1.02</v>
          </cell>
          <cell r="G85">
            <v>3.96</v>
          </cell>
        </row>
        <row r="86">
          <cell r="A86" t="str">
            <v>23:Q1</v>
          </cell>
          <cell r="B86">
            <v>2.33</v>
          </cell>
          <cell r="C86">
            <v>4.57</v>
          </cell>
          <cell r="D86">
            <v>0.59</v>
          </cell>
          <cell r="E86">
            <v>0.48</v>
          </cell>
          <cell r="F86">
            <v>0.94</v>
          </cell>
          <cell r="G86">
            <v>4.3499999999999996</v>
          </cell>
        </row>
        <row r="87">
          <cell r="A87" t="str">
            <v>23:Q2</v>
          </cell>
          <cell r="B87">
            <v>2.41</v>
          </cell>
          <cell r="C87">
            <v>5.08</v>
          </cell>
          <cell r="D87">
            <v>0.63</v>
          </cell>
          <cell r="E87">
            <v>0.44</v>
          </cell>
          <cell r="F87">
            <v>0.85</v>
          </cell>
          <cell r="G87">
            <v>4.6500000000000004</v>
          </cell>
        </row>
        <row r="88">
          <cell r="A88" t="str">
            <v>23:Q3</v>
          </cell>
          <cell r="B88">
            <v>2.5299999999999998</v>
          </cell>
          <cell r="C88">
            <v>5.78</v>
          </cell>
          <cell r="D88">
            <v>0.72</v>
          </cell>
          <cell r="E88">
            <v>0.41</v>
          </cell>
          <cell r="F88">
            <v>0.77</v>
          </cell>
          <cell r="G88">
            <v>4.96</v>
          </cell>
        </row>
        <row r="89">
          <cell r="A89" t="str">
            <v>23:Q4</v>
          </cell>
          <cell r="B89">
            <v>2.66</v>
          </cell>
          <cell r="C89">
            <v>6.36</v>
          </cell>
          <cell r="D89">
            <v>0.82</v>
          </cell>
          <cell r="E89">
            <v>0.45</v>
          </cell>
          <cell r="F89">
            <v>0.79</v>
          </cell>
          <cell r="G89">
            <v>5.15</v>
          </cell>
        </row>
        <row r="90">
          <cell r="A90" t="str">
            <v>24:Q1</v>
          </cell>
          <cell r="B90">
            <v>2.78</v>
          </cell>
          <cell r="C90">
            <v>6.86</v>
          </cell>
          <cell r="D90">
            <v>0.92</v>
          </cell>
          <cell r="E90">
            <v>0.52</v>
          </cell>
          <cell r="F90">
            <v>0.8</v>
          </cell>
          <cell r="G90">
            <v>5.43</v>
          </cell>
        </row>
        <row r="91">
          <cell r="A91" t="str">
            <v>24:Q2</v>
          </cell>
          <cell r="B91">
            <v>2.88</v>
          </cell>
          <cell r="C91">
            <v>7.18</v>
          </cell>
          <cell r="D91">
            <v>0.95</v>
          </cell>
          <cell r="E91">
            <v>0.51</v>
          </cell>
          <cell r="F91">
            <v>0.8</v>
          </cell>
          <cell r="G91">
            <v>5.42</v>
          </cell>
        </row>
        <row r="92">
          <cell r="A92" t="str">
            <v>24:Q3</v>
          </cell>
          <cell r="B92">
            <v>2.8995743431135401</v>
          </cell>
          <cell r="C92">
            <v>7.0993405847757369</v>
          </cell>
          <cell r="D92">
            <v>1.0808969707780904</v>
          </cell>
          <cell r="E92">
            <v>0.42547565309768098</v>
          </cell>
          <cell r="F92">
            <v>0.77148331733432707</v>
          </cell>
          <cell r="G92">
            <v>5.5003537325284579</v>
          </cell>
        </row>
        <row r="93">
          <cell r="A93" t="str">
            <v>24:Q4</v>
          </cell>
          <cell r="B93">
            <v>2.96</v>
          </cell>
          <cell r="C93">
            <v>7.18</v>
          </cell>
          <cell r="D93">
            <v>1.0900000000000001</v>
          </cell>
          <cell r="E93">
            <v>0.56000000000000005</v>
          </cell>
          <cell r="F93">
            <v>0.7</v>
          </cell>
          <cell r="G93">
            <v>5.63</v>
          </cell>
        </row>
      </sheetData>
      <sheetData sheetId="24" refreshError="1"/>
      <sheetData sheetId="25">
        <row r="1">
          <cell r="A1" t="str">
            <v xml:space="preserve">Quarterly Transition Rates for Current Mortgage Accounts </v>
          </cell>
        </row>
        <row r="2">
          <cell r="A2" t="str">
            <v>Percent</v>
          </cell>
        </row>
        <row r="3">
          <cell r="A3" t="str">
            <v>Return to Table of Contents</v>
          </cell>
        </row>
        <row r="4">
          <cell r="B4" t="str">
            <v>To 30-60 days late</v>
          </cell>
          <cell r="C4" t="str">
            <v>To 90+ days late</v>
          </cell>
        </row>
        <row r="5">
          <cell r="A5" t="str">
            <v>03:Q1</v>
          </cell>
          <cell r="B5">
            <v>1.55</v>
          </cell>
          <cell r="C5">
            <v>0.19</v>
          </cell>
        </row>
        <row r="6">
          <cell r="A6" t="str">
            <v>03:Q2</v>
          </cell>
          <cell r="B6">
            <v>1.42</v>
          </cell>
          <cell r="C6">
            <v>0.2</v>
          </cell>
        </row>
        <row r="7">
          <cell r="A7" t="str">
            <v>03:Q3</v>
          </cell>
          <cell r="B7">
            <v>1.33</v>
          </cell>
          <cell r="C7">
            <v>0.16</v>
          </cell>
        </row>
        <row r="8">
          <cell r="A8" t="str">
            <v>03:Q4</v>
          </cell>
          <cell r="B8">
            <v>1.34</v>
          </cell>
          <cell r="C8">
            <v>0.23</v>
          </cell>
        </row>
        <row r="9">
          <cell r="A9" t="str">
            <v>04:Q1</v>
          </cell>
          <cell r="B9">
            <v>1.32</v>
          </cell>
          <cell r="C9">
            <v>0.18</v>
          </cell>
        </row>
        <row r="10">
          <cell r="A10" t="str">
            <v>04:Q2</v>
          </cell>
          <cell r="B10">
            <v>1.34</v>
          </cell>
          <cell r="C10">
            <v>0.15</v>
          </cell>
        </row>
        <row r="11">
          <cell r="A11" t="str">
            <v>04:Q3</v>
          </cell>
          <cell r="B11">
            <v>1.35</v>
          </cell>
          <cell r="C11">
            <v>0.14000000000000001</v>
          </cell>
        </row>
        <row r="12">
          <cell r="A12" t="str">
            <v>04:Q4</v>
          </cell>
          <cell r="B12">
            <v>1.31</v>
          </cell>
          <cell r="C12">
            <v>0.2</v>
          </cell>
        </row>
        <row r="13">
          <cell r="A13" t="str">
            <v>05:Q1</v>
          </cell>
          <cell r="B13">
            <v>1.19</v>
          </cell>
          <cell r="C13">
            <v>0.1</v>
          </cell>
        </row>
        <row r="14">
          <cell r="A14" t="str">
            <v>05:Q2</v>
          </cell>
          <cell r="B14">
            <v>1.22</v>
          </cell>
          <cell r="C14">
            <v>0.18</v>
          </cell>
        </row>
        <row r="15">
          <cell r="A15" t="str">
            <v>05:Q3</v>
          </cell>
          <cell r="B15">
            <v>1.36</v>
          </cell>
          <cell r="C15">
            <v>0.15</v>
          </cell>
        </row>
        <row r="16">
          <cell r="A16" t="str">
            <v>05:Q4</v>
          </cell>
          <cell r="B16">
            <v>1.32</v>
          </cell>
          <cell r="C16">
            <v>0.22</v>
          </cell>
        </row>
        <row r="17">
          <cell r="A17" t="str">
            <v>06:Q1</v>
          </cell>
          <cell r="B17">
            <v>1.23</v>
          </cell>
          <cell r="C17">
            <v>0.13</v>
          </cell>
        </row>
        <row r="18">
          <cell r="A18" t="str">
            <v>06:Q2</v>
          </cell>
          <cell r="B18">
            <v>1.44</v>
          </cell>
          <cell r="C18">
            <v>0.09</v>
          </cell>
        </row>
        <row r="19">
          <cell r="A19" t="str">
            <v>06:Q3</v>
          </cell>
          <cell r="B19">
            <v>1.48</v>
          </cell>
          <cell r="C19">
            <v>0.18</v>
          </cell>
        </row>
        <row r="20">
          <cell r="A20" t="str">
            <v>06:Q4</v>
          </cell>
          <cell r="B20">
            <v>1.73</v>
          </cell>
          <cell r="C20">
            <v>0.17</v>
          </cell>
        </row>
        <row r="21">
          <cell r="A21" t="str">
            <v>07:Q1</v>
          </cell>
          <cell r="B21">
            <v>1.64</v>
          </cell>
          <cell r="C21">
            <v>0.24</v>
          </cell>
        </row>
        <row r="22">
          <cell r="A22" t="str">
            <v>07:Q2</v>
          </cell>
          <cell r="B22">
            <v>1.74</v>
          </cell>
          <cell r="C22">
            <v>0.22</v>
          </cell>
        </row>
        <row r="23">
          <cell r="A23" t="str">
            <v>07:Q3</v>
          </cell>
          <cell r="B23">
            <v>1.91</v>
          </cell>
          <cell r="C23">
            <v>0.35</v>
          </cell>
        </row>
        <row r="24">
          <cell r="A24" t="str">
            <v>07:Q4</v>
          </cell>
          <cell r="B24">
            <v>2.27</v>
          </cell>
          <cell r="C24">
            <v>0.43</v>
          </cell>
        </row>
        <row r="25">
          <cell r="A25" t="str">
            <v>08:Q1</v>
          </cell>
          <cell r="B25">
            <v>2.0099999999999998</v>
          </cell>
          <cell r="C25">
            <v>0.53</v>
          </cell>
        </row>
        <row r="26">
          <cell r="A26" t="str">
            <v>08:Q2</v>
          </cell>
          <cell r="B26">
            <v>2.2400000000000002</v>
          </cell>
          <cell r="C26">
            <v>0.52</v>
          </cell>
        </row>
        <row r="27">
          <cell r="A27" t="str">
            <v>08:Q3</v>
          </cell>
          <cell r="B27">
            <v>2.5499999999999998</v>
          </cell>
          <cell r="C27">
            <v>0.55000000000000004</v>
          </cell>
        </row>
        <row r="28">
          <cell r="A28" t="str">
            <v>08:Q4</v>
          </cell>
          <cell r="B28">
            <v>3.05</v>
          </cell>
          <cell r="C28">
            <v>0.66</v>
          </cell>
        </row>
        <row r="29">
          <cell r="A29" t="str">
            <v>09:Q1</v>
          </cell>
          <cell r="B29">
            <v>2.77</v>
          </cell>
          <cell r="C29">
            <v>0.66</v>
          </cell>
        </row>
        <row r="30">
          <cell r="A30" t="str">
            <v>09:Q2</v>
          </cell>
          <cell r="B30">
            <v>2.5</v>
          </cell>
          <cell r="C30">
            <v>0.75</v>
          </cell>
        </row>
        <row r="31">
          <cell r="A31" t="str">
            <v>09:Q3</v>
          </cell>
          <cell r="B31">
            <v>2.74</v>
          </cell>
          <cell r="C31">
            <v>0.53</v>
          </cell>
        </row>
        <row r="32">
          <cell r="A32" t="str">
            <v>09:Q4</v>
          </cell>
          <cell r="B32">
            <v>2.42</v>
          </cell>
          <cell r="C32">
            <v>0.74</v>
          </cell>
        </row>
        <row r="33">
          <cell r="A33" t="str">
            <v>10:Q1</v>
          </cell>
          <cell r="B33">
            <v>2.2799999999999998</v>
          </cell>
          <cell r="C33">
            <v>0.63</v>
          </cell>
        </row>
        <row r="34">
          <cell r="A34" t="str">
            <v>10:Q2</v>
          </cell>
          <cell r="B34">
            <v>2.04</v>
          </cell>
          <cell r="C34">
            <v>0.53</v>
          </cell>
        </row>
        <row r="35">
          <cell r="A35" t="str">
            <v>10:Q3</v>
          </cell>
          <cell r="B35">
            <v>2.12</v>
          </cell>
          <cell r="C35">
            <v>0.59</v>
          </cell>
        </row>
        <row r="36">
          <cell r="A36" t="str">
            <v>10:Q4</v>
          </cell>
          <cell r="B36">
            <v>1.9</v>
          </cell>
          <cell r="C36">
            <v>0.52</v>
          </cell>
        </row>
        <row r="37">
          <cell r="A37" t="str">
            <v>11:Q1</v>
          </cell>
          <cell r="B37">
            <v>1.84</v>
          </cell>
          <cell r="C37">
            <v>0.54</v>
          </cell>
        </row>
        <row r="38">
          <cell r="A38" t="str">
            <v>11:Q2</v>
          </cell>
          <cell r="B38">
            <v>1.6703053896940843</v>
          </cell>
          <cell r="C38">
            <v>0.47873319830602101</v>
          </cell>
        </row>
        <row r="39">
          <cell r="A39" t="str">
            <v>11:Q3</v>
          </cell>
          <cell r="B39">
            <v>2.1193092621664049</v>
          </cell>
          <cell r="C39">
            <v>0.41862899005756149</v>
          </cell>
        </row>
        <row r="40">
          <cell r="A40" t="str">
            <v>11:Q4</v>
          </cell>
          <cell r="B40">
            <v>1.72</v>
          </cell>
          <cell r="C40">
            <v>0.48</v>
          </cell>
        </row>
        <row r="41">
          <cell r="A41" t="str">
            <v>12:Q1</v>
          </cell>
          <cell r="B41">
            <v>1.4</v>
          </cell>
          <cell r="C41">
            <v>0.43</v>
          </cell>
        </row>
        <row r="42">
          <cell r="A42" t="str">
            <v>12:Q2</v>
          </cell>
          <cell r="B42">
            <v>1.46</v>
          </cell>
          <cell r="C42">
            <v>0.36</v>
          </cell>
        </row>
        <row r="43">
          <cell r="A43" t="str">
            <v>12:Q3</v>
          </cell>
          <cell r="B43">
            <v>1.52</v>
          </cell>
          <cell r="C43">
            <v>0.35</v>
          </cell>
        </row>
        <row r="44">
          <cell r="A44" t="str">
            <v>12:Q4</v>
          </cell>
          <cell r="B44">
            <v>1.42</v>
          </cell>
          <cell r="C44">
            <v>0.38</v>
          </cell>
        </row>
        <row r="45">
          <cell r="A45" t="str">
            <v>13:Q1</v>
          </cell>
          <cell r="B45">
            <v>1.28</v>
          </cell>
          <cell r="C45">
            <v>0.28999999999999998</v>
          </cell>
        </row>
        <row r="46">
          <cell r="A46" t="str">
            <v>13:Q2</v>
          </cell>
          <cell r="B46">
            <v>1.17</v>
          </cell>
          <cell r="C46">
            <v>0.35</v>
          </cell>
        </row>
        <row r="47">
          <cell r="A47" t="str">
            <v>13:Q3</v>
          </cell>
          <cell r="B47">
            <v>1.35</v>
          </cell>
          <cell r="C47">
            <v>0.22</v>
          </cell>
        </row>
        <row r="48">
          <cell r="A48" t="str">
            <v>13:Q4</v>
          </cell>
          <cell r="B48">
            <v>1.25</v>
          </cell>
          <cell r="C48">
            <v>0.23</v>
          </cell>
        </row>
        <row r="49">
          <cell r="A49" t="str">
            <v>14:Q1</v>
          </cell>
          <cell r="B49">
            <v>0.97</v>
          </cell>
          <cell r="C49">
            <v>0.23</v>
          </cell>
        </row>
        <row r="50">
          <cell r="A50" t="str">
            <v>14:Q2</v>
          </cell>
          <cell r="B50">
            <v>0.95</v>
          </cell>
          <cell r="C50">
            <v>0.22</v>
          </cell>
        </row>
        <row r="51">
          <cell r="A51" t="str">
            <v>14:Q3</v>
          </cell>
          <cell r="B51">
            <v>1.1499999999999999</v>
          </cell>
          <cell r="C51">
            <v>0.21</v>
          </cell>
        </row>
        <row r="52">
          <cell r="A52" t="str">
            <v>14:Q4</v>
          </cell>
          <cell r="B52">
            <v>0.95</v>
          </cell>
          <cell r="C52">
            <v>0.22</v>
          </cell>
        </row>
        <row r="53">
          <cell r="A53" t="str">
            <v>15:Q1</v>
          </cell>
          <cell r="B53">
            <v>0.85</v>
          </cell>
          <cell r="C53">
            <v>0.13</v>
          </cell>
        </row>
        <row r="54">
          <cell r="A54" t="str">
            <v>15:Q2</v>
          </cell>
          <cell r="B54">
            <v>1.01</v>
          </cell>
          <cell r="C54">
            <v>0.19</v>
          </cell>
        </row>
        <row r="55">
          <cell r="A55" t="str">
            <v>15:Q3</v>
          </cell>
          <cell r="B55">
            <v>1</v>
          </cell>
          <cell r="C55">
            <v>0.18</v>
          </cell>
        </row>
        <row r="56">
          <cell r="A56" t="str">
            <v>15:Q4</v>
          </cell>
          <cell r="B56">
            <v>0.91</v>
          </cell>
          <cell r="C56">
            <v>0.19</v>
          </cell>
        </row>
        <row r="57">
          <cell r="A57" t="str">
            <v>16:Q1</v>
          </cell>
          <cell r="B57">
            <v>0.71</v>
          </cell>
          <cell r="C57">
            <v>0.18</v>
          </cell>
        </row>
        <row r="58">
          <cell r="A58" t="str">
            <v>16:Q2</v>
          </cell>
          <cell r="B58">
            <v>0.78</v>
          </cell>
          <cell r="C58">
            <v>0.12</v>
          </cell>
        </row>
        <row r="59">
          <cell r="A59" t="str">
            <v>16:Q3</v>
          </cell>
          <cell r="B59">
            <v>1.02</v>
          </cell>
          <cell r="C59">
            <v>0.16</v>
          </cell>
        </row>
        <row r="60">
          <cell r="A60" t="str">
            <v>16:Q4</v>
          </cell>
          <cell r="B60">
            <v>0.86</v>
          </cell>
          <cell r="C60">
            <v>0.16</v>
          </cell>
        </row>
        <row r="61">
          <cell r="A61" t="str">
            <v>17:Q1</v>
          </cell>
          <cell r="B61">
            <v>0.83900392673349411</v>
          </cell>
          <cell r="C61">
            <v>0.13902099948781699</v>
          </cell>
        </row>
        <row r="62">
          <cell r="A62" t="str">
            <v>17:Q2</v>
          </cell>
          <cell r="B62">
            <v>0.8271496901185581</v>
          </cell>
          <cell r="C62">
            <v>0.1546410290221652</v>
          </cell>
        </row>
        <row r="63">
          <cell r="A63" t="str">
            <v>17:Q3</v>
          </cell>
          <cell r="B63">
            <v>0.92</v>
          </cell>
          <cell r="C63">
            <v>0.11</v>
          </cell>
        </row>
        <row r="64">
          <cell r="A64" t="str">
            <v>17:Q4</v>
          </cell>
          <cell r="B64">
            <v>0.81</v>
          </cell>
          <cell r="C64">
            <v>0.11</v>
          </cell>
        </row>
        <row r="65">
          <cell r="A65" t="str">
            <v>18:Q1</v>
          </cell>
          <cell r="B65">
            <v>0.80668766318155749</v>
          </cell>
          <cell r="C65">
            <v>0.14283874442402031</v>
          </cell>
        </row>
        <row r="66">
          <cell r="A66" t="str">
            <v>18:Q2</v>
          </cell>
          <cell r="B66">
            <v>0.8241062590640178</v>
          </cell>
          <cell r="C66">
            <v>0.19106374162657397</v>
          </cell>
        </row>
        <row r="67">
          <cell r="A67" t="str">
            <v>18:Q3</v>
          </cell>
          <cell r="B67">
            <v>1.010687335677946</v>
          </cell>
          <cell r="C67">
            <v>0.19690192463095116</v>
          </cell>
        </row>
        <row r="68">
          <cell r="A68" t="str">
            <v>18:Q4</v>
          </cell>
          <cell r="B68">
            <v>0.8274097885634083</v>
          </cell>
          <cell r="C68">
            <v>0.13243084167157151</v>
          </cell>
        </row>
        <row r="69">
          <cell r="A69" t="str">
            <v>19:Q1</v>
          </cell>
          <cell r="B69">
            <v>0.79434533826994269</v>
          </cell>
          <cell r="C69">
            <v>0.13687871648154382</v>
          </cell>
        </row>
        <row r="70">
          <cell r="A70" t="str">
            <v>19:Q2</v>
          </cell>
          <cell r="B70">
            <v>0.78324064431790497</v>
          </cell>
          <cell r="C70">
            <v>0.17614605720869431</v>
          </cell>
        </row>
        <row r="71">
          <cell r="A71" t="str">
            <v>19:Q3</v>
          </cell>
          <cell r="B71">
            <v>1.0178700006545787</v>
          </cell>
          <cell r="C71">
            <v>0.14073443738953983</v>
          </cell>
        </row>
        <row r="72">
          <cell r="A72" t="str">
            <v>19:Q4</v>
          </cell>
          <cell r="B72">
            <v>0.87583888943628807</v>
          </cell>
          <cell r="C72">
            <v>0.1543666042631458</v>
          </cell>
        </row>
        <row r="73">
          <cell r="A73" t="str">
            <v>20:Q1</v>
          </cell>
          <cell r="B73">
            <v>0.75906421447053396</v>
          </cell>
          <cell r="C73">
            <v>0.14386789920657927</v>
          </cell>
        </row>
        <row r="74">
          <cell r="A74" t="str">
            <v>20:Q2</v>
          </cell>
          <cell r="B74">
            <v>0.42915195316993093</v>
          </cell>
          <cell r="C74">
            <v>0.10484116680421469</v>
          </cell>
        </row>
        <row r="75">
          <cell r="A75" t="str">
            <v>20:Q3</v>
          </cell>
          <cell r="B75">
            <v>0.46941500458983554</v>
          </cell>
          <cell r="C75">
            <v>0.11891846782942503</v>
          </cell>
        </row>
        <row r="76">
          <cell r="A76" t="str">
            <v>20:Q4</v>
          </cell>
          <cell r="B76">
            <v>0.34795499233057786</v>
          </cell>
          <cell r="C76">
            <v>0.10397471664316082</v>
          </cell>
        </row>
        <row r="77">
          <cell r="A77" t="str">
            <v>21:Q1</v>
          </cell>
          <cell r="B77">
            <v>0.38950554994954589</v>
          </cell>
          <cell r="C77">
            <v>0.11503531786074672</v>
          </cell>
        </row>
        <row r="78">
          <cell r="A78" t="str">
            <v>21:Q2</v>
          </cell>
          <cell r="B78">
            <v>0.26906217686763001</v>
          </cell>
          <cell r="C78">
            <v>7.8279724010173607E-2</v>
          </cell>
        </row>
        <row r="79">
          <cell r="A79" t="str">
            <v>21:Q3</v>
          </cell>
          <cell r="B79">
            <v>0.41</v>
          </cell>
          <cell r="C79">
            <v>0.12</v>
          </cell>
        </row>
        <row r="80">
          <cell r="A80" t="str">
            <v>21:Q4</v>
          </cell>
          <cell r="B80">
            <v>0.47913490583010598</v>
          </cell>
          <cell r="C80">
            <v>9.5637599780317592E-2</v>
          </cell>
        </row>
        <row r="81">
          <cell r="A81" t="str">
            <v>22:Q1</v>
          </cell>
          <cell r="B81">
            <v>0.45</v>
          </cell>
          <cell r="C81">
            <v>0.12</v>
          </cell>
        </row>
        <row r="82">
          <cell r="A82" t="str">
            <v>22:Q2</v>
          </cell>
          <cell r="B82">
            <v>0.49</v>
          </cell>
          <cell r="C82">
            <v>0.12</v>
          </cell>
        </row>
        <row r="83">
          <cell r="A83" t="str">
            <v>22:Q3</v>
          </cell>
          <cell r="B83">
            <v>0.57999999999999996</v>
          </cell>
          <cell r="C83">
            <v>0.11</v>
          </cell>
        </row>
        <row r="84">
          <cell r="A84" t="str">
            <v>22:Q4</v>
          </cell>
          <cell r="B84">
            <v>0.62</v>
          </cell>
          <cell r="C84">
            <v>0.12</v>
          </cell>
        </row>
        <row r="85">
          <cell r="A85" t="str">
            <v>23:Q1</v>
          </cell>
          <cell r="B85">
            <v>0.61</v>
          </cell>
          <cell r="C85">
            <v>8.9962402505368036E-2</v>
          </cell>
        </row>
        <row r="86">
          <cell r="A86" t="str">
            <v>23:Q2</v>
          </cell>
          <cell r="B86">
            <v>0.62</v>
          </cell>
          <cell r="C86">
            <v>0.12</v>
          </cell>
        </row>
        <row r="87">
          <cell r="A87" t="str">
            <v>23:Q3</v>
          </cell>
          <cell r="B87">
            <v>0.77</v>
          </cell>
          <cell r="C87">
            <v>0.13</v>
          </cell>
        </row>
        <row r="88">
          <cell r="A88" t="str">
            <v>23:Q4</v>
          </cell>
          <cell r="B88">
            <v>0.81</v>
          </cell>
          <cell r="C88">
            <v>0.16</v>
          </cell>
        </row>
        <row r="89">
          <cell r="A89" t="str">
            <v>24:Q1</v>
          </cell>
          <cell r="B89">
            <v>0.83</v>
          </cell>
          <cell r="C89">
            <v>0.17</v>
          </cell>
        </row>
        <row r="90">
          <cell r="A90" t="str">
            <v>24:Q2</v>
          </cell>
          <cell r="B90">
            <v>0.76</v>
          </cell>
          <cell r="C90">
            <v>0.12</v>
          </cell>
        </row>
        <row r="91">
          <cell r="A91" t="str">
            <v>24:Q3</v>
          </cell>
          <cell r="B91">
            <v>0.97883156433426666</v>
          </cell>
          <cell r="C91">
            <v>0.18372200854156684</v>
          </cell>
        </row>
        <row r="92">
          <cell r="A92" t="str">
            <v>24:Q4</v>
          </cell>
          <cell r="B92">
            <v>0.83602548134308996</v>
          </cell>
          <cell r="C92">
            <v>0.15455524417458094</v>
          </cell>
        </row>
      </sheetData>
      <sheetData sheetId="26" refreshError="1"/>
      <sheetData sheetId="27">
        <row r="1">
          <cell r="A1" t="str">
            <v xml:space="preserve">Quarterly Transition Rates for 30-60 Day Late Mortgage Accounts </v>
          </cell>
        </row>
        <row r="2">
          <cell r="A2" t="str">
            <v>Percent</v>
          </cell>
        </row>
        <row r="3">
          <cell r="A3" t="str">
            <v>Return to Table of Contents</v>
          </cell>
        </row>
        <row r="4">
          <cell r="A4" t="str">
            <v>quarter</v>
          </cell>
          <cell r="B4" t="str">
            <v>To current</v>
          </cell>
          <cell r="C4" t="str">
            <v>To 90+ days late</v>
          </cell>
        </row>
        <row r="5">
          <cell r="A5" t="str">
            <v>03:Q1</v>
          </cell>
          <cell r="B5">
            <v>41.28</v>
          </cell>
          <cell r="C5">
            <v>12.28</v>
          </cell>
        </row>
        <row r="6">
          <cell r="A6" t="str">
            <v>03:Q2</v>
          </cell>
          <cell r="B6">
            <v>50</v>
          </cell>
          <cell r="C6">
            <v>11.12</v>
          </cell>
        </row>
        <row r="7">
          <cell r="A7" t="str">
            <v>03:Q3</v>
          </cell>
          <cell r="B7">
            <v>46.52</v>
          </cell>
          <cell r="C7">
            <v>12</v>
          </cell>
        </row>
        <row r="8">
          <cell r="A8" t="str">
            <v>03:Q4</v>
          </cell>
          <cell r="B8">
            <v>43.2</v>
          </cell>
          <cell r="C8">
            <v>14.97</v>
          </cell>
        </row>
        <row r="9">
          <cell r="A9" t="str">
            <v>04:Q1</v>
          </cell>
          <cell r="B9">
            <v>48.09</v>
          </cell>
          <cell r="C9">
            <v>12.93</v>
          </cell>
        </row>
        <row r="10">
          <cell r="A10" t="str">
            <v>04:Q2</v>
          </cell>
          <cell r="B10">
            <v>47.88</v>
          </cell>
          <cell r="C10">
            <v>11.16</v>
          </cell>
        </row>
        <row r="11">
          <cell r="A11" t="str">
            <v>04:Q3</v>
          </cell>
          <cell r="B11">
            <v>40.369999999999997</v>
          </cell>
          <cell r="C11">
            <v>16.55</v>
          </cell>
        </row>
        <row r="12">
          <cell r="A12" t="str">
            <v>04:Q4</v>
          </cell>
          <cell r="B12">
            <v>41.41</v>
          </cell>
          <cell r="C12">
            <v>16.329999999999998</v>
          </cell>
        </row>
        <row r="13">
          <cell r="A13" t="str">
            <v>05:Q1</v>
          </cell>
          <cell r="B13">
            <v>43.14</v>
          </cell>
          <cell r="C13">
            <v>13.34</v>
          </cell>
        </row>
        <row r="14">
          <cell r="A14" t="str">
            <v>05:Q2</v>
          </cell>
          <cell r="B14">
            <v>50.12</v>
          </cell>
          <cell r="C14">
            <v>10.44</v>
          </cell>
        </row>
        <row r="15">
          <cell r="A15" t="str">
            <v>05:Q3</v>
          </cell>
          <cell r="B15">
            <v>39.64</v>
          </cell>
          <cell r="C15">
            <v>15.73</v>
          </cell>
        </row>
        <row r="16">
          <cell r="A16" t="str">
            <v>05:Q4</v>
          </cell>
          <cell r="B16">
            <v>43.3</v>
          </cell>
          <cell r="C16">
            <v>14.56</v>
          </cell>
        </row>
        <row r="17">
          <cell r="A17" t="str">
            <v>06:Q1</v>
          </cell>
          <cell r="B17">
            <v>47.24</v>
          </cell>
          <cell r="C17">
            <v>13.72</v>
          </cell>
        </row>
        <row r="18">
          <cell r="A18" t="str">
            <v>06:Q2</v>
          </cell>
          <cell r="B18">
            <v>45.9</v>
          </cell>
          <cell r="C18">
            <v>11.97</v>
          </cell>
        </row>
        <row r="19">
          <cell r="A19" t="str">
            <v>06:Q3</v>
          </cell>
          <cell r="B19">
            <v>37.020000000000003</v>
          </cell>
          <cell r="C19">
            <v>17.190000000000001</v>
          </cell>
        </row>
        <row r="20">
          <cell r="A20" t="str">
            <v>06:Q4</v>
          </cell>
          <cell r="B20">
            <v>36.869999999999997</v>
          </cell>
          <cell r="C20">
            <v>19.670000000000002</v>
          </cell>
        </row>
        <row r="21">
          <cell r="A21" t="str">
            <v>07:Q1</v>
          </cell>
          <cell r="B21">
            <v>39.880000000000003</v>
          </cell>
          <cell r="C21">
            <v>19.940000000000001</v>
          </cell>
        </row>
        <row r="22">
          <cell r="A22" t="str">
            <v>07:Q2</v>
          </cell>
          <cell r="B22">
            <v>36.729999999999997</v>
          </cell>
          <cell r="C22">
            <v>22.27</v>
          </cell>
        </row>
        <row r="23">
          <cell r="A23" t="str">
            <v>07:Q3</v>
          </cell>
          <cell r="B23">
            <v>31.12</v>
          </cell>
          <cell r="C23">
            <v>27.11</v>
          </cell>
        </row>
        <row r="24">
          <cell r="A24" t="str">
            <v>07:Q4</v>
          </cell>
          <cell r="B24">
            <v>25.4</v>
          </cell>
          <cell r="C24">
            <v>34.19</v>
          </cell>
        </row>
        <row r="25">
          <cell r="A25" t="str">
            <v>08:Q1</v>
          </cell>
          <cell r="B25">
            <v>26.85</v>
          </cell>
          <cell r="C25">
            <v>34.6</v>
          </cell>
        </row>
        <row r="26">
          <cell r="A26" t="str">
            <v>08:Q2</v>
          </cell>
          <cell r="B26">
            <v>29.33</v>
          </cell>
          <cell r="C26">
            <v>31.33</v>
          </cell>
        </row>
        <row r="27">
          <cell r="A27" t="str">
            <v>08:Q3</v>
          </cell>
          <cell r="B27">
            <v>22.27</v>
          </cell>
          <cell r="C27">
            <v>40.130000000000003</v>
          </cell>
        </row>
        <row r="28">
          <cell r="A28" t="str">
            <v>08:Q4</v>
          </cell>
          <cell r="B28">
            <v>21.21</v>
          </cell>
          <cell r="C28">
            <v>40.85</v>
          </cell>
        </row>
        <row r="29">
          <cell r="A29" t="str">
            <v>09:Q1</v>
          </cell>
          <cell r="B29">
            <v>22.84</v>
          </cell>
          <cell r="C29">
            <v>44.23</v>
          </cell>
        </row>
        <row r="30">
          <cell r="A30" t="str">
            <v>09:Q2</v>
          </cell>
          <cell r="B30">
            <v>25.73</v>
          </cell>
          <cell r="C30">
            <v>41.17</v>
          </cell>
        </row>
        <row r="31">
          <cell r="A31" t="str">
            <v>09:Q3</v>
          </cell>
          <cell r="B31">
            <v>20.47</v>
          </cell>
          <cell r="C31">
            <v>41.43</v>
          </cell>
        </row>
        <row r="32">
          <cell r="A32" t="str">
            <v>09:Q4</v>
          </cell>
          <cell r="B32">
            <v>20.91</v>
          </cell>
          <cell r="C32">
            <v>41.29</v>
          </cell>
        </row>
        <row r="33">
          <cell r="A33" t="str">
            <v>10:Q1</v>
          </cell>
          <cell r="B33">
            <v>24.13</v>
          </cell>
          <cell r="C33">
            <v>39.020000000000003</v>
          </cell>
        </row>
        <row r="34">
          <cell r="A34" t="str">
            <v>10:Q2</v>
          </cell>
          <cell r="B34">
            <v>29</v>
          </cell>
          <cell r="C34">
            <v>32.97</v>
          </cell>
        </row>
        <row r="35">
          <cell r="A35" t="str">
            <v>10:Q3</v>
          </cell>
          <cell r="B35">
            <v>25.15</v>
          </cell>
          <cell r="C35">
            <v>31.85</v>
          </cell>
        </row>
        <row r="36">
          <cell r="A36" t="str">
            <v>10:Q4</v>
          </cell>
          <cell r="B36">
            <v>28.66</v>
          </cell>
          <cell r="C36">
            <v>29.63</v>
          </cell>
        </row>
        <row r="37">
          <cell r="A37" t="str">
            <v>11:Q1</v>
          </cell>
          <cell r="B37">
            <v>30.98</v>
          </cell>
          <cell r="C37">
            <v>27.56</v>
          </cell>
        </row>
        <row r="38">
          <cell r="A38" t="str">
            <v>11:Q2</v>
          </cell>
          <cell r="B38">
            <v>29.94</v>
          </cell>
          <cell r="C38">
            <v>28.17</v>
          </cell>
        </row>
        <row r="39">
          <cell r="A39" t="str">
            <v>11:Q3</v>
          </cell>
          <cell r="B39">
            <v>25.620170801138677</v>
          </cell>
          <cell r="C39">
            <v>31.272875152501019</v>
          </cell>
        </row>
        <row r="40">
          <cell r="A40" t="str">
            <v>11:Q4</v>
          </cell>
          <cell r="B40">
            <v>27.24</v>
          </cell>
          <cell r="C40">
            <v>28.82</v>
          </cell>
        </row>
        <row r="41">
          <cell r="A41" t="str">
            <v>12:Q1</v>
          </cell>
          <cell r="B41">
            <v>31.77</v>
          </cell>
          <cell r="C41">
            <v>27.72</v>
          </cell>
        </row>
        <row r="42">
          <cell r="A42" t="str">
            <v>12:Q2</v>
          </cell>
          <cell r="B42">
            <v>28.45</v>
          </cell>
          <cell r="C42">
            <v>23.51</v>
          </cell>
        </row>
        <row r="43">
          <cell r="A43" t="str">
            <v>12:Q3</v>
          </cell>
          <cell r="B43">
            <v>26.35</v>
          </cell>
          <cell r="C43">
            <v>26.3</v>
          </cell>
        </row>
        <row r="44">
          <cell r="A44" t="str">
            <v>12:Q4</v>
          </cell>
          <cell r="B44">
            <v>28.05</v>
          </cell>
          <cell r="C44">
            <v>26.09</v>
          </cell>
        </row>
        <row r="45">
          <cell r="A45" t="str">
            <v>13:Q1</v>
          </cell>
          <cell r="B45">
            <v>34.700000000000003</v>
          </cell>
          <cell r="C45">
            <v>22.8</v>
          </cell>
        </row>
        <row r="46">
          <cell r="A46" t="str">
            <v>13:Q2</v>
          </cell>
          <cell r="B46">
            <v>35.799999999999997</v>
          </cell>
          <cell r="C46">
            <v>19.8</v>
          </cell>
        </row>
        <row r="47">
          <cell r="A47" t="str">
            <v>13:Q3</v>
          </cell>
          <cell r="B47">
            <v>25.7</v>
          </cell>
          <cell r="C47">
            <v>22.7</v>
          </cell>
        </row>
        <row r="48">
          <cell r="A48" t="str">
            <v>13:Q4</v>
          </cell>
          <cell r="B48">
            <v>26.9</v>
          </cell>
          <cell r="C48">
            <v>20.9</v>
          </cell>
        </row>
        <row r="49">
          <cell r="A49" t="str">
            <v>14:Q1</v>
          </cell>
          <cell r="B49">
            <v>35.1</v>
          </cell>
          <cell r="C49">
            <v>18.3</v>
          </cell>
        </row>
        <row r="50">
          <cell r="A50" t="str">
            <v>14:Q2</v>
          </cell>
          <cell r="B50">
            <v>35.200000000000003</v>
          </cell>
          <cell r="C50">
            <v>17.7</v>
          </cell>
        </row>
        <row r="51">
          <cell r="A51" t="str">
            <v>14:Q3</v>
          </cell>
          <cell r="B51">
            <v>30.4</v>
          </cell>
          <cell r="C51">
            <v>18.2</v>
          </cell>
        </row>
        <row r="52">
          <cell r="A52" t="str">
            <v>14:Q4</v>
          </cell>
          <cell r="B52">
            <v>39.200000000000003</v>
          </cell>
          <cell r="C52">
            <v>18.399999999999999</v>
          </cell>
        </row>
        <row r="53">
          <cell r="A53" t="str">
            <v>15:Q1</v>
          </cell>
          <cell r="B53">
            <v>37.700000000000003</v>
          </cell>
          <cell r="C53">
            <v>20.8</v>
          </cell>
        </row>
        <row r="54">
          <cell r="A54" t="str">
            <v>15:Q2</v>
          </cell>
          <cell r="B54">
            <v>33.6</v>
          </cell>
          <cell r="C54">
            <v>17.3</v>
          </cell>
        </row>
        <row r="55">
          <cell r="A55" t="str">
            <v>15:Q3</v>
          </cell>
          <cell r="B55">
            <v>30.516431924882632</v>
          </cell>
          <cell r="C55">
            <v>18.846411804158283</v>
          </cell>
        </row>
        <row r="56">
          <cell r="A56" t="str">
            <v>15:Q4</v>
          </cell>
          <cell r="B56">
            <v>32.94</v>
          </cell>
          <cell r="C56">
            <v>17.72</v>
          </cell>
        </row>
        <row r="57">
          <cell r="A57" t="str">
            <v>16:Q1</v>
          </cell>
          <cell r="B57">
            <v>38.090000000000003</v>
          </cell>
          <cell r="C57">
            <v>17.52</v>
          </cell>
        </row>
        <row r="58">
          <cell r="A58" t="str">
            <v>16:Q2</v>
          </cell>
          <cell r="B58">
            <v>36.93</v>
          </cell>
          <cell r="C58">
            <v>16.12</v>
          </cell>
        </row>
        <row r="59">
          <cell r="A59" t="str">
            <v>16:Q3</v>
          </cell>
          <cell r="B59">
            <v>32.700000000000003</v>
          </cell>
          <cell r="C59">
            <v>15.1</v>
          </cell>
        </row>
        <row r="60">
          <cell r="A60" t="str">
            <v>16:Q4</v>
          </cell>
          <cell r="B60">
            <v>36.6</v>
          </cell>
          <cell r="C60">
            <v>18.100000000000001</v>
          </cell>
        </row>
        <row r="61">
          <cell r="A61" t="str">
            <v>17:Q1</v>
          </cell>
          <cell r="B61">
            <v>36</v>
          </cell>
          <cell r="C61">
            <v>18.109090909090899</v>
          </cell>
        </row>
        <row r="62">
          <cell r="A62" t="str">
            <v>17:Q2</v>
          </cell>
          <cell r="B62">
            <v>36.299999999999997</v>
          </cell>
          <cell r="C62">
            <v>12.8</v>
          </cell>
        </row>
        <row r="63">
          <cell r="A63" t="str">
            <v>17:Q3</v>
          </cell>
          <cell r="B63">
            <v>30.9</v>
          </cell>
          <cell r="C63">
            <v>16.2</v>
          </cell>
        </row>
        <row r="64">
          <cell r="A64" t="str">
            <v>17:Q4</v>
          </cell>
          <cell r="B64">
            <v>35.9</v>
          </cell>
          <cell r="C64">
            <v>15</v>
          </cell>
        </row>
        <row r="65">
          <cell r="A65" t="str">
            <v>18:Q1</v>
          </cell>
          <cell r="B65">
            <v>40.517241379310342</v>
          </cell>
          <cell r="C65">
            <v>14.655172413793101</v>
          </cell>
        </row>
        <row r="66">
          <cell r="A66" t="str">
            <v>18:Q2</v>
          </cell>
          <cell r="B66">
            <v>42.897526501766784</v>
          </cell>
          <cell r="C66">
            <v>13.356890459363957</v>
          </cell>
        </row>
        <row r="67">
          <cell r="A67" t="str">
            <v>18:Q3</v>
          </cell>
          <cell r="B67">
            <v>34.836363636363636</v>
          </cell>
          <cell r="C67">
            <v>14.109090909090909</v>
          </cell>
        </row>
        <row r="68">
          <cell r="A68" t="str">
            <v>18:Q4</v>
          </cell>
          <cell r="B68">
            <v>35.082174462705431</v>
          </cell>
          <cell r="C68">
            <v>14.791403286978507</v>
          </cell>
        </row>
        <row r="69">
          <cell r="A69" t="str">
            <v>19:Q1</v>
          </cell>
          <cell r="B69">
            <v>38.703208556149733</v>
          </cell>
          <cell r="C69">
            <v>11.697860962566844</v>
          </cell>
        </row>
        <row r="70">
          <cell r="A70" t="str">
            <v>19:Q2</v>
          </cell>
          <cell r="B70">
            <v>42.963970088375255</v>
          </cell>
          <cell r="C70">
            <v>10.53704962610469</v>
          </cell>
        </row>
        <row r="71">
          <cell r="A71" t="str">
            <v>19:Q3</v>
          </cell>
          <cell r="B71">
            <v>31.444759206798867</v>
          </cell>
          <cell r="C71">
            <v>14.943342776203966</v>
          </cell>
        </row>
        <row r="72">
          <cell r="A72" t="str">
            <v>19:Q4</v>
          </cell>
          <cell r="B72">
            <v>37.889273356401382</v>
          </cell>
          <cell r="C72">
            <v>17.416378316032297</v>
          </cell>
        </row>
        <row r="73">
          <cell r="A73" t="str">
            <v>20:Q1</v>
          </cell>
          <cell r="B73">
            <v>37.413684871311993</v>
          </cell>
          <cell r="C73">
            <v>15.128688010043941</v>
          </cell>
        </row>
        <row r="74">
          <cell r="A74" t="str">
            <v>20:Q2</v>
          </cell>
          <cell r="B74">
            <v>61.049723756906083</v>
          </cell>
          <cell r="C74">
            <v>7.7348066298342539</v>
          </cell>
        </row>
        <row r="75">
          <cell r="A75" t="str">
            <v>20:Q3</v>
          </cell>
          <cell r="B75">
            <v>47.026893614000969</v>
          </cell>
          <cell r="C75">
            <v>10.957275206276853</v>
          </cell>
        </row>
        <row r="76">
          <cell r="A76" t="str">
            <v>20:Q4</v>
          </cell>
          <cell r="B76">
            <v>53.705781656472119</v>
          </cell>
          <cell r="C76">
            <v>8.3692824818485274</v>
          </cell>
        </row>
        <row r="77">
          <cell r="A77" t="str">
            <v>21:Q1</v>
          </cell>
          <cell r="B77">
            <v>49.838248357271048</v>
          </cell>
          <cell r="C77">
            <v>7.8796248105925502</v>
          </cell>
        </row>
        <row r="78">
          <cell r="A78" t="str">
            <v>21:Q2</v>
          </cell>
          <cell r="B78">
            <v>53.055909405195202</v>
          </cell>
          <cell r="C78">
            <v>6.9621302120932</v>
          </cell>
        </row>
        <row r="79">
          <cell r="A79" t="str">
            <v>21:Q3</v>
          </cell>
          <cell r="B79">
            <v>50.41</v>
          </cell>
          <cell r="C79">
            <v>5.51</v>
          </cell>
        </row>
        <row r="80">
          <cell r="A80" t="str">
            <v>21:Q4</v>
          </cell>
          <cell r="B80">
            <v>49.297943824339669</v>
          </cell>
          <cell r="C80">
            <v>10.758842655336929</v>
          </cell>
        </row>
        <row r="81">
          <cell r="A81" t="str">
            <v>22:Q1</v>
          </cell>
          <cell r="B81">
            <v>44.04</v>
          </cell>
          <cell r="C81">
            <v>13.08</v>
          </cell>
        </row>
        <row r="82">
          <cell r="A82" t="str">
            <v>22:Q2</v>
          </cell>
          <cell r="B82">
            <v>48.28</v>
          </cell>
          <cell r="C82">
            <v>12.75</v>
          </cell>
        </row>
        <row r="83">
          <cell r="A83" t="str">
            <v>22:Q3</v>
          </cell>
          <cell r="B83">
            <v>44.9</v>
          </cell>
          <cell r="C83">
            <v>11</v>
          </cell>
        </row>
        <row r="84">
          <cell r="A84" t="str">
            <v>22:Q4</v>
          </cell>
          <cell r="B84">
            <v>44.3</v>
          </cell>
          <cell r="C84">
            <v>12.83</v>
          </cell>
        </row>
        <row r="85">
          <cell r="A85" t="str">
            <v>23:Q1</v>
          </cell>
          <cell r="B85">
            <v>44.23</v>
          </cell>
          <cell r="C85">
            <v>10.84</v>
          </cell>
        </row>
        <row r="86">
          <cell r="A86" t="str">
            <v>23:Q2</v>
          </cell>
          <cell r="B86">
            <v>50.27</v>
          </cell>
          <cell r="C86">
            <v>12.04</v>
          </cell>
        </row>
        <row r="87">
          <cell r="A87" t="str">
            <v>23:Q3</v>
          </cell>
          <cell r="B87">
            <v>39.78</v>
          </cell>
          <cell r="C87">
            <v>13.55</v>
          </cell>
        </row>
        <row r="88">
          <cell r="A88" t="str">
            <v>23:Q4</v>
          </cell>
          <cell r="B88">
            <v>45.21</v>
          </cell>
          <cell r="C88">
            <v>13.910761154855644</v>
          </cell>
        </row>
        <row r="89">
          <cell r="A89" t="str">
            <v>24:Q1</v>
          </cell>
          <cell r="B89">
            <v>50.34</v>
          </cell>
          <cell r="C89">
            <v>11.08</v>
          </cell>
        </row>
        <row r="90">
          <cell r="A90" t="str">
            <v>24:Q2</v>
          </cell>
          <cell r="B90">
            <v>47.4</v>
          </cell>
          <cell r="C90">
            <v>12.75</v>
          </cell>
        </row>
        <row r="91">
          <cell r="A91" t="str">
            <v>24:Q3</v>
          </cell>
          <cell r="B91">
            <v>37.152890274841411</v>
          </cell>
          <cell r="C91">
            <v>17.919263131853697</v>
          </cell>
        </row>
        <row r="92">
          <cell r="A92" t="str">
            <v>24:Q4</v>
          </cell>
          <cell r="B92">
            <v>44.251960432576496</v>
          </cell>
          <cell r="C92">
            <v>14.17661831787197</v>
          </cell>
        </row>
      </sheetData>
      <sheetData sheetId="28" refreshError="1"/>
      <sheetData sheetId="29">
        <row r="1">
          <cell r="A1" t="str">
            <v xml:space="preserve">Number of Consumers with New Foreclosures and Bankruptcies </v>
          </cell>
        </row>
        <row r="2">
          <cell r="A2" t="str">
            <v>Thousands</v>
          </cell>
        </row>
        <row r="3">
          <cell r="A3" t="str">
            <v>Return to Table of Contents</v>
          </cell>
        </row>
        <row r="4">
          <cell r="B4" t="str">
            <v>foreclosure</v>
          </cell>
          <cell r="C4" t="str">
            <v>bankruptcy</v>
          </cell>
        </row>
        <row r="5">
          <cell r="A5" t="str">
            <v>03:Q1</v>
          </cell>
          <cell r="B5">
            <v>203.32</v>
          </cell>
          <cell r="C5">
            <v>612.26</v>
          </cell>
        </row>
        <row r="6">
          <cell r="A6" t="str">
            <v>03:Q2</v>
          </cell>
          <cell r="B6">
            <v>169.9</v>
          </cell>
          <cell r="C6">
            <v>628.66</v>
          </cell>
        </row>
        <row r="7">
          <cell r="A7" t="str">
            <v>03:Q3</v>
          </cell>
          <cell r="B7">
            <v>178.16</v>
          </cell>
          <cell r="C7">
            <v>542.44000000000005</v>
          </cell>
        </row>
        <row r="8">
          <cell r="A8" t="str">
            <v>03:Q4</v>
          </cell>
          <cell r="B8">
            <v>193.24</v>
          </cell>
          <cell r="C8">
            <v>516.02</v>
          </cell>
        </row>
        <row r="9">
          <cell r="A9" t="str">
            <v>04:Q1</v>
          </cell>
          <cell r="B9">
            <v>186.06</v>
          </cell>
          <cell r="C9">
            <v>534.9</v>
          </cell>
        </row>
        <row r="10">
          <cell r="A10" t="str">
            <v>04:Q2</v>
          </cell>
          <cell r="B10">
            <v>171.44</v>
          </cell>
          <cell r="C10">
            <v>579.32000000000005</v>
          </cell>
        </row>
        <row r="11">
          <cell r="A11" t="str">
            <v>04:Q3</v>
          </cell>
          <cell r="B11">
            <v>168.8</v>
          </cell>
          <cell r="C11">
            <v>530.52</v>
          </cell>
        </row>
        <row r="12">
          <cell r="A12" t="str">
            <v>04:Q4</v>
          </cell>
          <cell r="B12">
            <v>184.14</v>
          </cell>
          <cell r="C12">
            <v>572.91999999999996</v>
          </cell>
        </row>
        <row r="13">
          <cell r="A13" t="str">
            <v>05:Q1</v>
          </cell>
          <cell r="B13">
            <v>171.52</v>
          </cell>
          <cell r="C13">
            <v>462.08</v>
          </cell>
        </row>
        <row r="14">
          <cell r="A14" t="str">
            <v>05:Q2</v>
          </cell>
          <cell r="B14">
            <v>148.78</v>
          </cell>
          <cell r="C14">
            <v>662.5</v>
          </cell>
        </row>
        <row r="15">
          <cell r="A15" t="str">
            <v>05:Q3</v>
          </cell>
          <cell r="B15">
            <v>157.9</v>
          </cell>
          <cell r="C15">
            <v>667.92</v>
          </cell>
        </row>
        <row r="16">
          <cell r="A16" t="str">
            <v>05:Q4</v>
          </cell>
          <cell r="B16">
            <v>166.72</v>
          </cell>
          <cell r="C16">
            <v>948.62</v>
          </cell>
        </row>
        <row r="17">
          <cell r="A17" t="str">
            <v>06:Q1</v>
          </cell>
          <cell r="B17">
            <v>172.86</v>
          </cell>
          <cell r="C17">
            <v>213.86</v>
          </cell>
        </row>
        <row r="18">
          <cell r="A18" t="str">
            <v>06:Q2</v>
          </cell>
          <cell r="B18">
            <v>179.42</v>
          </cell>
          <cell r="C18">
            <v>250.96</v>
          </cell>
        </row>
        <row r="19">
          <cell r="A19" t="str">
            <v>06:Q3</v>
          </cell>
          <cell r="B19">
            <v>189.26</v>
          </cell>
          <cell r="C19">
            <v>271.27999999999997</v>
          </cell>
        </row>
        <row r="20">
          <cell r="A20" t="str">
            <v>06:Q4</v>
          </cell>
          <cell r="B20">
            <v>220.2</v>
          </cell>
          <cell r="C20">
            <v>276.16000000000003</v>
          </cell>
        </row>
        <row r="21">
          <cell r="A21" t="str">
            <v>07:Q1</v>
          </cell>
          <cell r="B21">
            <v>267.66000000000003</v>
          </cell>
          <cell r="C21">
            <v>258.83999999999997</v>
          </cell>
        </row>
        <row r="22">
          <cell r="A22" t="str">
            <v>07:Q2</v>
          </cell>
          <cell r="B22">
            <v>243.9</v>
          </cell>
          <cell r="C22">
            <v>290.56</v>
          </cell>
        </row>
        <row r="23">
          <cell r="A23" t="str">
            <v>07:Q3</v>
          </cell>
          <cell r="B23">
            <v>325.44</v>
          </cell>
          <cell r="C23">
            <v>318.42</v>
          </cell>
        </row>
        <row r="24">
          <cell r="A24" t="str">
            <v>07:Q4</v>
          </cell>
          <cell r="B24">
            <v>348.52</v>
          </cell>
          <cell r="C24">
            <v>352.32</v>
          </cell>
        </row>
        <row r="25">
          <cell r="A25" t="str">
            <v>08:Q1</v>
          </cell>
          <cell r="B25">
            <v>429.8</v>
          </cell>
          <cell r="C25">
            <v>326.86</v>
          </cell>
        </row>
        <row r="26">
          <cell r="A26" t="str">
            <v>08:Q2</v>
          </cell>
          <cell r="B26">
            <v>455.44</v>
          </cell>
          <cell r="C26">
            <v>385.46</v>
          </cell>
        </row>
        <row r="27">
          <cell r="A27" t="str">
            <v>08:Q3</v>
          </cell>
          <cell r="B27">
            <v>446.58</v>
          </cell>
          <cell r="C27">
            <v>404.08</v>
          </cell>
        </row>
        <row r="28">
          <cell r="A28" t="str">
            <v>08:Q4</v>
          </cell>
          <cell r="B28">
            <v>424.04</v>
          </cell>
          <cell r="C28">
            <v>431.76</v>
          </cell>
        </row>
        <row r="29">
          <cell r="A29" t="str">
            <v>09:Q1</v>
          </cell>
          <cell r="B29">
            <v>517.38</v>
          </cell>
          <cell r="C29">
            <v>413.9</v>
          </cell>
        </row>
        <row r="30">
          <cell r="A30" t="str">
            <v>09:Q2</v>
          </cell>
          <cell r="B30">
            <v>566.17999999999995</v>
          </cell>
          <cell r="C30">
            <v>524.08000000000004</v>
          </cell>
        </row>
        <row r="31">
          <cell r="A31" t="str">
            <v>09:Q3</v>
          </cell>
          <cell r="B31">
            <v>488.58</v>
          </cell>
          <cell r="C31">
            <v>517.55999999999995</v>
          </cell>
        </row>
        <row r="32">
          <cell r="A32" t="str">
            <v>09:Q4</v>
          </cell>
          <cell r="B32">
            <v>465.8</v>
          </cell>
          <cell r="C32">
            <v>486.86</v>
          </cell>
        </row>
        <row r="33">
          <cell r="A33" t="str">
            <v>10:Q1</v>
          </cell>
          <cell r="B33">
            <v>456.5</v>
          </cell>
          <cell r="C33">
            <v>463.18</v>
          </cell>
        </row>
        <row r="34">
          <cell r="A34" t="str">
            <v>10:Q2</v>
          </cell>
          <cell r="B34">
            <v>483.76</v>
          </cell>
          <cell r="C34">
            <v>621.41999999999996</v>
          </cell>
        </row>
        <row r="35">
          <cell r="A35" t="str">
            <v>10:Q3</v>
          </cell>
          <cell r="B35">
            <v>457.32</v>
          </cell>
          <cell r="C35">
            <v>521.52</v>
          </cell>
        </row>
        <row r="36">
          <cell r="A36" t="str">
            <v>10:Q4</v>
          </cell>
          <cell r="B36">
            <v>447.06</v>
          </cell>
          <cell r="C36">
            <v>500.12</v>
          </cell>
        </row>
        <row r="37">
          <cell r="A37" t="str">
            <v>11:Q1</v>
          </cell>
          <cell r="B37">
            <v>368.06</v>
          </cell>
          <cell r="C37">
            <v>433.6</v>
          </cell>
        </row>
        <row r="38">
          <cell r="A38" t="str">
            <v>11:Q2</v>
          </cell>
          <cell r="B38">
            <v>284.22000000000003</v>
          </cell>
          <cell r="C38">
            <v>473.36</v>
          </cell>
        </row>
        <row r="39">
          <cell r="A39" t="str">
            <v>11:Q3</v>
          </cell>
          <cell r="B39">
            <v>264.33999999999997</v>
          </cell>
          <cell r="C39">
            <v>423.34</v>
          </cell>
        </row>
        <row r="40">
          <cell r="A40" t="str">
            <v>11:Q4</v>
          </cell>
          <cell r="B40">
            <v>289.38</v>
          </cell>
          <cell r="C40">
            <v>425.4</v>
          </cell>
        </row>
        <row r="41">
          <cell r="A41" t="str">
            <v>12:Q1</v>
          </cell>
          <cell r="B41">
            <v>291.42</v>
          </cell>
          <cell r="C41">
            <v>371.42</v>
          </cell>
        </row>
        <row r="42">
          <cell r="A42" t="str">
            <v>12:Q2</v>
          </cell>
          <cell r="B42">
            <v>255.66</v>
          </cell>
          <cell r="C42">
            <v>398.98</v>
          </cell>
        </row>
        <row r="43">
          <cell r="A43" t="str">
            <v>12:Q3</v>
          </cell>
          <cell r="B43">
            <v>241.68</v>
          </cell>
          <cell r="C43">
            <v>354.3</v>
          </cell>
        </row>
        <row r="44">
          <cell r="A44" t="str">
            <v>12:Q4</v>
          </cell>
          <cell r="B44">
            <v>209.66</v>
          </cell>
          <cell r="C44">
            <v>335.92</v>
          </cell>
        </row>
        <row r="45">
          <cell r="A45" t="str">
            <v>13:Q1</v>
          </cell>
          <cell r="B45">
            <v>183.54</v>
          </cell>
          <cell r="C45">
            <v>309.2</v>
          </cell>
        </row>
        <row r="46">
          <cell r="A46" t="str">
            <v>13:Q2</v>
          </cell>
          <cell r="B46">
            <v>199.62</v>
          </cell>
          <cell r="C46">
            <v>380.02</v>
          </cell>
        </row>
        <row r="47">
          <cell r="A47" t="str">
            <v>13:Q3</v>
          </cell>
          <cell r="B47">
            <v>167.66</v>
          </cell>
          <cell r="C47">
            <v>355.46</v>
          </cell>
        </row>
        <row r="48">
          <cell r="A48" t="str">
            <v>13:Q4</v>
          </cell>
          <cell r="B48">
            <v>157.32</v>
          </cell>
          <cell r="C48">
            <v>332.36</v>
          </cell>
        </row>
        <row r="49">
          <cell r="A49" t="str">
            <v>14:Q1</v>
          </cell>
          <cell r="B49">
            <v>145.13999999999999</v>
          </cell>
          <cell r="C49">
            <v>266.04000000000002</v>
          </cell>
        </row>
        <row r="50">
          <cell r="A50" t="str">
            <v>14:Q2</v>
          </cell>
          <cell r="B50">
            <v>115.64</v>
          </cell>
          <cell r="C50">
            <v>308.12</v>
          </cell>
        </row>
        <row r="51">
          <cell r="A51" t="str">
            <v>14:Q3</v>
          </cell>
          <cell r="B51">
            <v>113.08</v>
          </cell>
          <cell r="C51">
            <v>262.76</v>
          </cell>
        </row>
        <row r="52">
          <cell r="A52" t="str">
            <v>14:Q4</v>
          </cell>
          <cell r="B52">
            <v>121.76</v>
          </cell>
          <cell r="C52">
            <v>267.76</v>
          </cell>
        </row>
        <row r="53">
          <cell r="A53" t="str">
            <v>15:Q1</v>
          </cell>
          <cell r="B53">
            <v>112.34</v>
          </cell>
          <cell r="C53">
            <v>255.22</v>
          </cell>
        </row>
        <row r="54">
          <cell r="A54" t="str">
            <v>15:Q2</v>
          </cell>
          <cell r="B54">
            <v>95.14</v>
          </cell>
          <cell r="C54">
            <v>265.3</v>
          </cell>
        </row>
        <row r="55">
          <cell r="A55" t="str">
            <v>15:Q3</v>
          </cell>
          <cell r="B55">
            <v>92.6</v>
          </cell>
          <cell r="C55">
            <v>225.86</v>
          </cell>
        </row>
        <row r="56">
          <cell r="A56" t="str">
            <v>15:Q4</v>
          </cell>
          <cell r="B56">
            <v>104.1</v>
          </cell>
          <cell r="C56">
            <v>213.28</v>
          </cell>
        </row>
        <row r="57">
          <cell r="A57" t="str">
            <v>16:Q1</v>
          </cell>
          <cell r="B57">
            <v>96.82</v>
          </cell>
          <cell r="C57">
            <v>206.9</v>
          </cell>
        </row>
        <row r="58">
          <cell r="A58" t="str">
            <v>16:Q2</v>
          </cell>
          <cell r="B58">
            <v>82.84</v>
          </cell>
          <cell r="C58">
            <v>224.42</v>
          </cell>
        </row>
        <row r="59">
          <cell r="A59" t="str">
            <v>16:Q3</v>
          </cell>
          <cell r="B59">
            <v>80.62</v>
          </cell>
          <cell r="C59">
            <v>213.3</v>
          </cell>
        </row>
        <row r="60">
          <cell r="A60" t="str">
            <v>16:Q4</v>
          </cell>
          <cell r="B60">
            <v>78.92</v>
          </cell>
          <cell r="C60">
            <v>204.16</v>
          </cell>
        </row>
        <row r="61">
          <cell r="A61" t="str">
            <v>17:Q1</v>
          </cell>
          <cell r="B61">
            <v>90.66</v>
          </cell>
          <cell r="C61">
            <v>203.44</v>
          </cell>
        </row>
        <row r="62">
          <cell r="A62" t="str">
            <v>17:Q2</v>
          </cell>
          <cell r="B62">
            <v>84.82</v>
          </cell>
          <cell r="C62">
            <v>224.02</v>
          </cell>
        </row>
        <row r="63">
          <cell r="A63" t="str">
            <v>17:Q3</v>
          </cell>
          <cell r="B63">
            <v>69.58</v>
          </cell>
          <cell r="C63">
            <v>208.44</v>
          </cell>
        </row>
        <row r="64">
          <cell r="A64" t="str">
            <v>17:Q4</v>
          </cell>
          <cell r="B64">
            <v>69.16</v>
          </cell>
          <cell r="C64">
            <v>200.4</v>
          </cell>
        </row>
        <row r="65">
          <cell r="A65" t="str">
            <v>18:Q1</v>
          </cell>
          <cell r="B65">
            <v>76.48</v>
          </cell>
          <cell r="C65">
            <v>191.54</v>
          </cell>
        </row>
        <row r="66">
          <cell r="A66" t="str">
            <v>18:Q2</v>
          </cell>
          <cell r="B66">
            <v>75.540000000000006</v>
          </cell>
          <cell r="C66">
            <v>224.9</v>
          </cell>
        </row>
        <row r="67">
          <cell r="A67" t="str">
            <v>18:Q3</v>
          </cell>
          <cell r="B67">
            <v>64.36</v>
          </cell>
          <cell r="C67">
            <v>214.54</v>
          </cell>
        </row>
        <row r="68">
          <cell r="A68" t="str">
            <v>18:Q4</v>
          </cell>
          <cell r="B68">
            <v>67.98</v>
          </cell>
          <cell r="C68">
            <v>195.2</v>
          </cell>
        </row>
        <row r="69">
          <cell r="A69" t="str">
            <v>19:Q1</v>
          </cell>
          <cell r="B69">
            <v>71.16</v>
          </cell>
          <cell r="C69">
            <v>192.08</v>
          </cell>
        </row>
        <row r="70">
          <cell r="A70" t="str">
            <v>19:Q2</v>
          </cell>
          <cell r="B70">
            <v>70.400000000000006</v>
          </cell>
          <cell r="C70">
            <v>234.28</v>
          </cell>
        </row>
        <row r="71">
          <cell r="A71" t="str">
            <v>19:Q3</v>
          </cell>
          <cell r="B71">
            <v>64.58</v>
          </cell>
          <cell r="C71">
            <v>186.12</v>
          </cell>
        </row>
        <row r="72">
          <cell r="A72" t="str">
            <v>19:Q4</v>
          </cell>
          <cell r="B72">
            <v>71.42</v>
          </cell>
          <cell r="C72">
            <v>201.82</v>
          </cell>
        </row>
        <row r="73">
          <cell r="A73" t="str">
            <v>20:Q1</v>
          </cell>
          <cell r="B73">
            <v>74.86</v>
          </cell>
          <cell r="C73">
            <v>188.98</v>
          </cell>
        </row>
        <row r="74">
          <cell r="A74" t="str">
            <v>20:Q2</v>
          </cell>
          <cell r="B74">
            <v>23.9</v>
          </cell>
          <cell r="C74">
            <v>135.6</v>
          </cell>
        </row>
        <row r="75">
          <cell r="A75" t="str">
            <v>20:Q3</v>
          </cell>
          <cell r="B75">
            <v>16.02</v>
          </cell>
          <cell r="C75">
            <v>131.84</v>
          </cell>
        </row>
        <row r="76">
          <cell r="A76" t="str">
            <v>20:Q4</v>
          </cell>
          <cell r="B76">
            <v>14.22</v>
          </cell>
          <cell r="C76">
            <v>120.64</v>
          </cell>
        </row>
        <row r="77">
          <cell r="A77" t="str">
            <v>21:Q1</v>
          </cell>
          <cell r="B77">
            <v>11.46</v>
          </cell>
          <cell r="C77">
            <v>113.78</v>
          </cell>
        </row>
        <row r="78">
          <cell r="A78" t="str">
            <v>21:Q2</v>
          </cell>
          <cell r="B78">
            <v>8.1</v>
          </cell>
          <cell r="C78">
            <v>118.68</v>
          </cell>
        </row>
        <row r="79">
          <cell r="A79" t="str">
            <v>21:Q3</v>
          </cell>
          <cell r="B79">
            <v>9.6</v>
          </cell>
          <cell r="C79">
            <v>99.3</v>
          </cell>
        </row>
        <row r="80">
          <cell r="A80" t="str">
            <v>21:Q4</v>
          </cell>
          <cell r="B80">
            <v>8.8800000000000008</v>
          </cell>
          <cell r="C80">
            <v>93.8</v>
          </cell>
        </row>
        <row r="81">
          <cell r="A81" t="str">
            <v>22:Q1</v>
          </cell>
          <cell r="B81">
            <v>24.24</v>
          </cell>
          <cell r="C81">
            <v>90.88</v>
          </cell>
        </row>
        <row r="82">
          <cell r="A82" t="str">
            <v>22:Q2</v>
          </cell>
          <cell r="B82">
            <v>35.119999999999997</v>
          </cell>
          <cell r="C82">
            <v>95.22</v>
          </cell>
        </row>
        <row r="83">
          <cell r="A83" t="str">
            <v>22:Q3</v>
          </cell>
          <cell r="B83">
            <v>28.5</v>
          </cell>
          <cell r="C83">
            <v>99.08</v>
          </cell>
        </row>
        <row r="84">
          <cell r="A84" t="str">
            <v>22:Q4</v>
          </cell>
          <cell r="B84">
            <v>34.28</v>
          </cell>
          <cell r="C84">
            <v>98.7</v>
          </cell>
        </row>
        <row r="85">
          <cell r="A85" t="str">
            <v>23:Q1</v>
          </cell>
          <cell r="B85">
            <v>35.659999999999997</v>
          </cell>
          <cell r="C85">
            <v>102.44</v>
          </cell>
        </row>
        <row r="86">
          <cell r="A86" t="str">
            <v>23:Q2</v>
          </cell>
          <cell r="B86">
            <v>38.840000000000003</v>
          </cell>
          <cell r="C86">
            <v>114.14</v>
          </cell>
        </row>
        <row r="87">
          <cell r="A87" t="str">
            <v>23:Q3</v>
          </cell>
          <cell r="B87">
            <v>36.1</v>
          </cell>
          <cell r="C87">
            <v>115.66</v>
          </cell>
        </row>
        <row r="88">
          <cell r="A88" t="str">
            <v>23:Q4</v>
          </cell>
          <cell r="B88">
            <v>40.22</v>
          </cell>
          <cell r="C88">
            <v>113.6</v>
          </cell>
        </row>
        <row r="89">
          <cell r="A89" t="str">
            <v>24:Q1</v>
          </cell>
          <cell r="B89">
            <v>44.18</v>
          </cell>
          <cell r="C89">
            <v>121.36</v>
          </cell>
        </row>
        <row r="90">
          <cell r="A90" t="str">
            <v>24:Q2</v>
          </cell>
          <cell r="B90">
            <v>47.18</v>
          </cell>
          <cell r="C90">
            <v>136.18</v>
          </cell>
        </row>
        <row r="91">
          <cell r="A91" t="str">
            <v>24:Q3</v>
          </cell>
          <cell r="B91">
            <v>41.52</v>
          </cell>
          <cell r="C91">
            <v>126.14</v>
          </cell>
        </row>
        <row r="92">
          <cell r="A92" t="str">
            <v>24:Q4</v>
          </cell>
          <cell r="B92">
            <v>41.22</v>
          </cell>
          <cell r="C92">
            <v>122.66</v>
          </cell>
        </row>
      </sheetData>
      <sheetData sheetId="30" refreshError="1"/>
      <sheetData sheetId="31">
        <row r="1">
          <cell r="A1" t="str">
            <v>Third Party Collections</v>
          </cell>
        </row>
        <row r="2">
          <cell r="A2" t="str">
            <v>Percent</v>
          </cell>
        </row>
        <row r="3">
          <cell r="A3" t="str">
            <v>Return to Table of Contents</v>
          </cell>
        </row>
        <row r="4">
          <cell r="B4" t="str">
            <v>proportion of consumers with collection</v>
          </cell>
          <cell r="C4" t="str">
            <v>average collection amount per person with item</v>
          </cell>
        </row>
        <row r="5">
          <cell r="A5" t="str">
            <v>03:Q1</v>
          </cell>
          <cell r="B5">
            <v>9.77</v>
          </cell>
          <cell r="C5">
            <v>901.1</v>
          </cell>
        </row>
        <row r="6">
          <cell r="A6" t="str">
            <v>03:Q2</v>
          </cell>
          <cell r="B6">
            <v>9.2899999999999991</v>
          </cell>
          <cell r="C6">
            <v>867.47</v>
          </cell>
        </row>
        <row r="7">
          <cell r="A7" t="str">
            <v>03:Q3</v>
          </cell>
          <cell r="B7">
            <v>9.0399999999999991</v>
          </cell>
          <cell r="C7">
            <v>995.35</v>
          </cell>
        </row>
        <row r="8">
          <cell r="A8" t="str">
            <v>03:Q4</v>
          </cell>
          <cell r="B8">
            <v>9.33</v>
          </cell>
          <cell r="C8">
            <v>971.75</v>
          </cell>
        </row>
        <row r="9">
          <cell r="A9" t="str">
            <v>04:Q1</v>
          </cell>
          <cell r="B9">
            <v>10.55</v>
          </cell>
          <cell r="C9">
            <v>1011.78</v>
          </cell>
        </row>
        <row r="10">
          <cell r="A10" t="str">
            <v>04:Q2</v>
          </cell>
          <cell r="B10">
            <v>11.71</v>
          </cell>
          <cell r="C10">
            <v>1046</v>
          </cell>
        </row>
        <row r="11">
          <cell r="A11" t="str">
            <v>04:Q3</v>
          </cell>
          <cell r="B11">
            <v>11.8</v>
          </cell>
          <cell r="C11">
            <v>1059.55</v>
          </cell>
        </row>
        <row r="12">
          <cell r="A12" t="str">
            <v>04:Q4</v>
          </cell>
          <cell r="B12">
            <v>12.2</v>
          </cell>
          <cell r="C12">
            <v>1068.27</v>
          </cell>
        </row>
        <row r="13">
          <cell r="A13" t="str">
            <v>05:Q1</v>
          </cell>
          <cell r="B13">
            <v>12.35</v>
          </cell>
          <cell r="C13">
            <v>1059.1400000000001</v>
          </cell>
        </row>
        <row r="14">
          <cell r="A14" t="str">
            <v>05:Q2</v>
          </cell>
          <cell r="B14">
            <v>12.38</v>
          </cell>
          <cell r="C14">
            <v>1079.0899999999999</v>
          </cell>
        </row>
        <row r="15">
          <cell r="A15" t="str">
            <v>05:Q3</v>
          </cell>
          <cell r="B15">
            <v>12.75</v>
          </cell>
          <cell r="C15">
            <v>1136.8800000000001</v>
          </cell>
        </row>
        <row r="16">
          <cell r="A16" t="str">
            <v>05:Q4</v>
          </cell>
          <cell r="B16">
            <v>12.48</v>
          </cell>
          <cell r="C16">
            <v>1148.93</v>
          </cell>
        </row>
        <row r="17">
          <cell r="A17" t="str">
            <v>06:Q1</v>
          </cell>
          <cell r="B17">
            <v>12.28</v>
          </cell>
          <cell r="C17">
            <v>1197.97</v>
          </cell>
        </row>
        <row r="18">
          <cell r="A18" t="str">
            <v>06:Q2</v>
          </cell>
          <cell r="B18">
            <v>12.41</v>
          </cell>
          <cell r="C18">
            <v>1169.6300000000001</v>
          </cell>
        </row>
        <row r="19">
          <cell r="A19" t="str">
            <v>06:Q3</v>
          </cell>
          <cell r="B19">
            <v>12.53</v>
          </cell>
          <cell r="C19">
            <v>1156.56</v>
          </cell>
        </row>
        <row r="20">
          <cell r="A20" t="str">
            <v>06:Q4</v>
          </cell>
          <cell r="B20">
            <v>12.78</v>
          </cell>
          <cell r="C20">
            <v>1165.17</v>
          </cell>
        </row>
        <row r="21">
          <cell r="A21" t="str">
            <v>07:Q1</v>
          </cell>
          <cell r="B21">
            <v>12.63</v>
          </cell>
          <cell r="C21">
            <v>1231.45</v>
          </cell>
        </row>
        <row r="22">
          <cell r="A22" t="str">
            <v>07:Q2</v>
          </cell>
          <cell r="B22">
            <v>12.49</v>
          </cell>
          <cell r="C22">
            <v>1296.54</v>
          </cell>
        </row>
        <row r="23">
          <cell r="A23" t="str">
            <v>07:Q3</v>
          </cell>
          <cell r="B23">
            <v>12.6</v>
          </cell>
          <cell r="C23">
            <v>1314.86</v>
          </cell>
        </row>
        <row r="24">
          <cell r="A24" t="str">
            <v>07:Q4</v>
          </cell>
          <cell r="B24">
            <v>12.76</v>
          </cell>
          <cell r="C24">
            <v>1300.6300000000001</v>
          </cell>
        </row>
        <row r="25">
          <cell r="A25" t="str">
            <v>08:Q1</v>
          </cell>
          <cell r="B25">
            <v>13.05</v>
          </cell>
          <cell r="C25">
            <v>1339.57</v>
          </cell>
        </row>
        <row r="26">
          <cell r="A26" t="str">
            <v>08:Q2</v>
          </cell>
          <cell r="B26">
            <v>12.88</v>
          </cell>
          <cell r="C26">
            <v>1342.43</v>
          </cell>
        </row>
        <row r="27">
          <cell r="A27" t="str">
            <v>08:Q3</v>
          </cell>
          <cell r="B27">
            <v>12.93</v>
          </cell>
          <cell r="C27">
            <v>1336.87</v>
          </cell>
        </row>
        <row r="28">
          <cell r="A28" t="str">
            <v>08:Q4</v>
          </cell>
          <cell r="B28">
            <v>13.15</v>
          </cell>
          <cell r="C28">
            <v>1317.59</v>
          </cell>
        </row>
        <row r="29">
          <cell r="A29" t="str">
            <v>09:Q1</v>
          </cell>
          <cell r="B29">
            <v>13.66</v>
          </cell>
          <cell r="C29">
            <v>1313.04</v>
          </cell>
        </row>
        <row r="30">
          <cell r="A30" t="str">
            <v>09:Q2</v>
          </cell>
          <cell r="B30">
            <v>13.84</v>
          </cell>
          <cell r="C30">
            <v>1314.99</v>
          </cell>
        </row>
        <row r="31">
          <cell r="A31" t="str">
            <v>09:Q3</v>
          </cell>
          <cell r="B31">
            <v>13.7</v>
          </cell>
          <cell r="C31">
            <v>1320.44</v>
          </cell>
        </row>
        <row r="32">
          <cell r="A32" t="str">
            <v>09:Q4</v>
          </cell>
          <cell r="B32">
            <v>13.95</v>
          </cell>
          <cell r="C32">
            <v>1378.96</v>
          </cell>
        </row>
        <row r="33">
          <cell r="A33" t="str">
            <v>10:Q1</v>
          </cell>
          <cell r="B33">
            <v>14.22</v>
          </cell>
          <cell r="C33">
            <v>1367</v>
          </cell>
        </row>
        <row r="34">
          <cell r="A34" t="str">
            <v>10:Q2</v>
          </cell>
          <cell r="B34">
            <v>14.16</v>
          </cell>
          <cell r="C34">
            <v>1427</v>
          </cell>
        </row>
        <row r="35">
          <cell r="A35" t="str">
            <v>10:Q3</v>
          </cell>
          <cell r="B35">
            <v>14.18</v>
          </cell>
          <cell r="C35">
            <v>1429</v>
          </cell>
        </row>
        <row r="36">
          <cell r="A36" t="str">
            <v>10:Q4</v>
          </cell>
          <cell r="B36">
            <v>14.13</v>
          </cell>
          <cell r="C36">
            <v>1367</v>
          </cell>
        </row>
        <row r="37">
          <cell r="A37" t="str">
            <v>11:Q1</v>
          </cell>
          <cell r="B37">
            <v>13.95</v>
          </cell>
          <cell r="C37">
            <v>1386</v>
          </cell>
        </row>
        <row r="38">
          <cell r="A38" t="str">
            <v>11:Q2</v>
          </cell>
          <cell r="B38">
            <v>14.38</v>
          </cell>
          <cell r="C38">
            <v>1389</v>
          </cell>
        </row>
        <row r="39">
          <cell r="A39" t="str">
            <v>11:Q3</v>
          </cell>
          <cell r="B39">
            <v>14.26</v>
          </cell>
          <cell r="C39">
            <v>1415.8</v>
          </cell>
        </row>
        <row r="40">
          <cell r="A40" t="str">
            <v>11:Q4</v>
          </cell>
          <cell r="B40">
            <v>14.29</v>
          </cell>
          <cell r="C40">
            <v>1437.18</v>
          </cell>
        </row>
        <row r="41">
          <cell r="A41" t="str">
            <v>12:Q1</v>
          </cell>
          <cell r="B41">
            <v>14.26</v>
          </cell>
          <cell r="C41">
            <v>1497.01</v>
          </cell>
        </row>
        <row r="42">
          <cell r="A42" t="str">
            <v>12:Q2</v>
          </cell>
          <cell r="B42">
            <v>14.25</v>
          </cell>
          <cell r="C42">
            <v>1549.97</v>
          </cell>
        </row>
        <row r="43">
          <cell r="A43" t="str">
            <v>12:Q3</v>
          </cell>
          <cell r="B43">
            <v>14</v>
          </cell>
          <cell r="C43">
            <v>1545.59</v>
          </cell>
        </row>
        <row r="44">
          <cell r="A44" t="str">
            <v>12:Q4</v>
          </cell>
          <cell r="B44">
            <v>14.63</v>
          </cell>
          <cell r="C44">
            <v>1498.55</v>
          </cell>
        </row>
        <row r="45">
          <cell r="A45" t="str">
            <v>13:Q1</v>
          </cell>
          <cell r="B45">
            <v>14.64</v>
          </cell>
          <cell r="C45">
            <v>1433.31</v>
          </cell>
        </row>
        <row r="46">
          <cell r="A46" t="str">
            <v>13:Q2</v>
          </cell>
          <cell r="B46">
            <v>14.6</v>
          </cell>
          <cell r="C46">
            <v>1408.92</v>
          </cell>
        </row>
        <row r="47">
          <cell r="A47" t="str">
            <v>13:Q3</v>
          </cell>
          <cell r="B47">
            <v>13.83</v>
          </cell>
          <cell r="C47">
            <v>1457.72</v>
          </cell>
        </row>
        <row r="48">
          <cell r="A48" t="str">
            <v>13:Q4</v>
          </cell>
          <cell r="B48">
            <v>13.88</v>
          </cell>
          <cell r="C48">
            <v>1520.29</v>
          </cell>
        </row>
        <row r="49">
          <cell r="A49" t="str">
            <v>14:Q1</v>
          </cell>
          <cell r="B49">
            <v>14.28</v>
          </cell>
          <cell r="C49">
            <v>1517.56</v>
          </cell>
        </row>
        <row r="50">
          <cell r="A50" t="str">
            <v>14:Q2</v>
          </cell>
          <cell r="B50">
            <v>14.31</v>
          </cell>
          <cell r="C50">
            <v>1502.5</v>
          </cell>
        </row>
        <row r="51">
          <cell r="A51" t="str">
            <v>14:Q3</v>
          </cell>
          <cell r="B51">
            <v>13.94</v>
          </cell>
          <cell r="C51">
            <v>1453.98</v>
          </cell>
        </row>
        <row r="52">
          <cell r="A52" t="str">
            <v>14:Q4</v>
          </cell>
          <cell r="B52">
            <v>13.48</v>
          </cell>
          <cell r="C52">
            <v>1430.03</v>
          </cell>
        </row>
        <row r="53">
          <cell r="A53" t="str">
            <v>15:Q1</v>
          </cell>
          <cell r="B53">
            <v>13.57</v>
          </cell>
          <cell r="C53">
            <v>1375.54</v>
          </cell>
        </row>
        <row r="54">
          <cell r="A54" t="str">
            <v>15:Q2</v>
          </cell>
          <cell r="B54">
            <v>13.91</v>
          </cell>
          <cell r="C54">
            <v>1391.17</v>
          </cell>
        </row>
        <row r="55">
          <cell r="A55" t="str">
            <v>15:Q3</v>
          </cell>
          <cell r="B55">
            <v>13.64</v>
          </cell>
          <cell r="C55">
            <v>1350.42</v>
          </cell>
        </row>
        <row r="56">
          <cell r="A56" t="str">
            <v>15:Q4</v>
          </cell>
          <cell r="B56">
            <v>13.52</v>
          </cell>
          <cell r="C56">
            <v>1352.6</v>
          </cell>
        </row>
        <row r="57">
          <cell r="A57" t="str">
            <v>16:Q1</v>
          </cell>
          <cell r="B57">
            <v>12.84</v>
          </cell>
          <cell r="C57">
            <v>1308.28</v>
          </cell>
        </row>
        <row r="58">
          <cell r="A58" t="str">
            <v>16:Q2</v>
          </cell>
          <cell r="B58">
            <v>12.57</v>
          </cell>
          <cell r="C58">
            <v>1309.53</v>
          </cell>
        </row>
        <row r="59">
          <cell r="A59" t="str">
            <v>16:Q3</v>
          </cell>
          <cell r="B59">
            <v>12.65</v>
          </cell>
          <cell r="C59">
            <v>1327.13</v>
          </cell>
        </row>
        <row r="60">
          <cell r="A60" t="str">
            <v>16:Q4</v>
          </cell>
          <cell r="B60">
            <v>12.26</v>
          </cell>
          <cell r="C60">
            <v>1342.55</v>
          </cell>
        </row>
        <row r="61">
          <cell r="A61" t="str">
            <v>17:Q1</v>
          </cell>
          <cell r="B61">
            <v>12.61</v>
          </cell>
          <cell r="C61">
            <v>1326.29</v>
          </cell>
        </row>
        <row r="62">
          <cell r="A62" t="str">
            <v>17:Q2</v>
          </cell>
          <cell r="B62">
            <v>12.45</v>
          </cell>
          <cell r="C62">
            <v>1387.17</v>
          </cell>
        </row>
        <row r="63">
          <cell r="A63" t="str">
            <v>17:Q3</v>
          </cell>
          <cell r="B63">
            <v>12.29</v>
          </cell>
          <cell r="C63">
            <v>1340.41</v>
          </cell>
        </row>
        <row r="64">
          <cell r="A64" t="str">
            <v>17:Q4</v>
          </cell>
          <cell r="B64">
            <v>10.7</v>
          </cell>
          <cell r="C64">
            <v>1308.8499999999999</v>
          </cell>
        </row>
        <row r="65">
          <cell r="A65" t="str">
            <v>18:Q1</v>
          </cell>
          <cell r="B65">
            <v>9.52</v>
          </cell>
          <cell r="C65">
            <v>1337.32</v>
          </cell>
        </row>
        <row r="66">
          <cell r="A66" t="str">
            <v>18:Q2</v>
          </cell>
          <cell r="B66">
            <v>9.42</v>
          </cell>
          <cell r="C66">
            <v>1386.17</v>
          </cell>
        </row>
        <row r="67">
          <cell r="A67" t="str">
            <v>18:Q3</v>
          </cell>
          <cell r="B67">
            <v>9.3800000000000008</v>
          </cell>
          <cell r="C67">
            <v>1421.67</v>
          </cell>
        </row>
        <row r="68">
          <cell r="A68" t="str">
            <v>18:Q4</v>
          </cell>
          <cell r="B68">
            <v>9.34</v>
          </cell>
          <cell r="C68">
            <v>1406.37</v>
          </cell>
        </row>
        <row r="69">
          <cell r="A69" t="str">
            <v>19:Q1</v>
          </cell>
          <cell r="B69">
            <v>9.1999999999999993</v>
          </cell>
          <cell r="C69">
            <v>1389.59</v>
          </cell>
        </row>
        <row r="70">
          <cell r="A70" t="str">
            <v>19:Q2</v>
          </cell>
          <cell r="B70">
            <v>9.33</v>
          </cell>
          <cell r="C70">
            <v>1414.6</v>
          </cell>
        </row>
        <row r="71">
          <cell r="A71" t="str">
            <v>19:Q3</v>
          </cell>
          <cell r="B71">
            <v>8.9700000000000006</v>
          </cell>
          <cell r="C71">
            <v>1455</v>
          </cell>
        </row>
        <row r="72">
          <cell r="A72" t="str">
            <v>19:Q4</v>
          </cell>
          <cell r="B72">
            <v>9.08</v>
          </cell>
          <cell r="C72">
            <v>1451.7</v>
          </cell>
        </row>
        <row r="73">
          <cell r="A73" t="str">
            <v>20:Q1</v>
          </cell>
          <cell r="B73">
            <v>8.93</v>
          </cell>
          <cell r="C73">
            <v>1448.74</v>
          </cell>
        </row>
        <row r="74">
          <cell r="A74" t="str">
            <v>20:Q2</v>
          </cell>
          <cell r="B74">
            <v>8.2200000000000006</v>
          </cell>
          <cell r="C74">
            <v>1405.18</v>
          </cell>
        </row>
        <row r="75">
          <cell r="A75" t="str">
            <v>20:Q3</v>
          </cell>
          <cell r="B75">
            <v>7.89</v>
          </cell>
          <cell r="C75">
            <v>1459.5</v>
          </cell>
        </row>
        <row r="76">
          <cell r="A76" t="str">
            <v>20:Q4</v>
          </cell>
          <cell r="B76">
            <v>7.68</v>
          </cell>
          <cell r="C76">
            <v>1437.51</v>
          </cell>
        </row>
        <row r="77">
          <cell r="A77" t="str">
            <v>21:Q1</v>
          </cell>
          <cell r="B77">
            <v>7.38</v>
          </cell>
          <cell r="C77">
            <v>1413.11</v>
          </cell>
        </row>
        <row r="78">
          <cell r="A78" t="str">
            <v>21:Q2</v>
          </cell>
          <cell r="B78">
            <v>7.44</v>
          </cell>
          <cell r="C78">
            <v>1382.36</v>
          </cell>
        </row>
        <row r="79">
          <cell r="A79" t="str">
            <v>21:Q3</v>
          </cell>
          <cell r="B79">
            <v>6.95</v>
          </cell>
          <cell r="C79">
            <v>1427.13</v>
          </cell>
        </row>
        <row r="80">
          <cell r="A80" t="str">
            <v>21:Q4</v>
          </cell>
          <cell r="B80">
            <v>6.28</v>
          </cell>
          <cell r="C80">
            <v>1234.1199999999999</v>
          </cell>
        </row>
        <row r="81">
          <cell r="A81" t="str">
            <v>22:Q1</v>
          </cell>
          <cell r="B81">
            <v>6.04</v>
          </cell>
          <cell r="C81">
            <v>1218.98</v>
          </cell>
        </row>
        <row r="82">
          <cell r="A82" t="str">
            <v>22:Q2</v>
          </cell>
          <cell r="B82">
            <v>6.31</v>
          </cell>
          <cell r="C82">
            <v>1238.95</v>
          </cell>
        </row>
        <row r="83">
          <cell r="A83" t="str">
            <v>22:Q3</v>
          </cell>
          <cell r="B83">
            <v>5.65</v>
          </cell>
          <cell r="C83">
            <v>1266.1400000000001</v>
          </cell>
        </row>
        <row r="84">
          <cell r="A84" t="str">
            <v>22:Q4</v>
          </cell>
          <cell r="B84">
            <v>5.2</v>
          </cell>
          <cell r="C84">
            <v>1236.93</v>
          </cell>
        </row>
        <row r="85">
          <cell r="A85" t="str">
            <v>23:Q1</v>
          </cell>
          <cell r="B85">
            <v>5.24</v>
          </cell>
          <cell r="C85">
            <v>1316.4</v>
          </cell>
        </row>
        <row r="86">
          <cell r="A86" t="str">
            <v>23:Q2</v>
          </cell>
          <cell r="B86">
            <v>4.63</v>
          </cell>
          <cell r="C86">
            <v>1554.9</v>
          </cell>
        </row>
        <row r="87">
          <cell r="A87" t="str">
            <v>23:Q3</v>
          </cell>
          <cell r="B87">
            <v>4.7300000000000004</v>
          </cell>
          <cell r="C87">
            <v>1619.99</v>
          </cell>
        </row>
        <row r="88">
          <cell r="A88" t="str">
            <v>23:Q4</v>
          </cell>
          <cell r="B88">
            <v>4.6500000000000004</v>
          </cell>
          <cell r="C88">
            <v>1591.06</v>
          </cell>
        </row>
        <row r="89">
          <cell r="A89" t="str">
            <v>24:Q1</v>
          </cell>
          <cell r="B89">
            <v>4.8099999999999996</v>
          </cell>
          <cell r="C89">
            <v>1595.97</v>
          </cell>
        </row>
        <row r="90">
          <cell r="A90" t="str">
            <v>24:Q2</v>
          </cell>
          <cell r="B90">
            <v>4.8499999999999996</v>
          </cell>
          <cell r="C90">
            <v>1609.14</v>
          </cell>
        </row>
        <row r="91">
          <cell r="A91" t="str">
            <v>24:Q3</v>
          </cell>
          <cell r="B91">
            <v>4.5999999999999996</v>
          </cell>
          <cell r="C91">
            <v>1705.47</v>
          </cell>
        </row>
        <row r="92">
          <cell r="A92" t="str">
            <v>24:Q4</v>
          </cell>
          <cell r="B92">
            <v>4.62</v>
          </cell>
          <cell r="C92">
            <v>1630.88</v>
          </cell>
        </row>
      </sheetData>
      <sheetData sheetId="32" refreshError="1"/>
      <sheetData sheetId="33">
        <row r="1">
          <cell r="A1" t="str">
            <v>Total Debt Balance by Age</v>
          </cell>
        </row>
        <row r="2">
          <cell r="A2" t="str">
            <v>Trillions of Dollars</v>
          </cell>
        </row>
        <row r="4">
          <cell r="B4" t="str">
            <v>18-29</v>
          </cell>
          <cell r="C4" t="str">
            <v>30-39</v>
          </cell>
          <cell r="D4" t="str">
            <v>40-49</v>
          </cell>
          <cell r="E4" t="str">
            <v>50-59</v>
          </cell>
          <cell r="F4" t="str">
            <v>60-69</v>
          </cell>
          <cell r="G4" t="str">
            <v>70+</v>
          </cell>
        </row>
        <row r="5">
          <cell r="A5" t="str">
            <v>99:Q1</v>
          </cell>
          <cell r="B5">
            <v>0.35189999999999999</v>
          </cell>
          <cell r="C5">
            <v>1.2210000000000001</v>
          </cell>
          <cell r="D5">
            <v>1.4610000000000001</v>
          </cell>
          <cell r="E5">
            <v>0.97789999999999999</v>
          </cell>
          <cell r="F5">
            <v>0.3755</v>
          </cell>
          <cell r="G5">
            <v>0.1784</v>
          </cell>
        </row>
        <row r="6">
          <cell r="A6" t="str">
            <v>99:Q2</v>
          </cell>
          <cell r="B6">
            <v>0.3735</v>
          </cell>
          <cell r="C6">
            <v>1.264</v>
          </cell>
          <cell r="D6">
            <v>1.494</v>
          </cell>
          <cell r="E6">
            <v>1.004</v>
          </cell>
          <cell r="F6">
            <v>0.37980000000000003</v>
          </cell>
          <cell r="G6">
            <v>0.18090000000000001</v>
          </cell>
        </row>
        <row r="7">
          <cell r="A7" t="str">
            <v>99:Q3</v>
          </cell>
          <cell r="B7">
            <v>0.41510000000000002</v>
          </cell>
          <cell r="C7">
            <v>1.33</v>
          </cell>
          <cell r="D7">
            <v>1.54</v>
          </cell>
          <cell r="E7">
            <v>1.024</v>
          </cell>
          <cell r="F7">
            <v>0.38150000000000001</v>
          </cell>
          <cell r="G7">
            <v>0.17780000000000001</v>
          </cell>
        </row>
        <row r="8">
          <cell r="A8" t="str">
            <v>99:Q4</v>
          </cell>
          <cell r="B8">
            <v>0.43090000000000001</v>
          </cell>
          <cell r="C8">
            <v>1.333</v>
          </cell>
          <cell r="D8">
            <v>1.5249999999999999</v>
          </cell>
          <cell r="E8">
            <v>1</v>
          </cell>
          <cell r="F8">
            <v>0.374</v>
          </cell>
          <cell r="G8">
            <v>0.17630000000000001</v>
          </cell>
        </row>
        <row r="9">
          <cell r="A9" t="str">
            <v>00:Q1</v>
          </cell>
          <cell r="B9">
            <v>0.38790000000000002</v>
          </cell>
          <cell r="C9">
            <v>1.349</v>
          </cell>
          <cell r="D9">
            <v>1.639</v>
          </cell>
          <cell r="E9">
            <v>1.129</v>
          </cell>
          <cell r="F9">
            <v>0.4269</v>
          </cell>
          <cell r="G9">
            <v>0.21190000000000001</v>
          </cell>
        </row>
        <row r="10">
          <cell r="A10" t="str">
            <v>00:Q2</v>
          </cell>
          <cell r="B10">
            <v>0.41920000000000002</v>
          </cell>
          <cell r="C10">
            <v>1.411</v>
          </cell>
          <cell r="D10">
            <v>1.6890000000000001</v>
          </cell>
          <cell r="E10">
            <v>1.161</v>
          </cell>
          <cell r="F10">
            <v>0.4365</v>
          </cell>
          <cell r="G10">
            <v>0.21060000000000001</v>
          </cell>
        </row>
        <row r="11">
          <cell r="A11" t="str">
            <v>00:Q3</v>
          </cell>
          <cell r="B11">
            <v>0.45250000000000001</v>
          </cell>
          <cell r="C11">
            <v>1.446</v>
          </cell>
          <cell r="D11">
            <v>1.7090000000000001</v>
          </cell>
          <cell r="E11">
            <v>1.1579999999999999</v>
          </cell>
          <cell r="F11">
            <v>0.435</v>
          </cell>
          <cell r="G11">
            <v>0.2051</v>
          </cell>
        </row>
        <row r="12">
          <cell r="A12" t="str">
            <v>00:Q4</v>
          </cell>
          <cell r="B12">
            <v>0.49049999999999999</v>
          </cell>
          <cell r="C12">
            <v>1.496</v>
          </cell>
          <cell r="D12">
            <v>1.7430000000000001</v>
          </cell>
          <cell r="E12">
            <v>1.1739999999999999</v>
          </cell>
          <cell r="F12">
            <v>0.43540000000000001</v>
          </cell>
          <cell r="G12">
            <v>0.2092</v>
          </cell>
        </row>
        <row r="13">
          <cell r="A13" t="str">
            <v>01:Q1</v>
          </cell>
          <cell r="B13">
            <v>0.43369999999999997</v>
          </cell>
          <cell r="C13">
            <v>1.498</v>
          </cell>
          <cell r="D13">
            <v>1.845</v>
          </cell>
          <cell r="E13">
            <v>1.296</v>
          </cell>
          <cell r="F13">
            <v>0.4929</v>
          </cell>
          <cell r="G13">
            <v>0.2402</v>
          </cell>
        </row>
        <row r="14">
          <cell r="A14" t="str">
            <v>01:Q2</v>
          </cell>
          <cell r="B14">
            <v>0.43619999999999998</v>
          </cell>
          <cell r="C14">
            <v>1.421</v>
          </cell>
          <cell r="D14">
            <v>1.758</v>
          </cell>
          <cell r="E14">
            <v>1.2430000000000001</v>
          </cell>
          <cell r="F14">
            <v>0.47620000000000001</v>
          </cell>
          <cell r="G14">
            <v>0.23830000000000001</v>
          </cell>
        </row>
        <row r="15">
          <cell r="A15" t="str">
            <v>01:Q3</v>
          </cell>
          <cell r="B15">
            <v>0.49180000000000001</v>
          </cell>
          <cell r="C15">
            <v>1.542</v>
          </cell>
          <cell r="D15">
            <v>1.8740000000000001</v>
          </cell>
          <cell r="E15">
            <v>1.302</v>
          </cell>
          <cell r="F15">
            <v>0.49859999999999999</v>
          </cell>
          <cell r="G15">
            <v>0.2417</v>
          </cell>
        </row>
        <row r="16">
          <cell r="A16" t="str">
            <v>01:Q4</v>
          </cell>
          <cell r="B16">
            <v>0.52569999999999995</v>
          </cell>
          <cell r="C16">
            <v>1.5620000000000001</v>
          </cell>
          <cell r="D16">
            <v>1.881</v>
          </cell>
          <cell r="E16">
            <v>1.3</v>
          </cell>
          <cell r="F16">
            <v>0.4975</v>
          </cell>
          <cell r="G16">
            <v>0.2374</v>
          </cell>
        </row>
        <row r="17">
          <cell r="A17" t="str">
            <v>02:Q1</v>
          </cell>
          <cell r="B17">
            <v>0.47020000000000001</v>
          </cell>
          <cell r="C17">
            <v>1.5860000000000001</v>
          </cell>
          <cell r="D17">
            <v>1.988</v>
          </cell>
          <cell r="E17">
            <v>1.4410000000000001</v>
          </cell>
          <cell r="F17">
            <v>0.57250000000000001</v>
          </cell>
          <cell r="G17">
            <v>0.26790000000000003</v>
          </cell>
        </row>
        <row r="18">
          <cell r="A18" t="str">
            <v>02:Q2</v>
          </cell>
          <cell r="B18">
            <v>0.4929</v>
          </cell>
          <cell r="C18">
            <v>1.6040000000000001</v>
          </cell>
          <cell r="D18">
            <v>1.968</v>
          </cell>
          <cell r="E18">
            <v>1.4379999999999999</v>
          </cell>
          <cell r="F18">
            <v>0.56689999999999996</v>
          </cell>
          <cell r="G18">
            <v>0.2621</v>
          </cell>
        </row>
        <row r="19">
          <cell r="A19" t="str">
            <v>02:Q3</v>
          </cell>
          <cell r="B19">
            <v>0.55030000000000001</v>
          </cell>
          <cell r="C19">
            <v>1.7330000000000001</v>
          </cell>
          <cell r="D19">
            <v>2.0920000000000001</v>
          </cell>
          <cell r="E19">
            <v>1.5</v>
          </cell>
          <cell r="F19">
            <v>0.58489999999999998</v>
          </cell>
          <cell r="G19">
            <v>0.26669999999999999</v>
          </cell>
        </row>
        <row r="20">
          <cell r="A20" t="str">
            <v>02:Q4</v>
          </cell>
          <cell r="B20">
            <v>0.57809999999999995</v>
          </cell>
          <cell r="C20">
            <v>1.738</v>
          </cell>
          <cell r="D20">
            <v>2.0670000000000002</v>
          </cell>
          <cell r="E20">
            <v>1.482</v>
          </cell>
          <cell r="F20">
            <v>0.5766</v>
          </cell>
          <cell r="G20">
            <v>0.26029999999999998</v>
          </cell>
        </row>
        <row r="21">
          <cell r="A21" t="str">
            <v>03:Q1</v>
          </cell>
          <cell r="B21">
            <v>0.56440000000000001</v>
          </cell>
          <cell r="C21">
            <v>1.772</v>
          </cell>
          <cell r="D21">
            <v>2.2250000000000001</v>
          </cell>
          <cell r="E21">
            <v>1.627</v>
          </cell>
          <cell r="F21">
            <v>0.67379999999999995</v>
          </cell>
          <cell r="G21">
            <v>0.29060000000000002</v>
          </cell>
        </row>
        <row r="22">
          <cell r="A22" t="str">
            <v>03:Q2</v>
          </cell>
          <cell r="B22">
            <v>0.58899999999999997</v>
          </cell>
          <cell r="C22">
            <v>1.823</v>
          </cell>
          <cell r="D22">
            <v>2.2789999999999999</v>
          </cell>
          <cell r="E22">
            <v>1.657</v>
          </cell>
          <cell r="F22">
            <v>0.67920000000000003</v>
          </cell>
          <cell r="G22">
            <v>0.28989999999999999</v>
          </cell>
        </row>
        <row r="23">
          <cell r="A23" t="str">
            <v>03:Q3</v>
          </cell>
          <cell r="B23">
            <v>0.64139999999999997</v>
          </cell>
          <cell r="C23">
            <v>1.8680000000000001</v>
          </cell>
          <cell r="D23">
            <v>2.3090000000000002</v>
          </cell>
          <cell r="E23">
            <v>1.69</v>
          </cell>
          <cell r="F23">
            <v>0.68700000000000006</v>
          </cell>
          <cell r="G23">
            <v>0.28699999999999998</v>
          </cell>
        </row>
        <row r="24">
          <cell r="A24" t="str">
            <v>03:Q4</v>
          </cell>
          <cell r="B24">
            <v>0.70889999999999997</v>
          </cell>
          <cell r="C24">
            <v>2.04</v>
          </cell>
          <cell r="D24">
            <v>2.4649999999999999</v>
          </cell>
          <cell r="E24">
            <v>1.7649999999999999</v>
          </cell>
          <cell r="F24">
            <v>0.71150000000000002</v>
          </cell>
          <cell r="G24">
            <v>0.29299999999999998</v>
          </cell>
        </row>
        <row r="25">
          <cell r="A25" t="str">
            <v>04:Q1</v>
          </cell>
          <cell r="B25">
            <v>0.61939999999999995</v>
          </cell>
          <cell r="C25">
            <v>1.9870000000000001</v>
          </cell>
          <cell r="D25">
            <v>2.5539999999999998</v>
          </cell>
          <cell r="E25">
            <v>1.9370000000000001</v>
          </cell>
          <cell r="F25">
            <v>0.79759999999999998</v>
          </cell>
          <cell r="G25">
            <v>0.32929999999999998</v>
          </cell>
        </row>
        <row r="26">
          <cell r="A26" t="str">
            <v>04:Q2</v>
          </cell>
          <cell r="B26">
            <v>0.66839999999999999</v>
          </cell>
          <cell r="C26">
            <v>2.0430000000000001</v>
          </cell>
          <cell r="D26">
            <v>2.5920000000000001</v>
          </cell>
          <cell r="E26">
            <v>1.958</v>
          </cell>
          <cell r="F26">
            <v>0.81069999999999998</v>
          </cell>
          <cell r="G26">
            <v>0.32529999999999998</v>
          </cell>
        </row>
        <row r="27">
          <cell r="A27" t="str">
            <v>04:Q3</v>
          </cell>
          <cell r="B27">
            <v>0.73529999999999995</v>
          </cell>
          <cell r="C27">
            <v>2.1739999999999999</v>
          </cell>
          <cell r="D27">
            <v>2.71</v>
          </cell>
          <cell r="E27">
            <v>2.008</v>
          </cell>
          <cell r="F27">
            <v>0.83460000000000001</v>
          </cell>
          <cell r="G27">
            <v>0.32479999999999998</v>
          </cell>
        </row>
        <row r="28">
          <cell r="A28" t="str">
            <v>04:Q4</v>
          </cell>
          <cell r="B28">
            <v>0.8004</v>
          </cell>
          <cell r="C28">
            <v>2.2650000000000001</v>
          </cell>
          <cell r="D28">
            <v>2.7789999999999999</v>
          </cell>
          <cell r="E28">
            <v>2.0179999999999998</v>
          </cell>
          <cell r="F28">
            <v>0.83020000000000005</v>
          </cell>
          <cell r="G28">
            <v>0.31569999999999998</v>
          </cell>
        </row>
        <row r="29">
          <cell r="A29" t="str">
            <v>05:Q1</v>
          </cell>
          <cell r="B29">
            <v>0.70309999999999995</v>
          </cell>
          <cell r="C29">
            <v>2.1960000000000002</v>
          </cell>
          <cell r="D29">
            <v>2.831</v>
          </cell>
          <cell r="E29">
            <v>2.1840000000000002</v>
          </cell>
          <cell r="F29">
            <v>0.90580000000000005</v>
          </cell>
          <cell r="G29">
            <v>0.36280000000000001</v>
          </cell>
        </row>
        <row r="30">
          <cell r="A30" t="str">
            <v>05:Q2</v>
          </cell>
          <cell r="B30">
            <v>0.75129999999999997</v>
          </cell>
          <cell r="C30">
            <v>2.2909999999999999</v>
          </cell>
          <cell r="D30">
            <v>2.9020000000000001</v>
          </cell>
          <cell r="E30">
            <v>2.23</v>
          </cell>
          <cell r="F30">
            <v>0.92520000000000002</v>
          </cell>
          <cell r="G30">
            <v>0.36249999999999999</v>
          </cell>
        </row>
        <row r="31">
          <cell r="A31" t="str">
            <v>05:Q3</v>
          </cell>
          <cell r="B31">
            <v>0.82499999999999996</v>
          </cell>
          <cell r="C31">
            <v>2.3849999999999998</v>
          </cell>
          <cell r="D31">
            <v>2.9929999999999999</v>
          </cell>
          <cell r="E31">
            <v>2.282</v>
          </cell>
          <cell r="F31">
            <v>0.92769999999999997</v>
          </cell>
          <cell r="G31">
            <v>0.35599999999999998</v>
          </cell>
        </row>
        <row r="32">
          <cell r="A32" t="str">
            <v>05:Q4</v>
          </cell>
          <cell r="B32">
            <v>0.87839999999999996</v>
          </cell>
          <cell r="C32">
            <v>2.4620000000000002</v>
          </cell>
          <cell r="D32">
            <v>3.0489999999999999</v>
          </cell>
          <cell r="E32">
            <v>2.3140000000000001</v>
          </cell>
          <cell r="F32">
            <v>0.92520000000000002</v>
          </cell>
          <cell r="G32">
            <v>0.3493</v>
          </cell>
        </row>
        <row r="33">
          <cell r="A33" t="str">
            <v>06:Q1</v>
          </cell>
          <cell r="B33">
            <v>0.77910000000000001</v>
          </cell>
          <cell r="C33">
            <v>2.472</v>
          </cell>
          <cell r="D33">
            <v>3.1629999999999998</v>
          </cell>
          <cell r="E33">
            <v>2.4710000000000001</v>
          </cell>
          <cell r="F33">
            <v>1.07</v>
          </cell>
          <cell r="G33">
            <v>0.39929999999999999</v>
          </cell>
        </row>
        <row r="34">
          <cell r="A34" t="str">
            <v>06:Q2</v>
          </cell>
          <cell r="B34">
            <v>0.84089999999999998</v>
          </cell>
          <cell r="C34">
            <v>2.5840000000000001</v>
          </cell>
          <cell r="D34">
            <v>3.2629999999999999</v>
          </cell>
          <cell r="E34">
            <v>2.5289999999999999</v>
          </cell>
          <cell r="F34">
            <v>1.103</v>
          </cell>
          <cell r="G34">
            <v>0.40910000000000002</v>
          </cell>
        </row>
        <row r="35">
          <cell r="A35" t="str">
            <v>06:Q3</v>
          </cell>
          <cell r="B35">
            <v>0.91679999999999995</v>
          </cell>
          <cell r="C35">
            <v>2.6960000000000002</v>
          </cell>
          <cell r="D35">
            <v>3.3620000000000001</v>
          </cell>
          <cell r="E35">
            <v>2.5790000000000002</v>
          </cell>
          <cell r="F35">
            <v>1.1200000000000001</v>
          </cell>
          <cell r="G35">
            <v>0.40760000000000002</v>
          </cell>
        </row>
        <row r="36">
          <cell r="A36" t="str">
            <v>06:Q4</v>
          </cell>
          <cell r="B36">
            <v>0.97189999999999999</v>
          </cell>
          <cell r="C36">
            <v>2.7730000000000001</v>
          </cell>
          <cell r="D36">
            <v>3.4060000000000001</v>
          </cell>
          <cell r="E36">
            <v>2.6070000000000002</v>
          </cell>
          <cell r="F36">
            <v>1.1279999999999999</v>
          </cell>
          <cell r="G36">
            <v>0.40429999999999999</v>
          </cell>
        </row>
        <row r="37">
          <cell r="A37" t="str">
            <v>07:Q1</v>
          </cell>
          <cell r="B37">
            <v>0.84889999999999999</v>
          </cell>
          <cell r="C37">
            <v>2.7130000000000001</v>
          </cell>
          <cell r="D37">
            <v>3.4380000000000002</v>
          </cell>
          <cell r="E37">
            <v>2.7280000000000002</v>
          </cell>
          <cell r="F37">
            <v>1.294</v>
          </cell>
          <cell r="G37">
            <v>0.45350000000000001</v>
          </cell>
        </row>
        <row r="38">
          <cell r="A38" t="str">
            <v>07:Q2</v>
          </cell>
          <cell r="B38">
            <v>0.89759999999999995</v>
          </cell>
          <cell r="C38">
            <v>2.8</v>
          </cell>
          <cell r="D38">
            <v>3.544</v>
          </cell>
          <cell r="E38">
            <v>2.8</v>
          </cell>
          <cell r="F38">
            <v>1.327</v>
          </cell>
          <cell r="G38">
            <v>0.45910000000000001</v>
          </cell>
        </row>
        <row r="39">
          <cell r="A39" t="str">
            <v>07:Q3</v>
          </cell>
          <cell r="B39">
            <v>0.9405</v>
          </cell>
          <cell r="C39">
            <v>2.871</v>
          </cell>
          <cell r="D39">
            <v>3.6030000000000002</v>
          </cell>
          <cell r="E39">
            <v>2.83</v>
          </cell>
          <cell r="F39">
            <v>1.3149999999999999</v>
          </cell>
          <cell r="G39">
            <v>0.45879999999999999</v>
          </cell>
        </row>
        <row r="40">
          <cell r="A40" t="str">
            <v>07:Q4</v>
          </cell>
          <cell r="B40">
            <v>1.028</v>
          </cell>
          <cell r="C40">
            <v>2.9580000000000002</v>
          </cell>
          <cell r="D40">
            <v>3.681</v>
          </cell>
          <cell r="E40">
            <v>2.887</v>
          </cell>
          <cell r="F40">
            <v>1.331</v>
          </cell>
          <cell r="G40">
            <v>0.46100000000000002</v>
          </cell>
        </row>
        <row r="41">
          <cell r="A41" t="str">
            <v>08:Q1</v>
          </cell>
          <cell r="B41">
            <v>0.88480000000000003</v>
          </cell>
          <cell r="C41">
            <v>2.86</v>
          </cell>
          <cell r="D41">
            <v>3.72</v>
          </cell>
          <cell r="E41">
            <v>3.0310000000000001</v>
          </cell>
          <cell r="F41">
            <v>1.472</v>
          </cell>
          <cell r="G41">
            <v>0.54379999999999995</v>
          </cell>
        </row>
        <row r="42">
          <cell r="A42" t="str">
            <v>08:Q2</v>
          </cell>
          <cell r="B42">
            <v>0.92049999999999998</v>
          </cell>
          <cell r="C42">
            <v>2.883</v>
          </cell>
          <cell r="D42">
            <v>3.7330000000000001</v>
          </cell>
          <cell r="E42">
            <v>3.0379999999999998</v>
          </cell>
          <cell r="F42">
            <v>1.4730000000000001</v>
          </cell>
          <cell r="G42">
            <v>0.53979999999999995</v>
          </cell>
        </row>
        <row r="43">
          <cell r="A43" t="str">
            <v>08:Q3</v>
          </cell>
          <cell r="B43">
            <v>0.96319999999999995</v>
          </cell>
          <cell r="C43">
            <v>2.911</v>
          </cell>
          <cell r="D43">
            <v>3.75</v>
          </cell>
          <cell r="E43">
            <v>3.032</v>
          </cell>
          <cell r="F43">
            <v>1.468</v>
          </cell>
          <cell r="G43">
            <v>0.53259999999999996</v>
          </cell>
        </row>
        <row r="44">
          <cell r="A44" t="str">
            <v>08:Q4</v>
          </cell>
          <cell r="B44">
            <v>1.0009999999999999</v>
          </cell>
          <cell r="C44">
            <v>2.9220000000000002</v>
          </cell>
          <cell r="D44">
            <v>3.734</v>
          </cell>
          <cell r="E44">
            <v>3.0289999999999999</v>
          </cell>
          <cell r="F44">
            <v>1.456</v>
          </cell>
          <cell r="G44">
            <v>0.52229999999999999</v>
          </cell>
        </row>
        <row r="45">
          <cell r="A45" t="str">
            <v>09:Q1</v>
          </cell>
          <cell r="B45">
            <v>0.82120000000000004</v>
          </cell>
          <cell r="C45">
            <v>2.746</v>
          </cell>
          <cell r="D45">
            <v>3.6659999999999999</v>
          </cell>
          <cell r="E45">
            <v>3.0939999999999999</v>
          </cell>
          <cell r="F45">
            <v>1.6040000000000001</v>
          </cell>
          <cell r="G45">
            <v>0.58579999999999999</v>
          </cell>
        </row>
        <row r="46">
          <cell r="A46" t="str">
            <v>09:Q2</v>
          </cell>
          <cell r="B46">
            <v>0.83860000000000001</v>
          </cell>
          <cell r="C46">
            <v>2.722</v>
          </cell>
          <cell r="D46">
            <v>3.6259999999999999</v>
          </cell>
          <cell r="E46">
            <v>3.0609999999999999</v>
          </cell>
          <cell r="F46">
            <v>1.581</v>
          </cell>
          <cell r="G46">
            <v>0.56999999999999995</v>
          </cell>
        </row>
        <row r="47">
          <cell r="A47" t="str">
            <v>09:Q3</v>
          </cell>
          <cell r="B47">
            <v>0.86460000000000004</v>
          </cell>
          <cell r="C47">
            <v>2.7010000000000001</v>
          </cell>
          <cell r="D47">
            <v>3.5790000000000002</v>
          </cell>
          <cell r="E47">
            <v>3.016</v>
          </cell>
          <cell r="F47">
            <v>1.55</v>
          </cell>
          <cell r="G47">
            <v>0.55269999999999997</v>
          </cell>
        </row>
        <row r="48">
          <cell r="A48" t="str">
            <v>09:Q4</v>
          </cell>
          <cell r="B48">
            <v>0.89570000000000005</v>
          </cell>
          <cell r="C48">
            <v>2.6869999999999998</v>
          </cell>
          <cell r="D48">
            <v>3.528</v>
          </cell>
          <cell r="E48">
            <v>2.968</v>
          </cell>
          <cell r="F48">
            <v>1.5269999999999999</v>
          </cell>
          <cell r="G48">
            <v>0.54459999999999997</v>
          </cell>
        </row>
        <row r="49">
          <cell r="A49" t="str">
            <v>10:Q1</v>
          </cell>
          <cell r="B49">
            <v>0.77029999999999998</v>
          </cell>
          <cell r="C49">
            <v>2.5209999999999999</v>
          </cell>
          <cell r="D49">
            <v>3.5</v>
          </cell>
          <cell r="E49">
            <v>3.0369999999999999</v>
          </cell>
          <cell r="F49">
            <v>1.667</v>
          </cell>
          <cell r="G49">
            <v>0.60870000000000002</v>
          </cell>
        </row>
        <row r="50">
          <cell r="A50" t="str">
            <v>10:Q2</v>
          </cell>
          <cell r="B50">
            <v>0.78969999999999996</v>
          </cell>
          <cell r="C50">
            <v>2.5070000000000001</v>
          </cell>
          <cell r="D50">
            <v>3.4319999999999999</v>
          </cell>
          <cell r="E50">
            <v>2.9790000000000001</v>
          </cell>
          <cell r="F50">
            <v>1.6279999999999999</v>
          </cell>
          <cell r="G50">
            <v>0.59489999999999998</v>
          </cell>
        </row>
        <row r="51">
          <cell r="A51" t="str">
            <v>10:Q3</v>
          </cell>
          <cell r="B51">
            <v>0.82669999999999999</v>
          </cell>
          <cell r="C51">
            <v>2.4990000000000001</v>
          </cell>
          <cell r="D51">
            <v>3.3849999999999998</v>
          </cell>
          <cell r="E51">
            <v>2.94</v>
          </cell>
          <cell r="F51">
            <v>1.607</v>
          </cell>
          <cell r="G51">
            <v>0.57909999999999995</v>
          </cell>
        </row>
        <row r="52">
          <cell r="A52" t="str">
            <v>10:Q4</v>
          </cell>
          <cell r="B52">
            <v>0.85840000000000005</v>
          </cell>
          <cell r="C52">
            <v>2.4809999999999999</v>
          </cell>
          <cell r="D52">
            <v>3.3180000000000001</v>
          </cell>
          <cell r="E52">
            <v>2.895</v>
          </cell>
          <cell r="F52">
            <v>1.5780000000000001</v>
          </cell>
          <cell r="G52">
            <v>0.56989999999999996</v>
          </cell>
        </row>
        <row r="53">
          <cell r="A53" t="str">
            <v>11:Q1</v>
          </cell>
          <cell r="B53">
            <v>0.72170000000000001</v>
          </cell>
          <cell r="C53">
            <v>2.3620000000000001</v>
          </cell>
          <cell r="D53">
            <v>3.32</v>
          </cell>
          <cell r="E53">
            <v>2.9990000000000001</v>
          </cell>
          <cell r="F53">
            <v>1.706</v>
          </cell>
          <cell r="G53">
            <v>0.63319999999999999</v>
          </cell>
        </row>
        <row r="54">
          <cell r="A54" t="str">
            <v>11:Q2</v>
          </cell>
          <cell r="B54">
            <v>0.74319999999999997</v>
          </cell>
          <cell r="C54">
            <v>2.3740000000000001</v>
          </cell>
          <cell r="D54">
            <v>3.3149999999999999</v>
          </cell>
          <cell r="E54">
            <v>2.984</v>
          </cell>
          <cell r="F54">
            <v>1.6839999999999999</v>
          </cell>
          <cell r="G54">
            <v>0.61719999999999997</v>
          </cell>
        </row>
        <row r="55">
          <cell r="A55" t="str">
            <v>11:Q3</v>
          </cell>
          <cell r="B55">
            <v>0.77700000000000002</v>
          </cell>
          <cell r="C55">
            <v>2.3740000000000001</v>
          </cell>
          <cell r="D55">
            <v>3.2869999999999999</v>
          </cell>
          <cell r="E55">
            <v>2.9510000000000001</v>
          </cell>
          <cell r="F55">
            <v>1.651</v>
          </cell>
          <cell r="G55">
            <v>0.61029999999999995</v>
          </cell>
        </row>
        <row r="56">
          <cell r="A56" t="str">
            <v>11:Q4</v>
          </cell>
          <cell r="B56">
            <v>0.80530000000000002</v>
          </cell>
          <cell r="C56">
            <v>2.3769999999999998</v>
          </cell>
          <cell r="D56">
            <v>3.234</v>
          </cell>
          <cell r="E56">
            <v>2.8969999999999998</v>
          </cell>
          <cell r="F56">
            <v>1.6140000000000001</v>
          </cell>
          <cell r="G56">
            <v>0.59609999999999996</v>
          </cell>
        </row>
        <row r="57">
          <cell r="A57" t="str">
            <v>12:Q1</v>
          </cell>
          <cell r="B57">
            <v>0.65549999999999997</v>
          </cell>
          <cell r="C57">
            <v>2.2389999999999999</v>
          </cell>
          <cell r="D57">
            <v>3.1579999999999999</v>
          </cell>
          <cell r="E57">
            <v>2.9180000000000001</v>
          </cell>
          <cell r="F57">
            <v>1.728</v>
          </cell>
          <cell r="G57">
            <v>0.68259999999999998</v>
          </cell>
        </row>
        <row r="58">
          <cell r="A58" t="str">
            <v>12:Q2</v>
          </cell>
          <cell r="B58">
            <v>0.7016</v>
          </cell>
          <cell r="C58">
            <v>2.2570000000000001</v>
          </cell>
          <cell r="D58">
            <v>3.141</v>
          </cell>
          <cell r="E58">
            <v>2.8959999999999999</v>
          </cell>
          <cell r="F58">
            <v>1.704</v>
          </cell>
          <cell r="G58">
            <v>0.66949999999999998</v>
          </cell>
        </row>
        <row r="59">
          <cell r="A59" t="str">
            <v>12:Q3</v>
          </cell>
          <cell r="B59">
            <v>0.74380000000000002</v>
          </cell>
          <cell r="C59">
            <v>2.2589999999999999</v>
          </cell>
          <cell r="D59">
            <v>3.109</v>
          </cell>
          <cell r="E59">
            <v>2.8479999999999999</v>
          </cell>
          <cell r="F59">
            <v>1.69</v>
          </cell>
          <cell r="G59">
            <v>0.6522</v>
          </cell>
        </row>
        <row r="60">
          <cell r="A60" t="str">
            <v>12:Q4</v>
          </cell>
          <cell r="B60">
            <v>0.78010000000000002</v>
          </cell>
          <cell r="C60">
            <v>2.2869999999999999</v>
          </cell>
          <cell r="D60">
            <v>3.1230000000000002</v>
          </cell>
          <cell r="E60">
            <v>2.835</v>
          </cell>
          <cell r="F60">
            <v>1.67</v>
          </cell>
          <cell r="G60">
            <v>0.63890000000000002</v>
          </cell>
        </row>
        <row r="61">
          <cell r="A61" t="str">
            <v>13:Q1</v>
          </cell>
          <cell r="B61">
            <v>0.65939999999999999</v>
          </cell>
          <cell r="C61">
            <v>2.1669999999999998</v>
          </cell>
          <cell r="D61">
            <v>3.036</v>
          </cell>
          <cell r="E61">
            <v>2.8740000000000001</v>
          </cell>
          <cell r="F61">
            <v>1.76</v>
          </cell>
          <cell r="G61">
            <v>0.72319999999999995</v>
          </cell>
        </row>
        <row r="62">
          <cell r="A62" t="str">
            <v>13:Q2</v>
          </cell>
          <cell r="B62">
            <v>0.68879999999999997</v>
          </cell>
          <cell r="C62">
            <v>2.1829999999999998</v>
          </cell>
          <cell r="D62">
            <v>3.0019999999999998</v>
          </cell>
          <cell r="E62">
            <v>2.8340000000000001</v>
          </cell>
          <cell r="F62">
            <v>1.728</v>
          </cell>
          <cell r="G62">
            <v>0.70599999999999996</v>
          </cell>
        </row>
        <row r="63">
          <cell r="A63" t="str">
            <v>13:Q3</v>
          </cell>
          <cell r="B63">
            <v>0.75670000000000004</v>
          </cell>
          <cell r="C63">
            <v>2.2290000000000001</v>
          </cell>
          <cell r="D63">
            <v>3.028</v>
          </cell>
          <cell r="E63">
            <v>2.8439999999999999</v>
          </cell>
          <cell r="F63">
            <v>1.714</v>
          </cell>
          <cell r="G63">
            <v>0.69579999999999997</v>
          </cell>
        </row>
        <row r="64">
          <cell r="A64" t="str">
            <v>13:Q4</v>
          </cell>
          <cell r="B64">
            <v>0.82099999999999995</v>
          </cell>
          <cell r="C64">
            <v>2.3119999999999998</v>
          </cell>
          <cell r="D64">
            <v>3.0920000000000001</v>
          </cell>
          <cell r="E64">
            <v>2.871</v>
          </cell>
          <cell r="F64">
            <v>1.72</v>
          </cell>
          <cell r="G64">
            <v>0.69</v>
          </cell>
        </row>
        <row r="65">
          <cell r="A65" t="str">
            <v>14:Q1</v>
          </cell>
          <cell r="B65">
            <v>0.71419999999999995</v>
          </cell>
          <cell r="C65">
            <v>2.2480000000000002</v>
          </cell>
          <cell r="D65">
            <v>3.0670000000000002</v>
          </cell>
          <cell r="E65">
            <v>2.972</v>
          </cell>
          <cell r="F65">
            <v>1.859</v>
          </cell>
          <cell r="G65">
            <v>0.77529999999999999</v>
          </cell>
        </row>
        <row r="66">
          <cell r="A66" t="str">
            <v>14:Q2</v>
          </cell>
          <cell r="B66">
            <v>0.749</v>
          </cell>
          <cell r="C66">
            <v>2.274</v>
          </cell>
          <cell r="D66">
            <v>3.0670000000000002</v>
          </cell>
          <cell r="E66">
            <v>2.944</v>
          </cell>
          <cell r="F66">
            <v>1.827</v>
          </cell>
          <cell r="G66">
            <v>0.75819999999999999</v>
          </cell>
        </row>
        <row r="67">
          <cell r="A67" t="str">
            <v>14:Q3</v>
          </cell>
          <cell r="B67">
            <v>0.79120000000000001</v>
          </cell>
          <cell r="C67">
            <v>2.3279999999999998</v>
          </cell>
          <cell r="D67">
            <v>3.089</v>
          </cell>
          <cell r="E67">
            <v>2.9329999999999998</v>
          </cell>
          <cell r="F67">
            <v>1.8089999999999999</v>
          </cell>
          <cell r="G67">
            <v>0.74680000000000002</v>
          </cell>
        </row>
        <row r="68">
          <cell r="A68" t="str">
            <v>14:Q4</v>
          </cell>
          <cell r="B68">
            <v>0.84560000000000002</v>
          </cell>
          <cell r="C68">
            <v>2.3719999999999999</v>
          </cell>
          <cell r="D68">
            <v>3.11</v>
          </cell>
          <cell r="E68">
            <v>2.9409999999999998</v>
          </cell>
          <cell r="F68">
            <v>1.8080000000000001</v>
          </cell>
          <cell r="G68">
            <v>0.73760000000000003</v>
          </cell>
        </row>
        <row r="69">
          <cell r="A69" t="str">
            <v>15:Q1</v>
          </cell>
          <cell r="B69">
            <v>0.72689999999999999</v>
          </cell>
          <cell r="C69">
            <v>2.2909999999999999</v>
          </cell>
          <cell r="D69">
            <v>3.0619999999999998</v>
          </cell>
          <cell r="E69">
            <v>2.9849999999999999</v>
          </cell>
          <cell r="F69">
            <v>1.9450000000000001</v>
          </cell>
          <cell r="G69">
            <v>0.82799999999999996</v>
          </cell>
        </row>
        <row r="70">
          <cell r="A70" t="str">
            <v>15:Q2</v>
          </cell>
          <cell r="B70">
            <v>0.76319999999999999</v>
          </cell>
          <cell r="C70">
            <v>2.3050000000000002</v>
          </cell>
          <cell r="D70">
            <v>3.0550000000000002</v>
          </cell>
          <cell r="E70">
            <v>2.9660000000000002</v>
          </cell>
          <cell r="F70">
            <v>1.919</v>
          </cell>
          <cell r="G70">
            <v>0.80759999999999998</v>
          </cell>
        </row>
        <row r="71">
          <cell r="A71" t="str">
            <v>15:Q3</v>
          </cell>
          <cell r="B71">
            <v>0.82520000000000004</v>
          </cell>
          <cell r="C71">
            <v>2.391</v>
          </cell>
          <cell r="D71">
            <v>3.109</v>
          </cell>
          <cell r="E71">
            <v>2.99</v>
          </cell>
          <cell r="F71">
            <v>1.905</v>
          </cell>
          <cell r="G71">
            <v>0.79830000000000001</v>
          </cell>
        </row>
        <row r="72">
          <cell r="A72" t="str">
            <v>15:Q4</v>
          </cell>
          <cell r="B72">
            <v>0.88090000000000002</v>
          </cell>
          <cell r="C72">
            <v>2.452</v>
          </cell>
          <cell r="D72">
            <v>3.1139999999999999</v>
          </cell>
          <cell r="E72">
            <v>2.968</v>
          </cell>
          <cell r="F72">
            <v>1.8839999999999999</v>
          </cell>
          <cell r="G72">
            <v>0.78120000000000001</v>
          </cell>
        </row>
        <row r="73">
          <cell r="A73" t="str">
            <v>16:Q1</v>
          </cell>
          <cell r="B73">
            <v>0.75849999999999995</v>
          </cell>
          <cell r="C73">
            <v>2.3860000000000001</v>
          </cell>
          <cell r="D73">
            <v>3.1230000000000002</v>
          </cell>
          <cell r="E73">
            <v>3.0539999999999998</v>
          </cell>
          <cell r="F73">
            <v>1.994</v>
          </cell>
          <cell r="G73">
            <v>0.90129999999999999</v>
          </cell>
        </row>
        <row r="74">
          <cell r="A74" t="str">
            <v>16:Q2</v>
          </cell>
          <cell r="B74">
            <v>0.79920000000000002</v>
          </cell>
          <cell r="C74">
            <v>2.4220000000000002</v>
          </cell>
          <cell r="D74">
            <v>3.141</v>
          </cell>
          <cell r="E74">
            <v>3.036</v>
          </cell>
          <cell r="F74">
            <v>1.9670000000000001</v>
          </cell>
          <cell r="G74">
            <v>0.88959999999999995</v>
          </cell>
        </row>
        <row r="75">
          <cell r="A75" t="str">
            <v>16:Q3</v>
          </cell>
          <cell r="B75">
            <v>0.86070000000000002</v>
          </cell>
          <cell r="C75">
            <v>2.484</v>
          </cell>
          <cell r="D75">
            <v>3.1509999999999998</v>
          </cell>
          <cell r="E75">
            <v>3.0289999999999999</v>
          </cell>
          <cell r="F75">
            <v>1.9379999999999999</v>
          </cell>
          <cell r="G75">
            <v>0.87749999999999995</v>
          </cell>
        </row>
        <row r="76">
          <cell r="A76" t="str">
            <v>16:Q4</v>
          </cell>
          <cell r="B76">
            <v>0.92820000000000003</v>
          </cell>
          <cell r="C76">
            <v>2.5670000000000002</v>
          </cell>
          <cell r="D76">
            <v>3.2210000000000001</v>
          </cell>
          <cell r="E76">
            <v>3.03</v>
          </cell>
          <cell r="F76">
            <v>1.9510000000000001</v>
          </cell>
          <cell r="G76">
            <v>0.86899999999999999</v>
          </cell>
        </row>
        <row r="77">
          <cell r="A77" t="str">
            <v>17:Q1</v>
          </cell>
          <cell r="B77">
            <v>0.81359999999999999</v>
          </cell>
          <cell r="C77">
            <v>2.5259999999999998</v>
          </cell>
          <cell r="D77">
            <v>3.2170000000000001</v>
          </cell>
          <cell r="E77">
            <v>3.1150000000000002</v>
          </cell>
          <cell r="F77">
            <v>2.0379999999999998</v>
          </cell>
          <cell r="G77">
            <v>1.0089999999999999</v>
          </cell>
        </row>
        <row r="78">
          <cell r="A78" t="str">
            <v>17:Q2</v>
          </cell>
          <cell r="B78">
            <v>0.85909999999999997</v>
          </cell>
          <cell r="C78">
            <v>2.5840000000000001</v>
          </cell>
          <cell r="D78">
            <v>3.2440000000000002</v>
          </cell>
          <cell r="E78">
            <v>3.121</v>
          </cell>
          <cell r="F78">
            <v>2.0230000000000001</v>
          </cell>
          <cell r="G78">
            <v>0.99719999999999998</v>
          </cell>
        </row>
        <row r="79">
          <cell r="A79" t="str">
            <v>17:Q3</v>
          </cell>
          <cell r="B79">
            <v>0.92249999999999999</v>
          </cell>
          <cell r="C79">
            <v>2.657</v>
          </cell>
          <cell r="D79">
            <v>3.278</v>
          </cell>
          <cell r="E79">
            <v>3.1150000000000002</v>
          </cell>
          <cell r="F79">
            <v>1.9990000000000001</v>
          </cell>
          <cell r="G79">
            <v>0.97189999999999999</v>
          </cell>
        </row>
        <row r="80">
          <cell r="A80" t="str">
            <v>17:Q4</v>
          </cell>
          <cell r="B80">
            <v>0.98729999999999996</v>
          </cell>
          <cell r="C80">
            <v>2.7490000000000001</v>
          </cell>
          <cell r="D80">
            <v>3.3140000000000001</v>
          </cell>
          <cell r="E80">
            <v>3.133</v>
          </cell>
          <cell r="F80">
            <v>1.994</v>
          </cell>
          <cell r="G80">
            <v>0.95989999999999998</v>
          </cell>
        </row>
        <row r="81">
          <cell r="A81" t="str">
            <v>18:Q1</v>
          </cell>
          <cell r="B81">
            <v>0.84550000000000003</v>
          </cell>
          <cell r="C81">
            <v>2.6539999999999999</v>
          </cell>
          <cell r="D81">
            <v>3.3460000000000001</v>
          </cell>
          <cell r="E81">
            <v>3.1779999999999999</v>
          </cell>
          <cell r="F81">
            <v>2.0950000000000002</v>
          </cell>
          <cell r="G81">
            <v>1.0880000000000001</v>
          </cell>
        </row>
        <row r="82">
          <cell r="A82" t="str">
            <v>18:Q2</v>
          </cell>
          <cell r="B82">
            <v>0.88680000000000003</v>
          </cell>
          <cell r="C82">
            <v>2.7120000000000002</v>
          </cell>
          <cell r="D82">
            <v>3.3650000000000002</v>
          </cell>
          <cell r="E82">
            <v>3.1709999999999998</v>
          </cell>
          <cell r="F82">
            <v>2.081</v>
          </cell>
          <cell r="G82">
            <v>1.069</v>
          </cell>
        </row>
        <row r="83">
          <cell r="A83" t="str">
            <v>18:Q3</v>
          </cell>
          <cell r="B83">
            <v>0.95889999999999997</v>
          </cell>
          <cell r="C83">
            <v>2.8119999999999998</v>
          </cell>
          <cell r="D83">
            <v>3.411</v>
          </cell>
          <cell r="E83">
            <v>3.1869999999999998</v>
          </cell>
          <cell r="F83">
            <v>2.081</v>
          </cell>
          <cell r="G83">
            <v>1.054</v>
          </cell>
        </row>
        <row r="84">
          <cell r="A84" t="str">
            <v>18:Q4</v>
          </cell>
          <cell r="B84">
            <v>1.0049999999999999</v>
          </cell>
          <cell r="C84">
            <v>2.8580000000000001</v>
          </cell>
          <cell r="D84">
            <v>3.4260000000000002</v>
          </cell>
          <cell r="E84">
            <v>3.1549999999999998</v>
          </cell>
          <cell r="F84">
            <v>2.0489999999999999</v>
          </cell>
          <cell r="G84">
            <v>1.044</v>
          </cell>
        </row>
        <row r="85">
          <cell r="A85" t="str">
            <v>19:Q1</v>
          </cell>
          <cell r="B85">
            <v>0.86419999999999997</v>
          </cell>
          <cell r="C85">
            <v>2.7989999999999999</v>
          </cell>
          <cell r="D85">
            <v>3.4279999999999999</v>
          </cell>
          <cell r="E85">
            <v>3.23</v>
          </cell>
          <cell r="F85">
            <v>2.165</v>
          </cell>
          <cell r="G85">
            <v>1.1739999999999999</v>
          </cell>
        </row>
        <row r="86">
          <cell r="A86" t="str">
            <v>19:Q2</v>
          </cell>
          <cell r="B86">
            <v>0.91600000000000004</v>
          </cell>
          <cell r="C86">
            <v>2.875</v>
          </cell>
          <cell r="D86">
            <v>3.4910000000000001</v>
          </cell>
          <cell r="E86">
            <v>3.2509999999999999</v>
          </cell>
          <cell r="F86">
            <v>2.157</v>
          </cell>
          <cell r="G86">
            <v>1.163</v>
          </cell>
        </row>
        <row r="87">
          <cell r="A87" t="str">
            <v>19:Q3</v>
          </cell>
          <cell r="B87">
            <v>0.96899999999999997</v>
          </cell>
          <cell r="C87">
            <v>2.9249999999999998</v>
          </cell>
          <cell r="D87">
            <v>3.5059999999999998</v>
          </cell>
          <cell r="E87">
            <v>3.2549999999999999</v>
          </cell>
          <cell r="F87">
            <v>2.14</v>
          </cell>
          <cell r="G87">
            <v>1.1459999999999999</v>
          </cell>
        </row>
        <row r="88">
          <cell r="A88" t="str">
            <v>19:Q4</v>
          </cell>
          <cell r="B88">
            <v>1.0429999999999999</v>
          </cell>
          <cell r="C88">
            <v>3.0030000000000001</v>
          </cell>
          <cell r="D88">
            <v>3.5609999999999999</v>
          </cell>
          <cell r="E88">
            <v>3.26</v>
          </cell>
          <cell r="F88">
            <v>2.137</v>
          </cell>
          <cell r="G88">
            <v>1.133</v>
          </cell>
        </row>
        <row r="89">
          <cell r="A89" t="str">
            <v>20:Q1</v>
          </cell>
          <cell r="B89">
            <v>0.89690000000000003</v>
          </cell>
          <cell r="C89">
            <v>2.9340000000000002</v>
          </cell>
          <cell r="D89">
            <v>3.577</v>
          </cell>
          <cell r="E89">
            <v>3.3719999999999999</v>
          </cell>
          <cell r="F89">
            <v>2.2410000000000001</v>
          </cell>
          <cell r="G89">
            <v>1.27</v>
          </cell>
        </row>
        <row r="90">
          <cell r="A90" t="str">
            <v>20:Q2</v>
          </cell>
          <cell r="B90">
            <v>0.93400000000000005</v>
          </cell>
          <cell r="C90">
            <v>2.9569999999999999</v>
          </cell>
          <cell r="D90">
            <v>3.5660000000000003</v>
          </cell>
          <cell r="E90">
            <v>3.327</v>
          </cell>
          <cell r="F90">
            <v>2.1970000000000001</v>
          </cell>
          <cell r="G90">
            <v>1.234</v>
          </cell>
        </row>
        <row r="91">
          <cell r="A91" t="str">
            <v>20:Q3</v>
          </cell>
          <cell r="B91">
            <v>1.0190000000000001</v>
          </cell>
          <cell r="C91">
            <v>3.04</v>
          </cell>
          <cell r="D91">
            <v>3.5920000000000001</v>
          </cell>
          <cell r="E91">
            <v>3.3180000000000001</v>
          </cell>
          <cell r="F91">
            <v>2.1619999999999999</v>
          </cell>
          <cell r="G91">
            <v>1.2090000000000001</v>
          </cell>
        </row>
        <row r="92">
          <cell r="A92" t="str">
            <v>20:Q4</v>
          </cell>
          <cell r="B92">
            <v>1.081</v>
          </cell>
          <cell r="C92">
            <v>3.1489999999999996</v>
          </cell>
          <cell r="D92">
            <v>3.6319999999999997</v>
          </cell>
          <cell r="E92">
            <v>3.3380000000000001</v>
          </cell>
          <cell r="F92">
            <v>2.1480000000000001</v>
          </cell>
          <cell r="G92">
            <v>1.1840000000000002</v>
          </cell>
        </row>
        <row r="93">
          <cell r="A93" t="str">
            <v>21:Q1</v>
          </cell>
          <cell r="B93">
            <v>0.94830000000000003</v>
          </cell>
          <cell r="C93">
            <v>3.0529999999999999</v>
          </cell>
          <cell r="D93">
            <v>3.653</v>
          </cell>
          <cell r="E93">
            <v>3.39</v>
          </cell>
          <cell r="F93">
            <v>2.2789999999999999</v>
          </cell>
          <cell r="G93">
            <v>1.304</v>
          </cell>
        </row>
        <row r="94">
          <cell r="A94" t="str">
            <v>21:Q2</v>
          </cell>
          <cell r="B94">
            <v>1.026</v>
          </cell>
          <cell r="C94">
            <v>3.1840000000000002</v>
          </cell>
          <cell r="D94">
            <v>3.7410000000000001</v>
          </cell>
          <cell r="E94">
            <v>3.4239999999999999</v>
          </cell>
          <cell r="F94">
            <v>2.286</v>
          </cell>
          <cell r="G94">
            <v>1.2849999999999999</v>
          </cell>
        </row>
        <row r="95">
          <cell r="A95" t="str">
            <v>21:Q3</v>
          </cell>
          <cell r="B95">
            <v>1.1120000000000001</v>
          </cell>
          <cell r="C95">
            <v>3.306</v>
          </cell>
          <cell r="D95">
            <v>3.819</v>
          </cell>
          <cell r="E95">
            <v>3.45</v>
          </cell>
          <cell r="F95">
            <v>2.274</v>
          </cell>
          <cell r="G95">
            <v>1.27</v>
          </cell>
        </row>
        <row r="96">
          <cell r="A96" t="str">
            <v>21:Q4</v>
          </cell>
          <cell r="B96">
            <v>1.1910000000000001</v>
          </cell>
          <cell r="C96">
            <v>3.4569999999999999</v>
          </cell>
          <cell r="D96">
            <v>3.9</v>
          </cell>
          <cell r="E96">
            <v>3.4710000000000001</v>
          </cell>
          <cell r="F96">
            <v>2.2770000000000001</v>
          </cell>
          <cell r="G96">
            <v>1.2689999999999999</v>
          </cell>
        </row>
        <row r="97">
          <cell r="A97" t="str">
            <v>22:Q1</v>
          </cell>
          <cell r="B97">
            <v>1.02</v>
          </cell>
          <cell r="C97">
            <v>3.42</v>
          </cell>
          <cell r="D97">
            <v>4</v>
          </cell>
          <cell r="E97">
            <v>3.57</v>
          </cell>
          <cell r="F97">
            <v>2.4</v>
          </cell>
          <cell r="G97">
            <v>1.42</v>
          </cell>
        </row>
        <row r="98">
          <cell r="A98" t="str">
            <v>22:Q2</v>
          </cell>
          <cell r="B98">
            <v>1.0940000000000001</v>
          </cell>
          <cell r="C98">
            <v>3.552</v>
          </cell>
          <cell r="D98">
            <v>4.109</v>
          </cell>
          <cell r="E98">
            <v>3.6070000000000002</v>
          </cell>
          <cell r="F98">
            <v>2.379</v>
          </cell>
          <cell r="G98">
            <v>1.403</v>
          </cell>
        </row>
        <row r="99">
          <cell r="A99" t="str">
            <v>22:Q3</v>
          </cell>
          <cell r="B99">
            <v>1.179</v>
          </cell>
          <cell r="C99">
            <v>3.6869999999999998</v>
          </cell>
          <cell r="D99">
            <v>4.2060000000000004</v>
          </cell>
          <cell r="E99">
            <v>3.6240000000000001</v>
          </cell>
          <cell r="F99">
            <v>2.3820000000000001</v>
          </cell>
          <cell r="G99">
            <v>1.385</v>
          </cell>
        </row>
        <row r="100">
          <cell r="A100" t="str">
            <v>22:Q4</v>
          </cell>
          <cell r="B100">
            <v>1.2669999999999999</v>
          </cell>
          <cell r="C100">
            <v>3.8239999999999998</v>
          </cell>
          <cell r="D100">
            <v>4.3019999999999996</v>
          </cell>
          <cell r="E100">
            <v>3.6949999999999998</v>
          </cell>
          <cell r="F100">
            <v>2.4180000000000001</v>
          </cell>
          <cell r="G100">
            <v>1.38</v>
          </cell>
        </row>
        <row r="101">
          <cell r="A101" t="str">
            <v>23:Q1</v>
          </cell>
          <cell r="B101">
            <v>1.0820000000000001</v>
          </cell>
          <cell r="C101">
            <v>3.6890000000000001</v>
          </cell>
          <cell r="D101">
            <v>4.3849999999999998</v>
          </cell>
          <cell r="E101">
            <v>3.8010000000000002</v>
          </cell>
          <cell r="F101">
            <v>2.5619999999999998</v>
          </cell>
          <cell r="G101">
            <v>1.516</v>
          </cell>
        </row>
        <row r="102">
          <cell r="A102" t="str">
            <v>23:Q2</v>
          </cell>
          <cell r="B102">
            <v>1.1279999999999999</v>
          </cell>
          <cell r="C102">
            <v>3.746</v>
          </cell>
          <cell r="D102">
            <v>4.3840000000000003</v>
          </cell>
          <cell r="E102">
            <v>3.7770000000000001</v>
          </cell>
          <cell r="F102">
            <v>2.5350000000000001</v>
          </cell>
          <cell r="G102">
            <v>1.4810000000000001</v>
          </cell>
        </row>
        <row r="103">
          <cell r="A103" t="str">
            <v>23:Q3</v>
          </cell>
          <cell r="B103">
            <v>1.19</v>
          </cell>
          <cell r="C103">
            <v>3.86</v>
          </cell>
          <cell r="D103">
            <v>4.4400000000000004</v>
          </cell>
          <cell r="E103">
            <v>3.79</v>
          </cell>
          <cell r="F103">
            <v>2.5299999999999998</v>
          </cell>
          <cell r="G103">
            <v>1.47</v>
          </cell>
        </row>
        <row r="104">
          <cell r="A104" t="str">
            <v>23:Q4</v>
          </cell>
          <cell r="B104">
            <v>1.27</v>
          </cell>
          <cell r="C104">
            <v>3.94</v>
          </cell>
          <cell r="D104">
            <v>4.49</v>
          </cell>
          <cell r="E104">
            <v>3.8000000000000003</v>
          </cell>
          <cell r="F104">
            <v>2.5300000000000002</v>
          </cell>
          <cell r="G104">
            <v>1.47</v>
          </cell>
        </row>
        <row r="105">
          <cell r="A105" t="str">
            <v>24:Q1</v>
          </cell>
          <cell r="B105">
            <v>1.0620000000000001</v>
          </cell>
          <cell r="C105">
            <v>3.7930000000000001</v>
          </cell>
          <cell r="D105">
            <v>4.5999999999999996</v>
          </cell>
          <cell r="E105">
            <v>3.9119999999999999</v>
          </cell>
          <cell r="F105">
            <v>2.65</v>
          </cell>
          <cell r="G105">
            <v>1.655</v>
          </cell>
        </row>
        <row r="106">
          <cell r="A106" t="str">
            <v>24:Q2</v>
          </cell>
          <cell r="B106">
            <v>1.1180000000000001</v>
          </cell>
          <cell r="C106">
            <v>3.8679999999999999</v>
          </cell>
          <cell r="D106">
            <v>4.6139999999999999</v>
          </cell>
          <cell r="E106">
            <v>3.9140000000000001</v>
          </cell>
          <cell r="F106">
            <v>2.6379999999999999</v>
          </cell>
          <cell r="G106">
            <v>1.633</v>
          </cell>
        </row>
        <row r="107">
          <cell r="A107" t="str">
            <v>24:Q3</v>
          </cell>
          <cell r="B107">
            <v>1.18</v>
          </cell>
          <cell r="C107">
            <v>3.95</v>
          </cell>
          <cell r="D107">
            <v>4.6559999999999997</v>
          </cell>
          <cell r="E107">
            <v>3.9169999999999998</v>
          </cell>
          <cell r="F107">
            <v>2.62</v>
          </cell>
          <cell r="G107">
            <v>1.5960000000000001</v>
          </cell>
        </row>
        <row r="108">
          <cell r="A108" t="str">
            <v>24:Q4</v>
          </cell>
          <cell r="B108">
            <v>1.2370000000000001</v>
          </cell>
          <cell r="C108">
            <v>4.0199999999999996</v>
          </cell>
          <cell r="D108">
            <v>4.6669999999999998</v>
          </cell>
          <cell r="E108">
            <v>3.9289999999999998</v>
          </cell>
          <cell r="F108">
            <v>2.59</v>
          </cell>
          <cell r="G108">
            <v>1.5669999999999999</v>
          </cell>
        </row>
      </sheetData>
      <sheetData sheetId="34" refreshError="1"/>
      <sheetData sheetId="35">
        <row r="3">
          <cell r="B3" t="str">
            <v>18-29</v>
          </cell>
        </row>
        <row r="4">
          <cell r="B4">
            <v>0.21490000000000001</v>
          </cell>
        </row>
        <row r="5">
          <cell r="B5">
            <v>9.0939999999999993E-2</v>
          </cell>
        </row>
        <row r="6">
          <cell r="B6">
            <v>0.56040000000000001</v>
          </cell>
        </row>
        <row r="7">
          <cell r="B7">
            <v>2.8700000000000002E-3</v>
          </cell>
        </row>
        <row r="8">
          <cell r="B8">
            <v>0.33079999999999998</v>
          </cell>
        </row>
        <row r="9">
          <cell r="B9">
            <v>3.7040000000000003E-2</v>
          </cell>
        </row>
      </sheetData>
      <sheetData sheetId="36" refreshError="1"/>
      <sheetData sheetId="37">
        <row r="1">
          <cell r="A1" t="str">
            <v>Auto Loan Originations By Age</v>
          </cell>
        </row>
        <row r="2">
          <cell r="A2" t="str">
            <v>Billions of dollars</v>
          </cell>
        </row>
        <row r="4">
          <cell r="A4" t="str">
            <v>quarter</v>
          </cell>
          <cell r="B4" t="str">
            <v>18-29</v>
          </cell>
          <cell r="C4" t="str">
            <v>30-39</v>
          </cell>
          <cell r="D4" t="str">
            <v>40-49</v>
          </cell>
          <cell r="E4" t="str">
            <v>50-59</v>
          </cell>
          <cell r="F4" t="str">
            <v>60-69</v>
          </cell>
          <cell r="G4" t="str">
            <v>70+</v>
          </cell>
        </row>
        <row r="5">
          <cell r="A5" t="str">
            <v>00:Q1</v>
          </cell>
          <cell r="B5">
            <v>16</v>
          </cell>
          <cell r="C5">
            <v>24.4</v>
          </cell>
          <cell r="D5">
            <v>23.7</v>
          </cell>
          <cell r="E5">
            <v>16.5</v>
          </cell>
          <cell r="F5">
            <v>6.2136719999999999</v>
          </cell>
          <cell r="G5">
            <v>3.8166579999999999</v>
          </cell>
        </row>
        <row r="6">
          <cell r="A6" t="str">
            <v>00:Q2</v>
          </cell>
          <cell r="B6">
            <v>16.399999999999999</v>
          </cell>
          <cell r="C6">
            <v>24.5</v>
          </cell>
          <cell r="D6">
            <v>23</v>
          </cell>
          <cell r="E6">
            <v>15.4</v>
          </cell>
          <cell r="F6">
            <v>6.0219060000000004</v>
          </cell>
          <cell r="G6">
            <v>3.1930679999999998</v>
          </cell>
        </row>
        <row r="7">
          <cell r="A7" t="str">
            <v>00:Q3</v>
          </cell>
          <cell r="B7">
            <v>16.899999999999999</v>
          </cell>
          <cell r="C7">
            <v>24.4</v>
          </cell>
          <cell r="D7">
            <v>20.5</v>
          </cell>
          <cell r="E7">
            <v>14.2</v>
          </cell>
          <cell r="F7">
            <v>5.6395609999999996</v>
          </cell>
          <cell r="G7">
            <v>2.894434</v>
          </cell>
        </row>
        <row r="8">
          <cell r="A8" t="str">
            <v>00:Q4</v>
          </cell>
          <cell r="B8">
            <v>18.3</v>
          </cell>
          <cell r="C8">
            <v>23.5</v>
          </cell>
          <cell r="D8">
            <v>24.4</v>
          </cell>
          <cell r="E8">
            <v>16.2</v>
          </cell>
          <cell r="F8">
            <v>6.058192</v>
          </cell>
          <cell r="G8">
            <v>2.920423</v>
          </cell>
        </row>
        <row r="9">
          <cell r="A9" t="str">
            <v>01:Q1</v>
          </cell>
          <cell r="B9">
            <v>21.1</v>
          </cell>
          <cell r="C9">
            <v>29.4</v>
          </cell>
          <cell r="D9">
            <v>26</v>
          </cell>
          <cell r="E9">
            <v>18.399999999999999</v>
          </cell>
          <cell r="F9">
            <v>6.8456390000000003</v>
          </cell>
          <cell r="G9">
            <v>3.395553</v>
          </cell>
        </row>
        <row r="10">
          <cell r="A10" t="str">
            <v>01:Q2</v>
          </cell>
          <cell r="B10">
            <v>15.4</v>
          </cell>
          <cell r="C10">
            <v>21.8</v>
          </cell>
          <cell r="D10">
            <v>20.7</v>
          </cell>
          <cell r="E10">
            <v>13.6</v>
          </cell>
          <cell r="F10">
            <v>5.4405919999999997</v>
          </cell>
          <cell r="G10">
            <v>2.7211120000000002</v>
          </cell>
        </row>
        <row r="11">
          <cell r="A11" t="str">
            <v>01:Q3</v>
          </cell>
          <cell r="B11">
            <v>18.8</v>
          </cell>
          <cell r="C11">
            <v>26.1</v>
          </cell>
          <cell r="D11">
            <v>26.1</v>
          </cell>
          <cell r="E11">
            <v>17.5</v>
          </cell>
          <cell r="F11">
            <v>6.88584</v>
          </cell>
          <cell r="G11">
            <v>3.5200960000000001</v>
          </cell>
        </row>
        <row r="12">
          <cell r="A12" t="str">
            <v>01:Q4</v>
          </cell>
          <cell r="B12">
            <v>20.3</v>
          </cell>
          <cell r="C12">
            <v>29.2</v>
          </cell>
          <cell r="D12">
            <v>28</v>
          </cell>
          <cell r="E12">
            <v>19.7</v>
          </cell>
          <cell r="F12">
            <v>7.5412090000000003</v>
          </cell>
          <cell r="G12">
            <v>3.4857230000000001</v>
          </cell>
        </row>
        <row r="13">
          <cell r="A13" t="str">
            <v>02:Q1</v>
          </cell>
          <cell r="B13">
            <v>16.600000000000001</v>
          </cell>
          <cell r="C13">
            <v>28.6</v>
          </cell>
          <cell r="D13">
            <v>28.3</v>
          </cell>
          <cell r="E13">
            <v>21.6</v>
          </cell>
          <cell r="F13">
            <v>9.3581789999999998</v>
          </cell>
          <cell r="G13">
            <v>4.634779</v>
          </cell>
        </row>
        <row r="14">
          <cell r="A14" t="str">
            <v>02:Q2</v>
          </cell>
          <cell r="B14">
            <v>16.899999999999999</v>
          </cell>
          <cell r="C14">
            <v>25.5</v>
          </cell>
          <cell r="D14">
            <v>24.7</v>
          </cell>
          <cell r="E14">
            <v>17.399999999999999</v>
          </cell>
          <cell r="F14">
            <v>7.7956669999999999</v>
          </cell>
          <cell r="G14">
            <v>2.9431039999999999</v>
          </cell>
        </row>
        <row r="15">
          <cell r="A15" t="str">
            <v>02:Q3</v>
          </cell>
          <cell r="B15">
            <v>18.3</v>
          </cell>
          <cell r="C15">
            <v>29</v>
          </cell>
          <cell r="D15">
            <v>26.9</v>
          </cell>
          <cell r="E15">
            <v>18.5</v>
          </cell>
          <cell r="F15">
            <v>6.9989610000000004</v>
          </cell>
          <cell r="G15">
            <v>3.6521080000000001</v>
          </cell>
        </row>
        <row r="16">
          <cell r="A16" t="str">
            <v>02:Q4</v>
          </cell>
          <cell r="B16">
            <v>17.899999999999999</v>
          </cell>
          <cell r="C16">
            <v>26.6</v>
          </cell>
          <cell r="D16">
            <v>25.7</v>
          </cell>
          <cell r="E16">
            <v>19.5</v>
          </cell>
          <cell r="F16">
            <v>7.3877160000000002</v>
          </cell>
          <cell r="G16">
            <v>3.1177130000000002</v>
          </cell>
        </row>
        <row r="17">
          <cell r="A17" t="str">
            <v>03:Q1</v>
          </cell>
          <cell r="B17">
            <v>17.3</v>
          </cell>
          <cell r="C17">
            <v>28.3</v>
          </cell>
          <cell r="D17">
            <v>31.7</v>
          </cell>
          <cell r="E17">
            <v>21.8</v>
          </cell>
          <cell r="F17">
            <v>8.8073630000000005</v>
          </cell>
          <cell r="G17">
            <v>3.5642070000000001</v>
          </cell>
        </row>
        <row r="18">
          <cell r="A18" t="str">
            <v>03:Q2</v>
          </cell>
          <cell r="B18">
            <v>15.8</v>
          </cell>
          <cell r="C18">
            <v>25</v>
          </cell>
          <cell r="D18">
            <v>24.1</v>
          </cell>
          <cell r="E18">
            <v>18.2</v>
          </cell>
          <cell r="F18">
            <v>7.6258419999999996</v>
          </cell>
          <cell r="G18">
            <v>3.0987439999999999</v>
          </cell>
        </row>
        <row r="19">
          <cell r="A19" t="str">
            <v>03:Q3</v>
          </cell>
          <cell r="B19">
            <v>23</v>
          </cell>
          <cell r="C19">
            <v>39.6</v>
          </cell>
          <cell r="D19">
            <v>40.9</v>
          </cell>
          <cell r="E19">
            <v>30.1</v>
          </cell>
          <cell r="F19">
            <v>11.9</v>
          </cell>
          <cell r="G19">
            <v>5.2978059999999996</v>
          </cell>
        </row>
        <row r="20">
          <cell r="A20" t="str">
            <v>03:Q4</v>
          </cell>
          <cell r="B20">
            <v>21.2</v>
          </cell>
          <cell r="C20">
            <v>28.9</v>
          </cell>
          <cell r="D20">
            <v>30.2</v>
          </cell>
          <cell r="E20">
            <v>21.7</v>
          </cell>
          <cell r="F20">
            <v>9.1731739999999995</v>
          </cell>
          <cell r="G20">
            <v>4.1989710000000002</v>
          </cell>
        </row>
        <row r="21">
          <cell r="A21" t="str">
            <v>04:Q1</v>
          </cell>
          <cell r="B21">
            <v>16.600000000000001</v>
          </cell>
          <cell r="C21">
            <v>28.3</v>
          </cell>
          <cell r="D21">
            <v>29</v>
          </cell>
          <cell r="E21">
            <v>22.5</v>
          </cell>
          <cell r="F21">
            <v>8.2951530000000009</v>
          </cell>
          <cell r="G21">
            <v>3.5675490000000001</v>
          </cell>
        </row>
        <row r="22">
          <cell r="A22" t="str">
            <v>04:Q2</v>
          </cell>
          <cell r="B22">
            <v>24.2</v>
          </cell>
          <cell r="C22">
            <v>28.2</v>
          </cell>
          <cell r="D22">
            <v>29.1</v>
          </cell>
          <cell r="E22">
            <v>21.2</v>
          </cell>
          <cell r="F22">
            <v>9.0625750000000007</v>
          </cell>
          <cell r="G22">
            <v>3.592835</v>
          </cell>
        </row>
        <row r="23">
          <cell r="A23" t="str">
            <v>04:Q3</v>
          </cell>
          <cell r="B23">
            <v>20.399999999999999</v>
          </cell>
          <cell r="C23">
            <v>28.7</v>
          </cell>
          <cell r="D23">
            <v>29.9</v>
          </cell>
          <cell r="E23">
            <v>21.9</v>
          </cell>
          <cell r="F23">
            <v>8.3516680000000001</v>
          </cell>
          <cell r="G23">
            <v>3.5618430000000001</v>
          </cell>
        </row>
        <row r="24">
          <cell r="A24" t="str">
            <v>04:Q4</v>
          </cell>
          <cell r="B24">
            <v>20.100000000000001</v>
          </cell>
          <cell r="C24">
            <v>27.7</v>
          </cell>
          <cell r="D24">
            <v>27.9</v>
          </cell>
          <cell r="E24">
            <v>19.899999999999999</v>
          </cell>
          <cell r="F24">
            <v>9.6075149999999994</v>
          </cell>
          <cell r="G24">
            <v>3.178687</v>
          </cell>
        </row>
        <row r="25">
          <cell r="A25" t="str">
            <v>05:Q1</v>
          </cell>
          <cell r="B25">
            <v>16.600000000000001</v>
          </cell>
          <cell r="C25">
            <v>25.1</v>
          </cell>
          <cell r="D25">
            <v>25.8</v>
          </cell>
          <cell r="E25">
            <v>18.7</v>
          </cell>
          <cell r="F25">
            <v>8.7824819999999999</v>
          </cell>
          <cell r="G25">
            <v>3.9450880000000002</v>
          </cell>
        </row>
        <row r="26">
          <cell r="A26" t="str">
            <v>05:Q2</v>
          </cell>
          <cell r="B26">
            <v>23.8</v>
          </cell>
          <cell r="C26">
            <v>37.4</v>
          </cell>
          <cell r="D26">
            <v>39.200000000000003</v>
          </cell>
          <cell r="E26">
            <v>29.8</v>
          </cell>
          <cell r="F26">
            <v>13.6</v>
          </cell>
          <cell r="G26">
            <v>5.4799249999999997</v>
          </cell>
        </row>
        <row r="27">
          <cell r="A27" t="str">
            <v>05:Q3</v>
          </cell>
          <cell r="B27">
            <v>25.4</v>
          </cell>
          <cell r="C27">
            <v>43.6</v>
          </cell>
          <cell r="D27">
            <v>40.299999999999997</v>
          </cell>
          <cell r="E27">
            <v>32.4</v>
          </cell>
          <cell r="F27">
            <v>13</v>
          </cell>
          <cell r="G27">
            <v>3.5166810000000002</v>
          </cell>
        </row>
        <row r="28">
          <cell r="A28" t="str">
            <v>05:Q4</v>
          </cell>
          <cell r="B28">
            <v>19</v>
          </cell>
          <cell r="C28">
            <v>29.8</v>
          </cell>
          <cell r="D28">
            <v>28.6</v>
          </cell>
          <cell r="E28">
            <v>19.600000000000001</v>
          </cell>
          <cell r="F28">
            <v>8.6004330000000007</v>
          </cell>
          <cell r="G28">
            <v>3.1553629999999999</v>
          </cell>
        </row>
        <row r="29">
          <cell r="A29" t="str">
            <v>06:Q1</v>
          </cell>
          <cell r="B29">
            <v>17.5</v>
          </cell>
          <cell r="C29">
            <v>24</v>
          </cell>
          <cell r="D29">
            <v>26.6</v>
          </cell>
          <cell r="E29">
            <v>20.100000000000001</v>
          </cell>
          <cell r="F29">
            <v>8.8231619999999999</v>
          </cell>
          <cell r="G29">
            <v>3.3133949999999999</v>
          </cell>
        </row>
        <row r="30">
          <cell r="A30" t="str">
            <v>06:Q2</v>
          </cell>
          <cell r="B30">
            <v>20.3</v>
          </cell>
          <cell r="C30">
            <v>30.4</v>
          </cell>
          <cell r="D30">
            <v>29.2</v>
          </cell>
          <cell r="E30">
            <v>20.8</v>
          </cell>
          <cell r="F30">
            <v>9.1147449999999992</v>
          </cell>
          <cell r="G30">
            <v>3.8152490000000001</v>
          </cell>
        </row>
        <row r="31">
          <cell r="A31" t="str">
            <v>06:Q3</v>
          </cell>
          <cell r="B31">
            <v>24.5</v>
          </cell>
          <cell r="C31">
            <v>30.5</v>
          </cell>
          <cell r="D31">
            <v>32.6</v>
          </cell>
          <cell r="E31">
            <v>23.5</v>
          </cell>
          <cell r="F31">
            <v>11.9</v>
          </cell>
          <cell r="G31">
            <v>4.3807669999999996</v>
          </cell>
        </row>
        <row r="32">
          <cell r="A32" t="str">
            <v>06:Q4</v>
          </cell>
          <cell r="B32">
            <v>20.100000000000001</v>
          </cell>
          <cell r="C32">
            <v>25.4</v>
          </cell>
          <cell r="D32">
            <v>26.7</v>
          </cell>
          <cell r="E32">
            <v>20</v>
          </cell>
          <cell r="F32">
            <v>8.9251120000000004</v>
          </cell>
          <cell r="G32">
            <v>3.4681060000000001</v>
          </cell>
        </row>
        <row r="33">
          <cell r="A33" t="str">
            <v>07:Q1</v>
          </cell>
          <cell r="B33">
            <v>16.8</v>
          </cell>
          <cell r="C33">
            <v>23.7</v>
          </cell>
          <cell r="D33">
            <v>22.6</v>
          </cell>
          <cell r="E33">
            <v>18.2</v>
          </cell>
          <cell r="F33">
            <v>8.2558030000000002</v>
          </cell>
          <cell r="G33">
            <v>3.3672659999999999</v>
          </cell>
        </row>
        <row r="34">
          <cell r="A34" t="str">
            <v>07:Q2</v>
          </cell>
          <cell r="B34">
            <v>20.9</v>
          </cell>
          <cell r="C34">
            <v>26.9</v>
          </cell>
          <cell r="D34">
            <v>26.2</v>
          </cell>
          <cell r="E34">
            <v>20.399999999999999</v>
          </cell>
          <cell r="F34">
            <v>9.8821080000000006</v>
          </cell>
          <cell r="G34">
            <v>3.5537160000000001</v>
          </cell>
        </row>
        <row r="35">
          <cell r="A35" t="str">
            <v>07:Q3</v>
          </cell>
          <cell r="B35">
            <v>21.5</v>
          </cell>
          <cell r="C35">
            <v>25.9</v>
          </cell>
          <cell r="D35">
            <v>29</v>
          </cell>
          <cell r="E35">
            <v>22.7</v>
          </cell>
          <cell r="F35">
            <v>10.199999999999999</v>
          </cell>
          <cell r="G35">
            <v>4.0499580000000002</v>
          </cell>
        </row>
        <row r="36">
          <cell r="A36" t="str">
            <v>07:Q4</v>
          </cell>
          <cell r="B36">
            <v>18.8</v>
          </cell>
          <cell r="C36">
            <v>24.2</v>
          </cell>
          <cell r="D36">
            <v>23.8</v>
          </cell>
          <cell r="E36">
            <v>18.600000000000001</v>
          </cell>
          <cell r="F36">
            <v>9.5851539999999993</v>
          </cell>
          <cell r="G36">
            <v>3.555177</v>
          </cell>
        </row>
        <row r="37">
          <cell r="A37" t="str">
            <v>08:Q1</v>
          </cell>
          <cell r="B37">
            <v>15.9</v>
          </cell>
          <cell r="C37">
            <v>22.2</v>
          </cell>
          <cell r="D37">
            <v>23.3</v>
          </cell>
          <cell r="E37">
            <v>17</v>
          </cell>
          <cell r="F37">
            <v>8.3696959999999994</v>
          </cell>
          <cell r="G37">
            <v>3.1560320000000002</v>
          </cell>
        </row>
        <row r="38">
          <cell r="A38" t="str">
            <v>08:Q2</v>
          </cell>
          <cell r="B38">
            <v>17.8</v>
          </cell>
          <cell r="C38">
            <v>24.2</v>
          </cell>
          <cell r="D38">
            <v>23.1</v>
          </cell>
          <cell r="E38">
            <v>19.100000000000001</v>
          </cell>
          <cell r="F38">
            <v>9.0210179999999998</v>
          </cell>
          <cell r="G38">
            <v>4.0762150000000004</v>
          </cell>
        </row>
        <row r="39">
          <cell r="A39" t="str">
            <v>08:Q3</v>
          </cell>
          <cell r="B39">
            <v>17.600000000000001</v>
          </cell>
          <cell r="C39">
            <v>21.7</v>
          </cell>
          <cell r="D39">
            <v>22.5</v>
          </cell>
          <cell r="E39">
            <v>18.899999999999999</v>
          </cell>
          <cell r="F39">
            <v>9.3036770000000004</v>
          </cell>
          <cell r="G39">
            <v>3.6170939999999998</v>
          </cell>
        </row>
        <row r="40">
          <cell r="A40" t="str">
            <v>08:Q4</v>
          </cell>
          <cell r="B40">
            <v>13.5</v>
          </cell>
          <cell r="C40">
            <v>16.600000000000001</v>
          </cell>
          <cell r="D40">
            <v>18.3</v>
          </cell>
          <cell r="E40">
            <v>14.3</v>
          </cell>
          <cell r="F40">
            <v>7.8483020000000003</v>
          </cell>
          <cell r="G40">
            <v>2.8004560000000001</v>
          </cell>
        </row>
        <row r="41">
          <cell r="A41" t="str">
            <v>09:Q1</v>
          </cell>
          <cell r="B41">
            <v>10.5</v>
          </cell>
          <cell r="C41">
            <v>15.1</v>
          </cell>
          <cell r="D41">
            <v>15.2</v>
          </cell>
          <cell r="E41">
            <v>14</v>
          </cell>
          <cell r="F41">
            <v>7.1691950000000002</v>
          </cell>
          <cell r="G41">
            <v>3.5139239999999998</v>
          </cell>
        </row>
        <row r="42">
          <cell r="A42" t="str">
            <v>09:Q2</v>
          </cell>
          <cell r="B42">
            <v>11</v>
          </cell>
          <cell r="C42">
            <v>15.4</v>
          </cell>
          <cell r="D42">
            <v>16.899999999999999</v>
          </cell>
          <cell r="E42">
            <v>14.3</v>
          </cell>
          <cell r="F42">
            <v>8.5924969999999998</v>
          </cell>
          <cell r="G42">
            <v>3.6026039999999999</v>
          </cell>
        </row>
        <row r="43">
          <cell r="A43" t="str">
            <v>09:Q3</v>
          </cell>
          <cell r="B43">
            <v>12.3</v>
          </cell>
          <cell r="C43">
            <v>16.600000000000001</v>
          </cell>
          <cell r="D43">
            <v>19.8</v>
          </cell>
          <cell r="E43">
            <v>18.100000000000001</v>
          </cell>
          <cell r="F43">
            <v>10.1</v>
          </cell>
          <cell r="G43">
            <v>3.8402850000000002</v>
          </cell>
        </row>
        <row r="44">
          <cell r="A44" t="str">
            <v>09:Q4</v>
          </cell>
          <cell r="B44">
            <v>10.8</v>
          </cell>
          <cell r="C44">
            <v>15</v>
          </cell>
          <cell r="D44">
            <v>15.2</v>
          </cell>
          <cell r="E44">
            <v>14.4</v>
          </cell>
          <cell r="F44">
            <v>8.1273239999999998</v>
          </cell>
          <cell r="G44">
            <v>2.9470040000000002</v>
          </cell>
        </row>
        <row r="45">
          <cell r="A45" t="str">
            <v>10:Q1</v>
          </cell>
          <cell r="B45">
            <v>8.5726040000000001</v>
          </cell>
          <cell r="C45">
            <v>14.8</v>
          </cell>
          <cell r="D45">
            <v>16.5</v>
          </cell>
          <cell r="E45">
            <v>13.5</v>
          </cell>
          <cell r="F45">
            <v>8.2014069999999997</v>
          </cell>
          <cell r="G45">
            <v>3.0786199999999999</v>
          </cell>
        </row>
        <row r="46">
          <cell r="A46" t="str">
            <v>10:Q2</v>
          </cell>
          <cell r="B46">
            <v>13.1</v>
          </cell>
          <cell r="C46">
            <v>19.5</v>
          </cell>
          <cell r="D46">
            <v>19.7</v>
          </cell>
          <cell r="E46">
            <v>18</v>
          </cell>
          <cell r="F46">
            <v>9.6648569999999996</v>
          </cell>
          <cell r="G46">
            <v>3.2111719999999999</v>
          </cell>
        </row>
        <row r="47">
          <cell r="A47" t="str">
            <v>10:Q3</v>
          </cell>
          <cell r="B47">
            <v>13.6</v>
          </cell>
          <cell r="C47">
            <v>19.7</v>
          </cell>
          <cell r="D47">
            <v>21.7</v>
          </cell>
          <cell r="E47">
            <v>18.8</v>
          </cell>
          <cell r="F47">
            <v>11.4</v>
          </cell>
          <cell r="G47">
            <v>3.9287909999999999</v>
          </cell>
        </row>
        <row r="48">
          <cell r="A48" t="str">
            <v>10:Q4</v>
          </cell>
          <cell r="B48">
            <v>12.6</v>
          </cell>
          <cell r="C48">
            <v>17.600000000000001</v>
          </cell>
          <cell r="D48">
            <v>18.5</v>
          </cell>
          <cell r="E48">
            <v>15.6</v>
          </cell>
          <cell r="F48">
            <v>10.3</v>
          </cell>
          <cell r="G48">
            <v>4.0849039999999999</v>
          </cell>
        </row>
        <row r="49">
          <cell r="A49" t="str">
            <v>11:Q1</v>
          </cell>
          <cell r="B49">
            <v>11.2</v>
          </cell>
          <cell r="C49">
            <v>18.2</v>
          </cell>
          <cell r="D49">
            <v>19.2</v>
          </cell>
          <cell r="E49">
            <v>16.5</v>
          </cell>
          <cell r="F49">
            <v>9.4715419999999995</v>
          </cell>
          <cell r="G49">
            <v>3.6316739999999998</v>
          </cell>
        </row>
        <row r="50">
          <cell r="A50" t="str">
            <v>11:Q2</v>
          </cell>
          <cell r="B50">
            <v>13.2</v>
          </cell>
          <cell r="C50">
            <v>20.100000000000001</v>
          </cell>
          <cell r="D50">
            <v>21.8</v>
          </cell>
          <cell r="E50">
            <v>19.2</v>
          </cell>
          <cell r="F50">
            <v>12</v>
          </cell>
          <cell r="G50">
            <v>4.7748309999999998</v>
          </cell>
        </row>
        <row r="51">
          <cell r="A51" t="str">
            <v>11:Q3</v>
          </cell>
          <cell r="B51">
            <v>15.5</v>
          </cell>
          <cell r="C51">
            <v>21.9</v>
          </cell>
          <cell r="D51">
            <v>24</v>
          </cell>
          <cell r="E51">
            <v>20.3</v>
          </cell>
          <cell r="F51">
            <v>11.9</v>
          </cell>
          <cell r="G51">
            <v>4.343483</v>
          </cell>
        </row>
        <row r="52">
          <cell r="A52" t="str">
            <v>11:Q4</v>
          </cell>
          <cell r="B52">
            <v>14.3</v>
          </cell>
          <cell r="C52">
            <v>18.100000000000001</v>
          </cell>
          <cell r="D52">
            <v>23.5</v>
          </cell>
          <cell r="E52">
            <v>16.8</v>
          </cell>
          <cell r="F52">
            <v>10.9</v>
          </cell>
          <cell r="G52">
            <v>4.3071719999999996</v>
          </cell>
        </row>
        <row r="53">
          <cell r="A53" t="str">
            <v>12:Q1</v>
          </cell>
          <cell r="B53">
            <v>12.6</v>
          </cell>
          <cell r="C53">
            <v>19.100000000000001</v>
          </cell>
          <cell r="D53">
            <v>21.6</v>
          </cell>
          <cell r="E53">
            <v>19.8</v>
          </cell>
          <cell r="F53">
            <v>11.3</v>
          </cell>
          <cell r="G53">
            <v>4.4959350000000002</v>
          </cell>
        </row>
        <row r="54">
          <cell r="A54" t="str">
            <v>12:Q2</v>
          </cell>
          <cell r="B54">
            <v>15.5</v>
          </cell>
          <cell r="C54">
            <v>23.6</v>
          </cell>
          <cell r="D54">
            <v>23.6</v>
          </cell>
          <cell r="E54">
            <v>21.7</v>
          </cell>
          <cell r="F54">
            <v>12.3</v>
          </cell>
          <cell r="G54">
            <v>4.5375649999999998</v>
          </cell>
        </row>
        <row r="55">
          <cell r="A55" t="str">
            <v>12:Q3</v>
          </cell>
          <cell r="B55">
            <v>15.7</v>
          </cell>
          <cell r="C55">
            <v>24</v>
          </cell>
          <cell r="D55">
            <v>26</v>
          </cell>
          <cell r="E55">
            <v>22.2</v>
          </cell>
          <cell r="F55">
            <v>12.9</v>
          </cell>
          <cell r="G55">
            <v>5.2682869999999999</v>
          </cell>
        </row>
        <row r="56">
          <cell r="A56" t="str">
            <v>12:Q4</v>
          </cell>
          <cell r="B56">
            <v>18.5</v>
          </cell>
          <cell r="C56">
            <v>23.2</v>
          </cell>
          <cell r="D56">
            <v>26.4</v>
          </cell>
          <cell r="E56">
            <v>23.1</v>
          </cell>
          <cell r="F56">
            <v>13</v>
          </cell>
          <cell r="G56">
            <v>4.9496900000000004</v>
          </cell>
        </row>
        <row r="57">
          <cell r="A57" t="str">
            <v>13:Q1</v>
          </cell>
          <cell r="B57">
            <v>13.9</v>
          </cell>
          <cell r="C57">
            <v>22.6</v>
          </cell>
          <cell r="D57">
            <v>23.4</v>
          </cell>
          <cell r="E57">
            <v>20.3</v>
          </cell>
          <cell r="F57">
            <v>13.1</v>
          </cell>
          <cell r="G57">
            <v>5.5516110000000003</v>
          </cell>
        </row>
        <row r="58">
          <cell r="A58" t="str">
            <v>13:Q2</v>
          </cell>
          <cell r="B58">
            <v>17</v>
          </cell>
          <cell r="C58">
            <v>26.9</v>
          </cell>
          <cell r="D58">
            <v>26.4</v>
          </cell>
          <cell r="E58">
            <v>23.6</v>
          </cell>
          <cell r="F58">
            <v>15.3</v>
          </cell>
          <cell r="G58">
            <v>5.9654939999999996</v>
          </cell>
        </row>
        <row r="59">
          <cell r="A59" t="str">
            <v>13:Q3</v>
          </cell>
          <cell r="B59">
            <v>22</v>
          </cell>
          <cell r="C59">
            <v>26</v>
          </cell>
          <cell r="D59">
            <v>29.9</v>
          </cell>
          <cell r="E59">
            <v>26.8</v>
          </cell>
          <cell r="F59">
            <v>15.7</v>
          </cell>
          <cell r="G59">
            <v>6.2505360000000003</v>
          </cell>
        </row>
        <row r="60">
          <cell r="A60" t="str">
            <v>13:Q4</v>
          </cell>
          <cell r="B60">
            <v>18.7</v>
          </cell>
          <cell r="C60">
            <v>23.9</v>
          </cell>
          <cell r="D60">
            <v>25</v>
          </cell>
          <cell r="E60">
            <v>22.6</v>
          </cell>
          <cell r="F60">
            <v>13.5</v>
          </cell>
          <cell r="G60">
            <v>5.4362659999999998</v>
          </cell>
        </row>
        <row r="61">
          <cell r="A61" t="str">
            <v>14:Q1</v>
          </cell>
          <cell r="B61">
            <v>16.600000000000001</v>
          </cell>
          <cell r="C61">
            <v>22.8</v>
          </cell>
          <cell r="D61">
            <v>26.5</v>
          </cell>
          <cell r="E61">
            <v>23</v>
          </cell>
          <cell r="F61">
            <v>13.7</v>
          </cell>
          <cell r="G61">
            <v>6.0493670000000002</v>
          </cell>
        </row>
        <row r="62">
          <cell r="A62" t="str">
            <v>14:Q2</v>
          </cell>
          <cell r="B62">
            <v>19.399999999999999</v>
          </cell>
          <cell r="C62">
            <v>29.1</v>
          </cell>
          <cell r="D62">
            <v>28.3</v>
          </cell>
          <cell r="E62">
            <v>25.1</v>
          </cell>
          <cell r="F62">
            <v>16</v>
          </cell>
          <cell r="G62">
            <v>7.1211729999999998</v>
          </cell>
        </row>
        <row r="63">
          <cell r="A63" t="str">
            <v>14:Q3</v>
          </cell>
          <cell r="B63">
            <v>21.8</v>
          </cell>
          <cell r="C63">
            <v>30.1</v>
          </cell>
          <cell r="D63">
            <v>29.4</v>
          </cell>
          <cell r="E63">
            <v>27.2</v>
          </cell>
          <cell r="F63">
            <v>17.100000000000001</v>
          </cell>
          <cell r="G63">
            <v>6.5728280000000003</v>
          </cell>
        </row>
        <row r="64">
          <cell r="A64" t="str">
            <v>14:Q4</v>
          </cell>
          <cell r="B64">
            <v>20.2</v>
          </cell>
          <cell r="C64">
            <v>27.4</v>
          </cell>
          <cell r="D64">
            <v>28.2</v>
          </cell>
          <cell r="E64">
            <v>25.3</v>
          </cell>
          <cell r="F64">
            <v>15</v>
          </cell>
          <cell r="G64">
            <v>6.446485</v>
          </cell>
        </row>
        <row r="65">
          <cell r="A65" t="str">
            <v>15:Q1</v>
          </cell>
          <cell r="B65">
            <v>16.899999999999999</v>
          </cell>
          <cell r="C65">
            <v>26</v>
          </cell>
          <cell r="D65">
            <v>28.1</v>
          </cell>
          <cell r="E65">
            <v>25.4</v>
          </cell>
          <cell r="F65">
            <v>13.8</v>
          </cell>
          <cell r="G65">
            <v>6.3408490000000004</v>
          </cell>
        </row>
        <row r="66">
          <cell r="A66" t="str">
            <v>15:Q2</v>
          </cell>
          <cell r="B66">
            <v>24.7</v>
          </cell>
          <cell r="C66">
            <v>33</v>
          </cell>
          <cell r="D66">
            <v>33.4</v>
          </cell>
          <cell r="E66">
            <v>27.6</v>
          </cell>
          <cell r="F66">
            <v>18.399999999999999</v>
          </cell>
          <cell r="G66">
            <v>8.0994969999999995</v>
          </cell>
        </row>
        <row r="67">
          <cell r="A67" t="str">
            <v>15:Q3</v>
          </cell>
          <cell r="B67">
            <v>25.9</v>
          </cell>
          <cell r="C67">
            <v>32</v>
          </cell>
          <cell r="D67">
            <v>35.200000000000003</v>
          </cell>
          <cell r="E67">
            <v>30.1</v>
          </cell>
          <cell r="F67">
            <v>19.8</v>
          </cell>
          <cell r="G67">
            <v>7.9309979999999998</v>
          </cell>
        </row>
        <row r="68">
          <cell r="A68" t="str">
            <v>15:Q4</v>
          </cell>
          <cell r="B68">
            <v>21.8</v>
          </cell>
          <cell r="C68">
            <v>28</v>
          </cell>
          <cell r="D68">
            <v>30.3</v>
          </cell>
          <cell r="E68">
            <v>26.6</v>
          </cell>
          <cell r="F68">
            <v>17</v>
          </cell>
          <cell r="G68">
            <v>7.1013799999999998</v>
          </cell>
        </row>
        <row r="69">
          <cell r="A69" t="str">
            <v>16:Q1</v>
          </cell>
          <cell r="B69">
            <v>19.2</v>
          </cell>
          <cell r="C69">
            <v>28</v>
          </cell>
          <cell r="D69">
            <v>26.6</v>
          </cell>
          <cell r="E69">
            <v>25.5</v>
          </cell>
          <cell r="F69">
            <v>17.600000000000001</v>
          </cell>
          <cell r="G69">
            <v>7.2850260000000002</v>
          </cell>
        </row>
        <row r="70">
          <cell r="A70" t="str">
            <v>16:Q2</v>
          </cell>
          <cell r="B70">
            <v>23.4</v>
          </cell>
          <cell r="C70">
            <v>33</v>
          </cell>
          <cell r="D70">
            <v>33.6</v>
          </cell>
          <cell r="E70">
            <v>30.6</v>
          </cell>
          <cell r="F70">
            <v>18.5</v>
          </cell>
          <cell r="G70">
            <v>8.7310540000000003</v>
          </cell>
        </row>
        <row r="71">
          <cell r="A71" t="str">
            <v>16:Q3</v>
          </cell>
          <cell r="B71">
            <v>24</v>
          </cell>
          <cell r="C71">
            <v>33.1</v>
          </cell>
          <cell r="D71">
            <v>33.9</v>
          </cell>
          <cell r="E71">
            <v>30.3</v>
          </cell>
          <cell r="F71">
            <v>18.899999999999999</v>
          </cell>
          <cell r="G71">
            <v>8.9888820000000003</v>
          </cell>
        </row>
        <row r="72">
          <cell r="A72" t="str">
            <v>16:Q4</v>
          </cell>
          <cell r="B72">
            <v>21.4</v>
          </cell>
          <cell r="C72">
            <v>30.4</v>
          </cell>
          <cell r="D72">
            <v>30.4</v>
          </cell>
          <cell r="E72">
            <v>29.4</v>
          </cell>
          <cell r="F72">
            <v>22.5</v>
          </cell>
          <cell r="G72">
            <v>7.7134260000000001</v>
          </cell>
        </row>
        <row r="73">
          <cell r="A73" t="str">
            <v>17:Q1</v>
          </cell>
          <cell r="B73">
            <v>19.899999999999999</v>
          </cell>
          <cell r="C73">
            <v>28</v>
          </cell>
          <cell r="D73">
            <v>30.1</v>
          </cell>
          <cell r="E73">
            <v>27</v>
          </cell>
          <cell r="F73">
            <v>18.600000000000001</v>
          </cell>
          <cell r="G73">
            <v>8.6495259999999998</v>
          </cell>
        </row>
        <row r="74">
          <cell r="A74" t="str">
            <v>17:Q2</v>
          </cell>
          <cell r="B74">
            <v>23.9</v>
          </cell>
          <cell r="C74">
            <v>31.6</v>
          </cell>
          <cell r="D74">
            <v>33.1</v>
          </cell>
          <cell r="E74">
            <v>28.8</v>
          </cell>
          <cell r="F74">
            <v>19.3</v>
          </cell>
          <cell r="G74">
            <v>9.7314520000000009</v>
          </cell>
        </row>
        <row r="75">
          <cell r="A75" t="str">
            <v>17:Q3</v>
          </cell>
          <cell r="B75">
            <v>24.1</v>
          </cell>
          <cell r="C75">
            <v>33.9</v>
          </cell>
          <cell r="D75">
            <v>34</v>
          </cell>
          <cell r="E75">
            <v>31.3</v>
          </cell>
          <cell r="F75">
            <v>18.5</v>
          </cell>
          <cell r="G75">
            <v>8.6702309999999994</v>
          </cell>
        </row>
        <row r="76">
          <cell r="A76" t="str">
            <v>17:Q4</v>
          </cell>
          <cell r="B76">
            <v>22.2</v>
          </cell>
          <cell r="C76">
            <v>30.7</v>
          </cell>
          <cell r="D76">
            <v>30.6</v>
          </cell>
          <cell r="E76">
            <v>27.6</v>
          </cell>
          <cell r="F76">
            <v>18.5</v>
          </cell>
          <cell r="G76">
            <v>8.7875739999999993</v>
          </cell>
        </row>
        <row r="77">
          <cell r="A77" t="str">
            <v>18:Q1</v>
          </cell>
          <cell r="B77">
            <v>20.100000000000001</v>
          </cell>
          <cell r="C77">
            <v>28.9</v>
          </cell>
          <cell r="D77">
            <v>29</v>
          </cell>
          <cell r="E77">
            <v>26.2</v>
          </cell>
          <cell r="F77">
            <v>16.5</v>
          </cell>
          <cell r="G77">
            <v>9.5749049999999993</v>
          </cell>
        </row>
        <row r="78">
          <cell r="A78" t="str">
            <v>18:Q2</v>
          </cell>
          <cell r="B78">
            <v>22.6</v>
          </cell>
          <cell r="C78">
            <v>33.6</v>
          </cell>
          <cell r="D78">
            <v>34</v>
          </cell>
          <cell r="E78">
            <v>29.7</v>
          </cell>
          <cell r="F78">
            <v>19.5</v>
          </cell>
          <cell r="G78">
            <v>10.5</v>
          </cell>
        </row>
        <row r="79">
          <cell r="A79" t="str">
            <v>18:Q3</v>
          </cell>
          <cell r="B79">
            <v>26</v>
          </cell>
          <cell r="C79">
            <v>35.1</v>
          </cell>
          <cell r="D79">
            <v>35.299999999999997</v>
          </cell>
          <cell r="E79">
            <v>31.5</v>
          </cell>
          <cell r="F79">
            <v>19.100000000000001</v>
          </cell>
          <cell r="G79">
            <v>9.2402569999999997</v>
          </cell>
        </row>
        <row r="80">
          <cell r="A80" t="str">
            <v>18:Q4</v>
          </cell>
          <cell r="B80">
            <v>22.3</v>
          </cell>
          <cell r="C80">
            <v>31.8</v>
          </cell>
          <cell r="D80">
            <v>33.5</v>
          </cell>
          <cell r="E80">
            <v>28.5</v>
          </cell>
          <cell r="F80">
            <v>18.399999999999999</v>
          </cell>
          <cell r="G80">
            <v>9.066846</v>
          </cell>
        </row>
        <row r="81">
          <cell r="A81" t="str">
            <v>19:Q1</v>
          </cell>
          <cell r="B81">
            <v>19.600000000000001</v>
          </cell>
          <cell r="C81">
            <v>29.9</v>
          </cell>
          <cell r="D81">
            <v>30.8</v>
          </cell>
          <cell r="E81">
            <v>29.3</v>
          </cell>
          <cell r="F81">
            <v>18.5</v>
          </cell>
          <cell r="G81">
            <v>9.1195749999999993</v>
          </cell>
        </row>
        <row r="82">
          <cell r="A82" t="str">
            <v>19:Q2</v>
          </cell>
          <cell r="B82">
            <v>25.6</v>
          </cell>
          <cell r="C82">
            <v>33.1</v>
          </cell>
          <cell r="D82">
            <v>36.299999999999997</v>
          </cell>
          <cell r="E82">
            <v>29.6</v>
          </cell>
          <cell r="F82">
            <v>18.700000000000003</v>
          </cell>
          <cell r="G82">
            <v>11</v>
          </cell>
        </row>
        <row r="83">
          <cell r="A83" t="str">
            <v>19:Q3</v>
          </cell>
          <cell r="B83">
            <v>25.6</v>
          </cell>
          <cell r="C83">
            <v>33.9</v>
          </cell>
          <cell r="D83">
            <v>35.200000000000003</v>
          </cell>
          <cell r="E83">
            <v>33.1</v>
          </cell>
          <cell r="F83">
            <v>20.099999999999998</v>
          </cell>
          <cell r="G83">
            <v>10.199999999999999</v>
          </cell>
        </row>
        <row r="84">
          <cell r="A84" t="str">
            <v>19:Q4</v>
          </cell>
          <cell r="B84">
            <v>25.299999999999997</v>
          </cell>
          <cell r="C84">
            <v>33.199999999999996</v>
          </cell>
          <cell r="D84">
            <v>35.699999999999996</v>
          </cell>
          <cell r="E84">
            <v>31</v>
          </cell>
          <cell r="F84">
            <v>20.299999999999997</v>
          </cell>
          <cell r="G84">
            <v>10.199999999999999</v>
          </cell>
        </row>
        <row r="85">
          <cell r="A85" t="str">
            <v>20:Q1</v>
          </cell>
          <cell r="B85">
            <v>20.8</v>
          </cell>
          <cell r="C85">
            <v>30.7</v>
          </cell>
          <cell r="D85">
            <v>34.200000000000003</v>
          </cell>
          <cell r="E85">
            <v>31.2</v>
          </cell>
          <cell r="F85">
            <v>22</v>
          </cell>
          <cell r="G85">
            <v>10.6</v>
          </cell>
        </row>
        <row r="86">
          <cell r="A86" t="str">
            <v>20:Q2</v>
          </cell>
          <cell r="B86">
            <v>23.4</v>
          </cell>
          <cell r="C86">
            <v>32.799999999999997</v>
          </cell>
          <cell r="D86">
            <v>30.2</v>
          </cell>
          <cell r="E86">
            <v>28.5</v>
          </cell>
          <cell r="F86">
            <v>17.3</v>
          </cell>
          <cell r="G86">
            <v>8.3684480000000008</v>
          </cell>
        </row>
        <row r="87">
          <cell r="A87" t="str">
            <v>20:Q3</v>
          </cell>
          <cell r="B87">
            <v>28.8</v>
          </cell>
          <cell r="C87">
            <v>39.9</v>
          </cell>
          <cell r="D87">
            <v>38</v>
          </cell>
          <cell r="E87">
            <v>33.799999999999997</v>
          </cell>
          <cell r="F87">
            <v>22.5</v>
          </cell>
          <cell r="G87">
            <v>11.5</v>
          </cell>
        </row>
        <row r="88">
          <cell r="A88" t="str">
            <v>20:Q4</v>
          </cell>
          <cell r="B88">
            <v>26.4</v>
          </cell>
          <cell r="C88">
            <v>34.5</v>
          </cell>
          <cell r="D88">
            <v>35.9</v>
          </cell>
          <cell r="E88">
            <v>31.8</v>
          </cell>
          <cell r="F88">
            <v>18.899999999999999</v>
          </cell>
          <cell r="G88">
            <v>10.3</v>
          </cell>
        </row>
        <row r="89">
          <cell r="A89" t="str">
            <v>21:Q1</v>
          </cell>
          <cell r="B89">
            <v>23.2</v>
          </cell>
          <cell r="C89">
            <v>31.4</v>
          </cell>
          <cell r="D89">
            <v>33.9</v>
          </cell>
          <cell r="E89">
            <v>30</v>
          </cell>
          <cell r="F89">
            <v>19.899999999999999</v>
          </cell>
          <cell r="G89">
            <v>10.8</v>
          </cell>
        </row>
        <row r="90">
          <cell r="A90" t="str">
            <v>21:Q2</v>
          </cell>
          <cell r="B90">
            <v>33.4</v>
          </cell>
          <cell r="C90">
            <v>46</v>
          </cell>
          <cell r="D90">
            <v>44.3</v>
          </cell>
          <cell r="E90">
            <v>37.799999999999997</v>
          </cell>
          <cell r="F90">
            <v>22.7</v>
          </cell>
          <cell r="G90">
            <v>13.5</v>
          </cell>
        </row>
        <row r="91">
          <cell r="A91" t="str">
            <v>21:Q3</v>
          </cell>
          <cell r="B91">
            <v>33.799999999999997</v>
          </cell>
          <cell r="C91">
            <v>46.7</v>
          </cell>
          <cell r="D91">
            <v>44.8</v>
          </cell>
          <cell r="E91">
            <v>37.6</v>
          </cell>
          <cell r="F91">
            <v>22.7</v>
          </cell>
          <cell r="G91">
            <v>9.6703759999999992</v>
          </cell>
        </row>
        <row r="92">
          <cell r="A92" t="str">
            <v>21:Q4</v>
          </cell>
          <cell r="B92">
            <v>29.9</v>
          </cell>
          <cell r="C92">
            <v>41.4</v>
          </cell>
          <cell r="D92">
            <v>42.3</v>
          </cell>
          <cell r="E92">
            <v>33.200000000000003</v>
          </cell>
          <cell r="F92">
            <v>20.399999999999999</v>
          </cell>
          <cell r="G92">
            <v>9.2827040000000007</v>
          </cell>
        </row>
        <row r="93">
          <cell r="A93" t="str">
            <v>22:Q1</v>
          </cell>
          <cell r="B93">
            <v>26.4</v>
          </cell>
          <cell r="C93">
            <v>41.2</v>
          </cell>
          <cell r="D93">
            <v>40.700000000000003</v>
          </cell>
          <cell r="E93">
            <v>34.299999999999997</v>
          </cell>
          <cell r="F93">
            <v>21</v>
          </cell>
          <cell r="G93">
            <v>10</v>
          </cell>
        </row>
        <row r="94">
          <cell r="A94" t="str">
            <v>22:Q2</v>
          </cell>
          <cell r="B94">
            <v>32.6</v>
          </cell>
          <cell r="C94">
            <v>47.7</v>
          </cell>
          <cell r="D94">
            <v>45</v>
          </cell>
          <cell r="E94">
            <v>37</v>
          </cell>
          <cell r="F94">
            <v>21.8</v>
          </cell>
          <cell r="G94">
            <v>11</v>
          </cell>
        </row>
        <row r="95">
          <cell r="A95" t="str">
            <v>22:Q3</v>
          </cell>
          <cell r="B95">
            <v>29</v>
          </cell>
          <cell r="C95">
            <v>43.4</v>
          </cell>
          <cell r="D95">
            <v>43</v>
          </cell>
          <cell r="E95">
            <v>36.299999999999997</v>
          </cell>
          <cell r="F95">
            <v>20.3</v>
          </cell>
          <cell r="G95">
            <v>10.5</v>
          </cell>
        </row>
        <row r="96">
          <cell r="A96" t="str">
            <v>22:Q4</v>
          </cell>
          <cell r="B96">
            <v>31.3</v>
          </cell>
          <cell r="C96">
            <v>44.8</v>
          </cell>
          <cell r="D96">
            <v>44.6</v>
          </cell>
          <cell r="E96">
            <v>34.799999999999997</v>
          </cell>
          <cell r="F96">
            <v>21.4</v>
          </cell>
          <cell r="G96">
            <v>9.1522489999999994</v>
          </cell>
        </row>
        <row r="97">
          <cell r="A97" t="str">
            <v>23:Q1</v>
          </cell>
          <cell r="B97">
            <v>23.4</v>
          </cell>
          <cell r="C97">
            <v>37</v>
          </cell>
          <cell r="D97">
            <v>36.5</v>
          </cell>
          <cell r="E97">
            <v>32</v>
          </cell>
          <cell r="F97">
            <v>19.5</v>
          </cell>
          <cell r="G97">
            <v>10.199999999999999</v>
          </cell>
        </row>
        <row r="98">
          <cell r="A98" t="str">
            <v>23:Q2</v>
          </cell>
          <cell r="B98">
            <v>27.3</v>
          </cell>
          <cell r="C98">
            <v>40.6</v>
          </cell>
          <cell r="D98">
            <v>40.6</v>
          </cell>
          <cell r="E98">
            <v>34.4</v>
          </cell>
          <cell r="F98">
            <v>21.4</v>
          </cell>
          <cell r="G98">
            <v>11.4</v>
          </cell>
        </row>
        <row r="99">
          <cell r="A99" t="str">
            <v>23:Q3</v>
          </cell>
          <cell r="B99">
            <v>27.8</v>
          </cell>
          <cell r="C99">
            <v>41.4</v>
          </cell>
          <cell r="D99">
            <v>40.5</v>
          </cell>
          <cell r="E99">
            <v>34.1</v>
          </cell>
          <cell r="F99">
            <v>21.3</v>
          </cell>
          <cell r="G99">
            <v>10.9</v>
          </cell>
        </row>
        <row r="100">
          <cell r="A100" t="str">
            <v>23:Q4</v>
          </cell>
          <cell r="B100">
            <v>26.2</v>
          </cell>
          <cell r="C100">
            <v>35.700000000000003</v>
          </cell>
          <cell r="D100">
            <v>38</v>
          </cell>
          <cell r="E100">
            <v>30.8</v>
          </cell>
          <cell r="F100">
            <v>20.400000000000002</v>
          </cell>
          <cell r="G100">
            <v>10.6</v>
          </cell>
        </row>
        <row r="101">
          <cell r="A101" t="str">
            <v>24:Q1</v>
          </cell>
          <cell r="B101">
            <v>21.552814000000001</v>
          </cell>
          <cell r="C101">
            <v>35.198591</v>
          </cell>
          <cell r="D101">
            <v>37.069285999999998</v>
          </cell>
          <cell r="E101">
            <v>32.297877</v>
          </cell>
          <cell r="F101">
            <v>22.613078000000002</v>
          </cell>
          <cell r="G101">
            <v>12.170159</v>
          </cell>
        </row>
        <row r="102">
          <cell r="A102" t="str">
            <v>24:Q2</v>
          </cell>
          <cell r="B102">
            <v>25.339421000000002</v>
          </cell>
          <cell r="C102">
            <v>39.181139000000002</v>
          </cell>
          <cell r="D102">
            <v>39.985726999999997</v>
          </cell>
          <cell r="E102">
            <v>37.045032999999997</v>
          </cell>
          <cell r="F102">
            <v>21.887913999999999</v>
          </cell>
          <cell r="G102">
            <v>11.942307</v>
          </cell>
        </row>
        <row r="103">
          <cell r="A103" t="str">
            <v>24:Q3</v>
          </cell>
          <cell r="B103">
            <v>27.195945999999999</v>
          </cell>
          <cell r="C103">
            <v>40.054569999999998</v>
          </cell>
          <cell r="D103">
            <v>40.848239</v>
          </cell>
          <cell r="E103">
            <v>34.948897000000002</v>
          </cell>
          <cell r="F103">
            <v>23.012784</v>
          </cell>
          <cell r="G103">
            <v>12.674606000000001</v>
          </cell>
        </row>
        <row r="104">
          <cell r="A104" t="str">
            <v>24:Q4</v>
          </cell>
          <cell r="B104">
            <v>25.576879999999999</v>
          </cell>
          <cell r="C104">
            <v>38.683117000000003</v>
          </cell>
          <cell r="D104">
            <v>38.569082999999999</v>
          </cell>
          <cell r="E104">
            <v>34.116132</v>
          </cell>
          <cell r="F104">
            <v>23.449742000000001</v>
          </cell>
          <cell r="G104">
            <v>11.090738</v>
          </cell>
        </row>
      </sheetData>
      <sheetData sheetId="38" refreshError="1"/>
      <sheetData sheetId="39">
        <row r="1">
          <cell r="A1" t="str">
            <v>Total Mortgage Orginations by Age</v>
          </cell>
        </row>
        <row r="2">
          <cell r="A2" t="str">
            <v>Billions of Dollars</v>
          </cell>
        </row>
        <row r="4">
          <cell r="A4" t="str">
            <v>quarter</v>
          </cell>
          <cell r="B4" t="str">
            <v>18-29</v>
          </cell>
          <cell r="C4" t="str">
            <v>30-39</v>
          </cell>
          <cell r="D4" t="str">
            <v>40-49</v>
          </cell>
          <cell r="E4" t="str">
            <v>50-59</v>
          </cell>
          <cell r="F4" t="str">
            <v>60-69</v>
          </cell>
          <cell r="G4" t="str">
            <v>70+</v>
          </cell>
        </row>
        <row r="5">
          <cell r="A5" t="str">
            <v>00:Q1</v>
          </cell>
          <cell r="B5">
            <v>30.04</v>
          </cell>
          <cell r="C5">
            <v>90.64</v>
          </cell>
          <cell r="D5">
            <v>91.27</v>
          </cell>
          <cell r="E5">
            <v>59.57</v>
          </cell>
          <cell r="F5">
            <v>22.73</v>
          </cell>
          <cell r="G5">
            <v>11.48</v>
          </cell>
        </row>
        <row r="6">
          <cell r="A6" t="str">
            <v>00:Q2</v>
          </cell>
          <cell r="B6">
            <v>28.01</v>
          </cell>
          <cell r="C6">
            <v>76.11</v>
          </cell>
          <cell r="D6">
            <v>67.2</v>
          </cell>
          <cell r="E6">
            <v>46.07</v>
          </cell>
          <cell r="F6">
            <v>12.5</v>
          </cell>
          <cell r="G6">
            <v>7.38</v>
          </cell>
        </row>
        <row r="7">
          <cell r="A7" t="str">
            <v>00:Q3</v>
          </cell>
          <cell r="B7">
            <v>35.61</v>
          </cell>
          <cell r="C7">
            <v>95.79</v>
          </cell>
          <cell r="D7">
            <v>83.21</v>
          </cell>
          <cell r="E7">
            <v>50.19</v>
          </cell>
          <cell r="F7">
            <v>20.45</v>
          </cell>
          <cell r="G7">
            <v>9.218</v>
          </cell>
        </row>
        <row r="8">
          <cell r="A8" t="str">
            <v>00:Q4</v>
          </cell>
          <cell r="B8">
            <v>36.409999999999997</v>
          </cell>
          <cell r="C8">
            <v>96.24</v>
          </cell>
          <cell r="D8">
            <v>92.77</v>
          </cell>
          <cell r="E8">
            <v>48.08</v>
          </cell>
          <cell r="F8">
            <v>15.66</v>
          </cell>
          <cell r="G8">
            <v>9.49</v>
          </cell>
        </row>
        <row r="9">
          <cell r="A9" t="str">
            <v>01:Q1</v>
          </cell>
          <cell r="B9">
            <v>34.479999999999997</v>
          </cell>
          <cell r="C9">
            <v>103.7</v>
          </cell>
          <cell r="D9">
            <v>101.8</v>
          </cell>
          <cell r="E9">
            <v>64.16</v>
          </cell>
          <cell r="F9">
            <v>21.08</v>
          </cell>
          <cell r="G9">
            <v>11.48</v>
          </cell>
        </row>
        <row r="10">
          <cell r="A10" t="str">
            <v>01:Q2</v>
          </cell>
          <cell r="B10">
            <v>30.93</v>
          </cell>
          <cell r="C10">
            <v>100.3</v>
          </cell>
          <cell r="D10">
            <v>98.05</v>
          </cell>
          <cell r="E10">
            <v>63.82</v>
          </cell>
          <cell r="F10">
            <v>21.59</v>
          </cell>
          <cell r="G10">
            <v>11.8</v>
          </cell>
        </row>
        <row r="11">
          <cell r="A11" t="str">
            <v>01:Q3</v>
          </cell>
          <cell r="B11">
            <v>48.56</v>
          </cell>
          <cell r="C11">
            <v>155</v>
          </cell>
          <cell r="D11">
            <v>155.69999999999999</v>
          </cell>
          <cell r="E11">
            <v>91.32</v>
          </cell>
          <cell r="F11">
            <v>32.36</v>
          </cell>
          <cell r="G11">
            <v>10.62</v>
          </cell>
        </row>
        <row r="12">
          <cell r="A12" t="str">
            <v>01:Q4</v>
          </cell>
          <cell r="B12">
            <v>46.31</v>
          </cell>
          <cell r="C12">
            <v>149.9</v>
          </cell>
          <cell r="D12">
            <v>144.30000000000001</v>
          </cell>
          <cell r="E12">
            <v>92.12</v>
          </cell>
          <cell r="F12">
            <v>28.21</v>
          </cell>
          <cell r="G12">
            <v>12.87</v>
          </cell>
        </row>
        <row r="13">
          <cell r="A13" t="str">
            <v>02:Q1</v>
          </cell>
          <cell r="B13">
            <v>51.59</v>
          </cell>
          <cell r="C13">
            <v>204.3</v>
          </cell>
          <cell r="D13">
            <v>209.1</v>
          </cell>
          <cell r="E13">
            <v>135.1</v>
          </cell>
          <cell r="F13">
            <v>41.36</v>
          </cell>
          <cell r="G13">
            <v>18.3</v>
          </cell>
        </row>
        <row r="14">
          <cell r="A14" t="str">
            <v>02:Q2</v>
          </cell>
          <cell r="B14">
            <v>45.18</v>
          </cell>
          <cell r="C14">
            <v>165.9</v>
          </cell>
          <cell r="D14">
            <v>160</v>
          </cell>
          <cell r="E14">
            <v>105.2</v>
          </cell>
          <cell r="F14">
            <v>35.270000000000003</v>
          </cell>
          <cell r="G14">
            <v>14.92</v>
          </cell>
        </row>
        <row r="15">
          <cell r="A15" t="str">
            <v>02:Q3</v>
          </cell>
          <cell r="B15">
            <v>51.38</v>
          </cell>
          <cell r="C15">
            <v>185.4</v>
          </cell>
          <cell r="D15">
            <v>192.1</v>
          </cell>
          <cell r="E15">
            <v>112.4</v>
          </cell>
          <cell r="F15">
            <v>35.229999999999997</v>
          </cell>
          <cell r="G15">
            <v>16.52</v>
          </cell>
        </row>
        <row r="16">
          <cell r="A16" t="str">
            <v>02:Q4</v>
          </cell>
          <cell r="B16">
            <v>56.24</v>
          </cell>
          <cell r="C16">
            <v>211.9</v>
          </cell>
          <cell r="D16">
            <v>215.3</v>
          </cell>
          <cell r="E16">
            <v>122.5</v>
          </cell>
          <cell r="F16">
            <v>46.75</v>
          </cell>
          <cell r="G16">
            <v>16.77</v>
          </cell>
        </row>
        <row r="17">
          <cell r="A17" t="str">
            <v>03:Q1</v>
          </cell>
          <cell r="B17">
            <v>60.22</v>
          </cell>
          <cell r="C17">
            <v>271.89999999999998</v>
          </cell>
          <cell r="D17">
            <v>310.89999999999998</v>
          </cell>
          <cell r="E17">
            <v>208.4</v>
          </cell>
          <cell r="F17">
            <v>72.11</v>
          </cell>
          <cell r="G17">
            <v>19.670000000000002</v>
          </cell>
        </row>
        <row r="18">
          <cell r="A18" t="str">
            <v>03:Q2</v>
          </cell>
          <cell r="B18">
            <v>61.78</v>
          </cell>
          <cell r="C18">
            <v>278</v>
          </cell>
          <cell r="D18">
            <v>332.4</v>
          </cell>
          <cell r="E18">
            <v>220.6</v>
          </cell>
          <cell r="F18">
            <v>75.19</v>
          </cell>
          <cell r="G18">
            <v>24.89</v>
          </cell>
        </row>
        <row r="19">
          <cell r="A19" t="str">
            <v>03:Q3</v>
          </cell>
          <cell r="B19">
            <v>79.7</v>
          </cell>
          <cell r="C19">
            <v>295.60000000000002</v>
          </cell>
          <cell r="D19">
            <v>334</v>
          </cell>
          <cell r="E19">
            <v>217.6</v>
          </cell>
          <cell r="F19">
            <v>81.94</v>
          </cell>
          <cell r="G19">
            <v>26.67</v>
          </cell>
        </row>
        <row r="20">
          <cell r="A20" t="str">
            <v>03:Q4</v>
          </cell>
          <cell r="B20">
            <v>79.11</v>
          </cell>
          <cell r="C20">
            <v>309</v>
          </cell>
          <cell r="D20">
            <v>322.89999999999998</v>
          </cell>
          <cell r="E20">
            <v>194.2</v>
          </cell>
          <cell r="F20">
            <v>70.77</v>
          </cell>
          <cell r="G20">
            <v>23.96</v>
          </cell>
        </row>
        <row r="21">
          <cell r="A21" t="str">
            <v>04:Q1</v>
          </cell>
          <cell r="B21">
            <v>49.16</v>
          </cell>
          <cell r="C21">
            <v>176.6</v>
          </cell>
          <cell r="D21">
            <v>204.7</v>
          </cell>
          <cell r="E21">
            <v>136.80000000000001</v>
          </cell>
          <cell r="F21">
            <v>48.63</v>
          </cell>
          <cell r="G21">
            <v>17.670000000000002</v>
          </cell>
        </row>
        <row r="22">
          <cell r="A22" t="str">
            <v>04:Q2</v>
          </cell>
          <cell r="B22">
            <v>60.34</v>
          </cell>
          <cell r="C22">
            <v>201.7</v>
          </cell>
          <cell r="D22">
            <v>215.6</v>
          </cell>
          <cell r="E22">
            <v>138.30000000000001</v>
          </cell>
          <cell r="F22">
            <v>55.86</v>
          </cell>
          <cell r="G22">
            <v>16.940000000000001</v>
          </cell>
        </row>
        <row r="23">
          <cell r="A23" t="str">
            <v>04:Q3</v>
          </cell>
          <cell r="B23">
            <v>77.03</v>
          </cell>
          <cell r="C23">
            <v>230.9</v>
          </cell>
          <cell r="D23">
            <v>238.4</v>
          </cell>
          <cell r="E23">
            <v>149.80000000000001</v>
          </cell>
          <cell r="F23">
            <v>58.27</v>
          </cell>
          <cell r="G23">
            <v>18.87</v>
          </cell>
        </row>
        <row r="24">
          <cell r="A24" t="str">
            <v>04:Q4</v>
          </cell>
          <cell r="B24">
            <v>78.290000000000006</v>
          </cell>
          <cell r="C24">
            <v>194.8</v>
          </cell>
          <cell r="D24">
            <v>201.3</v>
          </cell>
          <cell r="E24">
            <v>121.4</v>
          </cell>
          <cell r="F24">
            <v>45.93</v>
          </cell>
          <cell r="G24">
            <v>15.69</v>
          </cell>
        </row>
        <row r="25">
          <cell r="A25" t="str">
            <v>05:Q1</v>
          </cell>
          <cell r="B25">
            <v>56.68</v>
          </cell>
          <cell r="C25">
            <v>182.4</v>
          </cell>
          <cell r="D25">
            <v>203.7</v>
          </cell>
          <cell r="E25">
            <v>137.80000000000001</v>
          </cell>
          <cell r="F25">
            <v>50.51</v>
          </cell>
          <cell r="G25">
            <v>19.53</v>
          </cell>
        </row>
        <row r="26">
          <cell r="A26" t="str">
            <v>05:Q2</v>
          </cell>
          <cell r="B26">
            <v>60.31</v>
          </cell>
          <cell r="C26">
            <v>187</v>
          </cell>
          <cell r="D26">
            <v>186</v>
          </cell>
          <cell r="E26">
            <v>130.80000000000001</v>
          </cell>
          <cell r="F26">
            <v>45.29</v>
          </cell>
          <cell r="G26">
            <v>16.02</v>
          </cell>
        </row>
        <row r="27">
          <cell r="A27" t="str">
            <v>05:Q3</v>
          </cell>
          <cell r="B27">
            <v>79.540000000000006</v>
          </cell>
          <cell r="C27">
            <v>221.4</v>
          </cell>
          <cell r="D27">
            <v>227</v>
          </cell>
          <cell r="E27">
            <v>153.5</v>
          </cell>
          <cell r="F27">
            <v>53.78</v>
          </cell>
          <cell r="G27">
            <v>16.670000000000002</v>
          </cell>
        </row>
        <row r="28">
          <cell r="A28" t="str">
            <v>05:Q4</v>
          </cell>
          <cell r="B28">
            <v>79.86</v>
          </cell>
          <cell r="C28">
            <v>230.1</v>
          </cell>
          <cell r="D28">
            <v>251.8</v>
          </cell>
          <cell r="E28">
            <v>159.9</v>
          </cell>
          <cell r="F28">
            <v>56.36</v>
          </cell>
          <cell r="G28">
            <v>14.43</v>
          </cell>
        </row>
        <row r="29">
          <cell r="A29" t="str">
            <v>06:Q1</v>
          </cell>
          <cell r="B29">
            <v>59.89</v>
          </cell>
          <cell r="C29">
            <v>182.8</v>
          </cell>
          <cell r="D29">
            <v>218</v>
          </cell>
          <cell r="E29">
            <v>132.30000000000001</v>
          </cell>
          <cell r="F29">
            <v>55.84</v>
          </cell>
          <cell r="G29">
            <v>17.59</v>
          </cell>
        </row>
        <row r="30">
          <cell r="A30" t="str">
            <v>06:Q2</v>
          </cell>
          <cell r="B30">
            <v>67.64</v>
          </cell>
          <cell r="C30">
            <v>192.1</v>
          </cell>
          <cell r="D30">
            <v>212</v>
          </cell>
          <cell r="E30">
            <v>151.9</v>
          </cell>
          <cell r="F30">
            <v>74.95</v>
          </cell>
          <cell r="G30">
            <v>22.35</v>
          </cell>
        </row>
        <row r="31">
          <cell r="A31" t="str">
            <v>06:Q3</v>
          </cell>
          <cell r="B31">
            <v>72.36</v>
          </cell>
          <cell r="C31">
            <v>207.5</v>
          </cell>
          <cell r="D31">
            <v>213.1</v>
          </cell>
          <cell r="E31">
            <v>136.9</v>
          </cell>
          <cell r="F31">
            <v>60.83</v>
          </cell>
          <cell r="G31">
            <v>17.309999999999999</v>
          </cell>
        </row>
        <row r="32">
          <cell r="A32" t="str">
            <v>06:Q4</v>
          </cell>
          <cell r="B32">
            <v>65.47</v>
          </cell>
          <cell r="C32">
            <v>188</v>
          </cell>
          <cell r="D32">
            <v>186.9</v>
          </cell>
          <cell r="E32">
            <v>127.8</v>
          </cell>
          <cell r="F32">
            <v>51.49</v>
          </cell>
          <cell r="G32">
            <v>17.22</v>
          </cell>
        </row>
        <row r="33">
          <cell r="A33" t="str">
            <v>07:Q1</v>
          </cell>
          <cell r="B33">
            <v>66.34</v>
          </cell>
          <cell r="C33">
            <v>207.2</v>
          </cell>
          <cell r="D33">
            <v>219.9</v>
          </cell>
          <cell r="E33">
            <v>161.5</v>
          </cell>
          <cell r="F33">
            <v>70.7</v>
          </cell>
          <cell r="G33">
            <v>22.09</v>
          </cell>
        </row>
        <row r="34">
          <cell r="A34" t="str">
            <v>07:Q2</v>
          </cell>
          <cell r="B34">
            <v>55.48</v>
          </cell>
          <cell r="C34">
            <v>170.9</v>
          </cell>
          <cell r="D34">
            <v>186.8</v>
          </cell>
          <cell r="E34">
            <v>150.30000000000001</v>
          </cell>
          <cell r="F34">
            <v>58.88</v>
          </cell>
          <cell r="G34">
            <v>19.14</v>
          </cell>
        </row>
        <row r="35">
          <cell r="A35" t="str">
            <v>07:Q3</v>
          </cell>
          <cell r="B35">
            <v>73.38</v>
          </cell>
          <cell r="C35">
            <v>196.6</v>
          </cell>
          <cell r="D35">
            <v>201.8</v>
          </cell>
          <cell r="E35">
            <v>146.80000000000001</v>
          </cell>
          <cell r="F35">
            <v>57.46</v>
          </cell>
          <cell r="G35">
            <v>23.21</v>
          </cell>
        </row>
        <row r="36">
          <cell r="A36" t="str">
            <v>07:Q4</v>
          </cell>
          <cell r="B36">
            <v>52.12</v>
          </cell>
          <cell r="C36">
            <v>131.9</v>
          </cell>
          <cell r="D36">
            <v>142.1</v>
          </cell>
          <cell r="E36">
            <v>119.9</v>
          </cell>
          <cell r="F36">
            <v>52.26</v>
          </cell>
          <cell r="G36">
            <v>14.66</v>
          </cell>
        </row>
        <row r="37">
          <cell r="A37" t="str">
            <v>08:Q1</v>
          </cell>
          <cell r="B37">
            <v>42.69</v>
          </cell>
          <cell r="C37">
            <v>115.6</v>
          </cell>
          <cell r="D37">
            <v>129.6</v>
          </cell>
          <cell r="E37">
            <v>100.7</v>
          </cell>
          <cell r="F37">
            <v>45.2</v>
          </cell>
          <cell r="G37">
            <v>16.75</v>
          </cell>
        </row>
        <row r="38">
          <cell r="A38" t="str">
            <v>08:Q2</v>
          </cell>
          <cell r="B38">
            <v>48.76</v>
          </cell>
          <cell r="C38">
            <v>149.9</v>
          </cell>
          <cell r="D38">
            <v>159</v>
          </cell>
          <cell r="E38">
            <v>122.3</v>
          </cell>
          <cell r="F38">
            <v>60.45</v>
          </cell>
          <cell r="G38">
            <v>16.73</v>
          </cell>
        </row>
        <row r="39">
          <cell r="A39" t="str">
            <v>08:Q3</v>
          </cell>
          <cell r="B39">
            <v>39.32</v>
          </cell>
          <cell r="C39">
            <v>110.1</v>
          </cell>
          <cell r="D39">
            <v>109.6</v>
          </cell>
          <cell r="E39">
            <v>75.650000000000006</v>
          </cell>
          <cell r="F39">
            <v>36.799999999999997</v>
          </cell>
          <cell r="G39">
            <v>10.47</v>
          </cell>
        </row>
        <row r="40">
          <cell r="A40" t="str">
            <v>08:Q4</v>
          </cell>
          <cell r="B40">
            <v>36.72</v>
          </cell>
          <cell r="C40">
            <v>87.57</v>
          </cell>
          <cell r="D40">
            <v>76.55</v>
          </cell>
          <cell r="E40">
            <v>64.53</v>
          </cell>
          <cell r="F40">
            <v>23.78</v>
          </cell>
          <cell r="G40">
            <v>9.4380000000000006</v>
          </cell>
        </row>
        <row r="41">
          <cell r="A41" t="str">
            <v>09:Q1</v>
          </cell>
          <cell r="B41">
            <v>31.42</v>
          </cell>
          <cell r="C41">
            <v>96.02</v>
          </cell>
          <cell r="D41">
            <v>122.5</v>
          </cell>
          <cell r="E41">
            <v>84.22</v>
          </cell>
          <cell r="F41">
            <v>43.35</v>
          </cell>
          <cell r="G41">
            <v>18.97</v>
          </cell>
        </row>
        <row r="42">
          <cell r="A42" t="str">
            <v>09:Q2</v>
          </cell>
          <cell r="B42">
            <v>36.33</v>
          </cell>
          <cell r="C42">
            <v>128.30000000000001</v>
          </cell>
          <cell r="D42">
            <v>165.3</v>
          </cell>
          <cell r="E42">
            <v>115.3</v>
          </cell>
          <cell r="F42">
            <v>51.42</v>
          </cell>
          <cell r="G42">
            <v>16.29</v>
          </cell>
        </row>
        <row r="43">
          <cell r="A43" t="str">
            <v>09:Q3</v>
          </cell>
          <cell r="B43">
            <v>41.34</v>
          </cell>
          <cell r="C43">
            <v>131.30000000000001</v>
          </cell>
          <cell r="D43">
            <v>155.6</v>
          </cell>
          <cell r="E43">
            <v>114.8</v>
          </cell>
          <cell r="F43">
            <v>49.89</v>
          </cell>
          <cell r="G43">
            <v>14.98</v>
          </cell>
        </row>
        <row r="44">
          <cell r="A44" t="str">
            <v>09:Q4</v>
          </cell>
          <cell r="B44">
            <v>40.31</v>
          </cell>
          <cell r="C44">
            <v>98.21</v>
          </cell>
          <cell r="D44">
            <v>111.1</v>
          </cell>
          <cell r="E44">
            <v>79.709999999999994</v>
          </cell>
          <cell r="F44">
            <v>39.880000000000003</v>
          </cell>
          <cell r="G44">
            <v>14.28</v>
          </cell>
        </row>
        <row r="45">
          <cell r="A45" t="str">
            <v>10:Q1</v>
          </cell>
          <cell r="B45">
            <v>36.53</v>
          </cell>
          <cell r="C45">
            <v>97.92</v>
          </cell>
          <cell r="D45">
            <v>108.4</v>
          </cell>
          <cell r="E45">
            <v>80.2</v>
          </cell>
          <cell r="F45">
            <v>42.1</v>
          </cell>
          <cell r="G45">
            <v>13.22</v>
          </cell>
        </row>
        <row r="46">
          <cell r="A46" t="str">
            <v>10:Q2</v>
          </cell>
          <cell r="B46">
            <v>30.76</v>
          </cell>
          <cell r="C46">
            <v>92.47</v>
          </cell>
          <cell r="D46">
            <v>96.64</v>
          </cell>
          <cell r="E46">
            <v>83.43</v>
          </cell>
          <cell r="F46">
            <v>44.43</v>
          </cell>
          <cell r="G46">
            <v>16.829999999999998</v>
          </cell>
        </row>
        <row r="47">
          <cell r="A47" t="str">
            <v>10:Q3</v>
          </cell>
          <cell r="B47">
            <v>34.9</v>
          </cell>
          <cell r="C47">
            <v>99.76</v>
          </cell>
          <cell r="D47">
            <v>115.4</v>
          </cell>
          <cell r="E47">
            <v>83.06</v>
          </cell>
          <cell r="F47">
            <v>38.99</v>
          </cell>
          <cell r="G47">
            <v>14.7</v>
          </cell>
        </row>
        <row r="48">
          <cell r="A48" t="str">
            <v>10:Q4</v>
          </cell>
          <cell r="B48">
            <v>30.68</v>
          </cell>
          <cell r="C48">
            <v>110.9</v>
          </cell>
          <cell r="D48">
            <v>140.30000000000001</v>
          </cell>
          <cell r="E48">
            <v>108.5</v>
          </cell>
          <cell r="F48">
            <v>54.62</v>
          </cell>
          <cell r="G48">
            <v>17.47</v>
          </cell>
        </row>
        <row r="49">
          <cell r="A49" t="str">
            <v>11:Q1</v>
          </cell>
          <cell r="B49">
            <v>22.76</v>
          </cell>
          <cell r="C49">
            <v>110.7</v>
          </cell>
          <cell r="D49">
            <v>165.3</v>
          </cell>
          <cell r="E49">
            <v>116.7</v>
          </cell>
          <cell r="F49">
            <v>62.47</v>
          </cell>
          <cell r="G49">
            <v>18.100000000000001</v>
          </cell>
        </row>
        <row r="50">
          <cell r="A50" t="str">
            <v>11:Q2</v>
          </cell>
          <cell r="B50">
            <v>19.32</v>
          </cell>
          <cell r="C50">
            <v>81.209999999999994</v>
          </cell>
          <cell r="D50">
            <v>104.9</v>
          </cell>
          <cell r="E50">
            <v>84.75</v>
          </cell>
          <cell r="F50">
            <v>46.75</v>
          </cell>
          <cell r="G50">
            <v>14.46</v>
          </cell>
        </row>
        <row r="51">
          <cell r="A51" t="str">
            <v>11:Q3</v>
          </cell>
          <cell r="B51">
            <v>23.93</v>
          </cell>
          <cell r="C51">
            <v>62.5</v>
          </cell>
          <cell r="D51">
            <v>89.54</v>
          </cell>
          <cell r="E51">
            <v>62.61</v>
          </cell>
          <cell r="F51">
            <v>40.97</v>
          </cell>
          <cell r="G51">
            <v>12.66</v>
          </cell>
        </row>
        <row r="52">
          <cell r="A52" t="str">
            <v>11:Q4</v>
          </cell>
          <cell r="B52">
            <v>22.94</v>
          </cell>
          <cell r="C52">
            <v>98.99</v>
          </cell>
          <cell r="D52">
            <v>125.5</v>
          </cell>
          <cell r="E52">
            <v>89.04</v>
          </cell>
          <cell r="F52">
            <v>52.8</v>
          </cell>
          <cell r="G52">
            <v>12.89</v>
          </cell>
        </row>
        <row r="53">
          <cell r="A53" t="str">
            <v>12:Q1</v>
          </cell>
          <cell r="B53">
            <v>19.77</v>
          </cell>
          <cell r="C53">
            <v>90.08</v>
          </cell>
          <cell r="D53">
            <v>126.6</v>
          </cell>
          <cell r="E53">
            <v>97.15</v>
          </cell>
          <cell r="F53">
            <v>57.96</v>
          </cell>
          <cell r="G53">
            <v>17.73</v>
          </cell>
        </row>
        <row r="54">
          <cell r="A54" t="str">
            <v>12:Q2</v>
          </cell>
          <cell r="B54">
            <v>21.71</v>
          </cell>
          <cell r="C54">
            <v>98.83</v>
          </cell>
          <cell r="D54">
            <v>139.4</v>
          </cell>
          <cell r="E54">
            <v>111.1</v>
          </cell>
          <cell r="F54">
            <v>69.19</v>
          </cell>
          <cell r="G54">
            <v>22.04</v>
          </cell>
        </row>
        <row r="55">
          <cell r="A55" t="str">
            <v>12:Q3</v>
          </cell>
          <cell r="B55">
            <v>30.11</v>
          </cell>
          <cell r="C55">
            <v>116.1</v>
          </cell>
          <cell r="D55">
            <v>156</v>
          </cell>
          <cell r="E55">
            <v>121.2</v>
          </cell>
          <cell r="F55">
            <v>73.98</v>
          </cell>
          <cell r="G55">
            <v>22.09</v>
          </cell>
        </row>
        <row r="56">
          <cell r="A56" t="str">
            <v>12:Q4</v>
          </cell>
          <cell r="B56">
            <v>37.229999999999997</v>
          </cell>
          <cell r="C56">
            <v>136.4</v>
          </cell>
          <cell r="D56">
            <v>168.2</v>
          </cell>
          <cell r="E56">
            <v>128.69999999999999</v>
          </cell>
          <cell r="F56">
            <v>62.64</v>
          </cell>
          <cell r="G56">
            <v>19.03</v>
          </cell>
        </row>
        <row r="57">
          <cell r="A57" t="str">
            <v>13:Q1</v>
          </cell>
          <cell r="B57">
            <v>25</v>
          </cell>
          <cell r="C57">
            <v>126.7</v>
          </cell>
          <cell r="D57">
            <v>171.2</v>
          </cell>
          <cell r="E57">
            <v>148</v>
          </cell>
          <cell r="F57">
            <v>75.900000000000006</v>
          </cell>
          <cell r="G57">
            <v>27.99</v>
          </cell>
        </row>
        <row r="58">
          <cell r="A58" t="str">
            <v>13:Q2</v>
          </cell>
          <cell r="B58">
            <v>31.75</v>
          </cell>
          <cell r="C58">
            <v>125.1</v>
          </cell>
          <cell r="D58">
            <v>166.5</v>
          </cell>
          <cell r="E58">
            <v>134.80000000000001</v>
          </cell>
          <cell r="F58">
            <v>85.92</v>
          </cell>
          <cell r="G58">
            <v>30.99</v>
          </cell>
        </row>
        <row r="59">
          <cell r="A59" t="str">
            <v>13:Q3</v>
          </cell>
          <cell r="B59">
            <v>34.15</v>
          </cell>
          <cell r="C59">
            <v>122.7</v>
          </cell>
          <cell r="D59">
            <v>158.9</v>
          </cell>
          <cell r="E59">
            <v>128.1</v>
          </cell>
          <cell r="F59">
            <v>76.03</v>
          </cell>
          <cell r="G59">
            <v>26.28</v>
          </cell>
        </row>
        <row r="60">
          <cell r="A60" t="str">
            <v>13:Q4</v>
          </cell>
          <cell r="B60">
            <v>32.26</v>
          </cell>
          <cell r="C60">
            <v>106.8</v>
          </cell>
          <cell r="D60">
            <v>126.6</v>
          </cell>
          <cell r="E60">
            <v>107</v>
          </cell>
          <cell r="F60">
            <v>51.56</v>
          </cell>
          <cell r="G60">
            <v>22.12</v>
          </cell>
        </row>
        <row r="61">
          <cell r="A61" t="str">
            <v>14:Q1</v>
          </cell>
          <cell r="B61">
            <v>24.19</v>
          </cell>
          <cell r="C61">
            <v>82.56</v>
          </cell>
          <cell r="D61">
            <v>92.3</v>
          </cell>
          <cell r="E61">
            <v>77.58</v>
          </cell>
          <cell r="F61">
            <v>41.23</v>
          </cell>
          <cell r="G61">
            <v>11.63</v>
          </cell>
        </row>
        <row r="62">
          <cell r="A62" t="str">
            <v>14:Q2</v>
          </cell>
          <cell r="B62">
            <v>23.56</v>
          </cell>
          <cell r="C62">
            <v>72.709999999999994</v>
          </cell>
          <cell r="D62">
            <v>79.63</v>
          </cell>
          <cell r="E62">
            <v>60.59</v>
          </cell>
          <cell r="F62">
            <v>37.99</v>
          </cell>
          <cell r="G62">
            <v>10.57</v>
          </cell>
        </row>
        <row r="63">
          <cell r="A63" t="str">
            <v>14:Q3</v>
          </cell>
          <cell r="B63">
            <v>26.7</v>
          </cell>
          <cell r="C63">
            <v>93.24</v>
          </cell>
          <cell r="D63">
            <v>92.14</v>
          </cell>
          <cell r="E63">
            <v>71.13</v>
          </cell>
          <cell r="F63">
            <v>39.86</v>
          </cell>
          <cell r="G63">
            <v>11.99</v>
          </cell>
        </row>
        <row r="64">
          <cell r="A64" t="str">
            <v>14:Q4</v>
          </cell>
          <cell r="B64">
            <v>31.05</v>
          </cell>
          <cell r="C64">
            <v>97.57</v>
          </cell>
          <cell r="D64">
            <v>96.8</v>
          </cell>
          <cell r="E64">
            <v>71.98</v>
          </cell>
          <cell r="F64">
            <v>41.08</v>
          </cell>
          <cell r="G64">
            <v>13.52</v>
          </cell>
        </row>
        <row r="65">
          <cell r="A65" t="str">
            <v>15:Q1</v>
          </cell>
          <cell r="B65">
            <v>22.56</v>
          </cell>
          <cell r="C65">
            <v>95.03</v>
          </cell>
          <cell r="D65">
            <v>106.1</v>
          </cell>
          <cell r="E65">
            <v>70.61</v>
          </cell>
          <cell r="F65">
            <v>55.07</v>
          </cell>
          <cell r="G65">
            <v>16.309999999999999</v>
          </cell>
        </row>
        <row r="66">
          <cell r="A66" t="str">
            <v>15:Q2</v>
          </cell>
          <cell r="B66">
            <v>34.549999999999997</v>
          </cell>
          <cell r="C66">
            <v>121.7</v>
          </cell>
          <cell r="D66">
            <v>134.4</v>
          </cell>
          <cell r="E66">
            <v>102.5</v>
          </cell>
          <cell r="F66">
            <v>51.62</v>
          </cell>
          <cell r="G66">
            <v>20.440000000000001</v>
          </cell>
        </row>
        <row r="67">
          <cell r="A67" t="str">
            <v>15:Q3</v>
          </cell>
          <cell r="B67">
            <v>41.49</v>
          </cell>
          <cell r="C67">
            <v>135.69999999999999</v>
          </cell>
          <cell r="D67">
            <v>141.19999999999999</v>
          </cell>
          <cell r="E67">
            <v>109.3</v>
          </cell>
          <cell r="F67">
            <v>50.52</v>
          </cell>
          <cell r="G67">
            <v>21.36</v>
          </cell>
        </row>
        <row r="68">
          <cell r="A68" t="str">
            <v>15:Q4</v>
          </cell>
          <cell r="B68">
            <v>40.11</v>
          </cell>
          <cell r="C68">
            <v>117.2</v>
          </cell>
          <cell r="D68">
            <v>113.2</v>
          </cell>
          <cell r="E68">
            <v>98.28</v>
          </cell>
          <cell r="F68">
            <v>51.15</v>
          </cell>
          <cell r="G68">
            <v>16.64</v>
          </cell>
        </row>
        <row r="69">
          <cell r="A69" t="str">
            <v>16:Q1</v>
          </cell>
          <cell r="B69">
            <v>25.33</v>
          </cell>
          <cell r="C69">
            <v>95.94</v>
          </cell>
          <cell r="D69">
            <v>102.7</v>
          </cell>
          <cell r="E69">
            <v>91.98</v>
          </cell>
          <cell r="F69">
            <v>53.69</v>
          </cell>
          <cell r="G69">
            <v>19.27</v>
          </cell>
        </row>
        <row r="70">
          <cell r="A70" t="str">
            <v>16:Q2</v>
          </cell>
          <cell r="B70">
            <v>32.06</v>
          </cell>
          <cell r="C70">
            <v>113.1</v>
          </cell>
          <cell r="D70">
            <v>123.2</v>
          </cell>
          <cell r="E70">
            <v>88.5</v>
          </cell>
          <cell r="F70">
            <v>44.96</v>
          </cell>
          <cell r="G70">
            <v>25</v>
          </cell>
        </row>
        <row r="71">
          <cell r="A71" t="str">
            <v>16:Q3</v>
          </cell>
          <cell r="B71">
            <v>43.22</v>
          </cell>
          <cell r="C71">
            <v>132.1</v>
          </cell>
          <cell r="D71">
            <v>133.30000000000001</v>
          </cell>
          <cell r="E71">
            <v>93.54</v>
          </cell>
          <cell r="F71">
            <v>57.26</v>
          </cell>
          <cell r="G71">
            <v>18</v>
          </cell>
        </row>
        <row r="72">
          <cell r="A72" t="str">
            <v>16:Q4</v>
          </cell>
          <cell r="B72">
            <v>50.04</v>
          </cell>
          <cell r="C72">
            <v>163.69999999999999</v>
          </cell>
          <cell r="D72">
            <v>178.3</v>
          </cell>
          <cell r="E72">
            <v>120.9</v>
          </cell>
          <cell r="F72">
            <v>76.61</v>
          </cell>
          <cell r="G72">
            <v>27.27</v>
          </cell>
        </row>
        <row r="73">
          <cell r="A73" t="str">
            <v>17:Q1</v>
          </cell>
          <cell r="B73">
            <v>33.090000000000003</v>
          </cell>
          <cell r="C73">
            <v>132.9</v>
          </cell>
          <cell r="D73">
            <v>123</v>
          </cell>
          <cell r="E73">
            <v>118.3</v>
          </cell>
          <cell r="F73">
            <v>56.66</v>
          </cell>
          <cell r="G73">
            <v>26.64</v>
          </cell>
        </row>
        <row r="74">
          <cell r="A74" t="str">
            <v>17:Q2</v>
          </cell>
          <cell r="B74">
            <v>36.380000000000003</v>
          </cell>
          <cell r="C74">
            <v>111.1</v>
          </cell>
          <cell r="D74">
            <v>112.2</v>
          </cell>
          <cell r="E74">
            <v>89.97</v>
          </cell>
          <cell r="F74">
            <v>49.91</v>
          </cell>
          <cell r="G74">
            <v>21.24</v>
          </cell>
        </row>
        <row r="75">
          <cell r="A75" t="str">
            <v>17:Q3</v>
          </cell>
          <cell r="B75">
            <v>48.12</v>
          </cell>
          <cell r="C75">
            <v>134.69999999999999</v>
          </cell>
          <cell r="D75">
            <v>124.2</v>
          </cell>
          <cell r="E75">
            <v>93.19</v>
          </cell>
          <cell r="F75">
            <v>56.71</v>
          </cell>
          <cell r="G75">
            <v>22.38</v>
          </cell>
        </row>
        <row r="76">
          <cell r="A76" t="str">
            <v>17:Q4</v>
          </cell>
          <cell r="B76">
            <v>45.09</v>
          </cell>
          <cell r="C76">
            <v>129.6</v>
          </cell>
          <cell r="D76">
            <v>115.7</v>
          </cell>
          <cell r="E76">
            <v>85.75</v>
          </cell>
          <cell r="F76">
            <v>52.81</v>
          </cell>
          <cell r="G76">
            <v>22.4</v>
          </cell>
        </row>
        <row r="77">
          <cell r="A77" t="str">
            <v>18:Q1</v>
          </cell>
          <cell r="B77">
            <v>29.06</v>
          </cell>
          <cell r="C77">
            <v>101.9</v>
          </cell>
          <cell r="D77">
            <v>128.80000000000001</v>
          </cell>
          <cell r="E77">
            <v>84.51</v>
          </cell>
          <cell r="F77">
            <v>56.49</v>
          </cell>
          <cell r="G77">
            <v>27.14</v>
          </cell>
        </row>
        <row r="78">
          <cell r="A78" t="str">
            <v>18:Q2</v>
          </cell>
          <cell r="B78">
            <v>37.4</v>
          </cell>
          <cell r="C78">
            <v>120.7</v>
          </cell>
          <cell r="D78">
            <v>109.1</v>
          </cell>
          <cell r="E78">
            <v>90.66</v>
          </cell>
          <cell r="F78">
            <v>51.54</v>
          </cell>
          <cell r="G78">
            <v>27.48</v>
          </cell>
        </row>
        <row r="79">
          <cell r="A79" t="str">
            <v>18:Q3</v>
          </cell>
          <cell r="B79">
            <v>47.03</v>
          </cell>
          <cell r="C79">
            <v>124.8</v>
          </cell>
          <cell r="D79">
            <v>110.8</v>
          </cell>
          <cell r="E79">
            <v>88.18</v>
          </cell>
          <cell r="F79">
            <v>54.68</v>
          </cell>
          <cell r="G79">
            <v>19.78</v>
          </cell>
        </row>
        <row r="80">
          <cell r="A80" t="str">
            <v>18:Q4</v>
          </cell>
          <cell r="B80">
            <v>36.14</v>
          </cell>
          <cell r="C80">
            <v>115</v>
          </cell>
          <cell r="D80">
            <v>111.3</v>
          </cell>
          <cell r="E80">
            <v>72.09</v>
          </cell>
          <cell r="F80">
            <v>42.5</v>
          </cell>
          <cell r="G80">
            <v>24.55</v>
          </cell>
        </row>
        <row r="81">
          <cell r="A81" t="str">
            <v>19:Q1</v>
          </cell>
          <cell r="B81">
            <v>29.7</v>
          </cell>
          <cell r="C81">
            <v>99.39</v>
          </cell>
          <cell r="D81">
            <v>85.49</v>
          </cell>
          <cell r="E81">
            <v>67.91</v>
          </cell>
          <cell r="F81">
            <v>39.92</v>
          </cell>
          <cell r="G81">
            <v>21.4</v>
          </cell>
        </row>
        <row r="82">
          <cell r="A82" t="str">
            <v>19:Q2</v>
          </cell>
          <cell r="B82">
            <v>43.65</v>
          </cell>
          <cell r="C82">
            <v>130.1</v>
          </cell>
          <cell r="D82">
            <v>119.8</v>
          </cell>
          <cell r="E82">
            <v>96.51</v>
          </cell>
          <cell r="F82">
            <v>55.81</v>
          </cell>
          <cell r="G82">
            <v>28</v>
          </cell>
        </row>
        <row r="83">
          <cell r="A83" t="str">
            <v>19:Q3</v>
          </cell>
          <cell r="B83">
            <v>45.56</v>
          </cell>
          <cell r="C83">
            <v>156.80000000000001</v>
          </cell>
          <cell r="D83">
            <v>142.5</v>
          </cell>
          <cell r="E83">
            <v>96.92</v>
          </cell>
          <cell r="F83">
            <v>56.47</v>
          </cell>
          <cell r="G83">
            <v>29.6</v>
          </cell>
        </row>
        <row r="84">
          <cell r="A84" t="str">
            <v>19:Q4</v>
          </cell>
          <cell r="B84">
            <v>65.84</v>
          </cell>
          <cell r="C84">
            <v>210.1</v>
          </cell>
          <cell r="D84">
            <v>208.5</v>
          </cell>
          <cell r="E84">
            <v>143.80000000000001</v>
          </cell>
          <cell r="F84">
            <v>88.49</v>
          </cell>
          <cell r="G84">
            <v>34.46</v>
          </cell>
        </row>
        <row r="85">
          <cell r="A85" t="str">
            <v>20:Q1</v>
          </cell>
          <cell r="B85">
            <v>49.06</v>
          </cell>
          <cell r="C85">
            <v>170.5</v>
          </cell>
          <cell r="D85">
            <v>185.8</v>
          </cell>
          <cell r="E85">
            <v>138.4</v>
          </cell>
          <cell r="F85">
            <v>70.59</v>
          </cell>
          <cell r="G85">
            <v>46.89</v>
          </cell>
        </row>
        <row r="86">
          <cell r="A86" t="str">
            <v>20:Q2</v>
          </cell>
          <cell r="B86">
            <v>59.07</v>
          </cell>
          <cell r="C86">
            <v>238.6</v>
          </cell>
          <cell r="D86">
            <v>229.3</v>
          </cell>
          <cell r="E86">
            <v>176.5</v>
          </cell>
          <cell r="F86">
            <v>95.67</v>
          </cell>
          <cell r="G86">
            <v>47.75</v>
          </cell>
        </row>
        <row r="87">
          <cell r="A87" t="str">
            <v>20:Q3</v>
          </cell>
          <cell r="B87">
            <v>85.43</v>
          </cell>
          <cell r="C87">
            <v>297.8</v>
          </cell>
          <cell r="D87">
            <v>290.3</v>
          </cell>
          <cell r="E87">
            <v>220.7</v>
          </cell>
          <cell r="F87">
            <v>99.68</v>
          </cell>
          <cell r="G87">
            <v>54.91</v>
          </cell>
        </row>
        <row r="88">
          <cell r="A88" t="str">
            <v>20:Q4</v>
          </cell>
          <cell r="B88">
            <v>83.93</v>
          </cell>
          <cell r="C88">
            <v>332.1</v>
          </cell>
          <cell r="D88">
            <v>310.89999999999998</v>
          </cell>
          <cell r="E88">
            <v>250.9</v>
          </cell>
          <cell r="F88">
            <v>133.5</v>
          </cell>
          <cell r="G88">
            <v>61.85</v>
          </cell>
        </row>
        <row r="89">
          <cell r="A89" t="str">
            <v>21:Q1</v>
          </cell>
          <cell r="B89">
            <v>68.56</v>
          </cell>
          <cell r="C89">
            <v>291.7</v>
          </cell>
          <cell r="D89">
            <v>324.7</v>
          </cell>
          <cell r="E89">
            <v>234</v>
          </cell>
          <cell r="F89">
            <v>148.80000000000001</v>
          </cell>
          <cell r="G89">
            <v>69.73</v>
          </cell>
        </row>
        <row r="90">
          <cell r="A90" t="str">
            <v>21:Q2</v>
          </cell>
          <cell r="B90">
            <v>77.59</v>
          </cell>
          <cell r="C90">
            <v>295.89999999999998</v>
          </cell>
          <cell r="D90">
            <v>336.4</v>
          </cell>
          <cell r="E90">
            <v>264.5</v>
          </cell>
          <cell r="F90">
            <v>168.4</v>
          </cell>
          <cell r="G90">
            <v>74.84</v>
          </cell>
        </row>
        <row r="91">
          <cell r="A91" t="str">
            <v>21:Q3</v>
          </cell>
          <cell r="B91">
            <v>87.38</v>
          </cell>
          <cell r="C91">
            <v>289.5</v>
          </cell>
          <cell r="D91">
            <v>300.7</v>
          </cell>
          <cell r="E91">
            <v>244.2</v>
          </cell>
          <cell r="F91">
            <v>121.3</v>
          </cell>
          <cell r="G91">
            <v>70.5</v>
          </cell>
        </row>
        <row r="92">
          <cell r="A92" t="str">
            <v>21:Q4</v>
          </cell>
          <cell r="B92">
            <v>80.36</v>
          </cell>
          <cell r="C92">
            <v>283.7</v>
          </cell>
          <cell r="D92">
            <v>273.60000000000002</v>
          </cell>
          <cell r="E92">
            <v>216.8</v>
          </cell>
          <cell r="F92">
            <v>122.6</v>
          </cell>
          <cell r="G92">
            <v>57.27</v>
          </cell>
        </row>
        <row r="93">
          <cell r="A93" t="str">
            <v>22:Q1</v>
          </cell>
          <cell r="B93">
            <v>55.24</v>
          </cell>
          <cell r="C93">
            <v>208.9</v>
          </cell>
          <cell r="D93">
            <v>239.2</v>
          </cell>
          <cell r="E93">
            <v>185.5</v>
          </cell>
          <cell r="F93">
            <v>118.1</v>
          </cell>
          <cell r="G93">
            <v>51.57</v>
          </cell>
        </row>
        <row r="94">
          <cell r="A94" t="str">
            <v>22:Q2</v>
          </cell>
          <cell r="B94">
            <v>60.85</v>
          </cell>
          <cell r="C94">
            <v>202.4</v>
          </cell>
          <cell r="D94">
            <v>209.4</v>
          </cell>
          <cell r="E94">
            <v>153.80000000000001</v>
          </cell>
          <cell r="F94">
            <v>86.34</v>
          </cell>
          <cell r="G94">
            <v>44.37</v>
          </cell>
        </row>
        <row r="95">
          <cell r="A95" t="str">
            <v>22:Q3</v>
          </cell>
          <cell r="B95">
            <v>70.7</v>
          </cell>
          <cell r="C95">
            <v>193.6</v>
          </cell>
          <cell r="D95">
            <v>163.80000000000001</v>
          </cell>
          <cell r="E95">
            <v>97.92</v>
          </cell>
          <cell r="F95">
            <v>72.790000000000006</v>
          </cell>
          <cell r="G95">
            <v>32.83</v>
          </cell>
        </row>
        <row r="96">
          <cell r="A96" t="str">
            <v>22:Q4</v>
          </cell>
          <cell r="B96">
            <v>61.43</v>
          </cell>
          <cell r="C96">
            <v>154.5</v>
          </cell>
          <cell r="D96">
            <v>120.5</v>
          </cell>
          <cell r="E96">
            <v>85.61</v>
          </cell>
          <cell r="F96">
            <v>53.56</v>
          </cell>
          <cell r="G96">
            <v>21.36</v>
          </cell>
        </row>
        <row r="97">
          <cell r="A97" t="str">
            <v>23:Q1</v>
          </cell>
          <cell r="B97">
            <v>41.07</v>
          </cell>
          <cell r="C97">
            <v>85.36</v>
          </cell>
          <cell r="D97">
            <v>87.78</v>
          </cell>
          <cell r="E97">
            <v>58.11</v>
          </cell>
          <cell r="F97">
            <v>36.130000000000003</v>
          </cell>
          <cell r="G97">
            <v>14.48</v>
          </cell>
        </row>
        <row r="98">
          <cell r="A98" t="str">
            <v>23:Q2</v>
          </cell>
          <cell r="B98">
            <v>49.65</v>
          </cell>
          <cell r="C98">
            <v>121.1</v>
          </cell>
          <cell r="D98">
            <v>87.62</v>
          </cell>
          <cell r="E98">
            <v>75.349999999999994</v>
          </cell>
          <cell r="F98">
            <v>40.380000000000003</v>
          </cell>
          <cell r="G98">
            <v>18.93</v>
          </cell>
        </row>
        <row r="99">
          <cell r="A99" t="str">
            <v>23:Q3</v>
          </cell>
          <cell r="B99">
            <v>48.67</v>
          </cell>
          <cell r="C99">
            <v>119.7</v>
          </cell>
          <cell r="D99">
            <v>101</v>
          </cell>
          <cell r="E99">
            <v>58.57</v>
          </cell>
          <cell r="F99">
            <v>37.270000000000003</v>
          </cell>
          <cell r="G99">
            <v>20.59</v>
          </cell>
        </row>
        <row r="100">
          <cell r="A100" t="str">
            <v>23:Q4</v>
          </cell>
          <cell r="B100">
            <v>51.36</v>
          </cell>
          <cell r="C100">
            <v>122</v>
          </cell>
          <cell r="D100">
            <v>96.570000000000007</v>
          </cell>
          <cell r="E100">
            <v>67.540000000000006</v>
          </cell>
          <cell r="F100">
            <v>36.96</v>
          </cell>
          <cell r="G100">
            <v>16.559999999999999</v>
          </cell>
        </row>
        <row r="101">
          <cell r="A101" t="str">
            <v>24:Q1</v>
          </cell>
          <cell r="B101">
            <v>38.36</v>
          </cell>
          <cell r="C101">
            <v>111.4</v>
          </cell>
          <cell r="D101">
            <v>110.9</v>
          </cell>
          <cell r="E101">
            <v>74.239999999999995</v>
          </cell>
          <cell r="F101">
            <v>43.41</v>
          </cell>
          <cell r="G101">
            <v>24.36</v>
          </cell>
        </row>
        <row r="102">
          <cell r="A102" t="str">
            <v>24:Q2</v>
          </cell>
          <cell r="B102">
            <v>40.92</v>
          </cell>
          <cell r="C102">
            <v>119.1</v>
          </cell>
          <cell r="D102">
            <v>86.33</v>
          </cell>
          <cell r="E102">
            <v>62.9</v>
          </cell>
          <cell r="F102">
            <v>42.09</v>
          </cell>
          <cell r="G102">
            <v>22.57</v>
          </cell>
        </row>
        <row r="103">
          <cell r="A103" t="str">
            <v>24:Q3</v>
          </cell>
          <cell r="B103">
            <v>49.15</v>
          </cell>
          <cell r="C103">
            <v>140.9</v>
          </cell>
          <cell r="D103">
            <v>103.5</v>
          </cell>
          <cell r="E103">
            <v>84.6</v>
          </cell>
          <cell r="F103">
            <v>46.69</v>
          </cell>
          <cell r="G103">
            <v>22.92</v>
          </cell>
        </row>
        <row r="104">
          <cell r="A104" t="str">
            <v>24:Q4</v>
          </cell>
          <cell r="B104">
            <v>58.19</v>
          </cell>
          <cell r="C104">
            <v>147.30000000000001</v>
          </cell>
          <cell r="D104">
            <v>105.6</v>
          </cell>
          <cell r="E104">
            <v>89.7</v>
          </cell>
          <cell r="F104">
            <v>39.53</v>
          </cell>
          <cell r="G104">
            <v>24.61</v>
          </cell>
        </row>
      </sheetData>
      <sheetData sheetId="40" refreshError="1"/>
      <sheetData sheetId="41">
        <row r="1">
          <cell r="A1" t="str">
            <v>Transition into Serious Delinquency (90+) by Age</v>
          </cell>
        </row>
        <row r="2">
          <cell r="A2" t="str">
            <v>Percent</v>
          </cell>
        </row>
        <row r="3">
          <cell r="A3" t="str">
            <v>quarter</v>
          </cell>
          <cell r="B3" t="str">
            <v>18-29</v>
          </cell>
          <cell r="C3" t="str">
            <v>30-39</v>
          </cell>
          <cell r="D3" t="str">
            <v>40-49</v>
          </cell>
          <cell r="E3" t="str">
            <v>50-59</v>
          </cell>
          <cell r="F3" t="str">
            <v>60-69</v>
          </cell>
          <cell r="G3" t="str">
            <v>70+</v>
          </cell>
        </row>
        <row r="4">
          <cell r="A4" t="str">
            <v>00:Q1</v>
          </cell>
          <cell r="B4">
            <v>4.2301579591162337</v>
          </cell>
          <cell r="C4">
            <v>2.09400892556897</v>
          </cell>
          <cell r="D4">
            <v>1.6389507819409426</v>
          </cell>
          <cell r="E4">
            <v>1.4070125205268731</v>
          </cell>
          <cell r="F4">
            <v>1.1252385802837317</v>
          </cell>
          <cell r="G4">
            <v>1.8583789302120437</v>
          </cell>
        </row>
        <row r="5">
          <cell r="A5" t="str">
            <v>00:Q2</v>
          </cell>
          <cell r="B5">
            <v>4.5919187273995554</v>
          </cell>
          <cell r="C5">
            <v>2.1475823308547035</v>
          </cell>
          <cell r="D5">
            <v>1.6094950883807715</v>
          </cell>
          <cell r="E5">
            <v>1.4035434091611059</v>
          </cell>
          <cell r="F5">
            <v>1.0967530379663006</v>
          </cell>
          <cell r="G5">
            <v>2.1763751365846953</v>
          </cell>
        </row>
        <row r="6">
          <cell r="A6" t="str">
            <v>00:Q3</v>
          </cell>
          <cell r="B6">
            <v>4.446974050512444</v>
          </cell>
          <cell r="C6">
            <v>2.1636929299221963</v>
          </cell>
          <cell r="D6">
            <v>1.5527763955083123</v>
          </cell>
          <cell r="E6">
            <v>1.3231956778353904</v>
          </cell>
          <cell r="F6">
            <v>1.0282115054630416</v>
          </cell>
          <cell r="G6">
            <v>2.1131342166110416</v>
          </cell>
        </row>
        <row r="7">
          <cell r="A7" t="str">
            <v>00:Q4</v>
          </cell>
          <cell r="B7">
            <v>4.614424324904995</v>
          </cell>
          <cell r="C7">
            <v>2.2851875950601053</v>
          </cell>
          <cell r="D7">
            <v>1.7373861838681004</v>
          </cell>
          <cell r="E7">
            <v>1.4078754171035501</v>
          </cell>
          <cell r="F7">
            <v>1.1448070868068243</v>
          </cell>
          <cell r="G7">
            <v>2.3302957229667256</v>
          </cell>
        </row>
        <row r="8">
          <cell r="A8" t="str">
            <v>01:Q1</v>
          </cell>
          <cell r="B8">
            <v>4.8515781926632782</v>
          </cell>
          <cell r="C8">
            <v>2.3446651112101802</v>
          </cell>
          <cell r="D8">
            <v>1.7908600321494585</v>
          </cell>
          <cell r="E8">
            <v>1.4961765718828586</v>
          </cell>
          <cell r="F8">
            <v>1.1483077480998791</v>
          </cell>
          <cell r="G8">
            <v>2.4240820424399496</v>
          </cell>
        </row>
        <row r="9">
          <cell r="A9" t="str">
            <v>01:Q2</v>
          </cell>
          <cell r="B9">
            <v>4.8709768306991412</v>
          </cell>
          <cell r="C9">
            <v>2.5050013645393823</v>
          </cell>
          <cell r="D9">
            <v>1.9638542801784169</v>
          </cell>
          <cell r="E9">
            <v>1.5207834901218524</v>
          </cell>
          <cell r="F9">
            <v>1.213435081462086</v>
          </cell>
          <cell r="G9">
            <v>2.3443290724733945</v>
          </cell>
        </row>
        <row r="10">
          <cell r="A10" t="str">
            <v>01:Q3</v>
          </cell>
          <cell r="B10">
            <v>5.4281786662640563</v>
          </cell>
          <cell r="C10">
            <v>2.737794111852228</v>
          </cell>
          <cell r="D10">
            <v>2.1197294176991242</v>
          </cell>
          <cell r="E10">
            <v>1.6438452487954607</v>
          </cell>
          <cell r="F10">
            <v>1.3533889352555915</v>
          </cell>
          <cell r="G10">
            <v>2.4120111173434289</v>
          </cell>
        </row>
        <row r="11">
          <cell r="A11" t="str">
            <v>01:Q4</v>
          </cell>
          <cell r="B11">
            <v>5.7335832161581095</v>
          </cell>
          <cell r="C11">
            <v>2.8756212630034432</v>
          </cell>
          <cell r="D11">
            <v>2.1128810621539595</v>
          </cell>
          <cell r="E11">
            <v>1.7288775969402255</v>
          </cell>
          <cell r="F11">
            <v>1.5383566385797953</v>
          </cell>
          <cell r="G11">
            <v>2.2600702317309747</v>
          </cell>
        </row>
        <row r="12">
          <cell r="A12" t="str">
            <v>02:Q1</v>
          </cell>
          <cell r="B12">
            <v>5.8427901375724653</v>
          </cell>
          <cell r="C12">
            <v>2.9392439904404624</v>
          </cell>
          <cell r="D12">
            <v>2.2754567041575195</v>
          </cell>
          <cell r="E12">
            <v>1.7642351955189186</v>
          </cell>
          <cell r="F12">
            <v>1.8679642244765107</v>
          </cell>
          <cell r="G12">
            <v>2.3684917242693095</v>
          </cell>
        </row>
        <row r="13">
          <cell r="A13" t="str">
            <v>02:Q2</v>
          </cell>
          <cell r="B13">
            <v>5.7777937223016398</v>
          </cell>
          <cell r="C13">
            <v>2.8628012258799282</v>
          </cell>
          <cell r="D13">
            <v>2.2751414145803803</v>
          </cell>
          <cell r="E13">
            <v>1.9038634047586784</v>
          </cell>
          <cell r="F13">
            <v>1.9087640066717875</v>
          </cell>
          <cell r="G13">
            <v>2.0547978764047259</v>
          </cell>
        </row>
        <row r="14">
          <cell r="A14" t="str">
            <v>02:Q3</v>
          </cell>
          <cell r="B14">
            <v>5.6574367266273633</v>
          </cell>
          <cell r="C14">
            <v>2.7696005254589302</v>
          </cell>
          <cell r="D14">
            <v>2.323324978286565</v>
          </cell>
          <cell r="E14">
            <v>1.9492906595852482</v>
          </cell>
          <cell r="F14">
            <v>1.952379583431773</v>
          </cell>
          <cell r="G14">
            <v>2.1889203424053516</v>
          </cell>
        </row>
        <row r="15">
          <cell r="A15" t="str">
            <v>02:Q4</v>
          </cell>
          <cell r="B15">
            <v>5.5495707458291719</v>
          </cell>
          <cell r="C15">
            <v>2.7480251759385057</v>
          </cell>
          <cell r="D15">
            <v>2.4427214421161385</v>
          </cell>
          <cell r="E15">
            <v>1.9385369308637126</v>
          </cell>
          <cell r="F15">
            <v>1.8148450292001073</v>
          </cell>
          <cell r="G15">
            <v>2.5575894069212075</v>
          </cell>
        </row>
        <row r="16">
          <cell r="A16" t="str">
            <v>03:Q1</v>
          </cell>
          <cell r="B16">
            <v>5.5600043509325232</v>
          </cell>
          <cell r="C16">
            <v>2.7638610109587809</v>
          </cell>
          <cell r="D16">
            <v>2.3268038310505119</v>
          </cell>
          <cell r="E16">
            <v>1.9833035996581456</v>
          </cell>
          <cell r="F16">
            <v>1.5664123469428206</v>
          </cell>
          <cell r="G16">
            <v>2.5716939306839075</v>
          </cell>
        </row>
        <row r="17">
          <cell r="A17" t="str">
            <v>03:Q2</v>
          </cell>
          <cell r="B17">
            <v>5.3169709956149047</v>
          </cell>
          <cell r="C17">
            <v>2.8807670076276763</v>
          </cell>
          <cell r="D17">
            <v>2.3809962107995428</v>
          </cell>
          <cell r="E17">
            <v>1.9252792626436328</v>
          </cell>
          <cell r="F17">
            <v>1.7917614340683095</v>
          </cell>
          <cell r="G17">
            <v>2.8115556728073954</v>
          </cell>
        </row>
        <row r="18">
          <cell r="A18" t="str">
            <v>03:Q3</v>
          </cell>
          <cell r="B18">
            <v>4.8508772213370559</v>
          </cell>
          <cell r="C18">
            <v>2.8597760333941986</v>
          </cell>
          <cell r="D18">
            <v>2.3468705170784849</v>
          </cell>
          <cell r="E18">
            <v>1.8996783262114552</v>
          </cell>
          <cell r="F18">
            <v>1.8382580856290034</v>
          </cell>
          <cell r="G18">
            <v>2.8095345804587839</v>
          </cell>
        </row>
        <row r="19">
          <cell r="A19" t="str">
            <v>03:Q4</v>
          </cell>
          <cell r="B19">
            <v>4.4940660778328851</v>
          </cell>
          <cell r="C19">
            <v>2.7781157087091803</v>
          </cell>
          <cell r="D19">
            <v>2.2161498266522726</v>
          </cell>
          <cell r="E19">
            <v>1.8334361837848641</v>
          </cell>
          <cell r="F19">
            <v>1.8059138618840886</v>
          </cell>
          <cell r="G19">
            <v>2.6892304479208726</v>
          </cell>
        </row>
        <row r="20">
          <cell r="A20" t="str">
            <v>04:Q1</v>
          </cell>
          <cell r="B20">
            <v>3.9290784969217625</v>
          </cell>
          <cell r="C20">
            <v>2.6012329717927583</v>
          </cell>
          <cell r="D20">
            <v>2.1565602514520528</v>
          </cell>
          <cell r="E20">
            <v>1.7185181635803217</v>
          </cell>
          <cell r="F20">
            <v>1.6577997340182369</v>
          </cell>
          <cell r="G20">
            <v>2.3666830801221082</v>
          </cell>
        </row>
        <row r="21">
          <cell r="A21" t="str">
            <v>04:Q2</v>
          </cell>
          <cell r="B21">
            <v>3.8561347113522584</v>
          </cell>
          <cell r="C21">
            <v>2.4641837314376009</v>
          </cell>
          <cell r="D21">
            <v>2.0735052241675853</v>
          </cell>
          <cell r="E21">
            <v>1.6215705310108173</v>
          </cell>
          <cell r="F21">
            <v>1.4406100559464416</v>
          </cell>
          <cell r="G21">
            <v>2.227563530989102</v>
          </cell>
        </row>
        <row r="22">
          <cell r="A22" t="str">
            <v>04:Q3</v>
          </cell>
          <cell r="B22">
            <v>3.7967562927800986</v>
          </cell>
          <cell r="C22">
            <v>2.4428696155418472</v>
          </cell>
          <cell r="D22">
            <v>2.077126173851819</v>
          </cell>
          <cell r="E22">
            <v>1.5856809417749178</v>
          </cell>
          <cell r="F22">
            <v>1.435967176638373</v>
          </cell>
          <cell r="G22">
            <v>2.2317964927597007</v>
          </cell>
        </row>
        <row r="23">
          <cell r="A23" t="str">
            <v>04:Q4</v>
          </cell>
          <cell r="B23">
            <v>3.7295805122009202</v>
          </cell>
          <cell r="C23">
            <v>2.4480600710588472</v>
          </cell>
          <cell r="D23">
            <v>2.0305869517468569</v>
          </cell>
          <cell r="E23">
            <v>1.6311006486824</v>
          </cell>
          <cell r="F23">
            <v>1.4081117060868193</v>
          </cell>
          <cell r="G23">
            <v>1.9804040309579489</v>
          </cell>
        </row>
        <row r="24">
          <cell r="A24" t="str">
            <v>05:Q1</v>
          </cell>
          <cell r="B24">
            <v>3.9146930380002871</v>
          </cell>
          <cell r="C24">
            <v>2.4176722988214889</v>
          </cell>
          <cell r="D24">
            <v>1.9065015969072916</v>
          </cell>
          <cell r="E24">
            <v>1.5938517591374519</v>
          </cell>
          <cell r="F24">
            <v>1.3473064666664554</v>
          </cell>
          <cell r="G24">
            <v>2.205994831016834</v>
          </cell>
        </row>
        <row r="25">
          <cell r="A25" t="str">
            <v>05:Q2</v>
          </cell>
          <cell r="B25">
            <v>3.7702170605976604</v>
          </cell>
          <cell r="C25">
            <v>2.4126904804372016</v>
          </cell>
          <cell r="D25">
            <v>1.8024452698553701</v>
          </cell>
          <cell r="E25">
            <v>1.5935055013360857</v>
          </cell>
          <cell r="F25">
            <v>1.4081454881146964</v>
          </cell>
          <cell r="G25">
            <v>2.166719572343268</v>
          </cell>
        </row>
        <row r="26">
          <cell r="A26" t="str">
            <v>05:Q3</v>
          </cell>
          <cell r="B26">
            <v>3.8032337042818103</v>
          </cell>
          <cell r="C26">
            <v>2.3959785878826749</v>
          </cell>
          <cell r="D26">
            <v>1.7178518332713932</v>
          </cell>
          <cell r="E26">
            <v>1.5602662413651005</v>
          </cell>
          <cell r="F26">
            <v>1.3086221424650104</v>
          </cell>
          <cell r="G26">
            <v>2.2604320568980825</v>
          </cell>
        </row>
        <row r="27">
          <cell r="A27" t="str">
            <v>05:Q4</v>
          </cell>
          <cell r="B27">
            <v>3.6536585622202149</v>
          </cell>
          <cell r="C27">
            <v>2.3017738808936929</v>
          </cell>
          <cell r="D27">
            <v>1.6542329573386347</v>
          </cell>
          <cell r="E27">
            <v>1.4084201549299731</v>
          </cell>
          <cell r="F27">
            <v>1.265743608110818</v>
          </cell>
          <cell r="G27">
            <v>2.166119770150452</v>
          </cell>
        </row>
        <row r="28">
          <cell r="A28" t="str">
            <v>06:Q1</v>
          </cell>
          <cell r="B28">
            <v>3.5716462894514418</v>
          </cell>
          <cell r="C28">
            <v>2.3272354941104076</v>
          </cell>
          <cell r="D28">
            <v>1.689345814438354</v>
          </cell>
          <cell r="E28">
            <v>1.3354276143419959</v>
          </cell>
          <cell r="F28">
            <v>1.3605165660695973</v>
          </cell>
          <cell r="G28">
            <v>2.0236864843049815</v>
          </cell>
        </row>
        <row r="29">
          <cell r="A29" t="str">
            <v>06:Q2</v>
          </cell>
          <cell r="B29">
            <v>3.8271502857487012</v>
          </cell>
          <cell r="C29">
            <v>2.3358289788244075</v>
          </cell>
          <cell r="D29">
            <v>1.7171096890663624</v>
          </cell>
          <cell r="E29">
            <v>1.342588016880204</v>
          </cell>
          <cell r="F29">
            <v>1.2795638424840343</v>
          </cell>
          <cell r="G29">
            <v>2.1272606878791853</v>
          </cell>
        </row>
        <row r="30">
          <cell r="A30" t="str">
            <v>06:Q3</v>
          </cell>
          <cell r="B30">
            <v>4.0812670173978471</v>
          </cell>
          <cell r="C30">
            <v>2.6538647623801257</v>
          </cell>
          <cell r="D30">
            <v>1.877969700160383</v>
          </cell>
          <cell r="E30">
            <v>1.3550286974909869</v>
          </cell>
          <cell r="F30">
            <v>1.2073121062602401</v>
          </cell>
          <cell r="G30">
            <v>1.9617046589760183</v>
          </cell>
        </row>
        <row r="31">
          <cell r="A31" t="str">
            <v>06:Q4</v>
          </cell>
          <cell r="B31">
            <v>4.3686321542663453</v>
          </cell>
          <cell r="C31">
            <v>2.7743495498725457</v>
          </cell>
          <cell r="D31">
            <v>2.1549447770785655</v>
          </cell>
          <cell r="E31">
            <v>1.5983717020042039</v>
          </cell>
          <cell r="F31">
            <v>1.2793877909059554</v>
          </cell>
          <cell r="G31">
            <v>2.0046561843819566</v>
          </cell>
        </row>
        <row r="32">
          <cell r="A32" t="str">
            <v>07:Q1</v>
          </cell>
          <cell r="B32">
            <v>4.8064498347160258</v>
          </cell>
          <cell r="C32">
            <v>2.9809995053189038</v>
          </cell>
          <cell r="D32">
            <v>2.3590252135926191</v>
          </cell>
          <cell r="E32">
            <v>1.8836825565456696</v>
          </cell>
          <cell r="F32">
            <v>1.4150106040898009</v>
          </cell>
          <cell r="G32">
            <v>2.184222461825565</v>
          </cell>
        </row>
        <row r="33">
          <cell r="A33" t="str">
            <v>07:Q2</v>
          </cell>
          <cell r="B33">
            <v>5.3557180999147684</v>
          </cell>
          <cell r="C33">
            <v>3.4656681000760261</v>
          </cell>
          <cell r="D33">
            <v>2.7197166497150036</v>
          </cell>
          <cell r="E33">
            <v>2.1564567316544574</v>
          </cell>
          <cell r="F33">
            <v>1.6703421258126214</v>
          </cell>
          <cell r="G33">
            <v>2.522682118155422</v>
          </cell>
        </row>
        <row r="34">
          <cell r="A34" t="str">
            <v>07:Q3</v>
          </cell>
          <cell r="B34">
            <v>5.5559393097846463</v>
          </cell>
          <cell r="C34">
            <v>4.0144028060947567</v>
          </cell>
          <cell r="D34">
            <v>3.0037161694180137</v>
          </cell>
          <cell r="E34">
            <v>2.5452529661893268</v>
          </cell>
          <cell r="F34">
            <v>2.1372734722051683</v>
          </cell>
          <cell r="G34">
            <v>2.938811569453406</v>
          </cell>
        </row>
        <row r="35">
          <cell r="A35" t="str">
            <v>07:Q4</v>
          </cell>
          <cell r="B35">
            <v>6.4816159223453349</v>
          </cell>
          <cell r="C35">
            <v>5.0605182947846803</v>
          </cell>
          <cell r="D35">
            <v>3.6680477079805969</v>
          </cell>
          <cell r="E35">
            <v>2.8292623470234188</v>
          </cell>
          <cell r="F35">
            <v>2.5638838614846229</v>
          </cell>
          <cell r="G35">
            <v>3.1223766810724167</v>
          </cell>
        </row>
        <row r="36">
          <cell r="A36" t="str">
            <v>08:Q1</v>
          </cell>
          <cell r="B36">
            <v>7.0003047315795834</v>
          </cell>
          <cell r="C36">
            <v>6.5496324199389573</v>
          </cell>
          <cell r="D36">
            <v>4.5732150959366908</v>
          </cell>
          <cell r="E36">
            <v>3.2984619552855268</v>
          </cell>
          <cell r="F36">
            <v>3.2519514188870233</v>
          </cell>
          <cell r="G36">
            <v>3.4718419307569781</v>
          </cell>
        </row>
        <row r="37">
          <cell r="A37" t="str">
            <v>08:Q2</v>
          </cell>
          <cell r="B37">
            <v>7.3307973872543899</v>
          </cell>
          <cell r="C37">
            <v>7.3628617536725924</v>
          </cell>
          <cell r="D37">
            <v>5.0958924259869187</v>
          </cell>
          <cell r="E37">
            <v>3.8414410786380562</v>
          </cell>
          <cell r="F37">
            <v>3.4498920965655913</v>
          </cell>
          <cell r="G37">
            <v>3.3731074300329311</v>
          </cell>
        </row>
        <row r="38">
          <cell r="A38" t="str">
            <v>08:Q3</v>
          </cell>
          <cell r="B38">
            <v>8.2626657066039435</v>
          </cell>
          <cell r="C38">
            <v>7.8371204129618954</v>
          </cell>
          <cell r="D38">
            <v>5.9669401205459325</v>
          </cell>
          <cell r="E38">
            <v>4.6347491199064752</v>
          </cell>
          <cell r="F38">
            <v>3.7240599306683797</v>
          </cell>
          <cell r="G38">
            <v>3.4692741649476231</v>
          </cell>
        </row>
        <row r="39">
          <cell r="A39" t="str">
            <v>08:Q4</v>
          </cell>
          <cell r="B39">
            <v>8.6408992968469267</v>
          </cell>
          <cell r="C39">
            <v>8.5735667287625574</v>
          </cell>
          <cell r="D39">
            <v>6.5770807715416542</v>
          </cell>
          <cell r="E39">
            <v>5.2034103186761991</v>
          </cell>
          <cell r="F39">
            <v>4.0627991216251029</v>
          </cell>
          <cell r="G39">
            <v>4.3987517755172432</v>
          </cell>
        </row>
        <row r="40">
          <cell r="A40" t="str">
            <v>09:Q1</v>
          </cell>
          <cell r="B40">
            <v>9.1207157431804902</v>
          </cell>
          <cell r="C40">
            <v>8.8204474642082253</v>
          </cell>
          <cell r="D40">
            <v>7.4249214508465915</v>
          </cell>
          <cell r="E40">
            <v>6.3348147612998149</v>
          </cell>
          <cell r="F40">
            <v>4.3087780709120223</v>
          </cell>
          <cell r="G40">
            <v>4.907861653491576</v>
          </cell>
        </row>
        <row r="41">
          <cell r="A41" t="str">
            <v>09:Q2</v>
          </cell>
          <cell r="B41">
            <v>9.466671866635199</v>
          </cell>
          <cell r="C41">
            <v>9.4190340276405404</v>
          </cell>
          <cell r="D41">
            <v>8.4926780534806685</v>
          </cell>
          <cell r="E41">
            <v>6.9552301864681478</v>
          </cell>
          <cell r="F41">
            <v>4.9366878221508346</v>
          </cell>
          <cell r="G41">
            <v>5.9385886099381686</v>
          </cell>
        </row>
        <row r="42">
          <cell r="A42" t="str">
            <v>09:Q3</v>
          </cell>
          <cell r="B42">
            <v>8.9236502327771596</v>
          </cell>
          <cell r="C42">
            <v>9.6294579279647348</v>
          </cell>
          <cell r="D42">
            <v>8.7745803533437883</v>
          </cell>
          <cell r="E42">
            <v>6.8824631360807924</v>
          </cell>
          <cell r="F42">
            <v>5.0748909025035491</v>
          </cell>
          <cell r="G42">
            <v>5.99388643629496</v>
          </cell>
        </row>
        <row r="43">
          <cell r="A43" t="str">
            <v>09:Q4</v>
          </cell>
          <cell r="B43">
            <v>8.5038678847057092</v>
          </cell>
          <cell r="C43">
            <v>9.6542317347566531</v>
          </cell>
          <cell r="D43">
            <v>8.736651833070777</v>
          </cell>
          <cell r="E43">
            <v>7.0637833084328543</v>
          </cell>
          <cell r="F43">
            <v>5.0630003105422601</v>
          </cell>
          <cell r="G43">
            <v>5.6671386911205879</v>
          </cell>
        </row>
        <row r="44">
          <cell r="A44" t="str">
            <v>10:Q1</v>
          </cell>
          <cell r="B44">
            <v>7.8068509910706174</v>
          </cell>
          <cell r="C44">
            <v>9.0234640267853887</v>
          </cell>
          <cell r="D44">
            <v>8.1620340177991384</v>
          </cell>
          <cell r="E44">
            <v>6.7839561149768492</v>
          </cell>
          <cell r="F44">
            <v>4.7915293097997473</v>
          </cell>
          <cell r="G44">
            <v>5.2950176567420488</v>
          </cell>
        </row>
        <row r="45">
          <cell r="A45" t="str">
            <v>10:Q2</v>
          </cell>
          <cell r="B45">
            <v>6.9505514525058629</v>
          </cell>
          <cell r="C45">
            <v>8.2490947500080978</v>
          </cell>
          <cell r="D45">
            <v>7.6300366233699037</v>
          </cell>
          <cell r="E45">
            <v>6.3961290270226501</v>
          </cell>
          <cell r="F45">
            <v>4.4310847887389944</v>
          </cell>
          <cell r="G45">
            <v>4.7303642318547947</v>
          </cell>
        </row>
        <row r="46">
          <cell r="A46" t="str">
            <v>10:Q3</v>
          </cell>
          <cell r="B46">
            <v>6.4576946760748015</v>
          </cell>
          <cell r="C46">
            <v>7.7476195073983014</v>
          </cell>
          <cell r="D46">
            <v>6.9828329700469345</v>
          </cell>
          <cell r="E46">
            <v>6.2348308608084206</v>
          </cell>
          <cell r="F46">
            <v>4.1171880153441167</v>
          </cell>
          <cell r="G46">
            <v>4.7597868635060614</v>
          </cell>
        </row>
        <row r="47">
          <cell r="A47" t="str">
            <v>10:Q4</v>
          </cell>
          <cell r="B47">
            <v>5.6951497534005497</v>
          </cell>
          <cell r="C47">
            <v>6.736355910252481</v>
          </cell>
          <cell r="D47">
            <v>6.4143206551890497</v>
          </cell>
          <cell r="E47">
            <v>5.832643102756748</v>
          </cell>
          <cell r="F47">
            <v>3.9063677592134223</v>
          </cell>
          <cell r="G47">
            <v>4.4075341553152096</v>
          </cell>
        </row>
        <row r="48">
          <cell r="A48" t="str">
            <v>11:Q1</v>
          </cell>
          <cell r="B48">
            <v>5.2273563391783933</v>
          </cell>
          <cell r="C48">
            <v>6.2342138763313262</v>
          </cell>
          <cell r="D48">
            <v>5.9085833983221061</v>
          </cell>
          <cell r="E48">
            <v>4.9591588855139452</v>
          </cell>
          <cell r="F48">
            <v>3.630365742312859</v>
          </cell>
          <cell r="G48">
            <v>5.2482603841168318</v>
          </cell>
        </row>
        <row r="49">
          <cell r="A49" t="str">
            <v>11:Q2</v>
          </cell>
          <cell r="B49">
            <v>5.0915031606642058</v>
          </cell>
          <cell r="C49">
            <v>5.788330700499059</v>
          </cell>
          <cell r="D49">
            <v>5.3218284625456604</v>
          </cell>
          <cell r="E49">
            <v>4.6726901456912167</v>
          </cell>
          <cell r="F49">
            <v>3.3245634783497193</v>
          </cell>
          <cell r="G49">
            <v>4.5404325635797829</v>
          </cell>
        </row>
        <row r="50">
          <cell r="A50" t="str">
            <v>11:Q3</v>
          </cell>
          <cell r="B50">
            <v>4.8844738364310407</v>
          </cell>
          <cell r="C50">
            <v>5.6084094223897782</v>
          </cell>
          <cell r="D50">
            <v>5.3064397793092777</v>
          </cell>
          <cell r="E50">
            <v>4.245502353582693</v>
          </cell>
          <cell r="F50">
            <v>3.5774712733891039</v>
          </cell>
          <cell r="G50">
            <v>4.2278457817136621</v>
          </cell>
        </row>
        <row r="51">
          <cell r="A51" t="str">
            <v>11:Q4</v>
          </cell>
          <cell r="B51">
            <v>4.9458127989610743</v>
          </cell>
          <cell r="C51">
            <v>5.5732280184653238</v>
          </cell>
          <cell r="D51">
            <v>5.2187850916247811</v>
          </cell>
          <cell r="E51">
            <v>4.229968511716204</v>
          </cell>
          <cell r="F51">
            <v>3.4886097425353362</v>
          </cell>
          <cell r="G51">
            <v>4.3386031691989526</v>
          </cell>
        </row>
        <row r="52">
          <cell r="A52" t="str">
            <v>12:Q1</v>
          </cell>
          <cell r="B52">
            <v>4.8993939113573575</v>
          </cell>
          <cell r="C52">
            <v>5.3215200352183478</v>
          </cell>
          <cell r="D52">
            <v>5.0653103270646422</v>
          </cell>
          <cell r="E52">
            <v>4.1514055793214961</v>
          </cell>
          <cell r="F52">
            <v>3.5321586013471116</v>
          </cell>
          <cell r="G52">
            <v>3.2115612096216655</v>
          </cell>
        </row>
        <row r="53">
          <cell r="A53" t="str">
            <v>12:Q2</v>
          </cell>
          <cell r="B53">
            <v>5.124524601625426</v>
          </cell>
          <cell r="C53">
            <v>5.2327006942410428</v>
          </cell>
          <cell r="D53">
            <v>4.7555896151609165</v>
          </cell>
          <cell r="E53">
            <v>3.9138378744010049</v>
          </cell>
          <cell r="F53">
            <v>3.4136318670388208</v>
          </cell>
          <cell r="G53">
            <v>3.5452383820401736</v>
          </cell>
        </row>
        <row r="54">
          <cell r="A54" t="str">
            <v>12:Q3</v>
          </cell>
          <cell r="B54">
            <v>5.4139746972413594</v>
          </cell>
          <cell r="C54">
            <v>5.055236996231482</v>
          </cell>
          <cell r="D54">
            <v>4.3603808403461271</v>
          </cell>
          <cell r="E54">
            <v>3.812753685950701</v>
          </cell>
          <cell r="F54">
            <v>3.0371720986217547</v>
          </cell>
          <cell r="G54">
            <v>3.4572214124469487</v>
          </cell>
        </row>
        <row r="55">
          <cell r="A55" t="str">
            <v>12:Q4</v>
          </cell>
          <cell r="B55">
            <v>5.5323970528583741</v>
          </cell>
          <cell r="C55">
            <v>4.7154409479049484</v>
          </cell>
          <cell r="D55">
            <v>4.0286343704108125</v>
          </cell>
          <cell r="E55">
            <v>3.3119609619996897</v>
          </cell>
          <cell r="F55">
            <v>2.8946075292737063</v>
          </cell>
          <cell r="G55">
            <v>3.1244181634465509</v>
          </cell>
        </row>
        <row r="56">
          <cell r="A56" t="str">
            <v>13:Q1</v>
          </cell>
          <cell r="B56">
            <v>5.5345933683150683</v>
          </cell>
          <cell r="C56">
            <v>4.5751727319766022</v>
          </cell>
          <cell r="D56">
            <v>3.7926739780447893</v>
          </cell>
          <cell r="E56">
            <v>3.0405767032138562</v>
          </cell>
          <cell r="F56">
            <v>2.7374566116866061</v>
          </cell>
          <cell r="G56">
            <v>2.9682985388379572</v>
          </cell>
        </row>
        <row r="57">
          <cell r="A57" t="str">
            <v>13:Q2</v>
          </cell>
          <cell r="B57">
            <v>5.1778268701425292</v>
          </cell>
          <cell r="C57">
            <v>4.3370239950144738</v>
          </cell>
          <cell r="D57">
            <v>3.6455837088839558</v>
          </cell>
          <cell r="E57">
            <v>2.9053176891929868</v>
          </cell>
          <cell r="F57">
            <v>2.6495747562880112</v>
          </cell>
          <cell r="G57">
            <v>2.7535693172033677</v>
          </cell>
        </row>
        <row r="58">
          <cell r="A58" t="str">
            <v>13:Q3</v>
          </cell>
          <cell r="B58">
            <v>4.9724988959904906</v>
          </cell>
          <cell r="C58">
            <v>4.1100525259377418</v>
          </cell>
          <cell r="D58">
            <v>3.4258206626658483</v>
          </cell>
          <cell r="E58">
            <v>2.7419157639081688</v>
          </cell>
          <cell r="F58">
            <v>2.3889759130666715</v>
          </cell>
          <cell r="G58">
            <v>2.6350895722095236</v>
          </cell>
        </row>
        <row r="59">
          <cell r="A59" t="str">
            <v>13:Q4</v>
          </cell>
          <cell r="B59">
            <v>4.8272030584615244</v>
          </cell>
          <cell r="C59">
            <v>3.9806999871608113</v>
          </cell>
          <cell r="D59">
            <v>3.2261084781717257</v>
          </cell>
          <cell r="E59">
            <v>2.8210256242375409</v>
          </cell>
          <cell r="F59">
            <v>2.1849867996908245</v>
          </cell>
          <cell r="G59">
            <v>2.4818695104295316</v>
          </cell>
        </row>
        <row r="60">
          <cell r="A60" t="str">
            <v>14:Q1</v>
          </cell>
          <cell r="B60">
            <v>4.7993275563774782</v>
          </cell>
          <cell r="C60">
            <v>3.8375496783440251</v>
          </cell>
          <cell r="D60">
            <v>3.0110811680156511</v>
          </cell>
          <cell r="E60">
            <v>2.7543357272267732</v>
          </cell>
          <cell r="F60">
            <v>2.0567956541565264</v>
          </cell>
          <cell r="G60">
            <v>2.3173783835460946</v>
          </cell>
        </row>
        <row r="61">
          <cell r="A61" t="str">
            <v>14:Q2</v>
          </cell>
          <cell r="B61">
            <v>4.8946765445813858</v>
          </cell>
          <cell r="C61">
            <v>3.6803411580139063</v>
          </cell>
          <cell r="D61">
            <v>2.9651365222596353</v>
          </cell>
          <cell r="E61">
            <v>2.4967572847731998</v>
          </cell>
          <cell r="F61">
            <v>1.9098847702900663</v>
          </cell>
          <cell r="G61">
            <v>2.0548240831839322</v>
          </cell>
        </row>
        <row r="62">
          <cell r="A62" t="str">
            <v>14:Q3</v>
          </cell>
          <cell r="B62">
            <v>4.8946128860618456</v>
          </cell>
          <cell r="C62">
            <v>3.5245262050584634</v>
          </cell>
          <cell r="D62">
            <v>2.8587007005177392</v>
          </cell>
          <cell r="E62">
            <v>2.4016435676445571</v>
          </cell>
          <cell r="F62">
            <v>1.9034757858148232</v>
          </cell>
          <cell r="G62">
            <v>1.7719519511397701</v>
          </cell>
        </row>
        <row r="63">
          <cell r="A63" t="str">
            <v>14:Q4</v>
          </cell>
          <cell r="B63">
            <v>4.8266612844210348</v>
          </cell>
          <cell r="C63">
            <v>3.4928257641083489</v>
          </cell>
          <cell r="D63">
            <v>2.7921842098329508</v>
          </cell>
          <cell r="E63">
            <v>2.3053431839572029</v>
          </cell>
          <cell r="F63">
            <v>1.7666236152277131</v>
          </cell>
          <cell r="G63">
            <v>1.7567556523941665</v>
          </cell>
        </row>
        <row r="64">
          <cell r="A64" t="str">
            <v>15:Q1</v>
          </cell>
          <cell r="B64">
            <v>4.815626197233791</v>
          </cell>
          <cell r="C64">
            <v>3.395614114052087</v>
          </cell>
          <cell r="D64">
            <v>2.7544242993040209</v>
          </cell>
          <cell r="E64">
            <v>2.342448159680147</v>
          </cell>
          <cell r="F64">
            <v>1.4140252931976807</v>
          </cell>
          <cell r="G64">
            <v>1.677728122352026</v>
          </cell>
        </row>
        <row r="65">
          <cell r="A65" t="str">
            <v>15:Q2</v>
          </cell>
          <cell r="B65">
            <v>4.810312360557349</v>
          </cell>
          <cell r="C65">
            <v>3.4025450503145356</v>
          </cell>
          <cell r="D65">
            <v>2.7222962812479206</v>
          </cell>
          <cell r="E65">
            <v>2.3625491526712268</v>
          </cell>
          <cell r="F65">
            <v>1.3646004756794328</v>
          </cell>
          <cell r="G65">
            <v>1.7386058860221587</v>
          </cell>
        </row>
        <row r="66">
          <cell r="A66" t="str">
            <v>15:Q3</v>
          </cell>
          <cell r="B66">
            <v>4.8689325319526837</v>
          </cell>
          <cell r="C66">
            <v>3.4064319508156098</v>
          </cell>
          <cell r="D66">
            <v>2.6144609632132001</v>
          </cell>
          <cell r="E66">
            <v>2.3847390106819804</v>
          </cell>
          <cell r="F66">
            <v>1.3056387587509857</v>
          </cell>
          <cell r="G66">
            <v>1.9333086556274133</v>
          </cell>
        </row>
        <row r="67">
          <cell r="A67" t="str">
            <v>15:Q4</v>
          </cell>
          <cell r="B67">
            <v>4.9881686712714615</v>
          </cell>
          <cell r="C67">
            <v>3.2730347666871156</v>
          </cell>
          <cell r="D67">
            <v>2.7204093017049411</v>
          </cell>
          <cell r="E67">
            <v>2.1772810880797344</v>
          </cell>
          <cell r="F67">
            <v>1.2387501713628104</v>
          </cell>
          <cell r="G67">
            <v>1.7540762506339711</v>
          </cell>
        </row>
        <row r="68">
          <cell r="A68" t="str">
            <v>16:Q1</v>
          </cell>
          <cell r="B68">
            <v>4.9087316351579959</v>
          </cell>
          <cell r="C68">
            <v>3.1929440128489581</v>
          </cell>
          <cell r="D68">
            <v>2.6649691138459741</v>
          </cell>
          <cell r="E68">
            <v>2.0500114448692095</v>
          </cell>
          <cell r="F68">
            <v>1.3578938855021032</v>
          </cell>
          <cell r="G68">
            <v>1.6718097323758956</v>
          </cell>
        </row>
        <row r="69">
          <cell r="A69" t="str">
            <v>16:Q2</v>
          </cell>
          <cell r="B69">
            <v>4.9627011629931692</v>
          </cell>
          <cell r="C69">
            <v>3.0667897830527568</v>
          </cell>
          <cell r="D69">
            <v>2.4402659324015992</v>
          </cell>
          <cell r="E69">
            <v>2.040429930917794</v>
          </cell>
          <cell r="F69">
            <v>1.3417400075289905</v>
          </cell>
          <cell r="G69">
            <v>1.557110459095467</v>
          </cell>
        </row>
        <row r="70">
          <cell r="A70" t="str">
            <v>16:Q3</v>
          </cell>
          <cell r="B70">
            <v>4.9224359455451125</v>
          </cell>
          <cell r="C70">
            <v>2.9202697439520726</v>
          </cell>
          <cell r="D70">
            <v>2.4412170260688977</v>
          </cell>
          <cell r="E70">
            <v>1.9669816120707024</v>
          </cell>
          <cell r="F70">
            <v>1.3709690533198684</v>
          </cell>
          <cell r="G70">
            <v>1.3374064495935649</v>
          </cell>
        </row>
        <row r="71">
          <cell r="A71" t="str">
            <v>16:Q4</v>
          </cell>
          <cell r="B71">
            <v>4.9355660253537668</v>
          </cell>
          <cell r="C71">
            <v>2.8519828309466981</v>
          </cell>
          <cell r="D71">
            <v>2.3360310614922404</v>
          </cell>
          <cell r="E71">
            <v>2.1075460423560579</v>
          </cell>
          <cell r="F71">
            <v>1.5182049126849924</v>
          </cell>
          <cell r="G71">
            <v>1.4533137396062989</v>
          </cell>
        </row>
        <row r="72">
          <cell r="A72" t="str">
            <v>17:Q1</v>
          </cell>
          <cell r="B72">
            <v>4.9503779347335559</v>
          </cell>
          <cell r="C72">
            <v>2.941490310392183</v>
          </cell>
          <cell r="D72">
            <v>2.3442345513597118</v>
          </cell>
          <cell r="E72">
            <v>2.0821848868868877</v>
          </cell>
          <cell r="F72">
            <v>1.5283433522784613</v>
          </cell>
          <cell r="G72">
            <v>1.4765556544800826</v>
          </cell>
        </row>
        <row r="73">
          <cell r="A73" t="str">
            <v>17:Q2</v>
          </cell>
          <cell r="B73">
            <v>4.8682630424449638</v>
          </cell>
          <cell r="C73">
            <v>3.0211017633491668</v>
          </cell>
          <cell r="D73">
            <v>2.4046070962095905</v>
          </cell>
          <cell r="E73">
            <v>2.0937721120513872</v>
          </cell>
          <cell r="F73">
            <v>1.5060648415876063</v>
          </cell>
          <cell r="G73">
            <v>1.6072885922829492</v>
          </cell>
        </row>
        <row r="74">
          <cell r="A74" t="str">
            <v>17:Q3</v>
          </cell>
          <cell r="B74">
            <v>4.8964429491752828</v>
          </cell>
          <cell r="C74">
            <v>3.0799220002375587</v>
          </cell>
          <cell r="D74">
            <v>2.464860162923014</v>
          </cell>
          <cell r="E74">
            <v>2.0452664964445448</v>
          </cell>
          <cell r="F74">
            <v>1.4976791169640409</v>
          </cell>
          <cell r="G74">
            <v>1.5985360565826188</v>
          </cell>
        </row>
        <row r="75">
          <cell r="A75" t="str">
            <v>17:Q4</v>
          </cell>
          <cell r="B75">
            <v>4.6208088494853365</v>
          </cell>
          <cell r="C75">
            <v>2.9552742033904735</v>
          </cell>
          <cell r="D75">
            <v>2.4286938895258139</v>
          </cell>
          <cell r="E75">
            <v>1.9249683089567255</v>
          </cell>
          <cell r="F75">
            <v>1.4594897181021276</v>
          </cell>
          <cell r="G75">
            <v>1.4580401861778556</v>
          </cell>
        </row>
        <row r="76">
          <cell r="A76" t="str">
            <v>18:Q1</v>
          </cell>
          <cell r="B76">
            <v>4.5518340733137128</v>
          </cell>
          <cell r="C76">
            <v>2.8385273754957474</v>
          </cell>
          <cell r="D76">
            <v>2.3794392025753299</v>
          </cell>
          <cell r="E76">
            <v>1.9168870087002798</v>
          </cell>
          <cell r="F76">
            <v>1.461312518875544</v>
          </cell>
          <cell r="G76">
            <v>1.5848733931963794</v>
          </cell>
        </row>
        <row r="77">
          <cell r="A77" t="str">
            <v>18:Q2</v>
          </cell>
          <cell r="B77">
            <v>4.3735253643667154</v>
          </cell>
          <cell r="C77">
            <v>2.8484002584028252</v>
          </cell>
          <cell r="D77">
            <v>2.381775687739661</v>
          </cell>
          <cell r="E77">
            <v>1.9864192052305818</v>
          </cell>
          <cell r="F77">
            <v>1.5461946383275686</v>
          </cell>
          <cell r="G77">
            <v>1.6031267490622021</v>
          </cell>
        </row>
        <row r="78">
          <cell r="A78" t="str">
            <v>18:Q3</v>
          </cell>
          <cell r="B78">
            <v>4.4134441235986195</v>
          </cell>
          <cell r="C78">
            <v>2.9038848046067574</v>
          </cell>
          <cell r="D78">
            <v>2.3754501301988453</v>
          </cell>
          <cell r="E78">
            <v>2.092409912494813</v>
          </cell>
          <cell r="F78">
            <v>1.5269112982732953</v>
          </cell>
          <cell r="G78">
            <v>1.7504595510091321</v>
          </cell>
        </row>
        <row r="79">
          <cell r="A79" t="str">
            <v>18:Q4</v>
          </cell>
          <cell r="B79">
            <v>4.3460684635629399</v>
          </cell>
          <cell r="C79">
            <v>2.9371780864970538</v>
          </cell>
          <cell r="D79">
            <v>2.3126826085239438</v>
          </cell>
          <cell r="E79">
            <v>2.1807727770204686</v>
          </cell>
          <cell r="F79">
            <v>1.4393847802896955</v>
          </cell>
          <cell r="G79">
            <v>1.8176470747766442</v>
          </cell>
        </row>
        <row r="80">
          <cell r="A80" t="str">
            <v>19:Q1</v>
          </cell>
          <cell r="B80">
            <v>4.4098471203539971</v>
          </cell>
          <cell r="C80">
            <v>2.9910763296936329</v>
          </cell>
          <cell r="D80">
            <v>2.2869791934072303</v>
          </cell>
          <cell r="E80">
            <v>2.1530957797225616</v>
          </cell>
          <cell r="F80">
            <v>1.4745351155698168</v>
          </cell>
          <cell r="G80">
            <v>1.5688076833918516</v>
          </cell>
        </row>
        <row r="81">
          <cell r="A81" t="str">
            <v>19:Q2</v>
          </cell>
          <cell r="B81">
            <v>4.4364349444764475</v>
          </cell>
          <cell r="C81">
            <v>3.0038998311315956</v>
          </cell>
          <cell r="D81">
            <v>2.4100974779829363</v>
          </cell>
          <cell r="E81">
            <v>2.0753768100515932</v>
          </cell>
          <cell r="F81">
            <v>1.4445658401897294</v>
          </cell>
          <cell r="G81">
            <v>1.4902802199521072</v>
          </cell>
        </row>
        <row r="82">
          <cell r="A82" t="str">
            <v>19:Q3</v>
          </cell>
          <cell r="B82">
            <v>4.1920058468705541</v>
          </cell>
          <cell r="C82">
            <v>2.765879932121563</v>
          </cell>
          <cell r="D82">
            <v>2.3646648993589472</v>
          </cell>
          <cell r="E82">
            <v>2.0461207107719708</v>
          </cell>
          <cell r="F82">
            <v>1.4193295782947293</v>
          </cell>
          <cell r="G82">
            <v>1.3198826463364357</v>
          </cell>
        </row>
        <row r="83">
          <cell r="A83" t="str">
            <v>19:Q4</v>
          </cell>
          <cell r="B83">
            <v>4.297306372630973</v>
          </cell>
          <cell r="C83">
            <v>2.772495911601272</v>
          </cell>
          <cell r="D83">
            <v>2.4727808404571188</v>
          </cell>
          <cell r="E83">
            <v>2.064088245704677</v>
          </cell>
          <cell r="F83">
            <v>1.5583310478464947</v>
          </cell>
          <cell r="G83">
            <v>1.6380951219491062</v>
          </cell>
        </row>
        <row r="84">
          <cell r="A84" t="str">
            <v>20:Q1</v>
          </cell>
          <cell r="B84">
            <v>4.0852877880588343</v>
          </cell>
          <cell r="C84">
            <v>2.7283845878474349</v>
          </cell>
          <cell r="D84">
            <v>2.5382074124443577</v>
          </cell>
          <cell r="E84">
            <v>2.1104047880041286</v>
          </cell>
          <cell r="F84">
            <v>1.5786015654921368</v>
          </cell>
          <cell r="G84">
            <v>1.8118161566226081</v>
          </cell>
        </row>
        <row r="85">
          <cell r="A85" t="str">
            <v>20:Q2</v>
          </cell>
          <cell r="B85">
            <v>3.3132260222339198</v>
          </cell>
          <cell r="C85">
            <v>2.2437288006292055</v>
          </cell>
          <cell r="D85">
            <v>2.1310434011130703</v>
          </cell>
          <cell r="E85">
            <v>1.916696543567644</v>
          </cell>
          <cell r="F85">
            <v>1.4451864929360698</v>
          </cell>
          <cell r="G85">
            <v>1.6742946524344369</v>
          </cell>
        </row>
        <row r="86">
          <cell r="A86" t="str">
            <v>20:Q3</v>
          </cell>
          <cell r="B86">
            <v>2.5015598711224363</v>
          </cell>
          <cell r="C86">
            <v>1.804928575669809</v>
          </cell>
          <cell r="D86">
            <v>1.7599271776250776</v>
          </cell>
          <cell r="E86">
            <v>1.6113488195623415</v>
          </cell>
          <cell r="F86">
            <v>1.2818772217924224</v>
          </cell>
          <cell r="G86">
            <v>1.5997461577524918</v>
          </cell>
        </row>
        <row r="87">
          <cell r="A87" t="str">
            <v>20:Q4</v>
          </cell>
          <cell r="B87">
            <v>1.6176175116860858</v>
          </cell>
          <cell r="C87">
            <v>1.2906157238168423</v>
          </cell>
          <cell r="D87">
            <v>1.2850733282932982</v>
          </cell>
          <cell r="E87">
            <v>1.2435079139588763</v>
          </cell>
          <cell r="F87">
            <v>1.0111051874797863</v>
          </cell>
          <cell r="G87">
            <v>1.112084117185159</v>
          </cell>
        </row>
        <row r="88">
          <cell r="A88" t="str">
            <v>21:Q1</v>
          </cell>
          <cell r="B88">
            <v>1.1203166711923378</v>
          </cell>
          <cell r="C88">
            <v>0.80817111231298344</v>
          </cell>
          <cell r="D88">
            <v>0.88234256820832258</v>
          </cell>
          <cell r="E88">
            <v>0.89159051827599378</v>
          </cell>
          <cell r="F88">
            <v>0.73553849481181255</v>
          </cell>
          <cell r="G88">
            <v>0.84113852126752287</v>
          </cell>
        </row>
        <row r="89">
          <cell r="A89" t="str">
            <v>21:Q2</v>
          </cell>
          <cell r="B89">
            <v>0.97291918586005799</v>
          </cell>
          <cell r="C89">
            <v>0.70915900542853605</v>
          </cell>
          <cell r="D89">
            <v>0.78724404101341205</v>
          </cell>
          <cell r="E89">
            <v>0.72492009510276301</v>
          </cell>
          <cell r="F89">
            <v>0.68966111016859799</v>
          </cell>
          <cell r="G89">
            <v>0.72225712082187699</v>
          </cell>
        </row>
        <row r="90">
          <cell r="A90" t="str">
            <v>21:Q3</v>
          </cell>
          <cell r="B90">
            <v>0.9844912451554173</v>
          </cell>
          <cell r="C90">
            <v>0.66052899640202334</v>
          </cell>
          <cell r="D90">
            <v>0.73020917703041155</v>
          </cell>
          <cell r="E90">
            <v>0.65897706592666838</v>
          </cell>
          <cell r="F90">
            <v>0.64333264952062763</v>
          </cell>
          <cell r="G90">
            <v>0.63058351293901804</v>
          </cell>
        </row>
        <row r="91">
          <cell r="A91" t="str">
            <v>21:Q4</v>
          </cell>
          <cell r="B91">
            <v>1.0255099488539048</v>
          </cell>
          <cell r="C91">
            <v>0.67237561994828343</v>
          </cell>
          <cell r="D91">
            <v>0.74588265515499153</v>
          </cell>
          <cell r="E91">
            <v>0.59800392573288197</v>
          </cell>
          <cell r="F91">
            <v>0.65140274795382269</v>
          </cell>
          <cell r="G91">
            <v>0.62072759948930079</v>
          </cell>
        </row>
        <row r="92">
          <cell r="A92" t="str">
            <v>22:Q1</v>
          </cell>
          <cell r="B92">
            <v>1.07</v>
          </cell>
          <cell r="C92">
            <v>0.71</v>
          </cell>
          <cell r="D92">
            <v>0.76</v>
          </cell>
          <cell r="E92">
            <v>0.6</v>
          </cell>
          <cell r="F92">
            <v>0.66</v>
          </cell>
          <cell r="G92">
            <v>0.72</v>
          </cell>
        </row>
        <row r="93">
          <cell r="A93" t="str">
            <v>22:Q2</v>
          </cell>
          <cell r="B93">
            <v>1.3207897797611654</v>
          </cell>
          <cell r="C93">
            <v>0.86486793589023625</v>
          </cell>
          <cell r="D93">
            <v>0.88590376677663352</v>
          </cell>
          <cell r="E93">
            <v>0.70453499661331032</v>
          </cell>
          <cell r="F93">
            <v>0.69297518472409714</v>
          </cell>
          <cell r="G93">
            <v>0.8134835912654258</v>
          </cell>
        </row>
        <row r="94">
          <cell r="A94" t="str">
            <v>22:Q3</v>
          </cell>
          <cell r="B94">
            <v>1.5029534186213849</v>
          </cell>
          <cell r="C94">
            <v>0.97263566941962731</v>
          </cell>
          <cell r="D94">
            <v>1.032001662145797</v>
          </cell>
          <cell r="E94">
            <v>0.77578508020054171</v>
          </cell>
          <cell r="F94">
            <v>0.72210367427233602</v>
          </cell>
          <cell r="G94">
            <v>0.93132094727525938</v>
          </cell>
        </row>
        <row r="95">
          <cell r="A95" t="str">
            <v>22:Q4</v>
          </cell>
          <cell r="B95">
            <v>1.6834532086323171</v>
          </cell>
          <cell r="C95">
            <v>1.1410778040120968</v>
          </cell>
          <cell r="D95">
            <v>1.0987972940286084</v>
          </cell>
          <cell r="E95">
            <v>0.83751539240510509</v>
          </cell>
          <cell r="F95">
            <v>0.780003160272697</v>
          </cell>
          <cell r="G95">
            <v>0.91061177491451906</v>
          </cell>
        </row>
        <row r="96">
          <cell r="A96" t="str">
            <v>23:Q1</v>
          </cell>
          <cell r="B96">
            <v>1.8663390267051927</v>
          </cell>
          <cell r="C96">
            <v>1.2218240194430352</v>
          </cell>
          <cell r="D96">
            <v>1.1366084182680056</v>
          </cell>
          <cell r="E96">
            <v>0.88820598025992559</v>
          </cell>
          <cell r="F96">
            <v>0.77440563341806279</v>
          </cell>
          <cell r="G96">
            <v>0.98960298148761772</v>
          </cell>
        </row>
        <row r="97">
          <cell r="A97" t="str">
            <v>23:Q2</v>
          </cell>
          <cell r="B97">
            <v>1.9375786707584637</v>
          </cell>
          <cell r="C97">
            <v>1.2862623334036281</v>
          </cell>
          <cell r="D97">
            <v>1.2308708684368925</v>
          </cell>
          <cell r="E97">
            <v>0.93484741389082604</v>
          </cell>
          <cell r="F97">
            <v>0.8383290266048391</v>
          </cell>
          <cell r="G97">
            <v>1.0748199805658867</v>
          </cell>
        </row>
        <row r="98">
          <cell r="A98" t="str">
            <v>23:Q3</v>
          </cell>
          <cell r="B98">
            <v>2.061157622952174</v>
          </cell>
          <cell r="C98">
            <v>1.4684534221264183</v>
          </cell>
          <cell r="D98">
            <v>1.331915400370792</v>
          </cell>
          <cell r="E98">
            <v>1.0947054091016732</v>
          </cell>
          <cell r="F98">
            <v>0.91965146693520439</v>
          </cell>
          <cell r="G98">
            <v>1.1137723798799335</v>
          </cell>
        </row>
        <row r="99">
          <cell r="A99" t="str">
            <v>23:Q4</v>
          </cell>
          <cell r="B99">
            <v>2.2680983480918946</v>
          </cell>
          <cell r="C99">
            <v>1.5315618714683856</v>
          </cell>
          <cell r="D99">
            <v>1.4141787490057278</v>
          </cell>
          <cell r="E99">
            <v>1.3003493101415922</v>
          </cell>
          <cell r="F99">
            <v>0.98344679323660211</v>
          </cell>
          <cell r="G99">
            <v>1.3222769582691942</v>
          </cell>
        </row>
        <row r="100">
          <cell r="A100" t="str">
            <v>24:Q1</v>
          </cell>
          <cell r="B100">
            <v>2.3574966035504157</v>
          </cell>
          <cell r="C100">
            <v>1.6503314749862725</v>
          </cell>
          <cell r="D100">
            <v>1.6137969059166719</v>
          </cell>
          <cell r="E100">
            <v>1.4812291908140551</v>
          </cell>
          <cell r="F100">
            <v>1.0345617744376283</v>
          </cell>
          <cell r="G100">
            <v>1.2820169972378757</v>
          </cell>
        </row>
        <row r="101">
          <cell r="A101" t="str">
            <v>24:Q2</v>
          </cell>
          <cell r="B101">
            <v>2.3432866711051115</v>
          </cell>
          <cell r="C101">
            <v>1.7533544243579124</v>
          </cell>
          <cell r="D101">
            <v>1.633860156650591</v>
          </cell>
          <cell r="E101">
            <v>1.6191616104813371</v>
          </cell>
          <cell r="F101">
            <v>1.0890287806319185</v>
          </cell>
          <cell r="G101">
            <v>1.2361665811623326</v>
          </cell>
        </row>
        <row r="102">
          <cell r="A102" t="str">
            <v>24:Q3</v>
          </cell>
          <cell r="B102">
            <v>2.404169385388562</v>
          </cell>
          <cell r="C102">
            <v>1.8269950148921572</v>
          </cell>
          <cell r="D102">
            <v>1.7437983228517882</v>
          </cell>
          <cell r="E102">
            <v>1.7689119781784484</v>
          </cell>
          <cell r="F102">
            <v>1.1403352480966733</v>
          </cell>
          <cell r="G102">
            <v>1.2681431675989285</v>
          </cell>
        </row>
        <row r="103">
          <cell r="A103" t="str">
            <v>24:Q4</v>
          </cell>
          <cell r="B103">
            <v>2.3476646179127356</v>
          </cell>
          <cell r="C103">
            <v>1.8711380545263354</v>
          </cell>
          <cell r="D103">
            <v>1.7978005134322919</v>
          </cell>
          <cell r="E103">
            <v>1.7766627803204749</v>
          </cell>
          <cell r="F103">
            <v>1.1320653250818726</v>
          </cell>
          <cell r="G103">
            <v>1.2986644108899166</v>
          </cell>
        </row>
      </sheetData>
      <sheetData sheetId="42" refreshError="1"/>
      <sheetData sheetId="43">
        <row r="1">
          <cell r="A1" t="str">
            <v>Transition into Serious Delinquency (90+) for Mortgages by Age</v>
          </cell>
        </row>
        <row r="2">
          <cell r="A2" t="str">
            <v>Percent</v>
          </cell>
        </row>
        <row r="3">
          <cell r="A3" t="str">
            <v>quarter</v>
          </cell>
          <cell r="B3" t="str">
            <v>18-29</v>
          </cell>
          <cell r="C3" t="str">
            <v>30-39</v>
          </cell>
          <cell r="D3" t="str">
            <v>40-49</v>
          </cell>
          <cell r="E3" t="str">
            <v>50-59</v>
          </cell>
          <cell r="F3" t="str">
            <v>60-69</v>
          </cell>
          <cell r="G3" t="str">
            <v>70+</v>
          </cell>
          <cell r="H3" t="str">
            <v>all</v>
          </cell>
        </row>
        <row r="4">
          <cell r="A4" t="str">
            <v>00:Q1</v>
          </cell>
          <cell r="B4">
            <v>1.9207055931506585</v>
          </cell>
          <cell r="C4">
            <v>1.2331355977909435</v>
          </cell>
          <cell r="D4">
            <v>1.019235723278713</v>
          </cell>
          <cell r="E4">
            <v>0.92528380441587554</v>
          </cell>
          <cell r="F4">
            <v>0.40993202928989497</v>
          </cell>
          <cell r="G4">
            <v>0.84674308566713097</v>
          </cell>
          <cell r="H4">
            <v>1.0660502280306301</v>
          </cell>
        </row>
        <row r="5">
          <cell r="A5" t="str">
            <v>00:Q2</v>
          </cell>
          <cell r="B5">
            <v>2.0503604530217023</v>
          </cell>
          <cell r="C5">
            <v>1.1944916383221327</v>
          </cell>
          <cell r="D5">
            <v>0.97004428073477111</v>
          </cell>
          <cell r="E5">
            <v>0.924425853078222</v>
          </cell>
          <cell r="F5">
            <v>0.44219643632462008</v>
          </cell>
          <cell r="G5">
            <v>1.1249116118831306</v>
          </cell>
          <cell r="H5">
            <v>1.0596718380832051</v>
          </cell>
        </row>
        <row r="6">
          <cell r="A6" t="str">
            <v>00:Q3</v>
          </cell>
          <cell r="B6">
            <v>1.6701006797809022</v>
          </cell>
          <cell r="C6">
            <v>1.2063515652992161</v>
          </cell>
          <cell r="D6">
            <v>0.92910175034650844</v>
          </cell>
          <cell r="E6">
            <v>0.81100334706952615</v>
          </cell>
          <cell r="F6">
            <v>0.47620065610190132</v>
          </cell>
          <cell r="G6">
            <v>1.1050289720002462</v>
          </cell>
          <cell r="H6">
            <v>1.007456693301261</v>
          </cell>
        </row>
        <row r="7">
          <cell r="A7" t="str">
            <v>00:Q4</v>
          </cell>
          <cell r="B7">
            <v>1.7665851464798736</v>
          </cell>
          <cell r="C7">
            <v>1.3336850819115584</v>
          </cell>
          <cell r="D7">
            <v>1.1321606222227705</v>
          </cell>
          <cell r="E7">
            <v>0.89517453827296745</v>
          </cell>
          <cell r="F7">
            <v>0.45055876231739439</v>
          </cell>
          <cell r="G7">
            <v>1.2742142760320647</v>
          </cell>
          <cell r="H7">
            <v>1.1322802561954171</v>
          </cell>
        </row>
        <row r="8">
          <cell r="A8" t="str">
            <v>01:Q1</v>
          </cell>
          <cell r="B8">
            <v>2.0663635103523261</v>
          </cell>
          <cell r="C8">
            <v>1.3220619988871571</v>
          </cell>
          <cell r="D8">
            <v>1.1757350797223221</v>
          </cell>
          <cell r="E8">
            <v>0.96105898749960916</v>
          </cell>
          <cell r="F8">
            <v>0.60294355488000173</v>
          </cell>
          <cell r="G8">
            <v>1.319900272174509</v>
          </cell>
          <cell r="H8">
            <v>1.1813403591472857</v>
          </cell>
        </row>
        <row r="9">
          <cell r="A9" t="str">
            <v>01:Q2</v>
          </cell>
          <cell r="B9">
            <v>2.1140448896967436</v>
          </cell>
          <cell r="C9">
            <v>1.4528536712261142</v>
          </cell>
          <cell r="D9">
            <v>1.3386772555952517</v>
          </cell>
          <cell r="E9">
            <v>0.93753468637658333</v>
          </cell>
          <cell r="F9">
            <v>0.60185205283433774</v>
          </cell>
          <cell r="G9">
            <v>1.1448739765349509</v>
          </cell>
          <cell r="H9">
            <v>1.2562641473708756</v>
          </cell>
        </row>
        <row r="10">
          <cell r="A10" t="str">
            <v>01:Q3</v>
          </cell>
          <cell r="B10">
            <v>2.7828410240014936</v>
          </cell>
          <cell r="C10">
            <v>1.6080452001922172</v>
          </cell>
          <cell r="D10">
            <v>1.3894316457047091</v>
          </cell>
          <cell r="E10">
            <v>1.0586675827147138</v>
          </cell>
          <cell r="F10">
            <v>0.68989091107448874</v>
          </cell>
          <cell r="G10">
            <v>1.1712838432045516</v>
          </cell>
          <cell r="H10">
            <v>1.3802280330543644</v>
          </cell>
        </row>
        <row r="11">
          <cell r="A11" t="str">
            <v>01:Q4</v>
          </cell>
          <cell r="B11">
            <v>3.0193867720822816</v>
          </cell>
          <cell r="C11">
            <v>1.6631835299170519</v>
          </cell>
          <cell r="D11">
            <v>1.3247908907845145</v>
          </cell>
          <cell r="E11">
            <v>1.118477037342843</v>
          </cell>
          <cell r="F11">
            <v>1.0312918735143994</v>
          </cell>
          <cell r="G11">
            <v>1.0005293858060584</v>
          </cell>
          <cell r="H11">
            <v>1.4132069231382192</v>
          </cell>
        </row>
        <row r="12">
          <cell r="A12" t="str">
            <v>02:Q1</v>
          </cell>
          <cell r="B12">
            <v>3.0763871347178631</v>
          </cell>
          <cell r="C12">
            <v>1.6272670554758315</v>
          </cell>
          <cell r="D12">
            <v>1.4470855443550454</v>
          </cell>
          <cell r="E12">
            <v>1.0822265170122529</v>
          </cell>
          <cell r="F12">
            <v>1.4148124183386848</v>
          </cell>
          <cell r="G12">
            <v>1.106602763689132</v>
          </cell>
          <cell r="H12">
            <v>1.4691641888435674</v>
          </cell>
        </row>
        <row r="13">
          <cell r="A13" t="str">
            <v>02:Q2</v>
          </cell>
          <cell r="B13">
            <v>2.8952705246811359</v>
          </cell>
          <cell r="C13">
            <v>1.5757010661084554</v>
          </cell>
          <cell r="D13">
            <v>1.3820743521795453</v>
          </cell>
          <cell r="E13">
            <v>1.1829082634389705</v>
          </cell>
          <cell r="F13">
            <v>1.4133340247365247</v>
          </cell>
          <cell r="G13">
            <v>0.91325510075924399</v>
          </cell>
          <cell r="H13">
            <v>1.4401530580293358</v>
          </cell>
        </row>
        <row r="14">
          <cell r="A14" t="str">
            <v>02:Q3</v>
          </cell>
          <cell r="B14">
            <v>2.671997397795792</v>
          </cell>
          <cell r="C14">
            <v>1.4835276246502254</v>
          </cell>
          <cell r="D14">
            <v>1.4381614445376623</v>
          </cell>
          <cell r="E14">
            <v>1.2096945692142893</v>
          </cell>
          <cell r="F14">
            <v>1.4801124253951072</v>
          </cell>
          <cell r="G14">
            <v>0.95601566304023278</v>
          </cell>
          <cell r="H14">
            <v>1.4373153209672518</v>
          </cell>
        </row>
        <row r="15">
          <cell r="A15" t="str">
            <v>02:Q4</v>
          </cell>
          <cell r="B15">
            <v>2.6595051999442574</v>
          </cell>
          <cell r="C15">
            <v>1.4056543430407351</v>
          </cell>
          <cell r="D15">
            <v>1.5642381556106422</v>
          </cell>
          <cell r="E15">
            <v>1.1680790433417914</v>
          </cell>
          <cell r="F15">
            <v>1.2045347538321325</v>
          </cell>
          <cell r="G15">
            <v>1.6036365673695239</v>
          </cell>
          <cell r="H15">
            <v>1.452523329124765</v>
          </cell>
        </row>
        <row r="16">
          <cell r="A16" t="str">
            <v>03:Q1</v>
          </cell>
          <cell r="B16">
            <v>2.7753533891873396</v>
          </cell>
          <cell r="C16">
            <v>1.4959558178376613</v>
          </cell>
          <cell r="D16">
            <v>1.4591099259388209</v>
          </cell>
          <cell r="E16">
            <v>1.2548380059252762</v>
          </cell>
          <cell r="F16">
            <v>0.76386612795666475</v>
          </cell>
          <cell r="G16">
            <v>1.7164995647504666</v>
          </cell>
          <cell r="H16">
            <v>1.4426620910269472</v>
          </cell>
        </row>
        <row r="17">
          <cell r="A17" t="str">
            <v>03:Q2</v>
          </cell>
          <cell r="B17">
            <v>2.824342093290086</v>
          </cell>
          <cell r="C17">
            <v>1.5874614619218248</v>
          </cell>
          <cell r="D17">
            <v>1.5144880596435564</v>
          </cell>
          <cell r="E17">
            <v>1.1911444669124738</v>
          </cell>
          <cell r="F17">
            <v>0.911434669441473</v>
          </cell>
          <cell r="G17">
            <v>1.972140487539404</v>
          </cell>
          <cell r="H17">
            <v>1.4982636174816557</v>
          </cell>
        </row>
        <row r="18">
          <cell r="A18" t="str">
            <v>03:Q3</v>
          </cell>
          <cell r="B18">
            <v>2.6329052671485402</v>
          </cell>
          <cell r="C18">
            <v>1.6551504204436702</v>
          </cell>
          <cell r="D18">
            <v>1.516832468380509</v>
          </cell>
          <cell r="E18">
            <v>1.1624688315036436</v>
          </cell>
          <cell r="F18">
            <v>0.92286188907417421</v>
          </cell>
          <cell r="G18">
            <v>1.9893189683089691</v>
          </cell>
          <cell r="H18">
            <v>1.5023981928812344</v>
          </cell>
        </row>
        <row r="19">
          <cell r="A19" t="str">
            <v>03:Q4</v>
          </cell>
          <cell r="B19">
            <v>2.6080333459317173</v>
          </cell>
          <cell r="C19">
            <v>1.6670588777821633</v>
          </cell>
          <cell r="D19">
            <v>1.3671560278834656</v>
          </cell>
          <cell r="E19">
            <v>1.1386738204575375</v>
          </cell>
          <cell r="F19">
            <v>0.97624857155595746</v>
          </cell>
          <cell r="G19">
            <v>1.7623013537245862</v>
          </cell>
          <cell r="H19">
            <v>1.4444348893458521</v>
          </cell>
        </row>
        <row r="20">
          <cell r="A20" t="str">
            <v>04:Q1</v>
          </cell>
          <cell r="B20">
            <v>2.0949431732532666</v>
          </cell>
          <cell r="C20">
            <v>1.5808763909327961</v>
          </cell>
          <cell r="D20">
            <v>1.349213264263269</v>
          </cell>
          <cell r="E20">
            <v>1.0149878079710133</v>
          </cell>
          <cell r="F20">
            <v>0.92944610676460893</v>
          </cell>
          <cell r="G20">
            <v>1.3723141889740338</v>
          </cell>
          <cell r="H20">
            <v>1.3373755641441412</v>
          </cell>
        </row>
        <row r="21">
          <cell r="A21" t="str">
            <v>04:Q2</v>
          </cell>
          <cell r="B21">
            <v>2.1367470371739814</v>
          </cell>
          <cell r="C21">
            <v>1.5238473852852807</v>
          </cell>
          <cell r="D21">
            <v>1.3348893466286333</v>
          </cell>
          <cell r="E21">
            <v>0.97368428655921035</v>
          </cell>
          <cell r="F21">
            <v>0.80217303516512106</v>
          </cell>
          <cell r="G21">
            <v>1.2959074585574024</v>
          </cell>
          <cell r="H21">
            <v>1.2936929582467247</v>
          </cell>
        </row>
        <row r="22">
          <cell r="A22" t="str">
            <v>04:Q3</v>
          </cell>
          <cell r="B22">
            <v>2.3020745962816105</v>
          </cell>
          <cell r="C22">
            <v>1.5399302288774037</v>
          </cell>
          <cell r="D22">
            <v>1.4155795270648839</v>
          </cell>
          <cell r="E22">
            <v>0.97654308058467609</v>
          </cell>
          <cell r="F22">
            <v>0.85491760415851492</v>
          </cell>
          <cell r="G22">
            <v>1.5373286760718623</v>
          </cell>
          <cell r="H22">
            <v>1.3448909375475244</v>
          </cell>
        </row>
        <row r="23">
          <cell r="A23" t="str">
            <v>04:Q4</v>
          </cell>
          <cell r="B23">
            <v>2.0880229967975201</v>
          </cell>
          <cell r="C23">
            <v>1.5921889593074798</v>
          </cell>
          <cell r="D23">
            <v>1.4298521288736872</v>
          </cell>
          <cell r="E23">
            <v>1.0597288258941593</v>
          </cell>
          <cell r="F23">
            <v>0.85700374514955502</v>
          </cell>
          <cell r="G23">
            <v>1.2959412975910582</v>
          </cell>
          <cell r="H23">
            <v>1.3600918030936584</v>
          </cell>
        </row>
        <row r="24">
          <cell r="A24" t="str">
            <v>05:Q1</v>
          </cell>
          <cell r="B24">
            <v>2.4112565058485509</v>
          </cell>
          <cell r="C24">
            <v>1.5642405330655382</v>
          </cell>
          <cell r="D24">
            <v>1.3228555352477829</v>
          </cell>
          <cell r="E24">
            <v>1.1317073955639589</v>
          </cell>
          <cell r="F24">
            <v>0.84594790984787904</v>
          </cell>
          <cell r="G24">
            <v>1.5732960903599484</v>
          </cell>
          <cell r="H24">
            <v>1.3599700694679606</v>
          </cell>
        </row>
        <row r="25">
          <cell r="A25" t="str">
            <v>05:Q2</v>
          </cell>
          <cell r="B25">
            <v>2.3092155764803408</v>
          </cell>
          <cell r="C25">
            <v>1.6491422220708958</v>
          </cell>
          <cell r="D25">
            <v>1.239090590323177</v>
          </cell>
          <cell r="E25">
            <v>1.1802914133479767</v>
          </cell>
          <cell r="F25">
            <v>0.95960970033162596</v>
          </cell>
          <cell r="G25">
            <v>1.5198992958932676</v>
          </cell>
          <cell r="H25">
            <v>1.3684298911835271</v>
          </cell>
        </row>
        <row r="26">
          <cell r="A26" t="str">
            <v>05:Q3</v>
          </cell>
          <cell r="B26">
            <v>2.0874600652284547</v>
          </cell>
          <cell r="C26">
            <v>1.6223836253254318</v>
          </cell>
          <cell r="D26">
            <v>1.1547111509922812</v>
          </cell>
          <cell r="E26">
            <v>1.1547889172891224</v>
          </cell>
          <cell r="F26">
            <v>0.81509084831070111</v>
          </cell>
          <cell r="G26">
            <v>1.6436816560500875</v>
          </cell>
          <cell r="H26">
            <v>1.3088875266625088</v>
          </cell>
        </row>
        <row r="27">
          <cell r="A27" t="str">
            <v>05:Q4</v>
          </cell>
          <cell r="B27">
            <v>2.1770132952755619</v>
          </cell>
          <cell r="C27">
            <v>1.600932841783145</v>
          </cell>
          <cell r="D27">
            <v>1.1363471464353283</v>
          </cell>
          <cell r="E27">
            <v>1.0573790365526246</v>
          </cell>
          <cell r="F27">
            <v>0.73649721708549098</v>
          </cell>
          <cell r="G27">
            <v>1.4385199864439735</v>
          </cell>
          <cell r="H27">
            <v>1.2695149657600966</v>
          </cell>
        </row>
        <row r="28">
          <cell r="A28" t="str">
            <v>06:Q1</v>
          </cell>
          <cell r="B28">
            <v>2.2307884193727192</v>
          </cell>
          <cell r="C28">
            <v>1.6860962773813633</v>
          </cell>
          <cell r="D28">
            <v>1.2301713714621128</v>
          </cell>
          <cell r="E28">
            <v>0.98160983608167474</v>
          </cell>
          <cell r="F28">
            <v>0.86783551404525228</v>
          </cell>
          <cell r="G28">
            <v>1.2908760336033231</v>
          </cell>
          <cell r="H28">
            <v>1.315812621052503</v>
          </cell>
        </row>
        <row r="29">
          <cell r="A29" t="str">
            <v>06:Q2</v>
          </cell>
          <cell r="B29">
            <v>2.3766658939075098</v>
          </cell>
          <cell r="C29">
            <v>1.6295984909012247</v>
          </cell>
          <cell r="D29">
            <v>1.2518308543063503</v>
          </cell>
          <cell r="E29">
            <v>0.97604950852581907</v>
          </cell>
          <cell r="F29">
            <v>0.787502556369026</v>
          </cell>
          <cell r="G29">
            <v>1.3144966843246533</v>
          </cell>
          <cell r="H29">
            <v>1.3064378634341411</v>
          </cell>
        </row>
        <row r="30">
          <cell r="A30" t="str">
            <v>06:Q3</v>
          </cell>
          <cell r="B30">
            <v>2.8465683586974593</v>
          </cell>
          <cell r="C30">
            <v>1.9677358482781009</v>
          </cell>
          <cell r="D30">
            <v>1.4251407965620833</v>
          </cell>
          <cell r="E30">
            <v>0.98128667603651254</v>
          </cell>
          <cell r="F30">
            <v>0.76007109096731529</v>
          </cell>
          <cell r="G30">
            <v>1.0536423866954607</v>
          </cell>
          <cell r="H30">
            <v>1.4582633349536491</v>
          </cell>
        </row>
        <row r="31">
          <cell r="A31" t="str">
            <v>06:Q4</v>
          </cell>
          <cell r="B31">
            <v>3.1876943527954933</v>
          </cell>
          <cell r="C31">
            <v>2.0408728766100808</v>
          </cell>
          <cell r="D31">
            <v>1.7293548437278112</v>
          </cell>
          <cell r="E31">
            <v>1.2515848271103038</v>
          </cell>
          <cell r="F31">
            <v>0.93632153403570717</v>
          </cell>
          <cell r="G31">
            <v>1.2110240739382592</v>
          </cell>
          <cell r="H31">
            <v>1.6789761863393271</v>
          </cell>
        </row>
        <row r="32">
          <cell r="A32" t="str">
            <v>07:Q1</v>
          </cell>
          <cell r="B32">
            <v>3.8727323302740606</v>
          </cell>
          <cell r="C32">
            <v>2.2626530676610828</v>
          </cell>
          <cell r="D32">
            <v>1.9312612929724775</v>
          </cell>
          <cell r="E32">
            <v>1.5458626239669804</v>
          </cell>
          <cell r="F32">
            <v>1.1206493526198502</v>
          </cell>
          <cell r="G32">
            <v>1.4496096241086442</v>
          </cell>
          <cell r="H32">
            <v>1.9371424888450526</v>
          </cell>
        </row>
        <row r="33">
          <cell r="A33" t="str">
            <v>07:Q2</v>
          </cell>
          <cell r="B33">
            <v>5.0162324480137324</v>
          </cell>
          <cell r="C33">
            <v>2.8170895670998286</v>
          </cell>
          <cell r="D33">
            <v>2.367891892199677</v>
          </cell>
          <cell r="E33">
            <v>1.8641855648080976</v>
          </cell>
          <cell r="F33">
            <v>1.4791339363253984</v>
          </cell>
          <cell r="G33">
            <v>2.0220468092617794</v>
          </cell>
          <cell r="H33">
            <v>2.4036992437997498</v>
          </cell>
        </row>
        <row r="34">
          <cell r="A34" t="str">
            <v>07:Q3</v>
          </cell>
          <cell r="B34">
            <v>5.2943685165482011</v>
          </cell>
          <cell r="C34">
            <v>3.4849285368519909</v>
          </cell>
          <cell r="D34">
            <v>2.7058983547483906</v>
          </cell>
          <cell r="E34">
            <v>2.3799832252477691</v>
          </cell>
          <cell r="F34">
            <v>2.0459114383970856</v>
          </cell>
          <cell r="G34">
            <v>2.6539105862268806</v>
          </cell>
          <cell r="H34">
            <v>2.8929671638998649</v>
          </cell>
        </row>
        <row r="35">
          <cell r="A35" t="str">
            <v>07:Q4</v>
          </cell>
          <cell r="B35">
            <v>6.6975156668394344</v>
          </cell>
          <cell r="C35">
            <v>4.7312843860979727</v>
          </cell>
          <cell r="D35">
            <v>3.5395308875655811</v>
          </cell>
          <cell r="E35">
            <v>2.7284646378975932</v>
          </cell>
          <cell r="F35">
            <v>2.5484021911765473</v>
          </cell>
          <cell r="G35">
            <v>2.8706421853452233</v>
          </cell>
          <cell r="H35">
            <v>3.681704653030264</v>
          </cell>
        </row>
        <row r="36">
          <cell r="A36" t="str">
            <v>08:Q1</v>
          </cell>
          <cell r="B36">
            <v>7.3383663952556271</v>
          </cell>
          <cell r="C36">
            <v>6.5299770102246688</v>
          </cell>
          <cell r="D36">
            <v>4.5383285127915158</v>
          </cell>
          <cell r="E36">
            <v>3.3110796680619963</v>
          </cell>
          <cell r="F36">
            <v>3.3451828364156082</v>
          </cell>
          <cell r="G36">
            <v>3.4222426639040826</v>
          </cell>
          <cell r="H36">
            <v>4.7125876509410327</v>
          </cell>
        </row>
        <row r="37">
          <cell r="A37" t="str">
            <v>08:Q2</v>
          </cell>
          <cell r="B37">
            <v>7.9718959667705827</v>
          </cell>
          <cell r="C37">
            <v>7.5161447586924748</v>
          </cell>
          <cell r="D37">
            <v>5.1330139839268023</v>
          </cell>
          <cell r="E37">
            <v>3.9701185079551631</v>
          </cell>
          <cell r="F37">
            <v>3.4944869918300014</v>
          </cell>
          <cell r="G37">
            <v>3.1979544899806527</v>
          </cell>
          <cell r="H37">
            <v>5.3220696182516534</v>
          </cell>
        </row>
        <row r="38">
          <cell r="A38" t="str">
            <v>08:Q3</v>
          </cell>
          <cell r="B38">
            <v>9.4670066538326321</v>
          </cell>
          <cell r="C38">
            <v>8.0400194277127763</v>
          </cell>
          <cell r="D38">
            <v>6.0727274902835786</v>
          </cell>
          <cell r="E38">
            <v>4.7889412489064833</v>
          </cell>
          <cell r="F38">
            <v>3.786423793851891</v>
          </cell>
          <cell r="G38">
            <v>3.2555981825105857</v>
          </cell>
          <cell r="H38">
            <v>6.0434540327384347</v>
          </cell>
        </row>
        <row r="39">
          <cell r="A39" t="str">
            <v>08:Q4</v>
          </cell>
          <cell r="B39">
            <v>10.173334006104145</v>
          </cell>
          <cell r="C39">
            <v>8.836958707832931</v>
          </cell>
          <cell r="D39">
            <v>6.6254337568321002</v>
          </cell>
          <cell r="E39">
            <v>5.3774012782678096</v>
          </cell>
          <cell r="F39">
            <v>4.170385251650587</v>
          </cell>
          <cell r="G39">
            <v>4.5522951700248528</v>
          </cell>
          <cell r="H39">
            <v>6.6540302499115782</v>
          </cell>
        </row>
        <row r="40">
          <cell r="A40" t="str">
            <v>09:Q1</v>
          </cell>
          <cell r="B40">
            <v>11.04469780096041</v>
          </cell>
          <cell r="C40">
            <v>9.0350568423298618</v>
          </cell>
          <cell r="D40">
            <v>7.6022166411848016</v>
          </cell>
          <cell r="E40">
            <v>6.5800436893526184</v>
          </cell>
          <cell r="F40">
            <v>4.5349518326896296</v>
          </cell>
          <cell r="G40">
            <v>4.9793699792461013</v>
          </cell>
          <cell r="H40">
            <v>7.3873307778825943</v>
          </cell>
        </row>
        <row r="41">
          <cell r="A41" t="str">
            <v>09:Q2</v>
          </cell>
          <cell r="B41">
            <v>11.636246479766895</v>
          </cell>
          <cell r="C41">
            <v>9.8020435555175389</v>
          </cell>
          <cell r="D41">
            <v>8.8321915678493923</v>
          </cell>
          <cell r="E41">
            <v>7.2017872446938194</v>
          </cell>
          <cell r="F41">
            <v>5.3422314439148462</v>
          </cell>
          <cell r="G41">
            <v>6.3790865259663239</v>
          </cell>
          <cell r="H41">
            <v>8.2617721655063363</v>
          </cell>
        </row>
        <row r="42">
          <cell r="A42" t="str">
            <v>09:Q3</v>
          </cell>
          <cell r="B42">
            <v>10.882753944159061</v>
          </cell>
          <cell r="C42">
            <v>10.063200580310927</v>
          </cell>
          <cell r="D42">
            <v>9.1334354273565896</v>
          </cell>
          <cell r="E42">
            <v>7.1125966022193925</v>
          </cell>
          <cell r="F42">
            <v>5.4628651202865139</v>
          </cell>
          <cell r="G42">
            <v>6.4279343323188218</v>
          </cell>
          <cell r="H42">
            <v>8.351362993673181</v>
          </cell>
        </row>
        <row r="43">
          <cell r="A43" t="str">
            <v>09:Q4</v>
          </cell>
          <cell r="B43">
            <v>10.021648089429345</v>
          </cell>
          <cell r="C43">
            <v>10.128976589021113</v>
          </cell>
          <cell r="D43">
            <v>9.0371292855991001</v>
          </cell>
          <cell r="E43">
            <v>7.3424880666365144</v>
          </cell>
          <cell r="F43">
            <v>5.4501056542808923</v>
          </cell>
          <cell r="G43">
            <v>5.9037597953834675</v>
          </cell>
          <cell r="H43">
            <v>8.3029398100282243</v>
          </cell>
        </row>
        <row r="44">
          <cell r="A44" t="str">
            <v>10:Q1</v>
          </cell>
          <cell r="B44">
            <v>8.8497293254896796</v>
          </cell>
          <cell r="C44">
            <v>9.4007664603992822</v>
          </cell>
          <cell r="D44">
            <v>8.2648974890365849</v>
          </cell>
          <cell r="E44">
            <v>7.1529128427477913</v>
          </cell>
          <cell r="F44">
            <v>4.9054486257804442</v>
          </cell>
          <cell r="G44">
            <v>5.5906730907233975</v>
          </cell>
          <cell r="H44">
            <v>7.6978940784699574</v>
          </cell>
        </row>
        <row r="45">
          <cell r="A45" t="str">
            <v>10:Q2</v>
          </cell>
          <cell r="B45">
            <v>7.0363803261953475</v>
          </cell>
          <cell r="C45">
            <v>8.3760454838713869</v>
          </cell>
          <cell r="D45">
            <v>7.5703742987823768</v>
          </cell>
          <cell r="E45">
            <v>6.681865948105588</v>
          </cell>
          <cell r="F45">
            <v>4.4181597906517531</v>
          </cell>
          <cell r="G45">
            <v>4.7426156422773573</v>
          </cell>
          <cell r="H45">
            <v>6.9551524524861925</v>
          </cell>
        </row>
        <row r="46">
          <cell r="A46" t="str">
            <v>10:Q3</v>
          </cell>
          <cell r="B46">
            <v>6.1629276325179356</v>
          </cell>
          <cell r="C46">
            <v>7.7985928126255351</v>
          </cell>
          <cell r="D46">
            <v>6.8612048788970341</v>
          </cell>
          <cell r="E46">
            <v>6.5701533687376701</v>
          </cell>
          <cell r="F46">
            <v>4.0600020839296018</v>
          </cell>
          <cell r="G46">
            <v>4.867878158276854</v>
          </cell>
          <cell r="H46">
            <v>6.4949344193834389</v>
          </cell>
        </row>
        <row r="47">
          <cell r="A47" t="str">
            <v>10:Q4</v>
          </cell>
          <cell r="B47">
            <v>4.9848332223353431</v>
          </cell>
          <cell r="C47">
            <v>6.605684492461525</v>
          </cell>
          <cell r="D47">
            <v>6.3271130043299024</v>
          </cell>
          <cell r="E47">
            <v>6.1379773384331289</v>
          </cell>
          <cell r="F47">
            <v>3.7622264928686691</v>
          </cell>
          <cell r="G47">
            <v>4.3644520734947134</v>
          </cell>
          <cell r="H47">
            <v>5.8374194062246536</v>
          </cell>
        </row>
        <row r="48">
          <cell r="A48" t="str">
            <v>11:Q1</v>
          </cell>
          <cell r="B48">
            <v>4.3215921475997421</v>
          </cell>
          <cell r="C48">
            <v>6.0048779042986666</v>
          </cell>
          <cell r="D48">
            <v>5.8880953682360477</v>
          </cell>
          <cell r="E48">
            <v>5.0511360087148685</v>
          </cell>
          <cell r="F48">
            <v>3.5645613200272832</v>
          </cell>
          <cell r="G48">
            <v>5.6832713145621661</v>
          </cell>
          <cell r="H48">
            <v>5.2938438210613716</v>
          </cell>
        </row>
        <row r="49">
          <cell r="A49" t="str">
            <v>11:Q2</v>
          </cell>
          <cell r="B49">
            <v>4.0286886472273613</v>
          </cell>
          <cell r="C49">
            <v>5.4538785099921867</v>
          </cell>
          <cell r="D49">
            <v>5.2715766012705032</v>
          </cell>
          <cell r="E49">
            <v>4.7975649920254106</v>
          </cell>
          <cell r="F49">
            <v>3.209794329853509</v>
          </cell>
          <cell r="G49">
            <v>4.9706403575743563</v>
          </cell>
          <cell r="H49">
            <v>4.8267389749293139</v>
          </cell>
        </row>
        <row r="50">
          <cell r="A50" t="str">
            <v>11:Q3</v>
          </cell>
          <cell r="B50">
            <v>3.5578962024815537</v>
          </cell>
          <cell r="C50">
            <v>5.1817234684372782</v>
          </cell>
          <cell r="D50">
            <v>5.2646019479284094</v>
          </cell>
          <cell r="E50">
            <v>4.2906979655402306</v>
          </cell>
          <cell r="F50">
            <v>3.5497305683123188</v>
          </cell>
          <cell r="G50">
            <v>4.540314732853215</v>
          </cell>
          <cell r="H50">
            <v>4.6428950496176267</v>
          </cell>
        </row>
        <row r="51">
          <cell r="A51" t="str">
            <v>11:Q4</v>
          </cell>
          <cell r="B51">
            <v>3.5874042140708204</v>
          </cell>
          <cell r="C51">
            <v>5.1183727119372548</v>
          </cell>
          <cell r="D51">
            <v>5.1508999236297335</v>
          </cell>
          <cell r="E51">
            <v>4.2498917404435712</v>
          </cell>
          <cell r="F51">
            <v>3.4451639541772723</v>
          </cell>
          <cell r="G51">
            <v>4.8694307267684547</v>
          </cell>
          <cell r="H51">
            <v>4.5840323914645085</v>
          </cell>
        </row>
        <row r="52">
          <cell r="A52" t="str">
            <v>12:Q1</v>
          </cell>
          <cell r="B52">
            <v>3.4433124450937789</v>
          </cell>
          <cell r="C52">
            <v>4.8287344085284589</v>
          </cell>
          <cell r="D52">
            <v>4.9917558823279871</v>
          </cell>
          <cell r="E52">
            <v>4.2180493671724388</v>
          </cell>
          <cell r="F52">
            <v>3.611742760395098</v>
          </cell>
          <cell r="G52">
            <v>3.2119086928572891</v>
          </cell>
          <cell r="H52">
            <v>4.4086771125264237</v>
          </cell>
        </row>
        <row r="53">
          <cell r="A53" t="str">
            <v>12:Q2</v>
          </cell>
          <cell r="B53">
            <v>3.3031009771939117</v>
          </cell>
          <cell r="C53">
            <v>4.6673534686492255</v>
          </cell>
          <cell r="D53">
            <v>4.5858882603393436</v>
          </cell>
          <cell r="E53">
            <v>3.9593897539632961</v>
          </cell>
          <cell r="F53">
            <v>3.4895410054022467</v>
          </cell>
          <cell r="G53">
            <v>3.6525155302411147</v>
          </cell>
          <cell r="H53">
            <v>4.1828412874983973</v>
          </cell>
        </row>
        <row r="54">
          <cell r="A54" t="str">
            <v>12:Q3</v>
          </cell>
          <cell r="B54">
            <v>3.3983537983143859</v>
          </cell>
          <cell r="C54">
            <v>4.3698313616790605</v>
          </cell>
          <cell r="D54">
            <v>4.1122944798979262</v>
          </cell>
          <cell r="E54">
            <v>3.8494671359705022</v>
          </cell>
          <cell r="F54">
            <v>3.0533544641950581</v>
          </cell>
          <cell r="G54">
            <v>3.5013528453969678</v>
          </cell>
          <cell r="H54">
            <v>3.8770671061133561</v>
          </cell>
        </row>
        <row r="55">
          <cell r="A55" t="str">
            <v>12:Q4</v>
          </cell>
          <cell r="B55">
            <v>3.3558508420177851</v>
          </cell>
          <cell r="C55">
            <v>3.9253266045720379</v>
          </cell>
          <cell r="D55">
            <v>3.7035626648349402</v>
          </cell>
          <cell r="E55">
            <v>3.2991871071854209</v>
          </cell>
          <cell r="F55">
            <v>2.9887874874156917</v>
          </cell>
          <cell r="G55">
            <v>3.1088371753341089</v>
          </cell>
          <cell r="H55">
            <v>3.4845484282707115</v>
          </cell>
        </row>
        <row r="56">
          <cell r="A56" t="str">
            <v>13:Q1</v>
          </cell>
          <cell r="B56">
            <v>3.0616778034299013</v>
          </cell>
          <cell r="C56">
            <v>3.5562469424041407</v>
          </cell>
          <cell r="D56">
            <v>3.3978128438861956</v>
          </cell>
          <cell r="E56">
            <v>2.9174340091306434</v>
          </cell>
          <cell r="F56">
            <v>2.8091806208351189</v>
          </cell>
          <cell r="G56">
            <v>3.0135340988796462</v>
          </cell>
          <cell r="H56">
            <v>3.1752706313662178</v>
          </cell>
        </row>
        <row r="57">
          <cell r="A57" t="str">
            <v>13:Q2</v>
          </cell>
          <cell r="B57">
            <v>2.8627648540803512</v>
          </cell>
          <cell r="C57">
            <v>3.2547724712187942</v>
          </cell>
          <cell r="D57">
            <v>3.2394654515966845</v>
          </cell>
          <cell r="E57">
            <v>2.7542951809011651</v>
          </cell>
          <cell r="F57">
            <v>2.7413605054902508</v>
          </cell>
          <cell r="G57">
            <v>2.6987196286808133</v>
          </cell>
          <cell r="H57">
            <v>2.9917075182434871</v>
          </cell>
        </row>
        <row r="58">
          <cell r="A58" t="str">
            <v>13:Q3</v>
          </cell>
          <cell r="B58">
            <v>2.5060816786108298</v>
          </cell>
          <cell r="C58">
            <v>2.9613418571054191</v>
          </cell>
          <cell r="D58">
            <v>2.9684510469038061</v>
          </cell>
          <cell r="E58">
            <v>2.5567442966836138</v>
          </cell>
          <cell r="F58">
            <v>2.4492994413583715</v>
          </cell>
          <cell r="G58">
            <v>2.6345552981979452</v>
          </cell>
          <cell r="H58">
            <v>2.7403467083509652</v>
          </cell>
        </row>
        <row r="59">
          <cell r="A59" t="str">
            <v>13:Q4</v>
          </cell>
          <cell r="B59">
            <v>2.0408591201507496</v>
          </cell>
          <cell r="C59">
            <v>2.6899683268095096</v>
          </cell>
          <cell r="D59">
            <v>2.6972769215410941</v>
          </cell>
          <cell r="E59">
            <v>2.580239722778944</v>
          </cell>
          <cell r="F59">
            <v>2.1308285658286725</v>
          </cell>
          <cell r="G59">
            <v>2.4691185029564959</v>
          </cell>
          <cell r="H59">
            <v>2.538011933377577</v>
          </cell>
        </row>
        <row r="60">
          <cell r="A60" t="str">
            <v>14:Q1</v>
          </cell>
          <cell r="B60">
            <v>1.9077575033302929</v>
          </cell>
          <cell r="C60">
            <v>2.5032792483911477</v>
          </cell>
          <cell r="D60">
            <v>2.3751680234741039</v>
          </cell>
          <cell r="E60">
            <v>2.4943805543777851</v>
          </cell>
          <cell r="F60">
            <v>1.91086314313344</v>
          </cell>
          <cell r="G60">
            <v>2.1340264687707653</v>
          </cell>
          <cell r="H60">
            <v>2.3276364196103767</v>
          </cell>
        </row>
        <row r="61">
          <cell r="A61" t="str">
            <v>14:Q2</v>
          </cell>
          <cell r="B61">
            <v>1.7374038986016884</v>
          </cell>
          <cell r="C61">
            <v>2.2360343250075672</v>
          </cell>
          <cell r="D61">
            <v>2.2930375155909712</v>
          </cell>
          <cell r="E61">
            <v>2.145779300121943</v>
          </cell>
          <cell r="F61">
            <v>1.7527209812909159</v>
          </cell>
          <cell r="G61">
            <v>1.8207991725750858</v>
          </cell>
          <cell r="H61">
            <v>2.1082279246190012</v>
          </cell>
        </row>
        <row r="62">
          <cell r="A62" t="str">
            <v>14:Q3</v>
          </cell>
          <cell r="B62">
            <v>1.7614918394599939</v>
          </cell>
          <cell r="C62">
            <v>1.9936294877000664</v>
          </cell>
          <cell r="D62">
            <v>2.1173160830434514</v>
          </cell>
          <cell r="E62">
            <v>2.0067626010194064</v>
          </cell>
          <cell r="F62">
            <v>1.7058999801942116</v>
          </cell>
          <cell r="G62">
            <v>1.3657106278635172</v>
          </cell>
          <cell r="H62">
            <v>1.9381168971785288</v>
          </cell>
        </row>
        <row r="63">
          <cell r="A63" t="str">
            <v>14:Q4</v>
          </cell>
          <cell r="B63">
            <v>1.5906878196928425</v>
          </cell>
          <cell r="C63">
            <v>1.8379882274885331</v>
          </cell>
          <cell r="D63">
            <v>2.0120584391957497</v>
          </cell>
          <cell r="E63">
            <v>1.8695207527070115</v>
          </cell>
          <cell r="F63">
            <v>1.5700698500348924</v>
          </cell>
          <cell r="G63">
            <v>1.334867964853043</v>
          </cell>
          <cell r="H63">
            <v>1.8113383976027273</v>
          </cell>
        </row>
        <row r="64">
          <cell r="A64" t="str">
            <v>15:Q1</v>
          </cell>
          <cell r="B64">
            <v>1.3439957094370609</v>
          </cell>
          <cell r="C64">
            <v>1.7559016348448659</v>
          </cell>
          <cell r="D64">
            <v>1.9449224170526098</v>
          </cell>
          <cell r="E64">
            <v>1.9103921991761634</v>
          </cell>
          <cell r="F64">
            <v>1.0965100628072977</v>
          </cell>
          <cell r="G64">
            <v>1.3622758492547782</v>
          </cell>
          <cell r="H64">
            <v>1.7038088401880929</v>
          </cell>
        </row>
        <row r="65">
          <cell r="A65" t="str">
            <v>15:Q2</v>
          </cell>
          <cell r="B65">
            <v>1.2019700761537948</v>
          </cell>
          <cell r="C65">
            <v>1.6540125793726017</v>
          </cell>
          <cell r="D65">
            <v>1.8861878765887847</v>
          </cell>
          <cell r="E65">
            <v>1.8796675255420452</v>
          </cell>
          <cell r="F65">
            <v>1.0105899215650878</v>
          </cell>
          <cell r="G65">
            <v>1.47705173485312</v>
          </cell>
          <cell r="H65">
            <v>1.6481835158048872</v>
          </cell>
        </row>
        <row r="66">
          <cell r="A66" t="str">
            <v>15:Q3</v>
          </cell>
          <cell r="B66">
            <v>1.1297926484214353</v>
          </cell>
          <cell r="C66">
            <v>1.6919404690704922</v>
          </cell>
          <cell r="D66">
            <v>1.7442301102429503</v>
          </cell>
          <cell r="E66">
            <v>1.8871655801093095</v>
          </cell>
          <cell r="F66">
            <v>0.99081192812386976</v>
          </cell>
          <cell r="G66">
            <v>1.7450178849954856</v>
          </cell>
          <cell r="H66">
            <v>1.62743789222093</v>
          </cell>
        </row>
        <row r="67">
          <cell r="A67" t="str">
            <v>15:Q4</v>
          </cell>
          <cell r="B67">
            <v>1.0382401226933184</v>
          </cell>
          <cell r="C67">
            <v>1.5873303282084286</v>
          </cell>
          <cell r="D67">
            <v>1.841646371030782</v>
          </cell>
          <cell r="E67">
            <v>1.7122601459660582</v>
          </cell>
          <cell r="F67">
            <v>0.88563856843147604</v>
          </cell>
          <cell r="G67">
            <v>1.4618657978727414</v>
          </cell>
          <cell r="H67">
            <v>1.5488315302439322</v>
          </cell>
        </row>
        <row r="68">
          <cell r="A68" t="str">
            <v>16:Q1</v>
          </cell>
          <cell r="B68">
            <v>1.0045545970147354</v>
          </cell>
          <cell r="C68">
            <v>1.4770348979643972</v>
          </cell>
          <cell r="D68">
            <v>1.7891799420349415</v>
          </cell>
          <cell r="E68">
            <v>1.5534997949926554</v>
          </cell>
          <cell r="F68">
            <v>1.0932075452404906</v>
          </cell>
          <cell r="G68">
            <v>1.2939407139816681</v>
          </cell>
          <cell r="H68">
            <v>1.4921092250186734</v>
          </cell>
        </row>
        <row r="69">
          <cell r="A69" t="str">
            <v>16:Q2</v>
          </cell>
          <cell r="B69">
            <v>1.0279053831395477</v>
          </cell>
          <cell r="C69">
            <v>1.4491498557476157</v>
          </cell>
          <cell r="D69">
            <v>1.511800100665293</v>
          </cell>
          <cell r="E69">
            <v>1.6198873376871772</v>
          </cell>
          <cell r="F69">
            <v>1.0593734735131179</v>
          </cell>
          <cell r="G69">
            <v>1.0584328994025465</v>
          </cell>
          <cell r="H69">
            <v>1.4054151112699431</v>
          </cell>
        </row>
        <row r="70">
          <cell r="A70" t="str">
            <v>16:Q3</v>
          </cell>
          <cell r="B70">
            <v>0.79021054781330591</v>
          </cell>
          <cell r="C70">
            <v>1.2090777976754086</v>
          </cell>
          <cell r="D70">
            <v>1.4821960907481908</v>
          </cell>
          <cell r="E70">
            <v>1.4696204466869134</v>
          </cell>
          <cell r="F70">
            <v>1.0421752769361301</v>
          </cell>
          <cell r="G70">
            <v>0.84206800858262387</v>
          </cell>
          <cell r="H70">
            <v>1.2873338318026035</v>
          </cell>
        </row>
        <row r="71">
          <cell r="A71" t="str">
            <v>16:Q4</v>
          </cell>
          <cell r="B71">
            <v>0.77685974736784924</v>
          </cell>
          <cell r="C71">
            <v>1.1023236566273003</v>
          </cell>
          <cell r="D71">
            <v>1.3292772185425266</v>
          </cell>
          <cell r="E71">
            <v>1.5988918985055347</v>
          </cell>
          <cell r="F71">
            <v>1.2035940867619865</v>
          </cell>
          <cell r="G71">
            <v>0.89527162246334591</v>
          </cell>
          <cell r="H71">
            <v>1.2867829477050103</v>
          </cell>
        </row>
        <row r="72">
          <cell r="A72" t="str">
            <v>17:Q1</v>
          </cell>
          <cell r="B72">
            <v>0.86605707823671563</v>
          </cell>
          <cell r="C72">
            <v>1.1341954904849123</v>
          </cell>
          <cell r="D72">
            <v>1.2691484951505583</v>
          </cell>
          <cell r="E72">
            <v>1.5023097489477755</v>
          </cell>
          <cell r="F72">
            <v>1.1343751071861725</v>
          </cell>
          <cell r="G72">
            <v>0.8980030071793863</v>
          </cell>
          <cell r="H72">
            <v>1.2419473781511228</v>
          </cell>
        </row>
        <row r="73">
          <cell r="A73" t="str">
            <v>17:Q2</v>
          </cell>
          <cell r="B73">
            <v>0.80835318760338792</v>
          </cell>
          <cell r="C73">
            <v>1.1268606315972869</v>
          </cell>
          <cell r="D73">
            <v>1.3057107633796698</v>
          </cell>
          <cell r="E73">
            <v>1.443802652857531</v>
          </cell>
          <cell r="F73">
            <v>1.0572196874004596</v>
          </cell>
          <cell r="G73">
            <v>1.085821575346215</v>
          </cell>
          <cell r="H73">
            <v>1.2344270931376931</v>
          </cell>
        </row>
        <row r="74">
          <cell r="A74" t="str">
            <v>17:Q3</v>
          </cell>
          <cell r="B74">
            <v>0.89510185919955321</v>
          </cell>
          <cell r="C74">
            <v>1.1520155181174951</v>
          </cell>
          <cell r="D74">
            <v>1.3548168499262714</v>
          </cell>
          <cell r="E74">
            <v>1.4325566640889791</v>
          </cell>
          <cell r="F74">
            <v>0.99976554453381983</v>
          </cell>
          <cell r="G74">
            <v>0.9955425549798933</v>
          </cell>
          <cell r="H74">
            <v>1.2351251041507003</v>
          </cell>
        </row>
        <row r="75">
          <cell r="A75" t="str">
            <v>17:Q4</v>
          </cell>
          <cell r="B75">
            <v>0.83716981324779527</v>
          </cell>
          <cell r="C75">
            <v>1.1047302353853217</v>
          </cell>
          <cell r="D75">
            <v>1.2905285026374822</v>
          </cell>
          <cell r="E75">
            <v>1.2455955695019199</v>
          </cell>
          <cell r="F75">
            <v>0.91452085195041743</v>
          </cell>
          <cell r="G75">
            <v>0.90170934414320891</v>
          </cell>
          <cell r="H75">
            <v>1.135437957276987</v>
          </cell>
        </row>
        <row r="76">
          <cell r="A76" t="str">
            <v>18:Q1</v>
          </cell>
          <cell r="B76">
            <v>0.7651453754202806</v>
          </cell>
          <cell r="C76">
            <v>1.1062641387860526</v>
          </cell>
          <cell r="D76">
            <v>1.2365783710329832</v>
          </cell>
          <cell r="E76">
            <v>1.2825157671502025</v>
          </cell>
          <cell r="F76">
            <v>0.87747563839483367</v>
          </cell>
          <cell r="G76">
            <v>1.0334373935304644</v>
          </cell>
          <cell r="H76">
            <v>1.1304723774487841</v>
          </cell>
        </row>
        <row r="77">
          <cell r="A77" t="str">
            <v>18:Q2</v>
          </cell>
          <cell r="B77">
            <v>0.81503247105140564</v>
          </cell>
          <cell r="C77">
            <v>1.1400466055890808</v>
          </cell>
          <cell r="D77">
            <v>1.2532896591278915</v>
          </cell>
          <cell r="E77">
            <v>1.3429435279778035</v>
          </cell>
          <cell r="F77">
            <v>0.96588370082282649</v>
          </cell>
          <cell r="G77">
            <v>1.0495988544051988</v>
          </cell>
          <cell r="H77">
            <v>1.1746452705913588</v>
          </cell>
        </row>
        <row r="78">
          <cell r="A78" t="str">
            <v>18:Q3</v>
          </cell>
          <cell r="B78">
            <v>0.76903922285643611</v>
          </cell>
          <cell r="C78">
            <v>1.0378597678890811</v>
          </cell>
          <cell r="D78">
            <v>1.2290166374914435</v>
          </cell>
          <cell r="E78">
            <v>1.3873284056352444</v>
          </cell>
          <cell r="F78">
            <v>0.93207323123899699</v>
          </cell>
          <cell r="G78">
            <v>1.2919786111384925</v>
          </cell>
          <cell r="H78">
            <v>1.171325073556714</v>
          </cell>
        </row>
        <row r="79">
          <cell r="A79" t="str">
            <v>18:Q4</v>
          </cell>
          <cell r="B79">
            <v>0.87237790192661102</v>
          </cell>
          <cell r="C79">
            <v>1.0246765989736606</v>
          </cell>
          <cell r="D79">
            <v>1.1924030695976129</v>
          </cell>
          <cell r="E79">
            <v>1.50077067730109</v>
          </cell>
          <cell r="F79">
            <v>0.8440130611101796</v>
          </cell>
          <cell r="G79">
            <v>1.3320293898578976</v>
          </cell>
          <cell r="H79">
            <v>1.1791564018448542</v>
          </cell>
        </row>
        <row r="80">
          <cell r="A80" t="str">
            <v>19:Q1</v>
          </cell>
          <cell r="B80">
            <v>0.82572944994818898</v>
          </cell>
          <cell r="C80">
            <v>0.93184755832365529</v>
          </cell>
          <cell r="D80">
            <v>1.1375105093548625</v>
          </cell>
          <cell r="E80">
            <v>1.4012817463855267</v>
          </cell>
          <cell r="F80">
            <v>0.82548158417082507</v>
          </cell>
          <cell r="G80">
            <v>1.0505364851622061</v>
          </cell>
          <cell r="H80">
            <v>1.0940159295422454</v>
          </cell>
        </row>
        <row r="81">
          <cell r="A81" t="str">
            <v>19:Q2</v>
          </cell>
          <cell r="B81">
            <v>0.82028310916721259</v>
          </cell>
          <cell r="C81">
            <v>0.91920682139096521</v>
          </cell>
          <cell r="D81">
            <v>1.1514538197763384</v>
          </cell>
          <cell r="E81">
            <v>1.2718848170256607</v>
          </cell>
          <cell r="F81">
            <v>0.72428789072844002</v>
          </cell>
          <cell r="G81">
            <v>0.92260088308718602</v>
          </cell>
          <cell r="H81">
            <v>1.0349363522800341</v>
          </cell>
        </row>
        <row r="82">
          <cell r="A82" t="str">
            <v>19:Q3</v>
          </cell>
          <cell r="B82">
            <v>0.87255711966974181</v>
          </cell>
          <cell r="C82">
            <v>0.89702213177702028</v>
          </cell>
          <cell r="D82">
            <v>1.0919906386316462</v>
          </cell>
          <cell r="E82">
            <v>1.2393413626802261</v>
          </cell>
          <cell r="F82">
            <v>0.6982450069111803</v>
          </cell>
          <cell r="G82">
            <v>0.73975777926686903</v>
          </cell>
          <cell r="H82">
            <v>0.98893042595826075</v>
          </cell>
        </row>
        <row r="83">
          <cell r="A83" t="str">
            <v>19:Q4</v>
          </cell>
          <cell r="B83">
            <v>0.90260934734431952</v>
          </cell>
          <cell r="C83">
            <v>1.0147380442863032</v>
          </cell>
          <cell r="D83">
            <v>1.2087674141796372</v>
          </cell>
          <cell r="E83">
            <v>1.1820771362549978</v>
          </cell>
          <cell r="F83">
            <v>0.84452591416318934</v>
          </cell>
          <cell r="G83">
            <v>1.2531347496320475</v>
          </cell>
          <cell r="H83">
            <v>1.0969971106915992</v>
          </cell>
        </row>
        <row r="84">
          <cell r="A84" t="str">
            <v>20:Q1</v>
          </cell>
          <cell r="B84">
            <v>0.91119067560075007</v>
          </cell>
          <cell r="C84">
            <v>1.0339422136294834</v>
          </cell>
          <cell r="D84">
            <v>1.3470413001639361</v>
          </cell>
          <cell r="E84">
            <v>1.2090030686832125</v>
          </cell>
          <cell r="F84">
            <v>0.93394462772455333</v>
          </cell>
          <cell r="G84">
            <v>1.4110531285408587</v>
          </cell>
          <cell r="H84">
            <v>1.1712941719981447</v>
          </cell>
        </row>
        <row r="85">
          <cell r="A85" t="str">
            <v>20:Q2</v>
          </cell>
          <cell r="B85">
            <v>0.79263228913008399</v>
          </cell>
          <cell r="C85">
            <v>0.92716288678332415</v>
          </cell>
          <cell r="D85">
            <v>1.1893724060275039</v>
          </cell>
          <cell r="E85">
            <v>1.1739053106728647</v>
          </cell>
          <cell r="F85">
            <v>0.92510644087368288</v>
          </cell>
          <cell r="G85">
            <v>1.2722454900818627</v>
          </cell>
          <cell r="H85">
            <v>1.0813051212239178</v>
          </cell>
        </row>
        <row r="86">
          <cell r="A86" t="str">
            <v>20:Q3</v>
          </cell>
          <cell r="B86">
            <v>0.62929760738122731</v>
          </cell>
          <cell r="C86">
            <v>0.85064720679548722</v>
          </cell>
          <cell r="D86">
            <v>1.0601494030356273</v>
          </cell>
          <cell r="E86">
            <v>1.0005693017690074</v>
          </cell>
          <cell r="F86">
            <v>0.84490822083441819</v>
          </cell>
          <cell r="G86">
            <v>1.1797682145086992</v>
          </cell>
          <cell r="H86">
            <v>0.96119662491986713</v>
          </cell>
        </row>
        <row r="87">
          <cell r="A87" t="str">
            <v>20:Q4</v>
          </cell>
          <cell r="B87">
            <v>0.43595891874487352</v>
          </cell>
          <cell r="C87">
            <v>0.53560626543039325</v>
          </cell>
          <cell r="D87">
            <v>0.73840585746418919</v>
          </cell>
          <cell r="E87">
            <v>0.73912255411178274</v>
          </cell>
          <cell r="F87">
            <v>0.60873797419083475</v>
          </cell>
          <cell r="G87">
            <v>0.55288760539292336</v>
          </cell>
          <cell r="H87">
            <v>0.648756514148215</v>
          </cell>
        </row>
        <row r="88">
          <cell r="A88" t="str">
            <v>21:Q1</v>
          </cell>
          <cell r="B88">
            <v>0.35652694357193188</v>
          </cell>
          <cell r="C88">
            <v>0.35009988488055127</v>
          </cell>
          <cell r="D88">
            <v>0.46350104877727955</v>
          </cell>
          <cell r="E88">
            <v>0.49761311472620517</v>
          </cell>
          <cell r="F88">
            <v>0.34932872499020895</v>
          </cell>
          <cell r="G88">
            <v>0.33369566577296828</v>
          </cell>
          <cell r="H88">
            <v>0.41508898522469045</v>
          </cell>
        </row>
        <row r="89">
          <cell r="A89" t="str">
            <v>21:Q2</v>
          </cell>
          <cell r="B89">
            <v>0.24892839183316701</v>
          </cell>
          <cell r="C89">
            <v>0.28571996208685202</v>
          </cell>
          <cell r="D89">
            <v>0.39915872210915998</v>
          </cell>
          <cell r="E89">
            <v>0.34945836641549599</v>
          </cell>
          <cell r="F89">
            <v>0.31611567099101701</v>
          </cell>
          <cell r="G89">
            <v>0.27772086840972299</v>
          </cell>
          <cell r="H89">
            <v>0.33405221393353701</v>
          </cell>
        </row>
        <row r="90">
          <cell r="A90" t="str">
            <v>21:Q3</v>
          </cell>
          <cell r="B90">
            <v>0.27259729475539324</v>
          </cell>
          <cell r="C90">
            <v>0.20004586835625912</v>
          </cell>
          <cell r="D90">
            <v>0.33289204805907097</v>
          </cell>
          <cell r="E90">
            <v>0.29486453906649751</v>
          </cell>
          <cell r="F90">
            <v>0.27164446735200171</v>
          </cell>
          <cell r="G90">
            <v>0.22909135424010349</v>
          </cell>
          <cell r="H90">
            <v>0.27483994959168251</v>
          </cell>
        </row>
        <row r="91">
          <cell r="A91" t="str">
            <v>21:Q4</v>
          </cell>
          <cell r="B91">
            <v>0.22565281308172502</v>
          </cell>
          <cell r="C91">
            <v>0.22988001246016654</v>
          </cell>
          <cell r="D91">
            <v>0.37692790851770808</v>
          </cell>
          <cell r="E91">
            <v>0.26813884711467484</v>
          </cell>
          <cell r="F91">
            <v>0.31768823539980928</v>
          </cell>
          <cell r="G91">
            <v>0.25058445712463162</v>
          </cell>
          <cell r="H91">
            <v>0.29313061468037871</v>
          </cell>
        </row>
        <row r="92">
          <cell r="A92" t="str">
            <v>22:Q1</v>
          </cell>
          <cell r="B92">
            <v>0.26</v>
          </cell>
          <cell r="C92">
            <v>0.26</v>
          </cell>
          <cell r="D92">
            <v>0.42</v>
          </cell>
          <cell r="E92">
            <v>0.33</v>
          </cell>
          <cell r="F92">
            <v>0.38</v>
          </cell>
          <cell r="G92">
            <v>0.38</v>
          </cell>
          <cell r="H92">
            <v>0.35</v>
          </cell>
        </row>
        <row r="93">
          <cell r="A93" t="str">
            <v>22:Q2</v>
          </cell>
          <cell r="B93">
            <v>0.44257636131894168</v>
          </cell>
          <cell r="C93">
            <v>0.38878861633457185</v>
          </cell>
          <cell r="D93">
            <v>0.55834977612005821</v>
          </cell>
          <cell r="E93">
            <v>0.38867315652004725</v>
          </cell>
          <cell r="F93">
            <v>0.40640205457190026</v>
          </cell>
          <cell r="G93">
            <v>0.40727821643121148</v>
          </cell>
          <cell r="H93">
            <v>0.43829255926379218</v>
          </cell>
        </row>
        <row r="94">
          <cell r="A94" t="str">
            <v>22:Q3</v>
          </cell>
          <cell r="B94">
            <v>0.47600938523665021</v>
          </cell>
          <cell r="C94">
            <v>0.47540497771273277</v>
          </cell>
          <cell r="D94">
            <v>0.67767349943801147</v>
          </cell>
          <cell r="E94">
            <v>0.43068989522024226</v>
          </cell>
          <cell r="F94">
            <v>0.40875052789446376</v>
          </cell>
          <cell r="G94">
            <v>0.47067430553765083</v>
          </cell>
          <cell r="H94">
            <v>0.5055304203823181</v>
          </cell>
        </row>
        <row r="95">
          <cell r="A95" t="str">
            <v>22:Q4</v>
          </cell>
          <cell r="B95">
            <v>0.63419885683346966</v>
          </cell>
          <cell r="C95">
            <v>0.59466993270792434</v>
          </cell>
          <cell r="D95">
            <v>0.70889577723897268</v>
          </cell>
          <cell r="E95">
            <v>0.49156085314869735</v>
          </cell>
          <cell r="F95">
            <v>0.45176799491748293</v>
          </cell>
          <cell r="G95">
            <v>0.41874069541732084</v>
          </cell>
          <cell r="H95">
            <v>0.56359922787752381</v>
          </cell>
        </row>
        <row r="96">
          <cell r="A96" t="str">
            <v>23:Q1</v>
          </cell>
          <cell r="B96">
            <v>0.77439999999999998</v>
          </cell>
          <cell r="C96">
            <v>0.63439999999999996</v>
          </cell>
          <cell r="D96">
            <v>0.71109999999999995</v>
          </cell>
          <cell r="E96">
            <v>0.51080000000000003</v>
          </cell>
          <cell r="F96">
            <v>0.42059999999999997</v>
          </cell>
          <cell r="G96">
            <v>0.43469999999999998</v>
          </cell>
          <cell r="H96">
            <v>0.58079999999999998</v>
          </cell>
        </row>
        <row r="97">
          <cell r="A97" t="str">
            <v>23:Q2</v>
          </cell>
          <cell r="B97">
            <v>0.89807313400409561</v>
          </cell>
          <cell r="C97">
            <v>0.62963514252213559</v>
          </cell>
          <cell r="D97">
            <v>0.78525111386199586</v>
          </cell>
          <cell r="E97">
            <v>0.55184526647883514</v>
          </cell>
          <cell r="F97">
            <v>0.4492257674533483</v>
          </cell>
          <cell r="G97">
            <v>0.52349887174629217</v>
          </cell>
          <cell r="H97">
            <v>0.62741151693228847</v>
          </cell>
        </row>
        <row r="98">
          <cell r="A98" t="str">
            <v>23:Q3</v>
          </cell>
          <cell r="B98">
            <v>0.93101545558498433</v>
          </cell>
          <cell r="C98">
            <v>0.76568902997379062</v>
          </cell>
          <cell r="D98">
            <v>0.86897074271160524</v>
          </cell>
          <cell r="E98">
            <v>0.69194316091903663</v>
          </cell>
          <cell r="F98">
            <v>0.50552116757153331</v>
          </cell>
          <cell r="G98">
            <v>0.53909602561087955</v>
          </cell>
          <cell r="H98">
            <v>0.72286199737918488</v>
          </cell>
        </row>
        <row r="99">
          <cell r="A99" t="str">
            <v>23:Q4</v>
          </cell>
          <cell r="B99">
            <v>1.2330865661123334</v>
          </cell>
          <cell r="C99">
            <v>0.82700509889442231</v>
          </cell>
          <cell r="D99">
            <v>0.91598247841519209</v>
          </cell>
          <cell r="E99">
            <v>0.86986724412138894</v>
          </cell>
          <cell r="F99">
            <v>0.49487545018528417</v>
          </cell>
          <cell r="G99">
            <v>0.62419170248853362</v>
          </cell>
          <cell r="H99">
            <v>0.80864637908163473</v>
          </cell>
        </row>
        <row r="100">
          <cell r="A100" t="str">
            <v>24:Q1</v>
          </cell>
          <cell r="B100">
            <v>1.3174661671255203</v>
          </cell>
          <cell r="C100">
            <v>0.93373893789990148</v>
          </cell>
          <cell r="D100">
            <v>1.0912382189223444</v>
          </cell>
          <cell r="E100">
            <v>1.0313502936061865</v>
          </cell>
          <cell r="F100">
            <v>0.48111625436758665</v>
          </cell>
          <cell r="G100">
            <v>0.55967927386531247</v>
          </cell>
          <cell r="H100">
            <v>0.91211461581312647</v>
          </cell>
        </row>
        <row r="101">
          <cell r="A101" t="str">
            <v>24:Q2</v>
          </cell>
          <cell r="B101">
            <v>1.1313777181128148</v>
          </cell>
          <cell r="C101">
            <v>1.0711975285404822</v>
          </cell>
          <cell r="D101">
            <v>1.0542330306571068</v>
          </cell>
          <cell r="E101">
            <v>1.1583052960015625</v>
          </cell>
          <cell r="F101">
            <v>0.5002410594243788</v>
          </cell>
          <cell r="G101">
            <v>0.53136357777507726</v>
          </cell>
          <cell r="H101">
            <v>0.95307165949178929</v>
          </cell>
        </row>
        <row r="102">
          <cell r="A102" t="str">
            <v>24:Q3</v>
          </cell>
          <cell r="B102">
            <v>1.3115413162182095</v>
          </cell>
          <cell r="C102">
            <v>1.2281857326533303</v>
          </cell>
          <cell r="D102">
            <v>1.1896629653142565</v>
          </cell>
          <cell r="E102">
            <v>1.3170383009613207</v>
          </cell>
          <cell r="F102">
            <v>0.58228947109283236</v>
          </cell>
          <cell r="G102">
            <v>0.56176969072770266</v>
          </cell>
          <cell r="H102">
            <v>1.0810585529317216</v>
          </cell>
        </row>
        <row r="103">
          <cell r="A103" t="str">
            <v>24:Q4</v>
          </cell>
          <cell r="B103">
            <v>1.1248696121911783</v>
          </cell>
          <cell r="C103">
            <v>1.2735405486644535</v>
          </cell>
          <cell r="D103">
            <v>1.2364052350512185</v>
          </cell>
          <cell r="E103">
            <v>1.2976186434237043</v>
          </cell>
          <cell r="F103">
            <v>0.5500634136785395</v>
          </cell>
          <cell r="G103">
            <v>0.66331305691519216</v>
          </cell>
          <cell r="H103">
            <v>1.0945620040905746</v>
          </cell>
        </row>
      </sheetData>
      <sheetData sheetId="44" refreshError="1"/>
      <sheetData sheetId="45">
        <row r="1">
          <cell r="A1" t="str">
            <v>Transition into Serious Delinquency (90+) for Auto Loans by Age</v>
          </cell>
        </row>
        <row r="2">
          <cell r="A2" t="str">
            <v>Percent</v>
          </cell>
        </row>
        <row r="3">
          <cell r="A3" t="str">
            <v>quarter</v>
          </cell>
          <cell r="B3" t="str">
            <v>18-29</v>
          </cell>
          <cell r="C3" t="str">
            <v>30-39</v>
          </cell>
          <cell r="D3" t="str">
            <v>40-49</v>
          </cell>
          <cell r="E3" t="str">
            <v>50-59</v>
          </cell>
          <cell r="F3" t="str">
            <v>60-69</v>
          </cell>
          <cell r="G3" t="str">
            <v>70+</v>
          </cell>
          <cell r="H3" t="str">
            <v>all</v>
          </cell>
        </row>
        <row r="4">
          <cell r="A4" t="str">
            <v>00:Q1</v>
          </cell>
          <cell r="B4">
            <v>2.98329037467624</v>
          </cell>
          <cell r="C4">
            <v>1.8976957919470172</v>
          </cell>
          <cell r="D4">
            <v>1.7389606372475637</v>
          </cell>
          <cell r="E4">
            <v>1.0974311158392038</v>
          </cell>
          <cell r="F4">
            <v>2.1085046597645327</v>
          </cell>
          <cell r="G4">
            <v>1.6632292005515372</v>
          </cell>
          <cell r="H4">
            <v>1.8627070777289449</v>
          </cell>
        </row>
        <row r="5">
          <cell r="A5" t="str">
            <v>00:Q2</v>
          </cell>
          <cell r="B5">
            <v>3.0611542009584185</v>
          </cell>
          <cell r="C5">
            <v>1.9285352721015658</v>
          </cell>
          <cell r="D5">
            <v>1.5684720199020821</v>
          </cell>
          <cell r="E5">
            <v>1.2430080629360487</v>
          </cell>
          <cell r="F5">
            <v>2.0606318109510595</v>
          </cell>
          <cell r="G5">
            <v>1.2843299130956771</v>
          </cell>
          <cell r="H5">
            <v>1.8482541391714964</v>
          </cell>
        </row>
        <row r="6">
          <cell r="A6" t="str">
            <v>00:Q3</v>
          </cell>
          <cell r="B6">
            <v>2.9254243901673931</v>
          </cell>
          <cell r="C6">
            <v>1.9768985531615209</v>
          </cell>
          <cell r="D6">
            <v>1.3996865112021453</v>
          </cell>
          <cell r="E6">
            <v>1.2182107165114779</v>
          </cell>
          <cell r="F6">
            <v>1.2544184339511166</v>
          </cell>
          <cell r="G6">
            <v>1.210404156771077</v>
          </cell>
          <cell r="H6">
            <v>1.7321105762577664</v>
          </cell>
        </row>
        <row r="7">
          <cell r="A7" t="str">
            <v>00:Q4</v>
          </cell>
          <cell r="B7">
            <v>3.0982393387099156</v>
          </cell>
          <cell r="C7">
            <v>2.1934730944067913</v>
          </cell>
          <cell r="D7">
            <v>1.4744985231562568</v>
          </cell>
          <cell r="E7">
            <v>1.5415040816250347</v>
          </cell>
          <cell r="F7">
            <v>1.3328179046277631</v>
          </cell>
          <cell r="G7">
            <v>1.8445041721817719</v>
          </cell>
          <cell r="H7">
            <v>1.9302939160983135</v>
          </cell>
        </row>
        <row r="8">
          <cell r="A8" t="str">
            <v>01:Q1</v>
          </cell>
          <cell r="B8">
            <v>3.0340780805304011</v>
          </cell>
          <cell r="C8">
            <v>2.3949479879098896</v>
          </cell>
          <cell r="D8">
            <v>1.393825780989556</v>
          </cell>
          <cell r="E8">
            <v>1.5121820984701728</v>
          </cell>
          <cell r="F8">
            <v>0.79904398271611488</v>
          </cell>
          <cell r="G8">
            <v>1.8605443032507951</v>
          </cell>
          <cell r="H8">
            <v>1.9107454408300393</v>
          </cell>
        </row>
        <row r="9">
          <cell r="A9" t="str">
            <v>01:Q2</v>
          </cell>
          <cell r="B9">
            <v>2.9837384062505521</v>
          </cell>
          <cell r="C9">
            <v>2.4848773541411426</v>
          </cell>
          <cell r="D9">
            <v>1.5146011283481815</v>
          </cell>
          <cell r="E9">
            <v>1.5744616046355218</v>
          </cell>
          <cell r="F9">
            <v>1.1115375130651208</v>
          </cell>
          <cell r="G9">
            <v>2.1020278091594133</v>
          </cell>
          <cell r="H9">
            <v>2.0119517056371472</v>
          </cell>
        </row>
        <row r="10">
          <cell r="A10" t="str">
            <v>01:Q3</v>
          </cell>
          <cell r="B10">
            <v>3.2964618106429313</v>
          </cell>
          <cell r="C10">
            <v>2.6840460146063516</v>
          </cell>
          <cell r="D10">
            <v>1.7043698412378641</v>
          </cell>
          <cell r="E10">
            <v>1.5563845053995968</v>
          </cell>
          <cell r="F10">
            <v>1.2187000287019671</v>
          </cell>
          <cell r="G10">
            <v>2.3510133839630187</v>
          </cell>
          <cell r="H10">
            <v>2.1751292251440977</v>
          </cell>
        </row>
        <row r="11">
          <cell r="A11" t="str">
            <v>01:Q4</v>
          </cell>
          <cell r="B11">
            <v>3.4710263297698449</v>
          </cell>
          <cell r="C11">
            <v>2.8418885869381323</v>
          </cell>
          <cell r="D11">
            <v>1.8001310096841021</v>
          </cell>
          <cell r="E11">
            <v>1.481980520988627</v>
          </cell>
          <cell r="F11">
            <v>1.1643776999578359</v>
          </cell>
          <cell r="G11">
            <v>2.0742107878847538</v>
          </cell>
          <cell r="H11">
            <v>2.2388303461647872</v>
          </cell>
        </row>
        <row r="12">
          <cell r="A12" t="str">
            <v>02:Q1</v>
          </cell>
          <cell r="B12">
            <v>3.9809804255817651</v>
          </cell>
          <cell r="C12">
            <v>2.828595799357295</v>
          </cell>
          <cell r="D12">
            <v>1.9959554484032775</v>
          </cell>
          <cell r="E12">
            <v>1.5502154905705632</v>
          </cell>
          <cell r="F12">
            <v>1.3347976464447657</v>
          </cell>
          <cell r="G12">
            <v>2.2244031923480168</v>
          </cell>
          <cell r="H12">
            <v>2.40569019633157</v>
          </cell>
        </row>
        <row r="13">
          <cell r="A13" t="str">
            <v>02:Q2</v>
          </cell>
          <cell r="B13">
            <v>4.2558502820173327</v>
          </cell>
          <cell r="C13">
            <v>2.755749327400717</v>
          </cell>
          <cell r="D13">
            <v>2.1251916797315804</v>
          </cell>
          <cell r="E13">
            <v>1.6250769209127194</v>
          </cell>
          <cell r="F13">
            <v>1.077363907062773</v>
          </cell>
          <cell r="G13">
            <v>1.9278516602835594</v>
          </cell>
          <cell r="H13">
            <v>2.4340183088771252</v>
          </cell>
        </row>
        <row r="14">
          <cell r="A14" t="str">
            <v>02:Q3</v>
          </cell>
          <cell r="B14">
            <v>4.313553584723218</v>
          </cell>
          <cell r="C14">
            <v>2.7007089923888992</v>
          </cell>
          <cell r="D14">
            <v>2.1672417228620464</v>
          </cell>
          <cell r="E14">
            <v>1.6515093135093055</v>
          </cell>
          <cell r="F14">
            <v>1.0390426861568565</v>
          </cell>
          <cell r="G14">
            <v>1.9261817230587497</v>
          </cell>
          <cell r="H14">
            <v>2.4329897940067493</v>
          </cell>
        </row>
        <row r="15">
          <cell r="A15" t="str">
            <v>02:Q4</v>
          </cell>
          <cell r="B15">
            <v>4.1985773698177908</v>
          </cell>
          <cell r="C15">
            <v>2.5845620871064616</v>
          </cell>
          <cell r="D15">
            <v>2.0747870271520457</v>
          </cell>
          <cell r="E15">
            <v>1.3722853849575491</v>
          </cell>
          <cell r="F15">
            <v>1.1340060239844612</v>
          </cell>
          <cell r="G15">
            <v>1.6593593506134701</v>
          </cell>
          <cell r="H15">
            <v>2.2993707394228742</v>
          </cell>
        </row>
        <row r="16">
          <cell r="A16" t="str">
            <v>03:Q1</v>
          </cell>
          <cell r="B16">
            <v>3.935946700642043</v>
          </cell>
          <cell r="C16">
            <v>2.5672024967290894</v>
          </cell>
          <cell r="D16">
            <v>1.9296042788658492</v>
          </cell>
          <cell r="E16">
            <v>1.3584866925404355</v>
          </cell>
          <cell r="F16">
            <v>0.99673579663336165</v>
          </cell>
          <cell r="G16">
            <v>1.352116200659899</v>
          </cell>
          <cell r="H16">
            <v>2.1792768804552414</v>
          </cell>
        </row>
        <row r="17">
          <cell r="A17" t="str">
            <v>03:Q2</v>
          </cell>
          <cell r="B17">
            <v>3.8332464451152792</v>
          </cell>
          <cell r="C17">
            <v>2.5852869701799217</v>
          </cell>
          <cell r="D17">
            <v>1.9138632638693742</v>
          </cell>
          <cell r="E17">
            <v>1.3731036732312241</v>
          </cell>
          <cell r="F17">
            <v>1.1698026810539666</v>
          </cell>
          <cell r="G17">
            <v>1.5552575703356712</v>
          </cell>
          <cell r="H17">
            <v>2.1882547913205861</v>
          </cell>
        </row>
        <row r="18">
          <cell r="A18" t="str">
            <v>03:Q3</v>
          </cell>
          <cell r="B18">
            <v>3.5863894769468359</v>
          </cell>
          <cell r="C18">
            <v>2.543528650163247</v>
          </cell>
          <cell r="D18">
            <v>1.9554473385412854</v>
          </cell>
          <cell r="E18">
            <v>1.3233619000464614</v>
          </cell>
          <cell r="F18">
            <v>1.1200161748734203</v>
          </cell>
          <cell r="G18">
            <v>1.578777366429271</v>
          </cell>
          <cell r="H18">
            <v>2.1392734857270836</v>
          </cell>
        </row>
        <row r="19">
          <cell r="A19" t="str">
            <v>03:Q4</v>
          </cell>
          <cell r="B19">
            <v>3.3109987088547075</v>
          </cell>
          <cell r="C19">
            <v>2.3086734648557612</v>
          </cell>
          <cell r="D19">
            <v>1.9590882680632555</v>
          </cell>
          <cell r="E19">
            <v>1.4266281806385597</v>
          </cell>
          <cell r="F19">
            <v>0.95640764300490078</v>
          </cell>
          <cell r="G19">
            <v>1.5894168042654502</v>
          </cell>
          <cell r="H19">
            <v>2.0442618539889392</v>
          </cell>
        </row>
        <row r="20">
          <cell r="A20" t="str">
            <v>04:Q1</v>
          </cell>
          <cell r="B20">
            <v>3.0558909997153751</v>
          </cell>
          <cell r="C20">
            <v>2.1384270891519215</v>
          </cell>
          <cell r="D20">
            <v>1.9886885472887221</v>
          </cell>
          <cell r="E20">
            <v>1.372644147999905</v>
          </cell>
          <cell r="F20">
            <v>1.0710208053129511</v>
          </cell>
          <cell r="G20">
            <v>1.5851145776858173</v>
          </cell>
          <cell r="H20">
            <v>1.9659506042689889</v>
          </cell>
        </row>
        <row r="21">
          <cell r="A21" t="str">
            <v>04:Q2</v>
          </cell>
          <cell r="B21">
            <v>2.7883768477825073</v>
          </cell>
          <cell r="C21">
            <v>2.1165653741070671</v>
          </cell>
          <cell r="D21">
            <v>1.8204342198485906</v>
          </cell>
          <cell r="E21">
            <v>1.1946226243359162</v>
          </cell>
          <cell r="F21">
            <v>0.97063038542995872</v>
          </cell>
          <cell r="G21">
            <v>1.402330404656962</v>
          </cell>
          <cell r="H21">
            <v>1.8216758910646853</v>
          </cell>
        </row>
        <row r="22">
          <cell r="A22" t="str">
            <v>04:Q3</v>
          </cell>
          <cell r="B22">
            <v>2.6362453152095648</v>
          </cell>
          <cell r="C22">
            <v>2.1516069263355457</v>
          </cell>
          <cell r="D22">
            <v>1.6979298312992337</v>
          </cell>
          <cell r="E22">
            <v>1.2343348401882881</v>
          </cell>
          <cell r="F22">
            <v>0.96998371916809101</v>
          </cell>
          <cell r="G22">
            <v>1.1316202282409715</v>
          </cell>
          <cell r="H22">
            <v>1.7711392481906336</v>
          </cell>
        </row>
        <row r="23">
          <cell r="A23" t="str">
            <v>04:Q4</v>
          </cell>
          <cell r="B23">
            <v>2.8492539883438042</v>
          </cell>
          <cell r="C23">
            <v>2.1854665489704219</v>
          </cell>
          <cell r="D23">
            <v>1.6759468777823527</v>
          </cell>
          <cell r="E23">
            <v>1.1379338301669828</v>
          </cell>
          <cell r="F23">
            <v>0.99988710933265335</v>
          </cell>
          <cell r="G23">
            <v>1.083847060320497</v>
          </cell>
          <cell r="H23">
            <v>1.7794355167935691</v>
          </cell>
        </row>
        <row r="24">
          <cell r="A24" t="str">
            <v>05:Q1</v>
          </cell>
          <cell r="B24">
            <v>2.8585894657656832</v>
          </cell>
          <cell r="C24">
            <v>2.1999985402651698</v>
          </cell>
          <cell r="D24">
            <v>1.4645235029729646</v>
          </cell>
          <cell r="E24">
            <v>1.0087157028894889</v>
          </cell>
          <cell r="F24">
            <v>0.92014481725277919</v>
          </cell>
          <cell r="G24">
            <v>1.081300840561888</v>
          </cell>
          <cell r="H24">
            <v>1.6910925530357848</v>
          </cell>
        </row>
        <row r="25">
          <cell r="A25" t="str">
            <v>05:Q2</v>
          </cell>
          <cell r="B25">
            <v>2.8759376745809528</v>
          </cell>
          <cell r="C25">
            <v>2.0979431816329761</v>
          </cell>
          <cell r="D25">
            <v>1.5021183595542464</v>
          </cell>
          <cell r="E25">
            <v>1.0208398693216842</v>
          </cell>
          <cell r="F25">
            <v>0.83832867028017533</v>
          </cell>
          <cell r="G25">
            <v>1.0514355365138504</v>
          </cell>
          <cell r="H25">
            <v>1.6749714186772235</v>
          </cell>
        </row>
        <row r="26">
          <cell r="A26" t="str">
            <v>05:Q3</v>
          </cell>
          <cell r="B26">
            <v>3.0261696552031134</v>
          </cell>
          <cell r="C26">
            <v>1.9980372438278784</v>
          </cell>
          <cell r="D26">
            <v>1.4693905112321055</v>
          </cell>
          <cell r="E26">
            <v>0.9834684154723824</v>
          </cell>
          <cell r="F26">
            <v>0.90504904565622613</v>
          </cell>
          <cell r="G26">
            <v>1.1048218034348034</v>
          </cell>
          <cell r="H26">
            <v>1.6620116318869389</v>
          </cell>
        </row>
        <row r="27">
          <cell r="A27" t="str">
            <v>05:Q4</v>
          </cell>
          <cell r="B27">
            <v>2.8671184251601356</v>
          </cell>
          <cell r="C27">
            <v>2.0275820635295401</v>
          </cell>
          <cell r="D27">
            <v>1.4908916032302275</v>
          </cell>
          <cell r="E27">
            <v>1.0010624004347883</v>
          </cell>
          <cell r="F27">
            <v>1.0397912342457187</v>
          </cell>
          <cell r="G27">
            <v>1.2043561956130555</v>
          </cell>
          <cell r="H27">
            <v>1.6697104100473585</v>
          </cell>
        </row>
        <row r="28">
          <cell r="A28" t="str">
            <v>06:Q1</v>
          </cell>
          <cell r="B28">
            <v>2.8941815097007559</v>
          </cell>
          <cell r="C28">
            <v>1.9165815799771384</v>
          </cell>
          <cell r="D28">
            <v>1.5575121032775021</v>
          </cell>
          <cell r="E28">
            <v>0.98031202667279371</v>
          </cell>
          <cell r="F28">
            <v>0.99041586067978271</v>
          </cell>
          <cell r="G28">
            <v>1.3923999772282658</v>
          </cell>
          <cell r="H28">
            <v>1.6600382169529377</v>
          </cell>
        </row>
        <row r="29">
          <cell r="A29" t="str">
            <v>06:Q2</v>
          </cell>
          <cell r="B29">
            <v>3.0931420701187422</v>
          </cell>
          <cell r="C29">
            <v>2.2380235936209867</v>
          </cell>
          <cell r="D29">
            <v>1.5499672169722627</v>
          </cell>
          <cell r="E29">
            <v>1.0006296983486545</v>
          </cell>
          <cell r="F29">
            <v>1.1385104411551299</v>
          </cell>
          <cell r="G29">
            <v>1.6240443084018521</v>
          </cell>
          <cell r="H29">
            <v>1.7859827325840651</v>
          </cell>
        </row>
        <row r="30">
          <cell r="A30" t="str">
            <v>06:Q3</v>
          </cell>
          <cell r="B30">
            <v>3.2920013625846858</v>
          </cell>
          <cell r="C30">
            <v>2.492634864702846</v>
          </cell>
          <cell r="D30">
            <v>1.8369023240359357</v>
          </cell>
          <cell r="E30">
            <v>1.1430814646058547</v>
          </cell>
          <cell r="F30">
            <v>1.4047033616707376</v>
          </cell>
          <cell r="G30">
            <v>1.8773396163608391</v>
          </cell>
          <cell r="H30">
            <v>2.0165148473576688</v>
          </cell>
        </row>
        <row r="31">
          <cell r="A31" t="str">
            <v>06:Q4</v>
          </cell>
          <cell r="B31">
            <v>3.583840049912161</v>
          </cell>
          <cell r="C31">
            <v>2.7172831362497556</v>
          </cell>
          <cell r="D31">
            <v>2.1340659687152881</v>
          </cell>
          <cell r="E31">
            <v>1.2668511874203539</v>
          </cell>
          <cell r="F31">
            <v>1.2973285050352243</v>
          </cell>
          <cell r="G31">
            <v>2.0863094394728243</v>
          </cell>
          <cell r="H31">
            <v>2.2186831583295699</v>
          </cell>
        </row>
        <row r="32">
          <cell r="A32" t="str">
            <v>07:Q1</v>
          </cell>
          <cell r="B32">
            <v>3.4856554825721608</v>
          </cell>
          <cell r="C32">
            <v>2.9698291972270754</v>
          </cell>
          <cell r="D32">
            <v>2.2477536509810134</v>
          </cell>
          <cell r="E32">
            <v>1.395004550078738</v>
          </cell>
          <cell r="F32">
            <v>1.3313474812035508</v>
          </cell>
          <cell r="G32">
            <v>2.3474373939805697</v>
          </cell>
          <cell r="H32">
            <v>2.3363813841842571</v>
          </cell>
        </row>
        <row r="33">
          <cell r="A33" t="str">
            <v>07:Q2</v>
          </cell>
          <cell r="B33">
            <v>3.5452568069605963</v>
          </cell>
          <cell r="C33">
            <v>2.875191774156975</v>
          </cell>
          <cell r="D33">
            <v>2.3691459714866827</v>
          </cell>
          <cell r="E33">
            <v>1.4195063507990262</v>
          </cell>
          <cell r="F33">
            <v>1.3719715906625845</v>
          </cell>
          <cell r="G33">
            <v>2.0940771678503309</v>
          </cell>
          <cell r="H33">
            <v>2.3630471812401419</v>
          </cell>
        </row>
        <row r="34">
          <cell r="A34" t="str">
            <v>07:Q3</v>
          </cell>
          <cell r="B34">
            <v>3.6379646070944704</v>
          </cell>
          <cell r="C34">
            <v>2.9846469023621038</v>
          </cell>
          <cell r="D34">
            <v>2.2879413905859867</v>
          </cell>
          <cell r="E34">
            <v>1.3238644161741677</v>
          </cell>
          <cell r="F34">
            <v>1.2511383085612691</v>
          </cell>
          <cell r="G34">
            <v>1.7550851782755748</v>
          </cell>
          <cell r="H34">
            <v>2.3401847281602874</v>
          </cell>
        </row>
        <row r="35">
          <cell r="A35" t="str">
            <v>07:Q4</v>
          </cell>
          <cell r="B35">
            <v>4.0532414217337163</v>
          </cell>
          <cell r="C35">
            <v>3.1381931212704188</v>
          </cell>
          <cell r="D35">
            <v>2.1045280104230115</v>
          </cell>
          <cell r="E35">
            <v>1.4307057242086529</v>
          </cell>
          <cell r="F35">
            <v>1.4906507538731506</v>
          </cell>
          <cell r="G35">
            <v>1.7564589453225521</v>
          </cell>
          <cell r="H35">
            <v>2.4407337190619813</v>
          </cell>
        </row>
        <row r="36">
          <cell r="A36" t="str">
            <v>08:Q1</v>
          </cell>
          <cell r="B36">
            <v>4.4671524323093719</v>
          </cell>
          <cell r="C36">
            <v>3.3710097532988987</v>
          </cell>
          <cell r="D36">
            <v>2.2847635367637036</v>
          </cell>
          <cell r="E36">
            <v>1.7133232721352649</v>
          </cell>
          <cell r="F36">
            <v>1.9782011020343309</v>
          </cell>
          <cell r="G36">
            <v>1.6948799248592668</v>
          </cell>
          <cell r="H36">
            <v>2.7117825921421415</v>
          </cell>
        </row>
        <row r="37">
          <cell r="A37" t="str">
            <v>08:Q2</v>
          </cell>
          <cell r="B37">
            <v>4.6434882858681856</v>
          </cell>
          <cell r="C37">
            <v>3.5297293256422315</v>
          </cell>
          <cell r="D37">
            <v>2.3825968160072426</v>
          </cell>
          <cell r="E37">
            <v>1.9533023834896011</v>
          </cell>
          <cell r="F37">
            <v>1.8882105349363756</v>
          </cell>
          <cell r="G37">
            <v>1.9786266856347003</v>
          </cell>
          <cell r="H37">
            <v>2.8483850922988956</v>
          </cell>
        </row>
        <row r="38">
          <cell r="A38" t="str">
            <v>08:Q3</v>
          </cell>
          <cell r="B38">
            <v>5.1234750686362203</v>
          </cell>
          <cell r="C38">
            <v>3.8112321840415269</v>
          </cell>
          <cell r="D38">
            <v>2.6541618905690343</v>
          </cell>
          <cell r="E38">
            <v>2.3443892691445174</v>
          </cell>
          <cell r="F38">
            <v>1.8866348008904761</v>
          </cell>
          <cell r="G38">
            <v>2.2384366854223634</v>
          </cell>
          <cell r="H38">
            <v>3.1458267425219648</v>
          </cell>
        </row>
        <row r="39">
          <cell r="A39" t="str">
            <v>08:Q4</v>
          </cell>
          <cell r="B39">
            <v>5.42735336837272</v>
          </cell>
          <cell r="C39">
            <v>3.9003157338980499</v>
          </cell>
          <cell r="D39">
            <v>2.9122961286950648</v>
          </cell>
          <cell r="E39">
            <v>2.4540188213142349</v>
          </cell>
          <cell r="F39">
            <v>1.7248833755154305</v>
          </cell>
          <cell r="G39">
            <v>2.3317112981132837</v>
          </cell>
          <cell r="H39">
            <v>3.2859938224667284</v>
          </cell>
        </row>
        <row r="40">
          <cell r="A40" t="str">
            <v>09:Q1</v>
          </cell>
          <cell r="B40">
            <v>5.5867520033109237</v>
          </cell>
          <cell r="C40">
            <v>3.997408723784067</v>
          </cell>
          <cell r="D40">
            <v>3.0661751732432942</v>
          </cell>
          <cell r="E40">
            <v>2.4929045413614794</v>
          </cell>
          <cell r="F40">
            <v>1.4886769069697179</v>
          </cell>
          <cell r="G40">
            <v>2.3692840593378404</v>
          </cell>
          <cell r="H40">
            <v>3.3575194505876818</v>
          </cell>
        </row>
        <row r="41">
          <cell r="A41" t="str">
            <v>09:Q2</v>
          </cell>
          <cell r="B41">
            <v>5.6172246492981674</v>
          </cell>
          <cell r="C41">
            <v>4.0589315958164933</v>
          </cell>
          <cell r="D41">
            <v>3.2735619837922556</v>
          </cell>
          <cell r="E41">
            <v>2.572462788097587</v>
          </cell>
          <cell r="F41">
            <v>1.8857429031969755</v>
          </cell>
          <cell r="G41">
            <v>2.1980257706879844</v>
          </cell>
          <cell r="H41">
            <v>3.4769074776592102</v>
          </cell>
        </row>
        <row r="42">
          <cell r="A42" t="str">
            <v>09:Q3</v>
          </cell>
          <cell r="B42">
            <v>5.2977289229258764</v>
          </cell>
          <cell r="C42">
            <v>3.8717089495020307</v>
          </cell>
          <cell r="D42">
            <v>3.2978186667436771</v>
          </cell>
          <cell r="E42">
            <v>2.3658444275102153</v>
          </cell>
          <cell r="F42">
            <v>1.9152046273722245</v>
          </cell>
          <cell r="G42">
            <v>2.2560148598617555</v>
          </cell>
          <cell r="H42">
            <v>3.3432925603551573</v>
          </cell>
        </row>
        <row r="43">
          <cell r="A43" t="str">
            <v>09:Q4</v>
          </cell>
          <cell r="B43">
            <v>4.6489808828775692</v>
          </cell>
          <cell r="C43">
            <v>3.8051295970055339</v>
          </cell>
          <cell r="D43">
            <v>3.3626857166897786</v>
          </cell>
          <cell r="E43">
            <v>2.3746332451699903</v>
          </cell>
          <cell r="F43">
            <v>2.0348102679507458</v>
          </cell>
          <cell r="G43">
            <v>2.1214158325640255</v>
          </cell>
          <cell r="H43">
            <v>3.2435399025864293</v>
          </cell>
        </row>
        <row r="44">
          <cell r="A44" t="str">
            <v>10:Q1</v>
          </cell>
          <cell r="B44">
            <v>4.450514721098223</v>
          </cell>
          <cell r="C44">
            <v>3.567227804052457</v>
          </cell>
          <cell r="D44">
            <v>3.3353023354736959</v>
          </cell>
          <cell r="E44">
            <v>2.2781521211888665</v>
          </cell>
          <cell r="F44">
            <v>1.8569886120409655</v>
          </cell>
          <cell r="G44">
            <v>2.02596747908744</v>
          </cell>
          <cell r="H44">
            <v>3.0974259971952329</v>
          </cell>
        </row>
        <row r="45">
          <cell r="A45" t="str">
            <v>10:Q2</v>
          </cell>
          <cell r="B45">
            <v>4.3026064201365095</v>
          </cell>
          <cell r="C45">
            <v>3.4313475802077531</v>
          </cell>
          <cell r="D45">
            <v>3.0204888611565459</v>
          </cell>
          <cell r="E45">
            <v>2.0066947179719374</v>
          </cell>
          <cell r="F45">
            <v>1.4923936642001863</v>
          </cell>
          <cell r="G45">
            <v>2.0479312801660825</v>
          </cell>
          <cell r="H45">
            <v>2.853606168040915</v>
          </cell>
        </row>
        <row r="46">
          <cell r="A46" t="str">
            <v>10:Q3</v>
          </cell>
          <cell r="B46">
            <v>3.9424908681160873</v>
          </cell>
          <cell r="C46">
            <v>3.1194625922944592</v>
          </cell>
          <cell r="D46">
            <v>2.5770010582828613</v>
          </cell>
          <cell r="E46">
            <v>1.9183404056423756</v>
          </cell>
          <cell r="F46">
            <v>1.2405882163651079</v>
          </cell>
          <cell r="G46">
            <v>1.9541992630249743</v>
          </cell>
          <cell r="H46">
            <v>2.5546213305287155</v>
          </cell>
        </row>
        <row r="47">
          <cell r="A47" t="str">
            <v>10:Q4</v>
          </cell>
          <cell r="B47">
            <v>3.5887218852051288</v>
          </cell>
          <cell r="C47">
            <v>2.892944791377976</v>
          </cell>
          <cell r="D47">
            <v>2.232420517380322</v>
          </cell>
          <cell r="E47">
            <v>1.7233142495483049</v>
          </cell>
          <cell r="F47">
            <v>1.1435384210104145</v>
          </cell>
          <cell r="G47">
            <v>2.099218763610629</v>
          </cell>
          <cell r="H47">
            <v>2.3112740306541166</v>
          </cell>
        </row>
        <row r="48">
          <cell r="A48" t="str">
            <v>11:Q1</v>
          </cell>
          <cell r="B48">
            <v>3.1218722665680243</v>
          </cell>
          <cell r="C48">
            <v>2.6170393478733138</v>
          </cell>
          <cell r="D48">
            <v>1.8775179993333717</v>
          </cell>
          <cell r="E48">
            <v>1.502919647629313</v>
          </cell>
          <cell r="F48">
            <v>1.0888936201903363</v>
          </cell>
          <cell r="G48">
            <v>1.9402142448880573</v>
          </cell>
          <cell r="H48">
            <v>2.0259607616327147</v>
          </cell>
        </row>
        <row r="49">
          <cell r="A49" t="str">
            <v>11:Q2</v>
          </cell>
          <cell r="B49">
            <v>2.6947396093618119</v>
          </cell>
          <cell r="C49">
            <v>2.3686467689184911</v>
          </cell>
          <cell r="D49">
            <v>1.719973503924344</v>
          </cell>
          <cell r="E49">
            <v>1.4839329724517816</v>
          </cell>
          <cell r="F49">
            <v>1.0421251381192593</v>
          </cell>
          <cell r="G49">
            <v>1.8227355153772589</v>
          </cell>
          <cell r="H49">
            <v>1.8579013238511566</v>
          </cell>
        </row>
        <row r="50">
          <cell r="A50" t="str">
            <v>11:Q3</v>
          </cell>
          <cell r="B50">
            <v>2.6346825808165555</v>
          </cell>
          <cell r="C50">
            <v>2.3731030900008143</v>
          </cell>
          <cell r="D50">
            <v>1.7148567663237926</v>
          </cell>
          <cell r="E50">
            <v>1.3937120170899813</v>
          </cell>
          <cell r="F50">
            <v>1.0196974652262578</v>
          </cell>
          <cell r="G50">
            <v>1.5346198151614985</v>
          </cell>
          <cell r="H50">
            <v>1.8063735728402079</v>
          </cell>
        </row>
        <row r="51">
          <cell r="A51" t="str">
            <v>11:Q4</v>
          </cell>
          <cell r="B51">
            <v>2.496273748380097</v>
          </cell>
          <cell r="C51">
            <v>2.2335937291228287</v>
          </cell>
          <cell r="D51">
            <v>1.6325316262961658</v>
          </cell>
          <cell r="E51">
            <v>1.2823334004817648</v>
          </cell>
          <cell r="F51">
            <v>1.0239549780239638</v>
          </cell>
          <cell r="G51">
            <v>1.0867160568921927</v>
          </cell>
          <cell r="H51">
            <v>1.6886923230100961</v>
          </cell>
        </row>
        <row r="52">
          <cell r="A52" t="str">
            <v>12:Q1</v>
          </cell>
          <cell r="B52">
            <v>2.4766974075012613</v>
          </cell>
          <cell r="C52">
            <v>2.1984898459843945</v>
          </cell>
          <cell r="D52">
            <v>1.5423261255007314</v>
          </cell>
          <cell r="E52">
            <v>1.1982213564105046</v>
          </cell>
          <cell r="F52">
            <v>1.0022221645696268</v>
          </cell>
          <cell r="G52">
            <v>0.97378157742427296</v>
          </cell>
          <cell r="H52">
            <v>1.6268435036770497</v>
          </cell>
        </row>
        <row r="53">
          <cell r="A53" t="str">
            <v>12:Q2</v>
          </cell>
          <cell r="B53">
            <v>2.5281441438062044</v>
          </cell>
          <cell r="C53">
            <v>2.1325355828562182</v>
          </cell>
          <cell r="D53">
            <v>1.5757420198011269</v>
          </cell>
          <cell r="E53">
            <v>1.092856284978958</v>
          </cell>
          <cell r="F53">
            <v>0.99599383830048172</v>
          </cell>
          <cell r="G53">
            <v>0.91716816354150987</v>
          </cell>
          <cell r="H53">
            <v>1.5970668318403176</v>
          </cell>
        </row>
        <row r="54">
          <cell r="A54" t="str">
            <v>12:Q3</v>
          </cell>
          <cell r="B54">
            <v>2.4132258895398127</v>
          </cell>
          <cell r="C54">
            <v>1.9342453583570718</v>
          </cell>
          <cell r="D54">
            <v>1.4883692054746809</v>
          </cell>
          <cell r="E54">
            <v>1.035242988452618</v>
          </cell>
          <cell r="F54">
            <v>0.97858884774651123</v>
          </cell>
          <cell r="G54">
            <v>1.248792325960423</v>
          </cell>
          <cell r="H54">
            <v>1.5171573737453796</v>
          </cell>
        </row>
        <row r="55">
          <cell r="A55" t="str">
            <v>12:Q4</v>
          </cell>
          <cell r="B55">
            <v>2.4906820878069889</v>
          </cell>
          <cell r="C55">
            <v>2.057861961843034</v>
          </cell>
          <cell r="D55">
            <v>1.4768136249489334</v>
          </cell>
          <cell r="E55">
            <v>1.0033959152368777</v>
          </cell>
          <cell r="F55">
            <v>0.74935158597051443</v>
          </cell>
          <cell r="G55">
            <v>1.4734973656449553</v>
          </cell>
          <cell r="H55">
            <v>1.5236265950660646</v>
          </cell>
        </row>
        <row r="56">
          <cell r="A56" t="str">
            <v>13:Q1</v>
          </cell>
          <cell r="B56">
            <v>2.5746573125431786</v>
          </cell>
          <cell r="C56">
            <v>2.2608758019450987</v>
          </cell>
          <cell r="D56">
            <v>1.479419995560419</v>
          </cell>
          <cell r="E56">
            <v>1.0112117497674111</v>
          </cell>
          <cell r="F56">
            <v>0.67723338165865021</v>
          </cell>
          <cell r="G56">
            <v>1.4678091240947984</v>
          </cell>
          <cell r="H56">
            <v>1.5713110968353694</v>
          </cell>
        </row>
        <row r="57">
          <cell r="A57" t="str">
            <v>13:Q2</v>
          </cell>
          <cell r="B57">
            <v>2.4716453780239385</v>
          </cell>
          <cell r="C57">
            <v>2.4426132693615417</v>
          </cell>
          <cell r="D57">
            <v>1.4770361157046754</v>
          </cell>
          <cell r="E57">
            <v>1.1061090195364141</v>
          </cell>
          <cell r="F57">
            <v>0.68276387142480188</v>
          </cell>
          <cell r="G57">
            <v>1.6019615942909997</v>
          </cell>
          <cell r="H57">
            <v>1.6283213384090964</v>
          </cell>
        </row>
        <row r="58">
          <cell r="A58" t="str">
            <v>13:Q3</v>
          </cell>
          <cell r="B58">
            <v>2.3971690361309741</v>
          </cell>
          <cell r="C58">
            <v>2.4932634283932478</v>
          </cell>
          <cell r="D58">
            <v>1.5064512779663637</v>
          </cell>
          <cell r="E58">
            <v>1.1215201996606379</v>
          </cell>
          <cell r="F58">
            <v>0.73037591509008837</v>
          </cell>
          <cell r="G58">
            <v>1.2998602476985481</v>
          </cell>
          <cell r="H58">
            <v>1.631065585268527</v>
          </cell>
        </row>
        <row r="59">
          <cell r="A59" t="str">
            <v>13:Q4</v>
          </cell>
          <cell r="B59">
            <v>2.298741252701491</v>
          </cell>
          <cell r="C59">
            <v>2.3373600807712838</v>
          </cell>
          <cell r="D59">
            <v>1.5253069137879438</v>
          </cell>
          <cell r="E59">
            <v>1.0669462755237076</v>
          </cell>
          <cell r="F59">
            <v>0.80084126859291915</v>
          </cell>
          <cell r="G59">
            <v>1.1049180299378549</v>
          </cell>
          <cell r="H59">
            <v>1.5759438354563065</v>
          </cell>
        </row>
        <row r="60">
          <cell r="A60" t="str">
            <v>14:Q1</v>
          </cell>
          <cell r="B60">
            <v>2.2844323091733814</v>
          </cell>
          <cell r="C60">
            <v>2.2441096236947549</v>
          </cell>
          <cell r="D60">
            <v>1.5910725799683056</v>
          </cell>
          <cell r="E60">
            <v>0.99013075367464087</v>
          </cell>
          <cell r="F60">
            <v>0.87807810636437744</v>
          </cell>
          <cell r="G60">
            <v>0.97654792218645325</v>
          </cell>
          <cell r="H60">
            <v>1.5562822641930876</v>
          </cell>
        </row>
        <row r="61">
          <cell r="A61" t="str">
            <v>14:Q2</v>
          </cell>
          <cell r="B61">
            <v>2.6555329133297998</v>
          </cell>
          <cell r="C61">
            <v>2.1747605425399374</v>
          </cell>
          <cell r="D61">
            <v>1.6669503711113018</v>
          </cell>
          <cell r="E61">
            <v>1.0640266611587579</v>
          </cell>
          <cell r="F61">
            <v>0.87416850686631198</v>
          </cell>
          <cell r="G61">
            <v>0.87434607917331475</v>
          </cell>
          <cell r="H61">
            <v>1.6121979639639115</v>
          </cell>
        </row>
        <row r="62">
          <cell r="A62" t="str">
            <v>14:Q3</v>
          </cell>
          <cell r="B62">
            <v>2.9615765638526739</v>
          </cell>
          <cell r="C62">
            <v>2.3539187031407902</v>
          </cell>
          <cell r="D62">
            <v>1.7536551152516775</v>
          </cell>
          <cell r="E62">
            <v>1.1266034148709956</v>
          </cell>
          <cell r="F62">
            <v>0.85987869524418326</v>
          </cell>
          <cell r="G62">
            <v>0.99923270545555365</v>
          </cell>
          <cell r="H62">
            <v>1.7292769215923578</v>
          </cell>
        </row>
        <row r="63">
          <cell r="A63" t="str">
            <v>14:Q4</v>
          </cell>
          <cell r="B63">
            <v>3.165697993983172</v>
          </cell>
          <cell r="C63">
            <v>2.6864263468762504</v>
          </cell>
          <cell r="D63">
            <v>1.8557879045391554</v>
          </cell>
          <cell r="E63">
            <v>1.2449752088229</v>
          </cell>
          <cell r="F63">
            <v>0.87992745477788326</v>
          </cell>
          <cell r="G63">
            <v>0.94393500081689996</v>
          </cell>
          <cell r="H63">
            <v>1.879004118135412</v>
          </cell>
        </row>
        <row r="64">
          <cell r="A64" t="str">
            <v>15:Q1</v>
          </cell>
          <cell r="B64">
            <v>3.5577326688000066</v>
          </cell>
          <cell r="C64">
            <v>2.6545573145592574</v>
          </cell>
          <cell r="D64">
            <v>1.9226708129401411</v>
          </cell>
          <cell r="E64">
            <v>1.2736081687583123</v>
          </cell>
          <cell r="F64">
            <v>0.93380372037712955</v>
          </cell>
          <cell r="G64">
            <v>1.0126730979627148</v>
          </cell>
          <cell r="H64">
            <v>1.9572124516849765</v>
          </cell>
        </row>
        <row r="65">
          <cell r="A65" t="str">
            <v>15:Q2</v>
          </cell>
          <cell r="B65">
            <v>3.7653285236465717</v>
          </cell>
          <cell r="C65">
            <v>2.7632434257826959</v>
          </cell>
          <cell r="D65">
            <v>1.9306538305822525</v>
          </cell>
          <cell r="E65">
            <v>1.2668187734678633</v>
          </cell>
          <cell r="F65">
            <v>0.90250044203623292</v>
          </cell>
          <cell r="G65">
            <v>1.0340098900958095</v>
          </cell>
          <cell r="H65">
            <v>2.0026142844860728</v>
          </cell>
        </row>
        <row r="66">
          <cell r="A66" t="str">
            <v>15:Q3</v>
          </cell>
          <cell r="B66">
            <v>3.9755025382302889</v>
          </cell>
          <cell r="C66">
            <v>2.6583006798631104</v>
          </cell>
          <cell r="D66">
            <v>1.9728840286704321</v>
          </cell>
          <cell r="E66">
            <v>1.2359256447473086</v>
          </cell>
          <cell r="F66">
            <v>1.0308173779160947</v>
          </cell>
          <cell r="G66">
            <v>1.1574919488347875</v>
          </cell>
          <cell r="H66">
            <v>2.0362007201012866</v>
          </cell>
        </row>
        <row r="67">
          <cell r="A67" t="str">
            <v>15:Q4</v>
          </cell>
          <cell r="B67">
            <v>4.1324134597534892</v>
          </cell>
          <cell r="C67">
            <v>2.4924621702685203</v>
          </cell>
          <cell r="D67">
            <v>2.0835429697462065</v>
          </cell>
          <cell r="E67">
            <v>1.2405385318601958</v>
          </cell>
          <cell r="F67">
            <v>1.1360225182848973</v>
          </cell>
          <cell r="G67">
            <v>1.5456591729292746</v>
          </cell>
          <cell r="H67">
            <v>2.0855456689463514</v>
          </cell>
        </row>
        <row r="68">
          <cell r="A68" t="str">
            <v>16:Q1</v>
          </cell>
          <cell r="B68">
            <v>4.2957936178712677</v>
          </cell>
          <cell r="C68">
            <v>2.5981398318538274</v>
          </cell>
          <cell r="D68">
            <v>2.1539492379743841</v>
          </cell>
          <cell r="E68">
            <v>1.3219750695214523</v>
          </cell>
          <cell r="F68">
            <v>1.1919560755999361</v>
          </cell>
          <cell r="G68">
            <v>1.6079330621583776</v>
          </cell>
          <cell r="H68">
            <v>2.1768489689981894</v>
          </cell>
        </row>
        <row r="69">
          <cell r="A69" t="str">
            <v>16:Q2</v>
          </cell>
          <cell r="B69">
            <v>4.1677261926173301</v>
          </cell>
          <cell r="C69">
            <v>2.5588811111845389</v>
          </cell>
          <cell r="D69">
            <v>2.1827999522334949</v>
          </cell>
          <cell r="E69">
            <v>1.2700535387489311</v>
          </cell>
          <cell r="F69">
            <v>1.3106946452002473</v>
          </cell>
          <cell r="G69">
            <v>1.8541314342641908</v>
          </cell>
          <cell r="H69">
            <v>2.1811191800087388</v>
          </cell>
        </row>
        <row r="70">
          <cell r="A70" t="str">
            <v>16:Q3</v>
          </cell>
          <cell r="B70">
            <v>3.963006502936353</v>
          </cell>
          <cell r="C70">
            <v>2.7100535962632768</v>
          </cell>
          <cell r="D70">
            <v>2.2058738059676273</v>
          </cell>
          <cell r="E70">
            <v>1.3755963364965202</v>
          </cell>
          <cell r="F70">
            <v>1.3008592855322247</v>
          </cell>
          <cell r="G70">
            <v>1.7885568922380042</v>
          </cell>
          <cell r="H70">
            <v>2.2105840429669175</v>
          </cell>
        </row>
        <row r="71">
          <cell r="A71" t="str">
            <v>16:Q4</v>
          </cell>
          <cell r="B71">
            <v>4.1517779153028735</v>
          </cell>
          <cell r="C71">
            <v>2.7899669292048737</v>
          </cell>
          <cell r="D71">
            <v>2.1290250241658861</v>
          </cell>
          <cell r="E71">
            <v>1.4023468261842724</v>
          </cell>
          <cell r="F71">
            <v>1.3919645827913152</v>
          </cell>
          <cell r="G71">
            <v>1.7522856508425209</v>
          </cell>
          <cell r="H71">
            <v>2.2485617572284378</v>
          </cell>
        </row>
        <row r="72">
          <cell r="A72" t="str">
            <v>17:Q1</v>
          </cell>
          <cell r="B72">
            <v>4.034349939672337</v>
          </cell>
          <cell r="C72">
            <v>2.8530906633834556</v>
          </cell>
          <cell r="D72">
            <v>2.1392541968572258</v>
          </cell>
          <cell r="E72">
            <v>1.5757706778827798</v>
          </cell>
          <cell r="F72">
            <v>1.3830296683408763</v>
          </cell>
          <cell r="G72">
            <v>2.0717333339623676</v>
          </cell>
          <cell r="H72">
            <v>2.3014488758957268</v>
          </cell>
        </row>
        <row r="73">
          <cell r="A73" t="str">
            <v>17:Q2</v>
          </cell>
          <cell r="B73">
            <v>4.2129612173484894</v>
          </cell>
          <cell r="C73">
            <v>2.7572262881073155</v>
          </cell>
          <cell r="D73">
            <v>2.1608781472315806</v>
          </cell>
          <cell r="E73">
            <v>1.6191506536059381</v>
          </cell>
          <cell r="F73">
            <v>1.4248138727645963</v>
          </cell>
          <cell r="G73">
            <v>1.9124448911206897</v>
          </cell>
          <cell r="H73">
            <v>2.3096404754642545</v>
          </cell>
        </row>
        <row r="74">
          <cell r="A74" t="str">
            <v>17:Q3</v>
          </cell>
          <cell r="B74">
            <v>4.3383172297453196</v>
          </cell>
          <cell r="C74">
            <v>2.8360312245764607</v>
          </cell>
          <cell r="D74">
            <v>2.1715757847474824</v>
          </cell>
          <cell r="E74">
            <v>1.5991710282976679</v>
          </cell>
          <cell r="F74">
            <v>1.5611574731731463</v>
          </cell>
          <cell r="G74">
            <v>2.0355029474435327</v>
          </cell>
          <cell r="H74">
            <v>2.3648665734932415</v>
          </cell>
        </row>
        <row r="75">
          <cell r="A75" t="str">
            <v>17:Q4</v>
          </cell>
          <cell r="B75">
            <v>4.2915213901942941</v>
          </cell>
          <cell r="C75">
            <v>2.6600730178490233</v>
          </cell>
          <cell r="D75">
            <v>2.2375484533711099</v>
          </cell>
          <cell r="E75">
            <v>1.6938913927359012</v>
          </cell>
          <cell r="F75">
            <v>1.4942376997269977</v>
          </cell>
          <cell r="G75">
            <v>1.9029815776050722</v>
          </cell>
          <cell r="H75">
            <v>2.3358668874168558</v>
          </cell>
        </row>
        <row r="76">
          <cell r="A76" t="str">
            <v>18:Q1</v>
          </cell>
          <cell r="B76">
            <v>4.1018307214323873</v>
          </cell>
          <cell r="C76">
            <v>2.6266956304111027</v>
          </cell>
          <cell r="D76">
            <v>2.2301827740701081</v>
          </cell>
          <cell r="E76">
            <v>1.5963472743731073</v>
          </cell>
          <cell r="F76">
            <v>1.6452574337059975</v>
          </cell>
          <cell r="G76">
            <v>1.6864115834254128</v>
          </cell>
          <cell r="H76">
            <v>2.2879825361154111</v>
          </cell>
        </row>
        <row r="77">
          <cell r="A77" t="str">
            <v>18:Q2</v>
          </cell>
          <cell r="B77">
            <v>4.1336874240518018</v>
          </cell>
          <cell r="C77">
            <v>2.7687538279680215</v>
          </cell>
          <cell r="D77">
            <v>2.2913056555435145</v>
          </cell>
          <cell r="E77">
            <v>1.6005637254335263</v>
          </cell>
          <cell r="F77">
            <v>1.653363478142585</v>
          </cell>
          <cell r="G77">
            <v>1.7215706098369163</v>
          </cell>
          <cell r="H77">
            <v>2.34071249197217</v>
          </cell>
        </row>
        <row r="78">
          <cell r="A78" t="str">
            <v>18:Q3</v>
          </cell>
          <cell r="B78">
            <v>4.1849704634704157</v>
          </cell>
          <cell r="C78">
            <v>2.6570783458701217</v>
          </cell>
          <cell r="D78">
            <v>2.2635417561761626</v>
          </cell>
          <cell r="E78">
            <v>1.5935299955551274</v>
          </cell>
          <cell r="F78">
            <v>1.6032718954102014</v>
          </cell>
          <cell r="G78">
            <v>1.6944827798314359</v>
          </cell>
          <cell r="H78">
            <v>2.3048902175277108</v>
          </cell>
        </row>
        <row r="79">
          <cell r="A79" t="str">
            <v>18:Q4</v>
          </cell>
          <cell r="B79">
            <v>4.0440250992067606</v>
          </cell>
          <cell r="C79">
            <v>2.9158656346684917</v>
          </cell>
          <cell r="D79">
            <v>2.3208237067741173</v>
          </cell>
          <cell r="E79">
            <v>1.5976836639654293</v>
          </cell>
          <cell r="F79">
            <v>1.5943858098779098</v>
          </cell>
          <cell r="G79">
            <v>1.8194254805339229</v>
          </cell>
          <cell r="H79">
            <v>2.3644682208139871</v>
          </cell>
        </row>
        <row r="80">
          <cell r="A80" t="str">
            <v>19:Q1</v>
          </cell>
          <cell r="B80">
            <v>4.1522681992081019</v>
          </cell>
          <cell r="C80">
            <v>3.0005702799269898</v>
          </cell>
          <cell r="D80">
            <v>2.2349545594097426</v>
          </cell>
          <cell r="E80">
            <v>1.6142007761018806</v>
          </cell>
          <cell r="F80">
            <v>1.4456915497777816</v>
          </cell>
          <cell r="G80">
            <v>1.8639081385828364</v>
          </cell>
          <cell r="H80">
            <v>2.3647404277185236</v>
          </cell>
        </row>
        <row r="81">
          <cell r="A81" t="str">
            <v>19:Q2</v>
          </cell>
          <cell r="B81">
            <v>3.9021066773129123</v>
          </cell>
          <cell r="C81">
            <v>2.9803831452825849</v>
          </cell>
          <cell r="D81">
            <v>2.2372793809639804</v>
          </cell>
          <cell r="E81">
            <v>1.6578663523942161</v>
          </cell>
          <cell r="F81">
            <v>1.4264679367534858</v>
          </cell>
          <cell r="G81">
            <v>1.9437601717348547</v>
          </cell>
          <cell r="H81">
            <v>2.3437914477418302</v>
          </cell>
        </row>
        <row r="82">
          <cell r="A82" t="str">
            <v>19:Q3</v>
          </cell>
          <cell r="B82">
            <v>3.8000704938491303</v>
          </cell>
          <cell r="C82">
            <v>2.9821877388602038</v>
          </cell>
          <cell r="D82">
            <v>2.3223277170422945</v>
          </cell>
          <cell r="E82">
            <v>1.6828766284882581</v>
          </cell>
          <cell r="F82">
            <v>1.4056635124196499</v>
          </cell>
          <cell r="G82">
            <v>1.7506981690273926</v>
          </cell>
          <cell r="H82">
            <v>2.3402812863702582</v>
          </cell>
        </row>
        <row r="83">
          <cell r="A83" t="str">
            <v>19:Q4</v>
          </cell>
          <cell r="B83">
            <v>4.0618794541196293</v>
          </cell>
          <cell r="C83">
            <v>2.8935294340523736</v>
          </cell>
          <cell r="D83">
            <v>2.3524366007754955</v>
          </cell>
          <cell r="E83">
            <v>1.6769811430885868</v>
          </cell>
          <cell r="F83">
            <v>1.3819502566669304</v>
          </cell>
          <cell r="G83">
            <v>1.8077806657179896</v>
          </cell>
          <cell r="H83">
            <v>2.3598596540122636</v>
          </cell>
        </row>
        <row r="84">
          <cell r="A84" t="str">
            <v>20:Q1</v>
          </cell>
          <cell r="B84">
            <v>4.1435648976214354</v>
          </cell>
          <cell r="C84">
            <v>2.7960735739021865</v>
          </cell>
          <cell r="D84">
            <v>2.4455155737678598</v>
          </cell>
          <cell r="E84">
            <v>1.7108794264847591</v>
          </cell>
          <cell r="F84">
            <v>1.3581511204797347</v>
          </cell>
          <cell r="G84">
            <v>1.7798491690155331</v>
          </cell>
          <cell r="H84">
            <v>2.3710117281898211</v>
          </cell>
        </row>
        <row r="85">
          <cell r="A85" t="str">
            <v>20:Q2</v>
          </cell>
          <cell r="B85">
            <v>4.0984107022894474</v>
          </cell>
          <cell r="C85">
            <v>2.6424009287029477</v>
          </cell>
          <cell r="D85">
            <v>2.3066933056798788</v>
          </cell>
          <cell r="E85">
            <v>1.6534026566985252</v>
          </cell>
          <cell r="F85">
            <v>1.2747229796211106</v>
          </cell>
          <cell r="G85">
            <v>1.6276723274014331</v>
          </cell>
          <cell r="H85">
            <v>2.2641829728314491</v>
          </cell>
        </row>
        <row r="86">
          <cell r="A86" t="str">
            <v>20:Q3</v>
          </cell>
          <cell r="B86">
            <v>3.8137898458376047</v>
          </cell>
          <cell r="C86">
            <v>2.4207105943007492</v>
          </cell>
          <cell r="D86">
            <v>2.0736474248928709</v>
          </cell>
          <cell r="E86">
            <v>1.542563217070567</v>
          </cell>
          <cell r="F86">
            <v>1.1577006065693256</v>
          </cell>
          <cell r="G86">
            <v>1.6219429671745167</v>
          </cell>
          <cell r="H86">
            <v>2.0863294605827023</v>
          </cell>
        </row>
        <row r="87">
          <cell r="A87" t="str">
            <v>20:Q4</v>
          </cell>
          <cell r="B87">
            <v>3.2589497431298549</v>
          </cell>
          <cell r="C87">
            <v>2.1924360733594348</v>
          </cell>
          <cell r="D87">
            <v>1.8272053559981252</v>
          </cell>
          <cell r="E87">
            <v>1.3532986567716678</v>
          </cell>
          <cell r="F87">
            <v>1.0567812988994463</v>
          </cell>
          <cell r="G87">
            <v>1.451190973595395</v>
          </cell>
          <cell r="H87">
            <v>1.8441040574517458</v>
          </cell>
        </row>
        <row r="88">
          <cell r="A88" t="str">
            <v>21:Q1</v>
          </cell>
          <cell r="B88">
            <v>3.0723402369797328</v>
          </cell>
          <cell r="C88">
            <v>2.0276153204968863</v>
          </cell>
          <cell r="D88">
            <v>1.718865721151313</v>
          </cell>
          <cell r="E88">
            <v>1.2346391359964455</v>
          </cell>
          <cell r="F88">
            <v>0.99535348812056468</v>
          </cell>
          <cell r="G88">
            <v>1.3630765735857573</v>
          </cell>
          <cell r="H88">
            <v>1.7198190577410697</v>
          </cell>
        </row>
        <row r="89">
          <cell r="A89" t="str">
            <v>21:Q2</v>
          </cell>
          <cell r="B89">
            <v>2.7732403697913299</v>
          </cell>
          <cell r="C89">
            <v>1.98442982162111</v>
          </cell>
          <cell r="D89">
            <v>1.5761827889444899</v>
          </cell>
          <cell r="E89">
            <v>1.00578393945066</v>
          </cell>
          <cell r="F89">
            <v>1.0708679676400801</v>
          </cell>
          <cell r="G89">
            <v>1.38877951790111</v>
          </cell>
          <cell r="H89">
            <v>1.60714234320228</v>
          </cell>
        </row>
        <row r="90">
          <cell r="A90" t="str">
            <v>21:Q3</v>
          </cell>
          <cell r="B90">
            <v>2.714371037032119</v>
          </cell>
          <cell r="C90">
            <v>1.9934158014659815</v>
          </cell>
          <cell r="D90">
            <v>1.4964158669848133</v>
          </cell>
          <cell r="E90">
            <v>0.89060615435622537</v>
          </cell>
          <cell r="F90">
            <v>1.1535325540518762</v>
          </cell>
          <cell r="G90">
            <v>1.3010864962271</v>
          </cell>
          <cell r="H90">
            <v>1.5662678783603667</v>
          </cell>
        </row>
        <row r="91">
          <cell r="A91" t="str">
            <v>21:Q4</v>
          </cell>
          <cell r="B91">
            <v>2.9836986531989358</v>
          </cell>
          <cell r="C91">
            <v>1.9382586003714377</v>
          </cell>
          <cell r="D91">
            <v>1.3441837068218043</v>
          </cell>
          <cell r="E91">
            <v>0.89701015739928402</v>
          </cell>
          <cell r="F91">
            <v>1.1512846979578664</v>
          </cell>
          <cell r="G91">
            <v>1.2777187735296589</v>
          </cell>
          <cell r="H91">
            <v>1.5565536243732199</v>
          </cell>
        </row>
        <row r="92">
          <cell r="A92" t="str">
            <v>22:Q1</v>
          </cell>
          <cell r="B92">
            <v>2.99</v>
          </cell>
          <cell r="C92">
            <v>2.08</v>
          </cell>
          <cell r="D92">
            <v>1.35</v>
          </cell>
          <cell r="E92">
            <v>0.86</v>
          </cell>
          <cell r="F92">
            <v>1.25</v>
          </cell>
          <cell r="G92">
            <v>1.45</v>
          </cell>
          <cell r="H92">
            <v>1.61</v>
          </cell>
        </row>
        <row r="93">
          <cell r="A93" t="str">
            <v>22:Q2</v>
          </cell>
          <cell r="B93">
            <v>3.5889351432482881</v>
          </cell>
          <cell r="C93">
            <v>2.2980544296421401</v>
          </cell>
          <cell r="D93">
            <v>1.5023908125196235</v>
          </cell>
          <cell r="E93">
            <v>1.10707074380566</v>
          </cell>
          <cell r="F93">
            <v>1.1495727721336315</v>
          </cell>
          <cell r="G93">
            <v>1.4353957837497762</v>
          </cell>
          <cell r="H93">
            <v>1.8101195459449153</v>
          </cell>
        </row>
        <row r="94">
          <cell r="A94" t="str">
            <v>22:Q3</v>
          </cell>
          <cell r="B94">
            <v>4.0428447974783355</v>
          </cell>
          <cell r="C94">
            <v>2.5455663587491606</v>
          </cell>
          <cell r="D94">
            <v>1.743854806080531</v>
          </cell>
          <cell r="E94">
            <v>1.1580958330931024</v>
          </cell>
          <cell r="F94">
            <v>1.1700903731356231</v>
          </cell>
          <cell r="G94">
            <v>1.7177339632788058</v>
          </cell>
          <cell r="H94">
            <v>2.0170869225174184</v>
          </cell>
        </row>
        <row r="95">
          <cell r="A95" t="str">
            <v>22:Q4</v>
          </cell>
          <cell r="B95">
            <v>4.2827477415056014</v>
          </cell>
          <cell r="C95">
            <v>2.9152911610169285</v>
          </cell>
          <cell r="D95">
            <v>1.9800918782492487</v>
          </cell>
          <cell r="E95">
            <v>1.2136148883575943</v>
          </cell>
          <cell r="F95">
            <v>1.2945661017014081</v>
          </cell>
          <cell r="G95">
            <v>1.7205079301818207</v>
          </cell>
          <cell r="H95">
            <v>2.2175773435966324</v>
          </cell>
        </row>
        <row r="96">
          <cell r="A96" t="str">
            <v>23:Q1</v>
          </cell>
          <cell r="B96">
            <v>4.5481889147563139</v>
          </cell>
          <cell r="C96">
            <v>3.0610526931922775</v>
          </cell>
          <cell r="D96">
            <v>2.0698877111755505</v>
          </cell>
          <cell r="E96">
            <v>1.3543886222846719</v>
          </cell>
          <cell r="F96">
            <v>1.1752975874942007</v>
          </cell>
          <cell r="G96">
            <v>1.8081572901954355</v>
          </cell>
          <cell r="H96">
            <v>2.3296774056982374</v>
          </cell>
        </row>
        <row r="97">
          <cell r="A97" t="str">
            <v>23:Q2</v>
          </cell>
          <cell r="B97">
            <v>4.3754331840310527</v>
          </cell>
          <cell r="C97">
            <v>3.3677087707931355</v>
          </cell>
          <cell r="D97">
            <v>2.1119024100832231</v>
          </cell>
          <cell r="E97">
            <v>1.4004468006848534</v>
          </cell>
          <cell r="F97">
            <v>1.2737834782870336</v>
          </cell>
          <cell r="G97">
            <v>1.8051652615610998</v>
          </cell>
          <cell r="H97">
            <v>2.4103101832168008</v>
          </cell>
        </row>
        <row r="98">
          <cell r="A98" t="str">
            <v>23:Q3</v>
          </cell>
          <cell r="B98">
            <v>4.6867063949192733</v>
          </cell>
          <cell r="C98">
            <v>3.5421193048464561</v>
          </cell>
          <cell r="D98">
            <v>2.2010366561950057</v>
          </cell>
          <cell r="E98">
            <v>1.548069163901729</v>
          </cell>
          <cell r="F98">
            <v>1.2350828713842379</v>
          </cell>
          <cell r="G98">
            <v>1.7466471733750384</v>
          </cell>
          <cell r="H98">
            <v>2.5311179157272758</v>
          </cell>
        </row>
        <row r="99">
          <cell r="A99" t="str">
            <v>23:Q4</v>
          </cell>
          <cell r="B99">
            <v>4.7890405660011437</v>
          </cell>
          <cell r="C99">
            <v>3.6057155676155297</v>
          </cell>
          <cell r="D99">
            <v>2.4074911805647061</v>
          </cell>
          <cell r="E99">
            <v>1.6594406103247219</v>
          </cell>
          <cell r="F99">
            <v>1.3935294821903155</v>
          </cell>
          <cell r="G99">
            <v>1.8915622842803279</v>
          </cell>
          <cell r="H99">
            <v>2.6609141192218821</v>
          </cell>
        </row>
        <row r="100">
          <cell r="A100" t="str">
            <v>24:Q1</v>
          </cell>
          <cell r="B100">
            <v>4.9186200439856851</v>
          </cell>
          <cell r="C100">
            <v>3.6690551997582097</v>
          </cell>
          <cell r="D100">
            <v>2.5289571121451413</v>
          </cell>
          <cell r="E100">
            <v>1.8026570196560181</v>
          </cell>
          <cell r="F100">
            <v>1.5651746944788336</v>
          </cell>
          <cell r="G100">
            <v>1.9923029791247326</v>
          </cell>
          <cell r="H100">
            <v>2.7797549525229259</v>
          </cell>
        </row>
        <row r="101">
          <cell r="A101" t="str">
            <v>24:Q2</v>
          </cell>
          <cell r="B101">
            <v>5.0491275732662206</v>
          </cell>
          <cell r="C101">
            <v>3.6161239501127387</v>
          </cell>
          <cell r="D101">
            <v>2.8436210423043207</v>
          </cell>
          <cell r="E101">
            <v>1.748813325244726</v>
          </cell>
          <cell r="F101">
            <v>1.7733507070243877</v>
          </cell>
          <cell r="G101">
            <v>2.1438644759059393</v>
          </cell>
          <cell r="H101">
            <v>2.8833877160956178</v>
          </cell>
        </row>
        <row r="102">
          <cell r="A102" t="str">
            <v>24:Q3</v>
          </cell>
          <cell r="B102">
            <v>4.8634128283517306</v>
          </cell>
          <cell r="C102">
            <v>3.5973040074732614</v>
          </cell>
          <cell r="D102">
            <v>2.8327720605460542</v>
          </cell>
          <cell r="E102">
            <v>1.9353110097269615</v>
          </cell>
          <cell r="F102">
            <v>1.7952656379715766</v>
          </cell>
          <cell r="G102">
            <v>2.2257990641576688</v>
          </cell>
          <cell r="H102">
            <v>2.8992105914002946</v>
          </cell>
        </row>
        <row r="103">
          <cell r="A103" t="str">
            <v>24:Q4</v>
          </cell>
          <cell r="B103">
            <v>4.972333209545881</v>
          </cell>
          <cell r="C103">
            <v>3.7524330529333296</v>
          </cell>
          <cell r="D103">
            <v>2.8641687292089233</v>
          </cell>
          <cell r="E103">
            <v>2.0488802434216993</v>
          </cell>
          <cell r="F103">
            <v>1.6887731056958832</v>
          </cell>
          <cell r="G103">
            <v>2.2175161399748391</v>
          </cell>
          <cell r="H103">
            <v>2.9613280854201425</v>
          </cell>
        </row>
      </sheetData>
      <sheetData sheetId="46" refreshError="1"/>
      <sheetData sheetId="47">
        <row r="1">
          <cell r="A1" t="str">
            <v>Transition into Serious Delinquency (90+) for Credit Cards by Age</v>
          </cell>
        </row>
        <row r="2">
          <cell r="A2" t="str">
            <v>Percent</v>
          </cell>
        </row>
        <row r="3">
          <cell r="B3" t="str">
            <v>18-29</v>
          </cell>
          <cell r="C3" t="str">
            <v>30-39</v>
          </cell>
          <cell r="D3" t="str">
            <v>40-49</v>
          </cell>
          <cell r="E3" t="str">
            <v>50-59</v>
          </cell>
          <cell r="F3" t="str">
            <v>60-69</v>
          </cell>
          <cell r="G3" t="str">
            <v>70+</v>
          </cell>
          <cell r="H3" t="str">
            <v>all</v>
          </cell>
        </row>
        <row r="4">
          <cell r="A4" t="str">
            <v>00:Q1</v>
          </cell>
          <cell r="B4">
            <v>9.6310788492725656</v>
          </cell>
          <cell r="C4">
            <v>6.07939875335701</v>
          </cell>
          <cell r="D4">
            <v>4.6350415362457191</v>
          </cell>
          <cell r="E4">
            <v>4.3899648767552666</v>
          </cell>
          <cell r="F4">
            <v>3.70751393503551</v>
          </cell>
          <cell r="G4">
            <v>5.9446356592593936</v>
          </cell>
          <cell r="H4">
            <v>5.3671568125972309</v>
          </cell>
        </row>
        <row r="5">
          <cell r="A5" t="str">
            <v>00:Q2</v>
          </cell>
          <cell r="B5">
            <v>10.063751280003149</v>
          </cell>
          <cell r="C5">
            <v>6.6575666423183701</v>
          </cell>
          <cell r="D5">
            <v>4.9646643436119966</v>
          </cell>
          <cell r="E5">
            <v>4.2335165757794817</v>
          </cell>
          <cell r="F5">
            <v>3.3959655346158018</v>
          </cell>
          <cell r="G5">
            <v>7.0050720784116685</v>
          </cell>
          <cell r="H5">
            <v>5.6166369356055137</v>
          </cell>
        </row>
        <row r="6">
          <cell r="A6" t="str">
            <v>00:Q3</v>
          </cell>
          <cell r="B6">
            <v>10.550870200675801</v>
          </cell>
          <cell r="C6">
            <v>6.3677698374144445</v>
          </cell>
          <cell r="D6">
            <v>4.7968515696315235</v>
          </cell>
          <cell r="E6">
            <v>4.0106195398568705</v>
          </cell>
          <cell r="F6">
            <v>3.0763811384048672</v>
          </cell>
          <cell r="G6">
            <v>6.3743808361641809</v>
          </cell>
          <cell r="H6">
            <v>5.417267945075678</v>
          </cell>
        </row>
        <row r="7">
          <cell r="A7" t="str">
            <v>00:Q4</v>
          </cell>
          <cell r="B7">
            <v>10.893030833599779</v>
          </cell>
          <cell r="C7">
            <v>6.6711920276161729</v>
          </cell>
          <cell r="D7">
            <v>5.0202539126551393</v>
          </cell>
          <cell r="E7">
            <v>4.0306453759646654</v>
          </cell>
          <cell r="F7">
            <v>3.7005482810637256</v>
          </cell>
          <cell r="G7">
            <v>6.6196322901950415</v>
          </cell>
          <cell r="H7">
            <v>5.6618259834906981</v>
          </cell>
        </row>
        <row r="8">
          <cell r="A8" t="str">
            <v>01:Q1</v>
          </cell>
          <cell r="B8">
            <v>11.592441044354269</v>
          </cell>
          <cell r="C8">
            <v>7.2453411805709464</v>
          </cell>
          <cell r="D8">
            <v>5.3906311894908852</v>
          </cell>
          <cell r="E8">
            <v>4.1522531082747847</v>
          </cell>
          <cell r="F8">
            <v>3.9065794876941617</v>
          </cell>
          <cell r="G8">
            <v>6.957026285552578</v>
          </cell>
          <cell r="H8">
            <v>6.0339841169052999</v>
          </cell>
        </row>
        <row r="9">
          <cell r="A9" t="str">
            <v>01:Q2</v>
          </cell>
          <cell r="B9">
            <v>11.893033749712574</v>
          </cell>
          <cell r="C9">
            <v>7.4631595561008233</v>
          </cell>
          <cell r="D9">
            <v>5.6991043699084543</v>
          </cell>
          <cell r="E9">
            <v>4.4208987188625439</v>
          </cell>
          <cell r="F9">
            <v>3.9954042660191784</v>
          </cell>
          <cell r="G9">
            <v>6.7836479354125956</v>
          </cell>
          <cell r="H9">
            <v>6.248996485840884</v>
          </cell>
        </row>
        <row r="10">
          <cell r="A10" t="str">
            <v>01:Q3</v>
          </cell>
          <cell r="B10">
            <v>12.472955638182501</v>
          </cell>
          <cell r="C10">
            <v>8.1917864010862083</v>
          </cell>
          <cell r="D10">
            <v>6.5607965143976292</v>
          </cell>
          <cell r="E10">
            <v>4.7675086127692961</v>
          </cell>
          <cell r="F10">
            <v>4.5591646932092491</v>
          </cell>
          <cell r="G10">
            <v>6.8272688853322423</v>
          </cell>
          <cell r="H10">
            <v>6.8444902054540986</v>
          </cell>
        </row>
        <row r="11">
          <cell r="A11" t="str">
            <v>01:Q4</v>
          </cell>
          <cell r="B11">
            <v>12.629941985278956</v>
          </cell>
          <cell r="C11">
            <v>8.3347765971646393</v>
          </cell>
          <cell r="D11">
            <v>6.9316694421198717</v>
          </cell>
          <cell r="E11">
            <v>5.1465875306909625</v>
          </cell>
          <cell r="F11">
            <v>4.4497028451269767</v>
          </cell>
          <cell r="G11">
            <v>6.8140756790935146</v>
          </cell>
          <cell r="H11">
            <v>7.0652580626775388</v>
          </cell>
        </row>
        <row r="12">
          <cell r="A12" t="str">
            <v>02:Q1</v>
          </cell>
          <cell r="B12">
            <v>12.866624789396919</v>
          </cell>
          <cell r="C12">
            <v>8.8434281365488854</v>
          </cell>
          <cell r="D12">
            <v>7.4745108347049758</v>
          </cell>
          <cell r="E12">
            <v>5.8592908261489951</v>
          </cell>
          <cell r="F12">
            <v>4.9039181722227481</v>
          </cell>
          <cell r="G12">
            <v>7.2848731630926995</v>
          </cell>
          <cell r="H12">
            <v>7.5808045026094506</v>
          </cell>
        </row>
        <row r="13">
          <cell r="A13" t="str">
            <v>02:Q2</v>
          </cell>
          <cell r="B13">
            <v>13.628262712103368</v>
          </cell>
          <cell r="C13">
            <v>9.0013639181905525</v>
          </cell>
          <cell r="D13">
            <v>7.8678147349045284</v>
          </cell>
          <cell r="E13">
            <v>6.2504532749891357</v>
          </cell>
          <cell r="F13">
            <v>5.4848878729827204</v>
          </cell>
          <cell r="G13">
            <v>6.4506329663286914</v>
          </cell>
          <cell r="H13">
            <v>7.8955371168057438</v>
          </cell>
        </row>
        <row r="14">
          <cell r="A14" t="str">
            <v>02:Q3</v>
          </cell>
          <cell r="B14">
            <v>13.998701895709065</v>
          </cell>
          <cell r="C14">
            <v>9.1978977108589568</v>
          </cell>
          <cell r="D14">
            <v>7.991227378937098</v>
          </cell>
          <cell r="E14">
            <v>6.6734064387236227</v>
          </cell>
          <cell r="F14">
            <v>5.551086409170618</v>
          </cell>
          <cell r="G14">
            <v>7.4017197532285985</v>
          </cell>
          <cell r="H14">
            <v>8.1620448937716468</v>
          </cell>
        </row>
        <row r="15">
          <cell r="A15" t="str">
            <v>02:Q4</v>
          </cell>
          <cell r="B15">
            <v>14.502323834895034</v>
          </cell>
          <cell r="C15">
            <v>9.7485491877270203</v>
          </cell>
          <cell r="D15">
            <v>8.2034312215757232</v>
          </cell>
          <cell r="E15">
            <v>6.7150987990367188</v>
          </cell>
          <cell r="F15">
            <v>5.9933437691643414</v>
          </cell>
          <cell r="G15">
            <v>7.3563022324170353</v>
          </cell>
          <cell r="H15">
            <v>8.4302377352403717</v>
          </cell>
        </row>
        <row r="16">
          <cell r="A16" t="str">
            <v>03:Q1</v>
          </cell>
          <cell r="B16">
            <v>14.411990591721841</v>
          </cell>
          <cell r="C16">
            <v>9.4796076847994755</v>
          </cell>
          <cell r="D16">
            <v>8.0010338181415044</v>
          </cell>
          <cell r="E16">
            <v>6.4725982786975651</v>
          </cell>
          <cell r="F16">
            <v>6.4676064435707339</v>
          </cell>
          <cell r="G16">
            <v>6.9823140866493896</v>
          </cell>
          <cell r="H16">
            <v>8.2716987711536234</v>
          </cell>
        </row>
        <row r="17">
          <cell r="A17" t="str">
            <v>03:Q2</v>
          </cell>
          <cell r="B17">
            <v>13.753033785619037</v>
          </cell>
          <cell r="C17">
            <v>9.7881689259328812</v>
          </cell>
          <cell r="D17">
            <v>8.1418215020043352</v>
          </cell>
          <cell r="E17">
            <v>6.5068226930172663</v>
          </cell>
          <cell r="F17">
            <v>7.0555107314741923</v>
          </cell>
          <cell r="G17">
            <v>7.3953687172682612</v>
          </cell>
          <cell r="H17">
            <v>8.4054541151324411</v>
          </cell>
        </row>
        <row r="18">
          <cell r="A18" t="str">
            <v>03:Q3</v>
          </cell>
          <cell r="B18">
            <v>12.993773321242092</v>
          </cell>
          <cell r="C18">
            <v>9.370243519935487</v>
          </cell>
          <cell r="D18">
            <v>8.0241129283788037</v>
          </cell>
          <cell r="E18">
            <v>6.3438793047931039</v>
          </cell>
          <cell r="F18">
            <v>7.1879092740422204</v>
          </cell>
          <cell r="G18">
            <v>7.2432087471364719</v>
          </cell>
          <cell r="H18">
            <v>8.170863890220474</v>
          </cell>
        </row>
        <row r="19">
          <cell r="A19" t="str">
            <v>03:Q4</v>
          </cell>
          <cell r="B19">
            <v>12.269960917224179</v>
          </cell>
          <cell r="C19">
            <v>9.2763514617809815</v>
          </cell>
          <cell r="D19">
            <v>8.0806887047143512</v>
          </cell>
          <cell r="E19">
            <v>6.304458520623303</v>
          </cell>
          <cell r="F19">
            <v>6.901378266086942</v>
          </cell>
          <cell r="G19">
            <v>7.4956450909468062</v>
          </cell>
          <cell r="H19">
            <v>8.060260499822947</v>
          </cell>
        </row>
        <row r="20">
          <cell r="A20" t="str">
            <v>04:Q1</v>
          </cell>
          <cell r="B20">
            <v>11.438863869572675</v>
          </cell>
          <cell r="C20">
            <v>8.9554051021571333</v>
          </cell>
          <cell r="D20">
            <v>7.8552127497041022</v>
          </cell>
          <cell r="E20">
            <v>6.3938989597337574</v>
          </cell>
          <cell r="F20">
            <v>6.207359387848765</v>
          </cell>
          <cell r="G20">
            <v>7.2542138539184409</v>
          </cell>
          <cell r="H20">
            <v>7.7745351086052779</v>
          </cell>
        </row>
        <row r="21">
          <cell r="A21" t="str">
            <v>04:Q2</v>
          </cell>
          <cell r="B21">
            <v>11.461688076822588</v>
          </cell>
          <cell r="C21">
            <v>8.3718270606126097</v>
          </cell>
          <cell r="D21">
            <v>7.4094164621718281</v>
          </cell>
          <cell r="E21">
            <v>6.0442455589256001</v>
          </cell>
          <cell r="F21">
            <v>5.5802198753785985</v>
          </cell>
          <cell r="G21">
            <v>6.9709098775471823</v>
          </cell>
          <cell r="H21">
            <v>7.3390470189787393</v>
          </cell>
        </row>
        <row r="22">
          <cell r="A22" t="str">
            <v>04:Q3</v>
          </cell>
          <cell r="B22">
            <v>11.298465118869643</v>
          </cell>
          <cell r="C22">
            <v>8.1525506086267256</v>
          </cell>
          <cell r="D22">
            <v>7.1156556346028133</v>
          </cell>
          <cell r="E22">
            <v>5.9507507728070612</v>
          </cell>
          <cell r="F22">
            <v>5.6807571436639428</v>
          </cell>
          <cell r="G22">
            <v>6.4147379527190571</v>
          </cell>
          <cell r="H22">
            <v>7.1376071974567772</v>
          </cell>
        </row>
        <row r="23">
          <cell r="A23" t="str">
            <v>04:Q4</v>
          </cell>
          <cell r="B23">
            <v>11.606894937414088</v>
          </cell>
          <cell r="C23">
            <v>8.1361507962062785</v>
          </cell>
          <cell r="D23">
            <v>6.8669979537472763</v>
          </cell>
          <cell r="E23">
            <v>5.8065756659901258</v>
          </cell>
          <cell r="F23">
            <v>5.5882782468188319</v>
          </cell>
          <cell r="G23">
            <v>5.9934180485702191</v>
          </cell>
          <cell r="H23">
            <v>7.0027756596416326</v>
          </cell>
        </row>
        <row r="24">
          <cell r="A24" t="str">
            <v>05:Q1</v>
          </cell>
          <cell r="B24">
            <v>11.489174080926547</v>
          </cell>
          <cell r="C24">
            <v>7.8116392163573396</v>
          </cell>
          <cell r="D24">
            <v>6.6149074897424303</v>
          </cell>
          <cell r="E24">
            <v>5.115401886108657</v>
          </cell>
          <cell r="F24">
            <v>5.0606261206257726</v>
          </cell>
          <cell r="G24">
            <v>6.3848755967517299</v>
          </cell>
          <cell r="H24">
            <v>6.6430273375998299</v>
          </cell>
        </row>
        <row r="25">
          <cell r="A25" t="str">
            <v>05:Q2</v>
          </cell>
          <cell r="B25">
            <v>11.264065113160388</v>
          </cell>
          <cell r="C25">
            <v>7.2374659530794059</v>
          </cell>
          <cell r="D25">
            <v>6.2687445192268836</v>
          </cell>
          <cell r="E25">
            <v>4.9467781076967494</v>
          </cell>
          <cell r="F25">
            <v>5.1048038209805693</v>
          </cell>
          <cell r="G25">
            <v>6.2028536409767296</v>
          </cell>
          <cell r="H25">
            <v>6.3627691940772921</v>
          </cell>
        </row>
        <row r="26">
          <cell r="A26" t="str">
            <v>05:Q3</v>
          </cell>
          <cell r="B26">
            <v>11.374051522024075</v>
          </cell>
          <cell r="C26">
            <v>7.3704800083973119</v>
          </cell>
          <cell r="D26">
            <v>5.9785879600213701</v>
          </cell>
          <cell r="E26">
            <v>4.8423758150366769</v>
          </cell>
          <cell r="F26">
            <v>5.0212671895841732</v>
          </cell>
          <cell r="G26">
            <v>6.2982659056785639</v>
          </cell>
          <cell r="H26">
            <v>6.2741187029657075</v>
          </cell>
        </row>
        <row r="27">
          <cell r="A27" t="str">
            <v>05:Q4</v>
          </cell>
          <cell r="B27">
            <v>10.128281972269368</v>
          </cell>
          <cell r="C27">
            <v>6.780751032734833</v>
          </cell>
          <cell r="D27">
            <v>5.5263140193131646</v>
          </cell>
          <cell r="E27">
            <v>4.3358276953682884</v>
          </cell>
          <cell r="F27">
            <v>4.8686081243202795</v>
          </cell>
          <cell r="G27">
            <v>6.5062115502814768</v>
          </cell>
          <cell r="H27">
            <v>5.7914034179202467</v>
          </cell>
        </row>
        <row r="28">
          <cell r="A28" t="str">
            <v>06:Q1</v>
          </cell>
          <cell r="B28">
            <v>9.7890337118830413</v>
          </cell>
          <cell r="C28">
            <v>6.4617874577735908</v>
          </cell>
          <cell r="D28">
            <v>5.2203102489837399</v>
          </cell>
          <cell r="E28">
            <v>3.9854391326687382</v>
          </cell>
          <cell r="F28">
            <v>4.9306172423014889</v>
          </cell>
          <cell r="G28">
            <v>6.2635899107791797</v>
          </cell>
          <cell r="H28">
            <v>5.5120998441751548</v>
          </cell>
        </row>
        <row r="29">
          <cell r="A29" t="str">
            <v>06:Q2</v>
          </cell>
          <cell r="B29">
            <v>9.8063676956125612</v>
          </cell>
          <cell r="C29">
            <v>6.6608902685102445</v>
          </cell>
          <cell r="D29">
            <v>5.238138071847211</v>
          </cell>
          <cell r="E29">
            <v>4.1285049424100668</v>
          </cell>
          <cell r="F29">
            <v>4.7021477606624291</v>
          </cell>
          <cell r="G29">
            <v>6.9712782138098479</v>
          </cell>
          <cell r="H29">
            <v>5.6099285587835741</v>
          </cell>
        </row>
        <row r="30">
          <cell r="A30" t="str">
            <v>06:Q3</v>
          </cell>
          <cell r="B30">
            <v>9.8384941982609107</v>
          </cell>
          <cell r="C30">
            <v>6.517526968668891</v>
          </cell>
          <cell r="D30">
            <v>5.386757690391641</v>
          </cell>
          <cell r="E30">
            <v>4.2397821958395596</v>
          </cell>
          <cell r="F30">
            <v>4.1861466023064207</v>
          </cell>
          <cell r="G30">
            <v>7.0843891838325526</v>
          </cell>
          <cell r="H30">
            <v>5.5942246379627321</v>
          </cell>
        </row>
        <row r="31">
          <cell r="A31" t="str">
            <v>06:Q4</v>
          </cell>
          <cell r="B31">
            <v>10.471415317951829</v>
          </cell>
          <cell r="C31">
            <v>6.7113281388397033</v>
          </cell>
          <cell r="D31">
            <v>5.7453313222782381</v>
          </cell>
          <cell r="E31">
            <v>4.6289811949321438</v>
          </cell>
          <cell r="F31">
            <v>3.898681427154739</v>
          </cell>
          <cell r="G31">
            <v>6.9298581596770257</v>
          </cell>
          <cell r="H31">
            <v>5.8305616706376444</v>
          </cell>
        </row>
        <row r="32">
          <cell r="A32" t="str">
            <v>07:Q1</v>
          </cell>
          <cell r="B32">
            <v>10.591587142350715</v>
          </cell>
          <cell r="C32">
            <v>6.9937829550506914</v>
          </cell>
          <cell r="D32">
            <v>6.1265675302892948</v>
          </cell>
          <cell r="E32">
            <v>5.2042793457669019</v>
          </cell>
          <cell r="F32">
            <v>4.1091359150159645</v>
          </cell>
          <cell r="G32">
            <v>7.0426331438966221</v>
          </cell>
          <cell r="H32">
            <v>6.1799344919184902</v>
          </cell>
        </row>
        <row r="33">
          <cell r="A33" t="str">
            <v>07:Q2</v>
          </cell>
          <cell r="B33">
            <v>10.434443211456641</v>
          </cell>
          <cell r="C33">
            <v>7.4853049282326429</v>
          </cell>
          <cell r="D33">
            <v>6.6472700720689923</v>
          </cell>
          <cell r="E33">
            <v>5.1636336217957979</v>
          </cell>
          <cell r="F33">
            <v>3.9646233932031643</v>
          </cell>
          <cell r="G33">
            <v>7.007689030223851</v>
          </cell>
          <cell r="H33">
            <v>6.3615046184357844</v>
          </cell>
        </row>
        <row r="34">
          <cell r="A34" t="str">
            <v>07:Q3</v>
          </cell>
          <cell r="B34">
            <v>10.943703587657382</v>
          </cell>
          <cell r="C34">
            <v>8.1878879988123181</v>
          </cell>
          <cell r="D34">
            <v>6.7546223476366167</v>
          </cell>
          <cell r="E34">
            <v>4.9993123165406281</v>
          </cell>
          <cell r="F34">
            <v>4.1749049854159228</v>
          </cell>
          <cell r="G34">
            <v>6.8417079359898807</v>
          </cell>
          <cell r="H34">
            <v>6.5255613421893806</v>
          </cell>
        </row>
        <row r="35">
          <cell r="A35" t="str">
            <v>07:Q4</v>
          </cell>
          <cell r="B35">
            <v>11.929464676436059</v>
          </cell>
          <cell r="C35">
            <v>8.7907637063800745</v>
          </cell>
          <cell r="D35">
            <v>6.6287218276842284</v>
          </cell>
          <cell r="E35">
            <v>5.082777453251297</v>
          </cell>
          <cell r="F35">
            <v>4.5519513700082141</v>
          </cell>
          <cell r="G35">
            <v>6.8081398988951545</v>
          </cell>
          <cell r="H35">
            <v>6.7460834402127992</v>
          </cell>
        </row>
        <row r="36">
          <cell r="A36" t="str">
            <v>08:Q1</v>
          </cell>
          <cell r="B36">
            <v>12.941700307898785</v>
          </cell>
          <cell r="C36">
            <v>9.526263029616727</v>
          </cell>
          <cell r="D36">
            <v>7.4399635965711752</v>
          </cell>
          <cell r="E36">
            <v>5.3445394403096955</v>
          </cell>
          <cell r="F36">
            <v>4.7333118352896371</v>
          </cell>
          <cell r="G36">
            <v>6.6894461721384513</v>
          </cell>
          <cell r="H36">
            <v>7.2674507761417564</v>
          </cell>
        </row>
        <row r="37">
          <cell r="A37" t="str">
            <v>08:Q2</v>
          </cell>
          <cell r="B37">
            <v>13.555626184616077</v>
          </cell>
          <cell r="C37">
            <v>10.14561359065039</v>
          </cell>
          <cell r="D37">
            <v>7.598346316746821</v>
          </cell>
          <cell r="E37">
            <v>5.7727050761025689</v>
          </cell>
          <cell r="F37">
            <v>5.3291575410141752</v>
          </cell>
          <cell r="G37">
            <v>6.7142243834954805</v>
          </cell>
          <cell r="H37">
            <v>7.6628054053780241</v>
          </cell>
        </row>
        <row r="38">
          <cell r="A38" t="str">
            <v>08:Q3</v>
          </cell>
          <cell r="B38">
            <v>13.961746494501167</v>
          </cell>
          <cell r="C38">
            <v>10.198479423574408</v>
          </cell>
          <cell r="D38">
            <v>8.0524325063192226</v>
          </cell>
          <cell r="E38">
            <v>6.5626531943821398</v>
          </cell>
          <cell r="F38">
            <v>5.9735542642857551</v>
          </cell>
          <cell r="G38">
            <v>6.9389807466341953</v>
          </cell>
          <cell r="H38">
            <v>8.130199784439796</v>
          </cell>
        </row>
        <row r="39">
          <cell r="A39" t="str">
            <v>08:Q4</v>
          </cell>
          <cell r="B39">
            <v>13.718713640940933</v>
          </cell>
          <cell r="C39">
            <v>10.644123645472385</v>
          </cell>
          <cell r="D39">
            <v>8.9886221336853218</v>
          </cell>
          <cell r="E39">
            <v>7.1927160233485345</v>
          </cell>
          <cell r="F39">
            <v>6.5891301218095029</v>
          </cell>
          <cell r="G39">
            <v>7.2618911535807111</v>
          </cell>
          <cell r="H39">
            <v>8.7050323455704071</v>
          </cell>
        </row>
        <row r="40">
          <cell r="A40" t="str">
            <v>09:Q1</v>
          </cell>
          <cell r="B40">
            <v>13.68489240401728</v>
          </cell>
          <cell r="C40">
            <v>11.625085149567802</v>
          </cell>
          <cell r="D40">
            <v>9.7274950336951402</v>
          </cell>
          <cell r="E40">
            <v>8.476049476227308</v>
          </cell>
          <cell r="F40">
            <v>7.0138131941435828</v>
          </cell>
          <cell r="G40">
            <v>8.7481012083490253</v>
          </cell>
          <cell r="H40">
            <v>9.5605054731420385</v>
          </cell>
        </row>
        <row r="41">
          <cell r="A41" t="str">
            <v>09:Q2</v>
          </cell>
          <cell r="B41">
            <v>13.761191515747617</v>
          </cell>
          <cell r="C41">
            <v>12.152532972009668</v>
          </cell>
          <cell r="D41">
            <v>10.813616225750659</v>
          </cell>
          <cell r="E41">
            <v>9.1803537174800418</v>
          </cell>
          <cell r="F41">
            <v>7.297452973776239</v>
          </cell>
          <cell r="G41">
            <v>9.2560343517359929</v>
          </cell>
          <cell r="H41">
            <v>10.195957081581691</v>
          </cell>
        </row>
        <row r="42">
          <cell r="A42" t="str">
            <v>09:Q3</v>
          </cell>
          <cell r="B42">
            <v>12.881523700660058</v>
          </cell>
          <cell r="C42">
            <v>12.91112812830141</v>
          </cell>
          <cell r="D42">
            <v>11.391919973285175</v>
          </cell>
          <cell r="E42">
            <v>9.4889549883802289</v>
          </cell>
          <cell r="F42">
            <v>7.4233617795040203</v>
          </cell>
          <cell r="G42">
            <v>9.3287745169992036</v>
          </cell>
          <cell r="H42">
            <v>10.507490634683595</v>
          </cell>
        </row>
        <row r="43">
          <cell r="A43" t="str">
            <v>09:Q4</v>
          </cell>
          <cell r="B43">
            <v>13.01852727624494</v>
          </cell>
          <cell r="C43">
            <v>13.235579683672816</v>
          </cell>
          <cell r="D43">
            <v>12.213118282585016</v>
          </cell>
          <cell r="E43">
            <v>9.9280342834690103</v>
          </cell>
          <cell r="F43">
            <v>7.6931376691285234</v>
          </cell>
          <cell r="G43">
            <v>9.7123396405147933</v>
          </cell>
          <cell r="H43">
            <v>10.957123664055146</v>
          </cell>
        </row>
        <row r="44">
          <cell r="A44" t="str">
            <v>10:Q1</v>
          </cell>
          <cell r="B44">
            <v>12.297467871229021</v>
          </cell>
          <cell r="C44">
            <v>12.802480016340207</v>
          </cell>
          <cell r="D44">
            <v>12.357383706431033</v>
          </cell>
          <cell r="E44">
            <v>9.6430025757209137</v>
          </cell>
          <cell r="F44">
            <v>8.2781179936631641</v>
          </cell>
          <cell r="G44">
            <v>8.7764229628528323</v>
          </cell>
          <cell r="H44">
            <v>10.800646557340688</v>
          </cell>
        </row>
        <row r="45">
          <cell r="A45" t="str">
            <v>10:Q2</v>
          </cell>
          <cell r="B45">
            <v>11.359978595051468</v>
          </cell>
          <cell r="C45">
            <v>12.207852834069111</v>
          </cell>
          <cell r="D45">
            <v>12.00733562972774</v>
          </cell>
          <cell r="E45">
            <v>9.8772296751755952</v>
          </cell>
          <cell r="F45">
            <v>8.5463151430484352</v>
          </cell>
          <cell r="G45">
            <v>8.6401364990085003</v>
          </cell>
          <cell r="H45">
            <v>10.634233398741824</v>
          </cell>
        </row>
        <row r="46">
          <cell r="A46" t="str">
            <v>10:Q3</v>
          </cell>
          <cell r="B46">
            <v>11.068918815949413</v>
          </cell>
          <cell r="C46">
            <v>11.136475199306897</v>
          </cell>
          <cell r="D46">
            <v>11.630374845414014</v>
          </cell>
          <cell r="E46">
            <v>9.4224055290919093</v>
          </cell>
          <cell r="F46">
            <v>8.715428869434783</v>
          </cell>
          <cell r="G46">
            <v>8.7198384016123764</v>
          </cell>
          <cell r="H46">
            <v>10.231101223469086</v>
          </cell>
        </row>
        <row r="47">
          <cell r="A47" t="str">
            <v>10:Q4</v>
          </cell>
          <cell r="B47">
            <v>9.4372397355377302</v>
          </cell>
          <cell r="C47">
            <v>10.45886473645781</v>
          </cell>
          <cell r="D47">
            <v>9.9491983545093721</v>
          </cell>
          <cell r="E47">
            <v>8.5393298842355634</v>
          </cell>
          <cell r="F47">
            <v>8.1707793967228266</v>
          </cell>
          <cell r="G47">
            <v>8.3477719723354475</v>
          </cell>
          <cell r="H47">
            <v>9.2052622122152119</v>
          </cell>
        </row>
        <row r="48">
          <cell r="A48" t="str">
            <v>11:Q1</v>
          </cell>
          <cell r="B48">
            <v>8.2859393690418148</v>
          </cell>
          <cell r="C48">
            <v>8.9910976956945312</v>
          </cell>
          <cell r="D48">
            <v>8.4178572964006388</v>
          </cell>
          <cell r="E48">
            <v>7.4240249674486645</v>
          </cell>
          <cell r="F48">
            <v>7.1437983339083768</v>
          </cell>
          <cell r="G48">
            <v>7.9996008075627207</v>
          </cell>
          <cell r="H48">
            <v>7.9892549926383021</v>
          </cell>
        </row>
        <row r="49">
          <cell r="A49" t="str">
            <v>11:Q2</v>
          </cell>
          <cell r="B49">
            <v>7.6519365346391144</v>
          </cell>
          <cell r="C49">
            <v>7.9172145473474549</v>
          </cell>
          <cell r="D49">
            <v>6.9897216346966768</v>
          </cell>
          <cell r="E49">
            <v>6.2451476811538793</v>
          </cell>
          <cell r="F49">
            <v>6.4689370115295883</v>
          </cell>
          <cell r="G49">
            <v>7.1320954438233288</v>
          </cell>
          <cell r="H49">
            <v>6.9045262142904713</v>
          </cell>
        </row>
        <row r="50">
          <cell r="A50" t="str">
            <v>11:Q3</v>
          </cell>
          <cell r="B50">
            <v>6.5920128440870833</v>
          </cell>
          <cell r="C50">
            <v>7.2015548311609985</v>
          </cell>
          <cell r="D50">
            <v>6.2941693300051673</v>
          </cell>
          <cell r="E50">
            <v>5.7450519151424029</v>
          </cell>
          <cell r="F50">
            <v>5.8464507226813254</v>
          </cell>
          <cell r="G50">
            <v>6.6291156607147848</v>
          </cell>
          <cell r="H50">
            <v>6.2614382321733153</v>
          </cell>
        </row>
        <row r="51">
          <cell r="A51" t="str">
            <v>11:Q4</v>
          </cell>
          <cell r="B51">
            <v>6.3286928621570846</v>
          </cell>
          <cell r="C51">
            <v>5.9141584891690311</v>
          </cell>
          <cell r="D51">
            <v>6.3735226808566008</v>
          </cell>
          <cell r="E51">
            <v>5.5499506632099065</v>
          </cell>
          <cell r="F51">
            <v>5.5282357712593893</v>
          </cell>
          <cell r="G51">
            <v>5.7960919543343064</v>
          </cell>
          <cell r="H51">
            <v>5.8704219056994633</v>
          </cell>
        </row>
        <row r="52">
          <cell r="A52" t="str">
            <v>12:Q1</v>
          </cell>
          <cell r="B52">
            <v>6.113420466776911</v>
          </cell>
          <cell r="C52">
            <v>5.5855638242373455</v>
          </cell>
          <cell r="D52">
            <v>5.7687560660901287</v>
          </cell>
          <cell r="E52">
            <v>4.9809002680810028</v>
          </cell>
          <cell r="F52">
            <v>5.1722169959233542</v>
          </cell>
          <cell r="G52">
            <v>5.4660528327940643</v>
          </cell>
          <cell r="H52">
            <v>5.4110636064352144</v>
          </cell>
        </row>
        <row r="53">
          <cell r="A53" t="str">
            <v>12:Q2</v>
          </cell>
          <cell r="B53">
            <v>5.8676355874865376</v>
          </cell>
          <cell r="C53">
            <v>5.6379407799138761</v>
          </cell>
          <cell r="D53">
            <v>5.5388014913490196</v>
          </cell>
          <cell r="E53">
            <v>4.7402693810715038</v>
          </cell>
          <cell r="F53">
            <v>4.7086315251325939</v>
          </cell>
          <cell r="G53">
            <v>5.3792782869497522</v>
          </cell>
          <cell r="H53">
            <v>5.1919065482252256</v>
          </cell>
        </row>
        <row r="54">
          <cell r="A54" t="str">
            <v>12:Q3</v>
          </cell>
          <cell r="B54">
            <v>6.0726354136097811</v>
          </cell>
          <cell r="C54">
            <v>5.4411002916615585</v>
          </cell>
          <cell r="D54">
            <v>4.9133022431369824</v>
          </cell>
          <cell r="E54">
            <v>4.2731595154768858</v>
          </cell>
          <cell r="F54">
            <v>4.451024809519641</v>
          </cell>
          <cell r="G54">
            <v>5.5082265871626745</v>
          </cell>
          <cell r="H54">
            <v>4.853946950210049</v>
          </cell>
        </row>
        <row r="55">
          <cell r="A55" t="str">
            <v>12:Q4</v>
          </cell>
          <cell r="B55">
            <v>6.3211826819113863</v>
          </cell>
          <cell r="C55">
            <v>5.210259575936222</v>
          </cell>
          <cell r="D55">
            <v>4.3843190973909349</v>
          </cell>
          <cell r="E55">
            <v>3.8416452320720271</v>
          </cell>
          <cell r="F55">
            <v>3.946819568672888</v>
          </cell>
          <cell r="G55">
            <v>5.7425023566816797</v>
          </cell>
          <cell r="H55">
            <v>4.5084711605099574</v>
          </cell>
        </row>
        <row r="56">
          <cell r="A56" t="str">
            <v>13:Q1</v>
          </cell>
          <cell r="B56">
            <v>6.3249485276221842</v>
          </cell>
          <cell r="C56">
            <v>5.2412869223623471</v>
          </cell>
          <cell r="D56">
            <v>4.2874583720468111</v>
          </cell>
          <cell r="E56">
            <v>3.9712828894010954</v>
          </cell>
          <cell r="F56">
            <v>3.5535562775758001</v>
          </cell>
          <cell r="G56">
            <v>5.2851312637743364</v>
          </cell>
          <cell r="H56">
            <v>4.4135600581921652</v>
          </cell>
        </row>
        <row r="57">
          <cell r="A57" t="str">
            <v>13:Q2</v>
          </cell>
          <cell r="B57">
            <v>6.2081851520915246</v>
          </cell>
          <cell r="C57">
            <v>4.7531418701678056</v>
          </cell>
          <cell r="D57">
            <v>4.3391479782323303</v>
          </cell>
          <cell r="E57">
            <v>3.8215864182572834</v>
          </cell>
          <cell r="F57">
            <v>3.4710519150503232</v>
          </cell>
          <cell r="G57">
            <v>5.2262536080107083</v>
          </cell>
          <cell r="H57">
            <v>4.2822145227736534</v>
          </cell>
        </row>
        <row r="58">
          <cell r="A58" t="str">
            <v>13:Q3</v>
          </cell>
          <cell r="B58">
            <v>5.6785713975254799</v>
          </cell>
          <cell r="C58">
            <v>4.4951628523418421</v>
          </cell>
          <cell r="D58">
            <v>4.2881792894481965</v>
          </cell>
          <cell r="E58">
            <v>3.6500495228166887</v>
          </cell>
          <cell r="F58">
            <v>3.0033808308063485</v>
          </cell>
          <cell r="G58">
            <v>4.8108050533005988</v>
          </cell>
          <cell r="H58">
            <v>4.0295090249080046</v>
          </cell>
        </row>
        <row r="59">
          <cell r="A59" t="str">
            <v>13:Q4</v>
          </cell>
          <cell r="B59">
            <v>5.3742678087739488</v>
          </cell>
          <cell r="C59">
            <v>4.5919415082012582</v>
          </cell>
          <cell r="D59">
            <v>4.118776377845812</v>
          </cell>
          <cell r="E59">
            <v>3.7186189242614769</v>
          </cell>
          <cell r="F59">
            <v>2.7555042279880531</v>
          </cell>
          <cell r="G59">
            <v>4.28325762846986</v>
          </cell>
          <cell r="H59">
            <v>3.909489890147221</v>
          </cell>
        </row>
        <row r="60">
          <cell r="A60" t="str">
            <v>14:Q1</v>
          </cell>
          <cell r="B60">
            <v>5.590446633667745</v>
          </cell>
          <cell r="C60">
            <v>4.5337620725836771</v>
          </cell>
          <cell r="D60">
            <v>3.9909343976802516</v>
          </cell>
          <cell r="E60">
            <v>3.7592136671213998</v>
          </cell>
          <cell r="F60">
            <v>2.606579969483541</v>
          </cell>
          <cell r="G60">
            <v>4.3532501578325018</v>
          </cell>
          <cell r="H60">
            <v>3.8697390892719388</v>
          </cell>
        </row>
        <row r="61">
          <cell r="A61" t="str">
            <v>14:Q2</v>
          </cell>
          <cell r="B61">
            <v>5.6082166227787358</v>
          </cell>
          <cell r="C61">
            <v>4.6076887052966216</v>
          </cell>
          <cell r="D61">
            <v>3.8562072874629454</v>
          </cell>
          <cell r="E61">
            <v>3.6184440813362384</v>
          </cell>
          <cell r="F61">
            <v>2.3774000581089587</v>
          </cell>
          <cell r="G61">
            <v>4.0808464157226334</v>
          </cell>
          <cell r="H61">
            <v>3.7385859229769123</v>
          </cell>
        </row>
        <row r="62">
          <cell r="A62" t="str">
            <v>14:Q3</v>
          </cell>
          <cell r="B62">
            <v>6.0716950040973385</v>
          </cell>
          <cell r="C62">
            <v>4.6648804118902625</v>
          </cell>
          <cell r="D62">
            <v>3.9894740277500658</v>
          </cell>
          <cell r="E62">
            <v>3.8226977289232189</v>
          </cell>
          <cell r="F62">
            <v>2.3824963159501875</v>
          </cell>
          <cell r="G62">
            <v>4.0137999474397956</v>
          </cell>
          <cell r="H62">
            <v>3.8498219489331271</v>
          </cell>
        </row>
        <row r="63">
          <cell r="A63" t="str">
            <v>14:Q4</v>
          </cell>
          <cell r="B63">
            <v>6.2592408102729884</v>
          </cell>
          <cell r="C63">
            <v>4.8320014689244921</v>
          </cell>
          <cell r="D63">
            <v>3.893036269961228</v>
          </cell>
          <cell r="E63">
            <v>3.8061771783953162</v>
          </cell>
          <cell r="F63">
            <v>2.6574814749359268</v>
          </cell>
          <cell r="G63">
            <v>4.1046532239105966</v>
          </cell>
          <cell r="H63">
            <v>3.9196162681336308</v>
          </cell>
        </row>
        <row r="64">
          <cell r="A64" t="str">
            <v>15:Q1</v>
          </cell>
          <cell r="B64">
            <v>6.0321895695021581</v>
          </cell>
          <cell r="C64">
            <v>4.721393621290467</v>
          </cell>
          <cell r="D64">
            <v>3.7091807559246277</v>
          </cell>
          <cell r="E64">
            <v>3.5133106277138308</v>
          </cell>
          <cell r="F64">
            <v>2.8139697172916924</v>
          </cell>
          <cell r="G64">
            <v>3.6780201138184365</v>
          </cell>
          <cell r="H64">
            <v>3.7580196443307332</v>
          </cell>
        </row>
        <row r="65">
          <cell r="A65" t="str">
            <v>15:Q2</v>
          </cell>
          <cell r="B65">
            <v>6.5430025833812522</v>
          </cell>
          <cell r="C65">
            <v>4.7001654634088972</v>
          </cell>
          <cell r="D65">
            <v>3.6644467633139963</v>
          </cell>
          <cell r="E65">
            <v>3.5103493783936996</v>
          </cell>
          <cell r="F65">
            <v>3.0412333053057021</v>
          </cell>
          <cell r="G65">
            <v>3.5885493513047919</v>
          </cell>
          <cell r="H65">
            <v>3.8042466590455239</v>
          </cell>
        </row>
        <row r="66">
          <cell r="A66" t="str">
            <v>15:Q3</v>
          </cell>
          <cell r="B66">
            <v>6.5348195436157042</v>
          </cell>
          <cell r="C66">
            <v>4.8512471542714524</v>
          </cell>
          <cell r="D66">
            <v>3.7805119262212652</v>
          </cell>
          <cell r="E66">
            <v>3.423829918390827</v>
          </cell>
          <cell r="F66">
            <v>3.1548899437436067</v>
          </cell>
          <cell r="G66">
            <v>3.5405584911834058</v>
          </cell>
          <cell r="H66">
            <v>3.849919582023055</v>
          </cell>
        </row>
        <row r="67">
          <cell r="A67" t="str">
            <v>15:Q4</v>
          </cell>
          <cell r="B67">
            <v>6.6786493335396049</v>
          </cell>
          <cell r="C67">
            <v>4.5996581500474338</v>
          </cell>
          <cell r="D67">
            <v>3.8708082974859406</v>
          </cell>
          <cell r="E67">
            <v>3.1124583984595242</v>
          </cell>
          <cell r="F67">
            <v>2.966417388283356</v>
          </cell>
          <cell r="G67">
            <v>3.4603332214271294</v>
          </cell>
          <cell r="H67">
            <v>3.7160865713784226</v>
          </cell>
        </row>
        <row r="68">
          <cell r="A68" t="str">
            <v>16:Q1</v>
          </cell>
          <cell r="B68">
            <v>6.9304265590543297</v>
          </cell>
          <cell r="C68">
            <v>4.7679282343036702</v>
          </cell>
          <cell r="D68">
            <v>3.944905456397136</v>
          </cell>
          <cell r="E68">
            <v>2.9973073066001223</v>
          </cell>
          <cell r="F68">
            <v>2.7091870224528138</v>
          </cell>
          <cell r="G68">
            <v>3.4106561747327473</v>
          </cell>
          <cell r="H68">
            <v>3.6933142292412153</v>
          </cell>
        </row>
        <row r="69">
          <cell r="A69" t="str">
            <v>16:Q2</v>
          </cell>
          <cell r="B69">
            <v>6.6301657292548732</v>
          </cell>
          <cell r="C69">
            <v>4.9277813452633188</v>
          </cell>
          <cell r="D69">
            <v>3.9378729576762224</v>
          </cell>
          <cell r="E69">
            <v>2.7097207617492707</v>
          </cell>
          <cell r="F69">
            <v>2.279796968062759</v>
          </cell>
          <cell r="G69">
            <v>3.1142636197412075</v>
          </cell>
          <cell r="H69">
            <v>3.5108394512420684</v>
          </cell>
        </row>
        <row r="70">
          <cell r="A70" t="str">
            <v>16:Q3</v>
          </cell>
          <cell r="B70">
            <v>6.8799784299648588</v>
          </cell>
          <cell r="C70">
            <v>4.9398306875927664</v>
          </cell>
          <cell r="D70">
            <v>3.743729907743699</v>
          </cell>
          <cell r="E70">
            <v>2.7998723766342981</v>
          </cell>
          <cell r="F70">
            <v>2.3464616699684164</v>
          </cell>
          <cell r="G70">
            <v>2.9692932143383111</v>
          </cell>
          <cell r="H70">
            <v>3.5086273041604441</v>
          </cell>
        </row>
        <row r="71">
          <cell r="A71" t="str">
            <v>16:Q4</v>
          </cell>
          <cell r="B71">
            <v>7.330180295823328</v>
          </cell>
          <cell r="C71">
            <v>5.1365707362526587</v>
          </cell>
          <cell r="D71">
            <v>3.9604048453991694</v>
          </cell>
          <cell r="E71">
            <v>2.9149359158507862</v>
          </cell>
          <cell r="F71">
            <v>2.5063219203026006</v>
          </cell>
          <cell r="G71">
            <v>3.2001426384692251</v>
          </cell>
          <cell r="H71">
            <v>3.7079504734002011</v>
          </cell>
        </row>
        <row r="72">
          <cell r="A72" t="str">
            <v>17:Q1</v>
          </cell>
          <cell r="B72">
            <v>7.5290213509425916</v>
          </cell>
          <cell r="C72">
            <v>5.2042192764683701</v>
          </cell>
          <cell r="D72">
            <v>4.4819605510437306</v>
          </cell>
          <cell r="E72">
            <v>3.3274530892271099</v>
          </cell>
          <cell r="F72">
            <v>2.9061186240947658</v>
          </cell>
          <cell r="G72">
            <v>3.6216227163703123</v>
          </cell>
          <cell r="H72">
            <v>4.0766013905164797</v>
          </cell>
        </row>
        <row r="73">
          <cell r="A73" t="str">
            <v>17:Q2</v>
          </cell>
          <cell r="B73">
            <v>7.8493392692225745</v>
          </cell>
          <cell r="C73">
            <v>5.5339629616337414</v>
          </cell>
          <cell r="D73">
            <v>4.7023761213669246</v>
          </cell>
          <cell r="E73">
            <v>3.6298087032570785</v>
          </cell>
          <cell r="F73">
            <v>3.3481529806907862</v>
          </cell>
          <cell r="G73">
            <v>4.0956381312036285</v>
          </cell>
          <cell r="H73">
            <v>4.4222541318811137</v>
          </cell>
        </row>
        <row r="74">
          <cell r="A74" t="str">
            <v>17:Q3</v>
          </cell>
          <cell r="B74">
            <v>7.7001651561313915</v>
          </cell>
          <cell r="C74">
            <v>5.8302454094849034</v>
          </cell>
          <cell r="D74">
            <v>5.1204926184307897</v>
          </cell>
          <cell r="E74">
            <v>3.7053394480903097</v>
          </cell>
          <cell r="F74">
            <v>3.2368144512379065</v>
          </cell>
          <cell r="G74">
            <v>4.4744184960260887</v>
          </cell>
          <cell r="H74">
            <v>4.603493931352487</v>
          </cell>
        </row>
        <row r="75">
          <cell r="A75" t="str">
            <v>17:Q4</v>
          </cell>
          <cell r="B75">
            <v>7.2615766493767735</v>
          </cell>
          <cell r="C75">
            <v>6.1258560080779363</v>
          </cell>
          <cell r="D75">
            <v>5.2857979822414549</v>
          </cell>
          <cell r="E75">
            <v>3.8285359431582995</v>
          </cell>
          <cell r="F75">
            <v>3.0526928937830151</v>
          </cell>
          <cell r="G75">
            <v>4.2689437375301997</v>
          </cell>
          <cell r="H75">
            <v>4.6435580968008328</v>
          </cell>
        </row>
        <row r="76">
          <cell r="A76" t="str">
            <v>18:Q1</v>
          </cell>
          <cell r="B76">
            <v>7.3377252358269596</v>
          </cell>
          <cell r="C76">
            <v>6.3742764118381467</v>
          </cell>
          <cell r="D76">
            <v>5.3073652327188565</v>
          </cell>
          <cell r="E76">
            <v>3.8562901471501272</v>
          </cell>
          <cell r="F76">
            <v>2.9841026290092891</v>
          </cell>
          <cell r="G76">
            <v>4.5460724093976266</v>
          </cell>
          <cell r="H76">
            <v>4.7226260990141729</v>
          </cell>
        </row>
        <row r="77">
          <cell r="A77" t="str">
            <v>18:Q2</v>
          </cell>
          <cell r="B77">
            <v>7.1441421951492057</v>
          </cell>
          <cell r="C77">
            <v>6.143246763290036</v>
          </cell>
          <cell r="D77">
            <v>5.4187075076661078</v>
          </cell>
          <cell r="E77">
            <v>3.9155782067203533</v>
          </cell>
          <cell r="F77">
            <v>3.1314036908626108</v>
          </cell>
          <cell r="G77">
            <v>4.6732908297648645</v>
          </cell>
          <cell r="H77">
            <v>4.7586507305134775</v>
          </cell>
        </row>
        <row r="78">
          <cell r="A78" t="str">
            <v>18:Q3</v>
          </cell>
          <cell r="B78">
            <v>7.5192564198464833</v>
          </cell>
          <cell r="C78">
            <v>6.0668029639850864</v>
          </cell>
          <cell r="D78">
            <v>5.3657010127991471</v>
          </cell>
          <cell r="E78">
            <v>4.0694456100352712</v>
          </cell>
          <cell r="F78">
            <v>3.3399054043146257</v>
          </cell>
          <cell r="G78">
            <v>4.4136168647580982</v>
          </cell>
          <cell r="H78">
            <v>4.8038386301415832</v>
          </cell>
        </row>
        <row r="79">
          <cell r="A79" t="str">
            <v>18:Q4</v>
          </cell>
          <cell r="B79">
            <v>7.6864754436578098</v>
          </cell>
          <cell r="C79">
            <v>6.0843357684924628</v>
          </cell>
          <cell r="D79">
            <v>5.2393134682638589</v>
          </cell>
          <cell r="E79">
            <v>4.5192842288430528</v>
          </cell>
          <cell r="F79">
            <v>3.6688704668238441</v>
          </cell>
          <cell r="G79">
            <v>4.6550497759034224</v>
          </cell>
          <cell r="H79">
            <v>4.989761024273486</v>
          </cell>
        </row>
        <row r="80">
          <cell r="A80" t="str">
            <v>19:Q1</v>
          </cell>
          <cell r="B80">
            <v>8.0534812989752638</v>
          </cell>
          <cell r="C80">
            <v>6.1026242433026772</v>
          </cell>
          <cell r="D80">
            <v>5.1971907969763675</v>
          </cell>
          <cell r="E80">
            <v>4.4925055461321666</v>
          </cell>
          <cell r="F80">
            <v>3.9890440534998932</v>
          </cell>
          <cell r="G80">
            <v>4.4918628948518053</v>
          </cell>
          <cell r="H80">
            <v>5.0428209578090559</v>
          </cell>
        </row>
        <row r="81">
          <cell r="A81" t="str">
            <v>19:Q2</v>
          </cell>
          <cell r="B81">
            <v>9.0350479675919573</v>
          </cell>
          <cell r="C81">
            <v>6.1247131496756122</v>
          </cell>
          <cell r="D81">
            <v>5.2869467961697527</v>
          </cell>
          <cell r="E81">
            <v>4.7560900099954413</v>
          </cell>
          <cell r="F81">
            <v>3.9687991959944728</v>
          </cell>
          <cell r="G81">
            <v>4.4385713895302352</v>
          </cell>
          <cell r="H81">
            <v>5.1754884251568836</v>
          </cell>
        </row>
        <row r="82">
          <cell r="A82" t="str">
            <v>19:Q3</v>
          </cell>
          <cell r="B82">
            <v>8.9094591319072052</v>
          </cell>
          <cell r="C82">
            <v>5.9684523219998482</v>
          </cell>
          <cell r="D82">
            <v>5.3402003952838175</v>
          </cell>
          <cell r="E82">
            <v>4.7780399578577972</v>
          </cell>
          <cell r="F82">
            <v>4.0558748566046177</v>
          </cell>
          <cell r="G82">
            <v>4.309361279212645</v>
          </cell>
          <cell r="H82">
            <v>5.1589464103315317</v>
          </cell>
        </row>
        <row r="83">
          <cell r="A83" t="str">
            <v>19:Q4</v>
          </cell>
          <cell r="B83">
            <v>9.3566094438700542</v>
          </cell>
          <cell r="C83">
            <v>6.0510835454485408</v>
          </cell>
          <cell r="D83">
            <v>5.6420703186226673</v>
          </cell>
          <cell r="E83">
            <v>4.7908592552518448</v>
          </cell>
          <cell r="F83">
            <v>4.3398216657137381</v>
          </cell>
          <cell r="G83">
            <v>4.2644244362934733</v>
          </cell>
          <cell r="H83">
            <v>5.317134341026704</v>
          </cell>
        </row>
        <row r="84">
          <cell r="A84" t="str">
            <v>20:Q1</v>
          </cell>
          <cell r="B84">
            <v>9.1506030893753483</v>
          </cell>
          <cell r="C84">
            <v>6.2731532641533434</v>
          </cell>
          <cell r="D84">
            <v>5.4845714028478003</v>
          </cell>
          <cell r="E84">
            <v>4.9559765254302386</v>
          </cell>
          <cell r="F84">
            <v>4.1745120116769128</v>
          </cell>
          <cell r="G84">
            <v>4.2293910117941396</v>
          </cell>
          <cell r="H84">
            <v>5.3148215383595705</v>
          </cell>
        </row>
        <row r="85">
          <cell r="A85" t="str">
            <v>20:Q2</v>
          </cell>
          <cell r="B85">
            <v>7.9050484186026768</v>
          </cell>
          <cell r="C85">
            <v>6.1708194530343405</v>
          </cell>
          <cell r="D85">
            <v>5.3232151502634775</v>
          </cell>
          <cell r="E85">
            <v>4.652064583289846</v>
          </cell>
          <cell r="F85">
            <v>3.8704915645705933</v>
          </cell>
          <cell r="G85">
            <v>4.1675415196588164</v>
          </cell>
          <cell r="H85">
            <v>5.0563853451132568</v>
          </cell>
        </row>
        <row r="86">
          <cell r="A86" t="str">
            <v>20:Q3</v>
          </cell>
          <cell r="B86">
            <v>6.8919246225370641</v>
          </cell>
          <cell r="C86">
            <v>5.9105540058445554</v>
          </cell>
          <cell r="D86">
            <v>4.8316666887932289</v>
          </cell>
          <cell r="E86">
            <v>4.3869264723900798</v>
          </cell>
          <cell r="F86">
            <v>3.5018414867659149</v>
          </cell>
          <cell r="G86">
            <v>4.3351054942657852</v>
          </cell>
          <cell r="H86">
            <v>4.7326901415840767</v>
          </cell>
        </row>
        <row r="87">
          <cell r="A87" t="str">
            <v>20:Q4</v>
          </cell>
          <cell r="B87">
            <v>5.7241338772015951</v>
          </cell>
          <cell r="C87">
            <v>5.2120705495223536</v>
          </cell>
          <cell r="D87">
            <v>4.0931451575810858</v>
          </cell>
          <cell r="E87">
            <v>3.8425291823531915</v>
          </cell>
          <cell r="F87">
            <v>2.9393394474344303</v>
          </cell>
          <cell r="G87">
            <v>4.1361376628441064</v>
          </cell>
          <cell r="H87">
            <v>4.1182407109013015</v>
          </cell>
        </row>
        <row r="88">
          <cell r="A88" t="str">
            <v>21:Q1</v>
          </cell>
          <cell r="B88">
            <v>5.1198381472650301</v>
          </cell>
          <cell r="C88">
            <v>4.5058711360420016</v>
          </cell>
          <cell r="D88">
            <v>3.968841917085602</v>
          </cell>
          <cell r="E88">
            <v>3.4297334412121767</v>
          </cell>
          <cell r="F88">
            <v>2.9419676109646056</v>
          </cell>
          <cell r="G88">
            <v>3.7673005140889977</v>
          </cell>
          <cell r="H88">
            <v>3.7843214986472535</v>
          </cell>
        </row>
        <row r="89">
          <cell r="A89" t="str">
            <v>21:Q2</v>
          </cell>
          <cell r="B89">
            <v>4.85030491685038</v>
          </cell>
          <cell r="C89">
            <v>3.9891377713515999</v>
          </cell>
          <cell r="D89">
            <v>3.4920526049549201</v>
          </cell>
          <cell r="E89">
            <v>3.0702971725978898</v>
          </cell>
          <cell r="F89">
            <v>2.8016376348702399</v>
          </cell>
          <cell r="G89">
            <v>3.2335085169022801</v>
          </cell>
          <cell r="H89">
            <v>3.3939739686044201</v>
          </cell>
        </row>
        <row r="90">
          <cell r="A90" t="str">
            <v>21:Q3</v>
          </cell>
          <cell r="B90">
            <v>4.940909346373858</v>
          </cell>
          <cell r="C90">
            <v>3.8956562463928917</v>
          </cell>
          <cell r="D90">
            <v>3.3369517157758231</v>
          </cell>
          <cell r="E90">
            <v>2.9410582089250061</v>
          </cell>
          <cell r="F90">
            <v>2.6747011527476316</v>
          </cell>
          <cell r="G90">
            <v>2.7787462338994899</v>
          </cell>
          <cell r="H90">
            <v>3.2376542718397205</v>
          </cell>
        </row>
        <row r="91">
          <cell r="A91" t="str">
            <v>21:Q4</v>
          </cell>
          <cell r="B91">
            <v>4.9647854118811523</v>
          </cell>
          <cell r="C91">
            <v>4.0795911923315229</v>
          </cell>
          <cell r="D91">
            <v>3.4283741766117775</v>
          </cell>
          <cell r="E91">
            <v>2.7755147473523576</v>
          </cell>
          <cell r="F91">
            <v>2.6379419799922981</v>
          </cell>
          <cell r="G91">
            <v>2.5149767882418939</v>
          </cell>
          <cell r="H91">
            <v>3.2171638852106446</v>
          </cell>
        </row>
        <row r="92">
          <cell r="A92" t="str">
            <v>22:Q1</v>
          </cell>
          <cell r="B92">
            <v>5.12</v>
          </cell>
          <cell r="C92">
            <v>4.1900000000000004</v>
          </cell>
          <cell r="D92">
            <v>3</v>
          </cell>
          <cell r="E92">
            <v>2.44</v>
          </cell>
          <cell r="F92">
            <v>2.3199999999999998</v>
          </cell>
          <cell r="G92">
            <v>2.64</v>
          </cell>
          <cell r="H92">
            <v>3.04</v>
          </cell>
        </row>
        <row r="93">
          <cell r="A93" t="str">
            <v>22:Q2</v>
          </cell>
          <cell r="B93">
            <v>5.9498294373430003</v>
          </cell>
          <cell r="C93">
            <v>4.5799383702039913</v>
          </cell>
          <cell r="D93">
            <v>3.1279744824805245</v>
          </cell>
          <cell r="E93">
            <v>2.7691603098138438</v>
          </cell>
          <cell r="F93">
            <v>2.516170752508768</v>
          </cell>
          <cell r="G93">
            <v>2.9888098236861227</v>
          </cell>
          <cell r="H93">
            <v>3.3537898800433168</v>
          </cell>
        </row>
        <row r="94">
          <cell r="A94" t="str">
            <v>22:Q3</v>
          </cell>
          <cell r="B94">
            <v>6.8551477045352565</v>
          </cell>
          <cell r="C94">
            <v>5.0332837462324429</v>
          </cell>
          <cell r="D94">
            <v>3.568325947159344</v>
          </cell>
          <cell r="E94">
            <v>2.7755701205068193</v>
          </cell>
          <cell r="F94">
            <v>2.7237890632021058</v>
          </cell>
          <cell r="G94">
            <v>3.336097459839281</v>
          </cell>
          <cell r="H94">
            <v>3.6874306552814851</v>
          </cell>
        </row>
        <row r="95">
          <cell r="A95" t="str">
            <v>22:Q4</v>
          </cell>
          <cell r="B95">
            <v>7.6001727767539728</v>
          </cell>
          <cell r="C95">
            <v>5.6868837940140802</v>
          </cell>
          <cell r="D95">
            <v>3.8080288988283142</v>
          </cell>
          <cell r="E95">
            <v>2.9825233213865814</v>
          </cell>
          <cell r="F95">
            <v>2.8138277617459075</v>
          </cell>
          <cell r="G95">
            <v>3.4927099426991646</v>
          </cell>
          <cell r="H95">
            <v>4.0112107754459414</v>
          </cell>
        </row>
        <row r="96">
          <cell r="A96" t="str">
            <v>23:Q1</v>
          </cell>
          <cell r="B96">
            <v>8.3108058881820384</v>
          </cell>
          <cell r="C96">
            <v>6.2676568973207223</v>
          </cell>
          <cell r="D96">
            <v>4.4795230069768088</v>
          </cell>
          <cell r="E96">
            <v>3.7262522958543811</v>
          </cell>
          <cell r="F96">
            <v>3.0722138763548879</v>
          </cell>
          <cell r="G96">
            <v>3.778924248983917</v>
          </cell>
          <cell r="H96">
            <v>4.5743021196072915</v>
          </cell>
        </row>
        <row r="97">
          <cell r="A97" t="str">
            <v>23:Q2</v>
          </cell>
          <cell r="B97">
            <v>8.5151541747101351</v>
          </cell>
          <cell r="C97">
            <v>7.1382357487646848</v>
          </cell>
          <cell r="D97">
            <v>5.1471616376009433</v>
          </cell>
          <cell r="E97">
            <v>4.0250403054893447</v>
          </cell>
          <cell r="F97">
            <v>3.3616130788098526</v>
          </cell>
          <cell r="G97">
            <v>4.2522838565475407</v>
          </cell>
          <cell r="H97">
            <v>5.0782880164932518</v>
          </cell>
        </row>
        <row r="98">
          <cell r="A98" t="str">
            <v>23:Q3</v>
          </cell>
          <cell r="B98">
            <v>9.3011823114627052</v>
          </cell>
          <cell r="C98">
            <v>8.2483212357439797</v>
          </cell>
          <cell r="D98">
            <v>5.7122370192282963</v>
          </cell>
          <cell r="E98">
            <v>4.8940879245369633</v>
          </cell>
          <cell r="F98">
            <v>3.8465771644370115</v>
          </cell>
          <cell r="G98">
            <v>4.5705053423249504</v>
          </cell>
          <cell r="H98">
            <v>5.7842437334963153</v>
          </cell>
        </row>
        <row r="99">
          <cell r="A99" t="str">
            <v>23:Q4</v>
          </cell>
          <cell r="B99">
            <v>9.6506402044220199</v>
          </cell>
          <cell r="C99">
            <v>8.728455083016339</v>
          </cell>
          <cell r="D99">
            <v>6.2245200740631086</v>
          </cell>
          <cell r="E99">
            <v>5.6003128364288042</v>
          </cell>
          <cell r="F99">
            <v>4.4163257565800098</v>
          </cell>
          <cell r="G99">
            <v>5.3261259770704061</v>
          </cell>
          <cell r="H99">
            <v>6.3623072544203882</v>
          </cell>
        </row>
        <row r="100">
          <cell r="A100" t="str">
            <v>24:Q1</v>
          </cell>
          <cell r="B100">
            <v>9.9018684070690366</v>
          </cell>
          <cell r="C100">
            <v>9.4743773885027025</v>
          </cell>
          <cell r="D100">
            <v>6.9562561966775043</v>
          </cell>
          <cell r="E100">
            <v>6.0112292208928917</v>
          </cell>
          <cell r="F100">
            <v>4.7784682383756705</v>
          </cell>
          <cell r="G100">
            <v>5.5349258391918346</v>
          </cell>
          <cell r="H100">
            <v>6.8616488220999612</v>
          </cell>
        </row>
        <row r="101">
          <cell r="A101" t="str">
            <v>24:Q2</v>
          </cell>
          <cell r="B101">
            <v>10.457466977764057</v>
          </cell>
          <cell r="C101">
            <v>9.6514042081400202</v>
          </cell>
          <cell r="D101">
            <v>7.4101058548155549</v>
          </cell>
          <cell r="E101">
            <v>6.43794537681622</v>
          </cell>
          <cell r="F101">
            <v>5.1407221181592213</v>
          </cell>
          <cell r="G101">
            <v>5.4230386955519716</v>
          </cell>
          <cell r="H101">
            <v>7.1756901518926854</v>
          </cell>
        </row>
        <row r="102">
          <cell r="A102" t="str">
            <v>24:Q3</v>
          </cell>
          <cell r="B102">
            <v>10.400663751995337</v>
          </cell>
          <cell r="C102">
            <v>9.0987539802646964</v>
          </cell>
          <cell r="D102">
            <v>7.6411521605702681</v>
          </cell>
          <cell r="E102">
            <v>6.4552103580521134</v>
          </cell>
          <cell r="F102">
            <v>4.9065824351328748</v>
          </cell>
          <cell r="G102">
            <v>5.5209411183349584</v>
          </cell>
          <cell r="H102">
            <v>7.0982709013369716</v>
          </cell>
        </row>
        <row r="103">
          <cell r="A103" t="str">
            <v>24:Q4</v>
          </cell>
          <cell r="B103">
            <v>10.756978209637154</v>
          </cell>
          <cell r="C103">
            <v>9.0293113606665774</v>
          </cell>
          <cell r="D103">
            <v>7.8060894417810864</v>
          </cell>
          <cell r="E103">
            <v>6.5243967241983283</v>
          </cell>
          <cell r="F103">
            <v>4.9944462534626988</v>
          </cell>
          <cell r="G103">
            <v>5.5920166017451614</v>
          </cell>
          <cell r="H103">
            <v>7.1833481209506651</v>
          </cell>
        </row>
      </sheetData>
      <sheetData sheetId="48" refreshError="1"/>
      <sheetData sheetId="49">
        <row r="1">
          <cell r="A1" t="str">
            <v>Transition into Serious Delinquency (90+) for Student Loans by Age</v>
          </cell>
        </row>
        <row r="2">
          <cell r="A2" t="str">
            <v>Percent</v>
          </cell>
        </row>
        <row r="3">
          <cell r="A3" t="str">
            <v>quarter</v>
          </cell>
          <cell r="B3" t="str">
            <v>18-29</v>
          </cell>
          <cell r="C3" t="str">
            <v>30-39</v>
          </cell>
          <cell r="D3" t="str">
            <v>40-49</v>
          </cell>
          <cell r="E3" t="str">
            <v>50+</v>
          </cell>
        </row>
        <row r="4">
          <cell r="A4" t="str">
            <v>00:Q1</v>
          </cell>
          <cell r="B4">
            <v>9.6283307922316865</v>
          </cell>
          <cell r="C4">
            <v>11.79007394222878</v>
          </cell>
          <cell r="D4">
            <v>17.415104739057131</v>
          </cell>
          <cell r="E4">
            <v>7.1443980421694819</v>
          </cell>
        </row>
        <row r="5">
          <cell r="A5" t="str">
            <v>00:Q2</v>
          </cell>
          <cell r="B5">
            <v>11.410657567959422</v>
          </cell>
          <cell r="C5">
            <v>12.339488815202479</v>
          </cell>
          <cell r="D5">
            <v>15.040507242189124</v>
          </cell>
          <cell r="E5">
            <v>5.9336309870718269</v>
          </cell>
        </row>
        <row r="6">
          <cell r="A6" t="str">
            <v>00:Q3</v>
          </cell>
          <cell r="B6">
            <v>11.503634014515182</v>
          </cell>
          <cell r="C6">
            <v>11.977572319162274</v>
          </cell>
          <cell r="D6">
            <v>15.224114189016122</v>
          </cell>
          <cell r="E6">
            <v>5.8857742921203746</v>
          </cell>
        </row>
        <row r="7">
          <cell r="A7" t="str">
            <v>00:Q4</v>
          </cell>
          <cell r="B7">
            <v>11.934873983326675</v>
          </cell>
          <cell r="C7">
            <v>11.468091381491266</v>
          </cell>
          <cell r="D7">
            <v>14.511986447476616</v>
          </cell>
          <cell r="E7">
            <v>6.0578992805755396</v>
          </cell>
        </row>
        <row r="8">
          <cell r="A8" t="str">
            <v>01:Q1</v>
          </cell>
          <cell r="B8">
            <v>12.061164619646062</v>
          </cell>
          <cell r="C8">
            <v>10.970828556362511</v>
          </cell>
          <cell r="D8">
            <v>13.644983326743244</v>
          </cell>
          <cell r="E8">
            <v>6.991983431158955</v>
          </cell>
        </row>
        <row r="9">
          <cell r="A9" t="str">
            <v>01:Q2</v>
          </cell>
          <cell r="B9">
            <v>11.568643776377764</v>
          </cell>
          <cell r="C9">
            <v>11.466239114995149</v>
          </cell>
          <cell r="D9">
            <v>13.747441073163136</v>
          </cell>
          <cell r="E9">
            <v>7.4528813394728539</v>
          </cell>
        </row>
        <row r="10">
          <cell r="A10" t="str">
            <v>01:Q3</v>
          </cell>
          <cell r="B10">
            <v>11.966154384834256</v>
          </cell>
          <cell r="C10">
            <v>11.767072485500039</v>
          </cell>
          <cell r="D10">
            <v>13.791058145561591</v>
          </cell>
          <cell r="E10">
            <v>7.3010846508525589</v>
          </cell>
        </row>
        <row r="11">
          <cell r="A11" t="str">
            <v>01:Q4</v>
          </cell>
          <cell r="B11">
            <v>12.604143777679289</v>
          </cell>
          <cell r="C11">
            <v>12.918504473658682</v>
          </cell>
          <cell r="D11">
            <v>13.323875295145211</v>
          </cell>
          <cell r="E11">
            <v>7.9989067536919682</v>
          </cell>
        </row>
        <row r="12">
          <cell r="A12" t="str">
            <v>02:Q1</v>
          </cell>
          <cell r="B12">
            <v>11.860745730418728</v>
          </cell>
          <cell r="C12">
            <v>12.972467248993166</v>
          </cell>
          <cell r="D12">
            <v>12.660993087571951</v>
          </cell>
          <cell r="E12">
            <v>7.9979069162990291</v>
          </cell>
        </row>
        <row r="13">
          <cell r="A13" t="str">
            <v>02:Q2</v>
          </cell>
          <cell r="B13">
            <v>10.819273549790291</v>
          </cell>
          <cell r="C13">
            <v>12.158882685408603</v>
          </cell>
          <cell r="D13">
            <v>13.249388350426623</v>
          </cell>
          <cell r="E13">
            <v>8.5737322602206536</v>
          </cell>
        </row>
        <row r="14">
          <cell r="A14" t="str">
            <v>02:Q3</v>
          </cell>
          <cell r="B14">
            <v>10.0567723985003</v>
          </cell>
          <cell r="C14">
            <v>11.611657906140003</v>
          </cell>
          <cell r="D14">
            <v>13.334604634629219</v>
          </cell>
          <cell r="E14">
            <v>8.6341550867982733</v>
          </cell>
        </row>
        <row r="15">
          <cell r="A15" t="str">
            <v>02:Q4</v>
          </cell>
          <cell r="B15">
            <v>8.6026113617275595</v>
          </cell>
          <cell r="C15">
            <v>11.309095108487298</v>
          </cell>
          <cell r="D15">
            <v>14.511503810604133</v>
          </cell>
          <cell r="E15">
            <v>8.9594939850502229</v>
          </cell>
        </row>
        <row r="16">
          <cell r="A16" t="str">
            <v>03:Q1</v>
          </cell>
          <cell r="B16">
            <v>8.7836385310338443</v>
          </cell>
          <cell r="C16">
            <v>11.921158183487957</v>
          </cell>
          <cell r="D16">
            <v>14.638145811784749</v>
          </cell>
          <cell r="E16">
            <v>9.4398986185208944</v>
          </cell>
        </row>
        <row r="17">
          <cell r="A17" t="str">
            <v>03:Q2</v>
          </cell>
          <cell r="B17">
            <v>7.4217459867614384</v>
          </cell>
          <cell r="C17">
            <v>12.156004747783674</v>
          </cell>
          <cell r="D17">
            <v>13.757755062382159</v>
          </cell>
          <cell r="E17">
            <v>10.955457758964998</v>
          </cell>
        </row>
        <row r="18">
          <cell r="A18" t="str">
            <v>03:Q3</v>
          </cell>
          <cell r="B18">
            <v>6.088173381312834</v>
          </cell>
          <cell r="C18">
            <v>11.188218806355223</v>
          </cell>
          <cell r="D18">
            <v>11.835158502595197</v>
          </cell>
          <cell r="E18">
            <v>10.54128624655759</v>
          </cell>
        </row>
        <row r="19">
          <cell r="A19" t="str">
            <v>03:Q4</v>
          </cell>
          <cell r="B19">
            <v>4.8108232746703745</v>
          </cell>
          <cell r="C19">
            <v>9.6278633908875637</v>
          </cell>
          <cell r="D19">
            <v>9.4975980404968787</v>
          </cell>
          <cell r="E19">
            <v>8.2778856514162094</v>
          </cell>
        </row>
        <row r="20">
          <cell r="A20" t="str">
            <v>04:Q1</v>
          </cell>
          <cell r="B20">
            <v>3.8377190900610079</v>
          </cell>
          <cell r="C20">
            <v>6.9287458701368045</v>
          </cell>
          <cell r="D20">
            <v>8.6834112181751948</v>
          </cell>
          <cell r="E20">
            <v>7.9585068541738302</v>
          </cell>
        </row>
        <row r="21">
          <cell r="A21" t="str">
            <v>04:Q2</v>
          </cell>
          <cell r="B21">
            <v>3.780578514343357</v>
          </cell>
          <cell r="C21">
            <v>5.9886976728044026</v>
          </cell>
          <cell r="D21">
            <v>9.0722949401617221</v>
          </cell>
          <cell r="E21">
            <v>6.7253348967039219</v>
          </cell>
        </row>
        <row r="22">
          <cell r="A22" t="str">
            <v>04:Q3</v>
          </cell>
          <cell r="B22">
            <v>3.8380301893556505</v>
          </cell>
          <cell r="C22">
            <v>6.1565599916048281</v>
          </cell>
          <cell r="D22">
            <v>9.6772091264500197</v>
          </cell>
          <cell r="E22">
            <v>6.6639997470175931</v>
          </cell>
        </row>
        <row r="23">
          <cell r="A23" t="str">
            <v>04:Q4</v>
          </cell>
          <cell r="B23">
            <v>4.095666109687496</v>
          </cell>
          <cell r="C23">
            <v>6.3717632021845425</v>
          </cell>
          <cell r="D23">
            <v>10.201816981549596</v>
          </cell>
          <cell r="E23">
            <v>8.8375559330462181</v>
          </cell>
        </row>
        <row r="24">
          <cell r="A24" t="str">
            <v>05:Q1</v>
          </cell>
          <cell r="B24">
            <v>4.7175837408430166</v>
          </cell>
          <cell r="C24">
            <v>7.5359323856947009</v>
          </cell>
          <cell r="D24">
            <v>10.27686426021245</v>
          </cell>
          <cell r="E24">
            <v>9.0200517388159334</v>
          </cell>
        </row>
        <row r="25">
          <cell r="A25" t="str">
            <v>05:Q2</v>
          </cell>
          <cell r="B25">
            <v>4.7433244152377556</v>
          </cell>
          <cell r="C25">
            <v>7.7072096898243565</v>
          </cell>
          <cell r="D25">
            <v>10.217292969947293</v>
          </cell>
          <cell r="E25">
            <v>8.3373885582039335</v>
          </cell>
        </row>
        <row r="26">
          <cell r="A26" t="str">
            <v>05:Q3</v>
          </cell>
          <cell r="B26">
            <v>5.2864401034354112</v>
          </cell>
          <cell r="C26">
            <v>7.775864332894364</v>
          </cell>
          <cell r="D26">
            <v>10.522717720162595</v>
          </cell>
          <cell r="E26">
            <v>8.5036080450189875</v>
          </cell>
        </row>
        <row r="27">
          <cell r="A27" t="str">
            <v>05:Q4</v>
          </cell>
          <cell r="B27">
            <v>5.0694286091825376</v>
          </cell>
          <cell r="C27">
            <v>7.272283603727697</v>
          </cell>
          <cell r="D27">
            <v>9.7299000194720779</v>
          </cell>
          <cell r="E27">
            <v>7.4650849791146321</v>
          </cell>
        </row>
        <row r="28">
          <cell r="A28" t="str">
            <v>06:Q1</v>
          </cell>
          <cell r="B28">
            <v>4.7806143912842147</v>
          </cell>
          <cell r="C28">
            <v>7.3440411753750627</v>
          </cell>
          <cell r="D28">
            <v>9.6937114616854885</v>
          </cell>
          <cell r="E28">
            <v>8.0634709682857295</v>
          </cell>
        </row>
        <row r="29">
          <cell r="A29" t="str">
            <v>06:Q2</v>
          </cell>
          <cell r="B29">
            <v>5.3805370487729043</v>
          </cell>
          <cell r="C29">
            <v>7.8950869156342725</v>
          </cell>
          <cell r="D29">
            <v>9.4453891223591278</v>
          </cell>
          <cell r="E29">
            <v>8.4267107413810329</v>
          </cell>
        </row>
        <row r="30">
          <cell r="A30" t="str">
            <v>06:Q3</v>
          </cell>
          <cell r="B30">
            <v>5.4384262881481353</v>
          </cell>
          <cell r="C30">
            <v>8.6421431871277843</v>
          </cell>
          <cell r="D30">
            <v>9.6082490382670773</v>
          </cell>
          <cell r="E30">
            <v>7.9109372308292372</v>
          </cell>
        </row>
        <row r="31">
          <cell r="A31" t="str">
            <v>06:Q4</v>
          </cell>
          <cell r="B31">
            <v>5.8509589873157939</v>
          </cell>
          <cell r="C31">
            <v>9.5380043725110273</v>
          </cell>
          <cell r="D31">
            <v>9.9669857363138359</v>
          </cell>
          <cell r="E31">
            <v>8.0130568442454582</v>
          </cell>
        </row>
        <row r="32">
          <cell r="A32" t="str">
            <v>07:Q1</v>
          </cell>
          <cell r="B32">
            <v>6.1690237096131559</v>
          </cell>
          <cell r="C32">
            <v>9.4160441850772969</v>
          </cell>
          <cell r="D32">
            <v>10.770290498218598</v>
          </cell>
          <cell r="E32">
            <v>7.6392602979317719</v>
          </cell>
        </row>
        <row r="33">
          <cell r="A33" t="str">
            <v>07:Q2</v>
          </cell>
          <cell r="B33">
            <v>5.8629196063798661</v>
          </cell>
          <cell r="C33">
            <v>9.8109432087265098</v>
          </cell>
          <cell r="D33">
            <v>10.749135865222703</v>
          </cell>
          <cell r="E33">
            <v>7.9674320892352064</v>
          </cell>
        </row>
        <row r="34">
          <cell r="A34" t="str">
            <v>07:Q3</v>
          </cell>
          <cell r="B34">
            <v>5.6892280002588711</v>
          </cell>
          <cell r="C34">
            <v>9.410673390885405</v>
          </cell>
          <cell r="D34">
            <v>9.4720256775413905</v>
          </cell>
          <cell r="E34">
            <v>7.9012866165163178</v>
          </cell>
        </row>
        <row r="35">
          <cell r="A35" t="str">
            <v>07:Q4</v>
          </cell>
          <cell r="B35">
            <v>5.497412235578234</v>
          </cell>
          <cell r="C35">
            <v>9.4326807952457514</v>
          </cell>
          <cell r="D35">
            <v>9.0843864099751581</v>
          </cell>
          <cell r="E35">
            <v>7.4055163575253866</v>
          </cell>
        </row>
        <row r="36">
          <cell r="A36" t="str">
            <v>08:Q1</v>
          </cell>
          <cell r="B36">
            <v>5.3856005011862074</v>
          </cell>
          <cell r="C36">
            <v>9.4957535315891661</v>
          </cell>
          <cell r="D36">
            <v>9.0768931535543373</v>
          </cell>
          <cell r="E36">
            <v>6.535911143575218</v>
          </cell>
        </row>
        <row r="37">
          <cell r="A37" t="str">
            <v>08:Q2</v>
          </cell>
          <cell r="B37">
            <v>5.1688715959724529</v>
          </cell>
          <cell r="C37">
            <v>8.6589522602482667</v>
          </cell>
          <cell r="D37">
            <v>9.039219274182317</v>
          </cell>
          <cell r="E37">
            <v>6.2103709778676901</v>
          </cell>
        </row>
        <row r="38">
          <cell r="A38" t="str">
            <v>08:Q3</v>
          </cell>
          <cell r="B38">
            <v>5.373327499197841</v>
          </cell>
          <cell r="C38">
            <v>8.5573799503103256</v>
          </cell>
          <cell r="D38">
            <v>10.080392927312829</v>
          </cell>
          <cell r="E38">
            <v>6.5541276440440592</v>
          </cell>
        </row>
        <row r="39">
          <cell r="A39" t="str">
            <v>08:Q4</v>
          </cell>
          <cell r="B39">
            <v>5.4370550091552641</v>
          </cell>
          <cell r="C39">
            <v>8.6032295809057171</v>
          </cell>
          <cell r="D39">
            <v>10.528534901900924</v>
          </cell>
          <cell r="E39">
            <v>6.8118489077609619</v>
          </cell>
        </row>
        <row r="40">
          <cell r="A40" t="str">
            <v>09:Q1</v>
          </cell>
          <cell r="B40">
            <v>5.5032085060700533</v>
          </cell>
          <cell r="C40">
            <v>8.5364091734210454</v>
          </cell>
          <cell r="D40">
            <v>10.090861847526964</v>
          </cell>
          <cell r="E40">
            <v>6.7957220081315297</v>
          </cell>
        </row>
        <row r="41">
          <cell r="A41" t="str">
            <v>09:Q2</v>
          </cell>
          <cell r="B41">
            <v>5.8313496566673448</v>
          </cell>
          <cell r="C41">
            <v>8.8101327894262198</v>
          </cell>
          <cell r="D41">
            <v>9.9336647297223255</v>
          </cell>
          <cell r="E41">
            <v>7.3993772166696452</v>
          </cell>
        </row>
        <row r="42">
          <cell r="A42" t="str">
            <v>09:Q3</v>
          </cell>
          <cell r="B42">
            <v>5.703318250401777</v>
          </cell>
          <cell r="C42">
            <v>8.6716806744301689</v>
          </cell>
          <cell r="D42">
            <v>10.308377677042897</v>
          </cell>
          <cell r="E42">
            <v>7.8466868997037729</v>
          </cell>
        </row>
        <row r="43">
          <cell r="A43" t="str">
            <v>09:Q4</v>
          </cell>
          <cell r="B43">
            <v>6.1226805531460053</v>
          </cell>
          <cell r="C43">
            <v>8.5938018334976469</v>
          </cell>
          <cell r="D43">
            <v>10.928057681901487</v>
          </cell>
          <cell r="E43">
            <v>8.1689591597575486</v>
          </cell>
        </row>
        <row r="44">
          <cell r="A44" t="str">
            <v>10:Q1</v>
          </cell>
          <cell r="B44">
            <v>6.3083026821322576</v>
          </cell>
          <cell r="C44">
            <v>8.6162948459043953</v>
          </cell>
          <cell r="D44">
            <v>10.900753166389352</v>
          </cell>
          <cell r="E44">
            <v>9.4665369923829186</v>
          </cell>
        </row>
        <row r="45">
          <cell r="A45" t="str">
            <v>10:Q2</v>
          </cell>
          <cell r="B45">
            <v>6.492578625245593</v>
          </cell>
          <cell r="C45">
            <v>8.9686634678165547</v>
          </cell>
          <cell r="D45">
            <v>12.375491636115115</v>
          </cell>
          <cell r="E45">
            <v>9.5501334510254985</v>
          </cell>
        </row>
        <row r="46">
          <cell r="A46" t="str">
            <v>10:Q3</v>
          </cell>
          <cell r="B46">
            <v>6.5836947963704766</v>
          </cell>
          <cell r="C46">
            <v>9.3897060408830999</v>
          </cell>
          <cell r="D46">
            <v>12.055189340543077</v>
          </cell>
          <cell r="E46">
            <v>9.0879456261518907</v>
          </cell>
        </row>
        <row r="47">
          <cell r="A47" t="str">
            <v>10:Q4</v>
          </cell>
          <cell r="B47">
            <v>6.4101468010843927</v>
          </cell>
          <cell r="C47">
            <v>9.1169045637500368</v>
          </cell>
          <cell r="D47">
            <v>11.563626314048991</v>
          </cell>
          <cell r="E47">
            <v>9.0379425550302734</v>
          </cell>
        </row>
        <row r="48">
          <cell r="A48" t="str">
            <v>11:Q1</v>
          </cell>
          <cell r="B48">
            <v>6.2878342973692156</v>
          </cell>
          <cell r="C48">
            <v>9.3267564181777036</v>
          </cell>
          <cell r="D48">
            <v>11.99896105417996</v>
          </cell>
          <cell r="E48">
            <v>8.5674760377361796</v>
          </cell>
        </row>
        <row r="49">
          <cell r="A49" t="str">
            <v>11:Q2</v>
          </cell>
          <cell r="B49">
            <v>6.5045469566054042</v>
          </cell>
          <cell r="C49">
            <v>9.4324616355942084</v>
          </cell>
          <cell r="D49">
            <v>11.705410237882077</v>
          </cell>
          <cell r="E49">
            <v>8.7742105256183152</v>
          </cell>
        </row>
        <row r="50">
          <cell r="A50" t="str">
            <v>11:Q3</v>
          </cell>
          <cell r="B50">
            <v>6.6293256990319307</v>
          </cell>
          <cell r="C50">
            <v>9.7020799395952793</v>
          </cell>
          <cell r="D50">
            <v>11.977161619281324</v>
          </cell>
          <cell r="E50">
            <v>9.310272485541768</v>
          </cell>
        </row>
        <row r="51">
          <cell r="A51" t="str">
            <v>11:Q4</v>
          </cell>
          <cell r="B51">
            <v>6.8284662404155618</v>
          </cell>
          <cell r="C51">
            <v>10.251925425714159</v>
          </cell>
          <cell r="D51">
            <v>12.249051191291183</v>
          </cell>
          <cell r="E51">
            <v>10.179458096810084</v>
          </cell>
        </row>
        <row r="52">
          <cell r="A52" t="str">
            <v>12:Q1</v>
          </cell>
          <cell r="B52">
            <v>6.8874454125732623</v>
          </cell>
          <cell r="C52">
            <v>10.107225997220372</v>
          </cell>
          <cell r="D52">
            <v>12.401693577951779</v>
          </cell>
          <cell r="E52">
            <v>10.651127458781332</v>
          </cell>
        </row>
        <row r="53">
          <cell r="A53" t="str">
            <v>12:Q2</v>
          </cell>
          <cell r="B53">
            <v>7.5319324322175776</v>
          </cell>
          <cell r="C53">
            <v>10.303770631787289</v>
          </cell>
          <cell r="D53">
            <v>13.018873133814788</v>
          </cell>
          <cell r="E53">
            <v>10.736369128594166</v>
          </cell>
        </row>
        <row r="54">
          <cell r="A54" t="str">
            <v>12:Q3</v>
          </cell>
          <cell r="B54">
            <v>8.0779566743711442</v>
          </cell>
          <cell r="C54">
            <v>10.705065678631914</v>
          </cell>
          <cell r="D54">
            <v>13.504987157267651</v>
          </cell>
          <cell r="E54">
            <v>11.105928435333345</v>
          </cell>
        </row>
        <row r="55">
          <cell r="A55" t="str">
            <v>12:Q4</v>
          </cell>
          <cell r="B55">
            <v>8.2732973053012522</v>
          </cell>
          <cell r="C55">
            <v>10.561982825299349</v>
          </cell>
          <cell r="D55">
            <v>14.176789078949284</v>
          </cell>
          <cell r="E55">
            <v>10.046392974634086</v>
          </cell>
        </row>
        <row r="56">
          <cell r="A56" t="str">
            <v>13:Q1</v>
          </cell>
          <cell r="B56">
            <v>8.5112699039718898</v>
          </cell>
          <cell r="C56">
            <v>11.168004046755515</v>
          </cell>
          <cell r="D56">
            <v>14.371873282482161</v>
          </cell>
          <cell r="E56">
            <v>9.4518686222238113</v>
          </cell>
        </row>
        <row r="57">
          <cell r="A57" t="str">
            <v>13:Q2</v>
          </cell>
          <cell r="B57">
            <v>7.7525732409806105</v>
          </cell>
          <cell r="C57">
            <v>10.968037853381611</v>
          </cell>
          <cell r="D57">
            <v>13.258217472039686</v>
          </cell>
          <cell r="E57">
            <v>9.1170710537059474</v>
          </cell>
        </row>
        <row r="58">
          <cell r="A58" t="str">
            <v>13:Q3</v>
          </cell>
          <cell r="B58">
            <v>7.6473795467174712</v>
          </cell>
          <cell r="C58">
            <v>10.754593242858746</v>
          </cell>
          <cell r="D58">
            <v>13.061487431476479</v>
          </cell>
          <cell r="E58">
            <v>8.8355090254651412</v>
          </cell>
        </row>
        <row r="59">
          <cell r="A59" t="str">
            <v>13:Q4</v>
          </cell>
          <cell r="B59">
            <v>7.7876066844247278</v>
          </cell>
          <cell r="C59">
            <v>11.225855560906375</v>
          </cell>
          <cell r="D59">
            <v>13.0373977087971</v>
          </cell>
          <cell r="E59">
            <v>10.188692953336739</v>
          </cell>
        </row>
        <row r="60">
          <cell r="A60" t="str">
            <v>14:Q1</v>
          </cell>
          <cell r="B60">
            <v>7.7573293600156576</v>
          </cell>
          <cell r="C60">
            <v>11.06088257335594</v>
          </cell>
          <cell r="D60">
            <v>13.207541783015239</v>
          </cell>
          <cell r="E60">
            <v>10.389369059694008</v>
          </cell>
        </row>
        <row r="61">
          <cell r="A61" t="str">
            <v>14:Q2</v>
          </cell>
          <cell r="B61">
            <v>7.9443131279352404</v>
          </cell>
          <cell r="C61">
            <v>11.124420773202335</v>
          </cell>
          <cell r="D61">
            <v>13.592049698511509</v>
          </cell>
          <cell r="E61">
            <v>10.253746724175237</v>
          </cell>
        </row>
        <row r="62">
          <cell r="A62" t="str">
            <v>14:Q3</v>
          </cell>
          <cell r="B62">
            <v>7.6845834649390099</v>
          </cell>
          <cell r="C62">
            <v>10.940970566908669</v>
          </cell>
          <cell r="D62">
            <v>13.610062095503093</v>
          </cell>
          <cell r="E62">
            <v>10.550652585336067</v>
          </cell>
        </row>
        <row r="63">
          <cell r="A63" t="str">
            <v>14:Q4</v>
          </cell>
          <cell r="B63">
            <v>7.5244427057449546</v>
          </cell>
          <cell r="C63">
            <v>10.963436158950916</v>
          </cell>
          <cell r="D63">
            <v>13.520374937758428</v>
          </cell>
          <cell r="E63">
            <v>10.15749179038921</v>
          </cell>
        </row>
        <row r="64">
          <cell r="A64" t="str">
            <v>15:Q1</v>
          </cell>
          <cell r="B64">
            <v>7.5752720845743031</v>
          </cell>
          <cell r="C64">
            <v>10.650928321678457</v>
          </cell>
          <cell r="D64">
            <v>13.310420575554593</v>
          </cell>
          <cell r="E64">
            <v>10.673567779354604</v>
          </cell>
        </row>
        <row r="65">
          <cell r="A65" t="str">
            <v>15:Q2</v>
          </cell>
          <cell r="B65">
            <v>7.5332718656956761</v>
          </cell>
          <cell r="C65">
            <v>10.853432098361097</v>
          </cell>
          <cell r="D65">
            <v>13.270900253804655</v>
          </cell>
          <cell r="E65">
            <v>11.200183444490348</v>
          </cell>
        </row>
        <row r="66">
          <cell r="A66" t="str">
            <v>15:Q3</v>
          </cell>
          <cell r="B66">
            <v>7.6565136947578969</v>
          </cell>
          <cell r="C66">
            <v>10.710454870924172</v>
          </cell>
          <cell r="D66">
            <v>13.031707124815606</v>
          </cell>
          <cell r="E66">
            <v>11.230830333755577</v>
          </cell>
        </row>
        <row r="67">
          <cell r="A67" t="str">
            <v>15:Q4</v>
          </cell>
          <cell r="B67">
            <v>7.9683786589410373</v>
          </cell>
          <cell r="C67">
            <v>10.511331762574978</v>
          </cell>
          <cell r="D67">
            <v>13.062373356710498</v>
          </cell>
          <cell r="E67">
            <v>10.408412673717999</v>
          </cell>
        </row>
        <row r="68">
          <cell r="A68" t="str">
            <v>16:Q1</v>
          </cell>
          <cell r="B68">
            <v>7.6878836677801656</v>
          </cell>
          <cell r="C68">
            <v>10.363911619429722</v>
          </cell>
          <cell r="D68">
            <v>12.58090285252498</v>
          </cell>
          <cell r="E68">
            <v>9.9661833494042718</v>
          </cell>
        </row>
        <row r="69">
          <cell r="A69" t="str">
            <v>16:Q2</v>
          </cell>
          <cell r="B69">
            <v>7.8848980723451767</v>
          </cell>
          <cell r="C69">
            <v>9.7357039163688199</v>
          </cell>
          <cell r="D69">
            <v>12.214259574604577</v>
          </cell>
          <cell r="E69">
            <v>9.7477210336521996</v>
          </cell>
        </row>
        <row r="70">
          <cell r="A70" t="str">
            <v>16:Q3</v>
          </cell>
          <cell r="B70">
            <v>8.0625396316151789</v>
          </cell>
          <cell r="C70">
            <v>9.64729481417349</v>
          </cell>
          <cell r="D70">
            <v>12.245666732062155</v>
          </cell>
          <cell r="E70">
            <v>9.932372216489938</v>
          </cell>
        </row>
        <row r="71">
          <cell r="A71" t="str">
            <v>16:Q4</v>
          </cell>
          <cell r="B71">
            <v>7.938027505069206</v>
          </cell>
          <cell r="C71">
            <v>9.2936414089404238</v>
          </cell>
          <cell r="D71">
            <v>12.110124613839677</v>
          </cell>
          <cell r="E71">
            <v>10.006305882607885</v>
          </cell>
        </row>
        <row r="72">
          <cell r="A72" t="str">
            <v>17:Q1</v>
          </cell>
          <cell r="B72">
            <v>7.9566895882574329</v>
          </cell>
          <cell r="C72">
            <v>9.5223677229210022</v>
          </cell>
          <cell r="D72">
            <v>12.390179607875714</v>
          </cell>
          <cell r="E72">
            <v>10.101562292117267</v>
          </cell>
        </row>
        <row r="73">
          <cell r="A73" t="str">
            <v>17:Q2</v>
          </cell>
          <cell r="B73">
            <v>7.7603740890071231</v>
          </cell>
          <cell r="C73">
            <v>9.8688793139777449</v>
          </cell>
          <cell r="D73">
            <v>12.426356097459539</v>
          </cell>
          <cell r="E73">
            <v>10.249093261169696</v>
          </cell>
        </row>
        <row r="74">
          <cell r="A74" t="str">
            <v>17:Q3</v>
          </cell>
          <cell r="B74">
            <v>7.7972869071884112</v>
          </cell>
          <cell r="C74">
            <v>9.9588540267685435</v>
          </cell>
          <cell r="D74">
            <v>12.32517759057431</v>
          </cell>
          <cell r="E74">
            <v>9.4766916639353802</v>
          </cell>
        </row>
        <row r="75">
          <cell r="A75" t="str">
            <v>17:Q4</v>
          </cell>
          <cell r="B75">
            <v>7.3776378873036421</v>
          </cell>
          <cell r="C75">
            <v>9.471028971719603</v>
          </cell>
          <cell r="D75">
            <v>12.097745123325293</v>
          </cell>
          <cell r="E75">
            <v>9.5527342075897401</v>
          </cell>
        </row>
        <row r="76">
          <cell r="A76" t="str">
            <v>18:Q1</v>
          </cell>
          <cell r="B76">
            <v>7.4196920914273461</v>
          </cell>
          <cell r="C76">
            <v>8.6704556400576536</v>
          </cell>
          <cell r="D76">
            <v>11.717102577751556</v>
          </cell>
          <cell r="E76">
            <v>9.1073188623638437</v>
          </cell>
        </row>
        <row r="77">
          <cell r="A77" t="str">
            <v>18:Q2</v>
          </cell>
          <cell r="B77">
            <v>7.0510045432628194</v>
          </cell>
          <cell r="C77">
            <v>8.5813140641447774</v>
          </cell>
          <cell r="D77">
            <v>11.140851503372934</v>
          </cell>
          <cell r="E77">
            <v>8.9522173012869644</v>
          </cell>
        </row>
        <row r="78">
          <cell r="A78" t="str">
            <v>18:Q3</v>
          </cell>
          <cell r="B78">
            <v>7.1887304099526599</v>
          </cell>
          <cell r="C78">
            <v>9.4250706205715797</v>
          </cell>
          <cell r="D78">
            <v>11.187733162602004</v>
          </cell>
          <cell r="E78">
            <v>9.7476194267890683</v>
          </cell>
        </row>
        <row r="79">
          <cell r="A79" t="str">
            <v>18:Q4</v>
          </cell>
          <cell r="B79">
            <v>6.9806840652819417</v>
          </cell>
          <cell r="C79">
            <v>9.5707587271572248</v>
          </cell>
          <cell r="D79">
            <v>10.629347251664575</v>
          </cell>
          <cell r="E79">
            <v>9.3113064887347683</v>
          </cell>
        </row>
        <row r="80">
          <cell r="A80" t="str">
            <v>19:Q1</v>
          </cell>
          <cell r="B80">
            <v>7.0988932232774333</v>
          </cell>
          <cell r="C80">
            <v>10.30059315836948</v>
          </cell>
          <cell r="D80">
            <v>10.741084436249986</v>
          </cell>
          <cell r="E80">
            <v>9.7061060609073113</v>
          </cell>
        </row>
        <row r="81">
          <cell r="A81" t="str">
            <v>19:Q2</v>
          </cell>
          <cell r="B81">
            <v>7.2001470337861502</v>
          </cell>
          <cell r="C81">
            <v>10.530060315007056</v>
          </cell>
          <cell r="D81">
            <v>11.902496345734329</v>
          </cell>
          <cell r="E81">
            <v>10.120153841604898</v>
          </cell>
        </row>
        <row r="82">
          <cell r="A82" t="str">
            <v>19:Q3</v>
          </cell>
          <cell r="B82">
            <v>6.5867531781262683</v>
          </cell>
          <cell r="C82">
            <v>9.2769059965388543</v>
          </cell>
          <cell r="D82">
            <v>11.677263610253519</v>
          </cell>
          <cell r="E82">
            <v>9.5548811036715673</v>
          </cell>
        </row>
        <row r="83">
          <cell r="A83" t="str">
            <v>19:Q4</v>
          </cell>
          <cell r="B83">
            <v>6.6636562420908039</v>
          </cell>
          <cell r="C83">
            <v>8.8637011165075581</v>
          </cell>
          <cell r="D83">
            <v>11.565944139256464</v>
          </cell>
          <cell r="E83">
            <v>9.9723866426991776</v>
          </cell>
        </row>
        <row r="84">
          <cell r="A84" t="str">
            <v>20:Q1</v>
          </cell>
          <cell r="B84">
            <v>6.1164559572042583</v>
          </cell>
          <cell r="C84">
            <v>8.4653498756938088</v>
          </cell>
          <cell r="D84">
            <v>11.054780996894085</v>
          </cell>
          <cell r="E84">
            <v>10.100373190492933</v>
          </cell>
        </row>
        <row r="85">
          <cell r="A85" t="str">
            <v>20:Q2</v>
          </cell>
          <cell r="B85">
            <v>4.4386667644262658</v>
          </cell>
          <cell r="C85">
            <v>6.0656634349543319</v>
          </cell>
          <cell r="D85">
            <v>7.9089346024827547</v>
          </cell>
          <cell r="E85">
            <v>7.6562533354482554</v>
          </cell>
        </row>
        <row r="86">
          <cell r="A86" t="str">
            <v>20:Q3</v>
          </cell>
          <cell r="B86">
            <v>2.8557745050770222</v>
          </cell>
          <cell r="C86">
            <v>3.9141921510559099</v>
          </cell>
          <cell r="D86">
            <v>5.2409763229122621</v>
          </cell>
          <cell r="E86">
            <v>5.7549808403129141</v>
          </cell>
        </row>
        <row r="87">
          <cell r="A87" t="str">
            <v>20:Q4</v>
          </cell>
          <cell r="B87">
            <v>1.2192628488548751</v>
          </cell>
          <cell r="C87">
            <v>2.4336277687038965</v>
          </cell>
          <cell r="D87">
            <v>3.3583142178594541</v>
          </cell>
          <cell r="E87">
            <v>4.2887766807976995</v>
          </cell>
        </row>
        <row r="88">
          <cell r="A88" t="str">
            <v>21:Q1</v>
          </cell>
          <cell r="B88">
            <v>0.1815514284814152</v>
          </cell>
          <cell r="C88">
            <v>0.56581166922531412</v>
          </cell>
          <cell r="D88">
            <v>1.3086669213767146</v>
          </cell>
          <cell r="E88">
            <v>2.2376141354307313</v>
          </cell>
        </row>
        <row r="89">
          <cell r="A89" t="str">
            <v>21:Q2</v>
          </cell>
          <cell r="B89">
            <v>0.18067636148409799</v>
          </cell>
          <cell r="C89">
            <v>0.52507435829982496</v>
          </cell>
          <cell r="D89">
            <v>1.40444533564131</v>
          </cell>
          <cell r="E89">
            <v>2.2100529681358001</v>
          </cell>
        </row>
        <row r="90">
          <cell r="A90" t="str">
            <v>21:Q3</v>
          </cell>
          <cell r="B90">
            <v>0.19650680913831006</v>
          </cell>
          <cell r="C90">
            <v>0.62784724932361047</v>
          </cell>
          <cell r="D90">
            <v>1.5377726405086172</v>
          </cell>
          <cell r="E90">
            <v>2.1705354299027126</v>
          </cell>
        </row>
        <row r="91">
          <cell r="A91" t="str">
            <v>21:Q4</v>
          </cell>
          <cell r="B91">
            <v>0.21615683074297734</v>
          </cell>
          <cell r="C91">
            <v>0.56339454093818564</v>
          </cell>
          <cell r="D91">
            <v>1.4482617539209384</v>
          </cell>
          <cell r="E91">
            <v>1.7428064654309641</v>
          </cell>
        </row>
        <row r="92">
          <cell r="A92" t="str">
            <v>22:Q1</v>
          </cell>
          <cell r="B92">
            <v>0.23</v>
          </cell>
          <cell r="C92">
            <v>0.56000000000000005</v>
          </cell>
          <cell r="D92">
            <v>1.43</v>
          </cell>
          <cell r="E92">
            <v>1.45</v>
          </cell>
        </row>
        <row r="93">
          <cell r="A93" t="str">
            <v>22:Q2</v>
          </cell>
          <cell r="B93">
            <v>0.22068064870015086</v>
          </cell>
          <cell r="C93">
            <v>0.66491491425149318</v>
          </cell>
          <cell r="D93">
            <v>1.472859394118289</v>
          </cell>
          <cell r="E93">
            <v>1.6897913066399997</v>
          </cell>
        </row>
        <row r="94">
          <cell r="A94" t="str">
            <v>22:Q3</v>
          </cell>
          <cell r="B94">
            <v>0.21399767974252204</v>
          </cell>
          <cell r="C94">
            <v>0.64118359487802867</v>
          </cell>
          <cell r="D94">
            <v>1.5073700878915364</v>
          </cell>
          <cell r="E94">
            <v>1.9115898885805747</v>
          </cell>
        </row>
        <row r="95">
          <cell r="A95" t="str">
            <v>22:Q4</v>
          </cell>
          <cell r="B95">
            <v>0.18327294964363952</v>
          </cell>
          <cell r="C95">
            <v>0.6551783349891207</v>
          </cell>
          <cell r="D95">
            <v>1.550970261513525</v>
          </cell>
          <cell r="E95">
            <v>1.7928068943974185</v>
          </cell>
        </row>
        <row r="96">
          <cell r="A96" t="str">
            <v>23:Q1</v>
          </cell>
          <cell r="B96">
            <v>0.21241443531160162</v>
          </cell>
          <cell r="C96">
            <v>0.62374230096946848</v>
          </cell>
          <cell r="D96">
            <v>1.422895568982778</v>
          </cell>
          <cell r="E96">
            <v>1.5793181702418138</v>
          </cell>
        </row>
        <row r="97">
          <cell r="A97" t="str">
            <v>23:Q2</v>
          </cell>
          <cell r="B97">
            <v>0.23218085076115785</v>
          </cell>
          <cell r="C97">
            <v>0.53659046248982911</v>
          </cell>
          <cell r="D97">
            <v>1.3175575454311244</v>
          </cell>
          <cell r="E97">
            <v>1.3756679669838796</v>
          </cell>
        </row>
        <row r="98">
          <cell r="A98" t="str">
            <v>23:Q3</v>
          </cell>
          <cell r="B98">
            <v>0.2522521311951727</v>
          </cell>
          <cell r="C98">
            <v>0.55083533366031778</v>
          </cell>
          <cell r="D98">
            <v>1.20121342189438</v>
          </cell>
          <cell r="E98">
            <v>1.1028636147613671</v>
          </cell>
        </row>
        <row r="99">
          <cell r="A99" t="str">
            <v>23:Q4</v>
          </cell>
          <cell r="B99">
            <v>0.31403159343986553</v>
          </cell>
          <cell r="C99">
            <v>0.48078620490956819</v>
          </cell>
          <cell r="D99">
            <v>1.0428005112105387</v>
          </cell>
          <cell r="E99">
            <v>1.3884557704338276</v>
          </cell>
        </row>
        <row r="100">
          <cell r="A100" t="str">
            <v>24:Q1</v>
          </cell>
          <cell r="B100">
            <v>0.30329650135160191</v>
          </cell>
          <cell r="C100">
            <v>0.40826348054400019</v>
          </cell>
          <cell r="D100">
            <v>1.0206751627178545</v>
          </cell>
          <cell r="E100">
            <v>1.3864301435239736</v>
          </cell>
        </row>
        <row r="101">
          <cell r="A101" t="str">
            <v>24:Q2</v>
          </cell>
          <cell r="B101">
            <v>0.34666642509956497</v>
          </cell>
          <cell r="C101">
            <v>0.41963182620067296</v>
          </cell>
          <cell r="D101">
            <v>0.92578124734866951</v>
          </cell>
          <cell r="E101">
            <v>1.4325278437328051</v>
          </cell>
        </row>
        <row r="102">
          <cell r="A102" t="str">
            <v>24:Q3</v>
          </cell>
          <cell r="B102">
            <v>0.3484515050861352</v>
          </cell>
          <cell r="C102">
            <v>0.32342511822579673</v>
          </cell>
          <cell r="D102">
            <v>0.88657046950184026</v>
          </cell>
          <cell r="E102">
            <v>1.6082566848535904</v>
          </cell>
        </row>
        <row r="103">
          <cell r="A103" t="str">
            <v>24:Q4</v>
          </cell>
          <cell r="B103">
            <v>0.27561350326593098</v>
          </cell>
          <cell r="C103">
            <v>0.28580427241483569</v>
          </cell>
          <cell r="D103">
            <v>0.88939061092223104</v>
          </cell>
          <cell r="E103">
            <v>1.4461428258153144</v>
          </cell>
        </row>
      </sheetData>
      <sheetData sheetId="50" refreshError="1"/>
      <sheetData sheetId="51">
        <row r="1">
          <cell r="A1" t="str">
            <v>New Foreclosures By Age</v>
          </cell>
        </row>
        <row r="2">
          <cell r="A2" t="str">
            <v>Thousands</v>
          </cell>
        </row>
        <row r="4">
          <cell r="A4" t="str">
            <v>quarter</v>
          </cell>
          <cell r="B4" t="str">
            <v>18-29</v>
          </cell>
          <cell r="C4" t="str">
            <v>30-39</v>
          </cell>
          <cell r="D4" t="str">
            <v>40-49</v>
          </cell>
          <cell r="E4" t="str">
            <v>50-59</v>
          </cell>
          <cell r="F4" t="str">
            <v>60-69</v>
          </cell>
          <cell r="G4" t="str">
            <v>70+</v>
          </cell>
        </row>
        <row r="5">
          <cell r="A5" t="str">
            <v>00:Q1</v>
          </cell>
          <cell r="B5">
            <v>16.260000000000002</v>
          </cell>
          <cell r="C5">
            <v>49.16</v>
          </cell>
          <cell r="D5">
            <v>49.88</v>
          </cell>
          <cell r="E5">
            <v>27.1</v>
          </cell>
          <cell r="F5">
            <v>8.82</v>
          </cell>
          <cell r="G5">
            <v>6.34</v>
          </cell>
        </row>
        <row r="6">
          <cell r="A6" t="str">
            <v>00:Q2</v>
          </cell>
          <cell r="B6">
            <v>12.14</v>
          </cell>
          <cell r="C6">
            <v>34.26</v>
          </cell>
          <cell r="D6">
            <v>39.299999999999997</v>
          </cell>
          <cell r="E6">
            <v>19.32</v>
          </cell>
          <cell r="F6">
            <v>7.32</v>
          </cell>
          <cell r="G6">
            <v>4.62</v>
          </cell>
        </row>
        <row r="7">
          <cell r="A7" t="str">
            <v>00:Q3</v>
          </cell>
          <cell r="B7">
            <v>14.14</v>
          </cell>
          <cell r="C7">
            <v>40.26</v>
          </cell>
          <cell r="D7">
            <v>40.98</v>
          </cell>
          <cell r="E7">
            <v>20.5</v>
          </cell>
          <cell r="F7">
            <v>7.14</v>
          </cell>
          <cell r="G7">
            <v>5.36</v>
          </cell>
        </row>
        <row r="8">
          <cell r="A8" t="str">
            <v>00:Q4</v>
          </cell>
          <cell r="B8">
            <v>16.079999999999998</v>
          </cell>
          <cell r="C8">
            <v>45.18</v>
          </cell>
          <cell r="D8">
            <v>46.38</v>
          </cell>
          <cell r="E8">
            <v>23.72</v>
          </cell>
          <cell r="F8">
            <v>7.04</v>
          </cell>
          <cell r="G8">
            <v>6.36</v>
          </cell>
        </row>
        <row r="9">
          <cell r="A9" t="str">
            <v>01:Q1</v>
          </cell>
          <cell r="B9">
            <v>15.42</v>
          </cell>
          <cell r="C9">
            <v>46.16</v>
          </cell>
          <cell r="D9">
            <v>49.22</v>
          </cell>
          <cell r="E9">
            <v>26.46</v>
          </cell>
          <cell r="F9">
            <v>8.74</v>
          </cell>
          <cell r="G9">
            <v>5.94</v>
          </cell>
        </row>
        <row r="10">
          <cell r="A10" t="str">
            <v>01:Q2</v>
          </cell>
          <cell r="B10">
            <v>14.52</v>
          </cell>
          <cell r="C10">
            <v>43.84</v>
          </cell>
          <cell r="D10">
            <v>47.8</v>
          </cell>
          <cell r="E10">
            <v>25.92</v>
          </cell>
          <cell r="F10">
            <v>8.6199999999999992</v>
          </cell>
          <cell r="G10">
            <v>6.1</v>
          </cell>
        </row>
        <row r="11">
          <cell r="A11" t="str">
            <v>01:Q3</v>
          </cell>
          <cell r="B11">
            <v>17.68</v>
          </cell>
          <cell r="C11">
            <v>48.38</v>
          </cell>
          <cell r="D11">
            <v>47.46</v>
          </cell>
          <cell r="E11">
            <v>26.08</v>
          </cell>
          <cell r="F11">
            <v>8.9600000000000009</v>
          </cell>
          <cell r="G11">
            <v>6.72</v>
          </cell>
        </row>
        <row r="12">
          <cell r="A12" t="str">
            <v>01:Q4</v>
          </cell>
          <cell r="B12">
            <v>19.04</v>
          </cell>
          <cell r="C12">
            <v>47.68</v>
          </cell>
          <cell r="D12">
            <v>49.52</v>
          </cell>
          <cell r="E12">
            <v>24.8</v>
          </cell>
          <cell r="F12">
            <v>7.68</v>
          </cell>
          <cell r="G12">
            <v>6.16</v>
          </cell>
        </row>
        <row r="13">
          <cell r="A13" t="str">
            <v>02:Q1</v>
          </cell>
          <cell r="B13">
            <v>23.86</v>
          </cell>
          <cell r="C13">
            <v>74.94</v>
          </cell>
          <cell r="D13">
            <v>81.38</v>
          </cell>
          <cell r="E13">
            <v>46.32</v>
          </cell>
          <cell r="F13">
            <v>14.84</v>
          </cell>
          <cell r="G13">
            <v>9.08</v>
          </cell>
        </row>
        <row r="14">
          <cell r="A14" t="str">
            <v>02:Q2</v>
          </cell>
          <cell r="B14">
            <v>15.44</v>
          </cell>
          <cell r="C14">
            <v>46.84</v>
          </cell>
          <cell r="D14">
            <v>52.22</v>
          </cell>
          <cell r="E14">
            <v>28.6</v>
          </cell>
          <cell r="F14">
            <v>9.52</v>
          </cell>
          <cell r="G14">
            <v>6.72</v>
          </cell>
        </row>
        <row r="15">
          <cell r="A15" t="str">
            <v>02:Q3</v>
          </cell>
          <cell r="B15">
            <v>19.14</v>
          </cell>
          <cell r="C15">
            <v>54.04</v>
          </cell>
          <cell r="D15">
            <v>53.36</v>
          </cell>
          <cell r="E15">
            <v>30.66</v>
          </cell>
          <cell r="F15">
            <v>9.9</v>
          </cell>
          <cell r="G15">
            <v>6.26</v>
          </cell>
        </row>
        <row r="16">
          <cell r="A16" t="str">
            <v>02:Q4</v>
          </cell>
          <cell r="B16">
            <v>20.48</v>
          </cell>
          <cell r="C16">
            <v>53.5</v>
          </cell>
          <cell r="D16">
            <v>54.94</v>
          </cell>
          <cell r="E16">
            <v>30.26</v>
          </cell>
          <cell r="F16">
            <v>9.44</v>
          </cell>
          <cell r="G16">
            <v>6.38</v>
          </cell>
        </row>
        <row r="17">
          <cell r="A17" t="str">
            <v>03:Q1</v>
          </cell>
          <cell r="B17">
            <v>18.88</v>
          </cell>
          <cell r="C17">
            <v>58.14</v>
          </cell>
          <cell r="D17">
            <v>62.46</v>
          </cell>
          <cell r="E17">
            <v>33.56</v>
          </cell>
          <cell r="F17">
            <v>10.7</v>
          </cell>
          <cell r="G17">
            <v>6.56</v>
          </cell>
        </row>
        <row r="18">
          <cell r="A18" t="str">
            <v>03:Q2</v>
          </cell>
          <cell r="B18">
            <v>15.72</v>
          </cell>
          <cell r="C18">
            <v>46.16</v>
          </cell>
          <cell r="D18">
            <v>51.14</v>
          </cell>
          <cell r="E18">
            <v>29.02</v>
          </cell>
          <cell r="F18">
            <v>10.3</v>
          </cell>
          <cell r="G18">
            <v>6.36</v>
          </cell>
        </row>
        <row r="19">
          <cell r="A19" t="str">
            <v>03:Q3</v>
          </cell>
          <cell r="B19">
            <v>16.2</v>
          </cell>
          <cell r="C19">
            <v>49.3</v>
          </cell>
          <cell r="D19">
            <v>53.94</v>
          </cell>
          <cell r="E19">
            <v>30.6</v>
          </cell>
          <cell r="F19">
            <v>10.1</v>
          </cell>
          <cell r="G19">
            <v>6.9</v>
          </cell>
        </row>
        <row r="20">
          <cell r="A20" t="str">
            <v>03:Q4</v>
          </cell>
          <cell r="B20">
            <v>19.22</v>
          </cell>
          <cell r="C20">
            <v>53.04</v>
          </cell>
          <cell r="D20">
            <v>57.68</v>
          </cell>
          <cell r="E20">
            <v>32.4</v>
          </cell>
          <cell r="F20">
            <v>11.54</v>
          </cell>
          <cell r="G20">
            <v>6.42</v>
          </cell>
        </row>
        <row r="21">
          <cell r="A21" t="str">
            <v>04:Q1</v>
          </cell>
          <cell r="B21">
            <v>15.84</v>
          </cell>
          <cell r="C21">
            <v>50.96</v>
          </cell>
          <cell r="D21">
            <v>56.14</v>
          </cell>
          <cell r="E21">
            <v>33.24</v>
          </cell>
          <cell r="F21">
            <v>11.12</v>
          </cell>
          <cell r="G21">
            <v>7.06</v>
          </cell>
        </row>
        <row r="22">
          <cell r="A22" t="str">
            <v>04:Q2</v>
          </cell>
          <cell r="B22">
            <v>14.86</v>
          </cell>
          <cell r="C22">
            <v>45.02</v>
          </cell>
          <cell r="D22">
            <v>51.74</v>
          </cell>
          <cell r="E22">
            <v>30.88</v>
          </cell>
          <cell r="F22">
            <v>10</v>
          </cell>
          <cell r="G22">
            <v>6.56</v>
          </cell>
        </row>
        <row r="23">
          <cell r="A23" t="str">
            <v>04:Q3</v>
          </cell>
          <cell r="B23">
            <v>16.96</v>
          </cell>
          <cell r="C23">
            <v>45.7</v>
          </cell>
          <cell r="D23">
            <v>49.24</v>
          </cell>
          <cell r="E23">
            <v>30.06</v>
          </cell>
          <cell r="F23">
            <v>10.58</v>
          </cell>
          <cell r="G23">
            <v>6.14</v>
          </cell>
        </row>
        <row r="24">
          <cell r="A24" t="str">
            <v>04:Q4</v>
          </cell>
          <cell r="B24">
            <v>20.420000000000002</v>
          </cell>
          <cell r="C24">
            <v>54</v>
          </cell>
          <cell r="D24">
            <v>55.36</v>
          </cell>
          <cell r="E24">
            <v>30.2</v>
          </cell>
          <cell r="F24">
            <v>10.64</v>
          </cell>
          <cell r="G24">
            <v>6.36</v>
          </cell>
        </row>
        <row r="25">
          <cell r="A25" t="str">
            <v>05:Q1</v>
          </cell>
          <cell r="B25">
            <v>15.46</v>
          </cell>
          <cell r="C25">
            <v>47.18</v>
          </cell>
          <cell r="D25">
            <v>52.04</v>
          </cell>
          <cell r="E25">
            <v>31.98</v>
          </cell>
          <cell r="F25">
            <v>11.48</v>
          </cell>
          <cell r="G25">
            <v>7.08</v>
          </cell>
        </row>
        <row r="26">
          <cell r="A26" t="str">
            <v>05:Q2</v>
          </cell>
          <cell r="B26">
            <v>13.3</v>
          </cell>
          <cell r="C26">
            <v>41.7</v>
          </cell>
          <cell r="D26">
            <v>46.12</v>
          </cell>
          <cell r="E26">
            <v>27.3</v>
          </cell>
          <cell r="F26">
            <v>9.5399999999999991</v>
          </cell>
          <cell r="G26">
            <v>6.46</v>
          </cell>
        </row>
        <row r="27">
          <cell r="A27" t="str">
            <v>05:Q3</v>
          </cell>
          <cell r="B27">
            <v>16.78</v>
          </cell>
          <cell r="C27">
            <v>43.68</v>
          </cell>
          <cell r="D27">
            <v>48.66</v>
          </cell>
          <cell r="E27">
            <v>29.64</v>
          </cell>
          <cell r="F27">
            <v>8.9</v>
          </cell>
          <cell r="G27">
            <v>6.38</v>
          </cell>
        </row>
        <row r="28">
          <cell r="A28" t="str">
            <v>05:Q4</v>
          </cell>
          <cell r="B28">
            <v>18.760000000000002</v>
          </cell>
          <cell r="C28">
            <v>47.4</v>
          </cell>
          <cell r="D28">
            <v>50.3</v>
          </cell>
          <cell r="E28">
            <v>29.62</v>
          </cell>
          <cell r="F28">
            <v>10.8</v>
          </cell>
          <cell r="G28">
            <v>6.48</v>
          </cell>
        </row>
        <row r="29">
          <cell r="A29" t="str">
            <v>06:Q1</v>
          </cell>
          <cell r="B29">
            <v>17.14</v>
          </cell>
          <cell r="C29">
            <v>48.92</v>
          </cell>
          <cell r="D29">
            <v>52.66</v>
          </cell>
          <cell r="E29">
            <v>32.72</v>
          </cell>
          <cell r="F29">
            <v>11.46</v>
          </cell>
          <cell r="G29">
            <v>7.04</v>
          </cell>
        </row>
        <row r="30">
          <cell r="A30" t="str">
            <v>06:Q2</v>
          </cell>
          <cell r="B30">
            <v>18.18</v>
          </cell>
          <cell r="C30">
            <v>48.62</v>
          </cell>
          <cell r="D30">
            <v>55.7</v>
          </cell>
          <cell r="E30">
            <v>33.96</v>
          </cell>
          <cell r="F30">
            <v>12.78</v>
          </cell>
          <cell r="G30">
            <v>7.02</v>
          </cell>
        </row>
        <row r="31">
          <cell r="A31" t="str">
            <v>06:Q3</v>
          </cell>
          <cell r="B31">
            <v>21.06</v>
          </cell>
          <cell r="C31">
            <v>55.06</v>
          </cell>
          <cell r="D31">
            <v>56.6</v>
          </cell>
          <cell r="E31">
            <v>34.42</v>
          </cell>
          <cell r="F31">
            <v>11.62</v>
          </cell>
          <cell r="G31">
            <v>7.24</v>
          </cell>
        </row>
        <row r="32">
          <cell r="A32" t="str">
            <v>06:Q4</v>
          </cell>
          <cell r="B32">
            <v>26.9</v>
          </cell>
          <cell r="C32">
            <v>65.180000000000007</v>
          </cell>
          <cell r="D32">
            <v>66.92</v>
          </cell>
          <cell r="E32">
            <v>37.32</v>
          </cell>
          <cell r="F32">
            <v>14.02</v>
          </cell>
          <cell r="G32">
            <v>7.3</v>
          </cell>
        </row>
        <row r="33">
          <cell r="A33" t="str">
            <v>07:Q1</v>
          </cell>
          <cell r="B33">
            <v>28.56</v>
          </cell>
          <cell r="C33">
            <v>78.900000000000006</v>
          </cell>
          <cell r="D33">
            <v>82.04</v>
          </cell>
          <cell r="E33">
            <v>48.86</v>
          </cell>
          <cell r="F33">
            <v>17.600000000000001</v>
          </cell>
          <cell r="G33">
            <v>8.8599999999999905</v>
          </cell>
        </row>
        <row r="34">
          <cell r="A34" t="str">
            <v>07:Q2</v>
          </cell>
          <cell r="B34">
            <v>27.58</v>
          </cell>
          <cell r="C34">
            <v>70.52</v>
          </cell>
          <cell r="D34">
            <v>75.5</v>
          </cell>
          <cell r="E34">
            <v>44.16</v>
          </cell>
          <cell r="F34">
            <v>16.38</v>
          </cell>
          <cell r="G34">
            <v>7.62</v>
          </cell>
        </row>
        <row r="35">
          <cell r="A35" t="str">
            <v>07:Q3</v>
          </cell>
          <cell r="B35">
            <v>36.36</v>
          </cell>
          <cell r="C35">
            <v>99.14</v>
          </cell>
          <cell r="D35">
            <v>96.28</v>
          </cell>
          <cell r="E35">
            <v>58.88</v>
          </cell>
          <cell r="F35">
            <v>19.899999999999999</v>
          </cell>
          <cell r="G35">
            <v>9.9600000000000009</v>
          </cell>
        </row>
        <row r="36">
          <cell r="A36" t="str">
            <v>07:Q4</v>
          </cell>
          <cell r="B36">
            <v>41.2</v>
          </cell>
          <cell r="C36">
            <v>109.22</v>
          </cell>
          <cell r="D36">
            <v>101.94</v>
          </cell>
          <cell r="E36">
            <v>60.52</v>
          </cell>
          <cell r="F36">
            <v>20.82</v>
          </cell>
          <cell r="G36">
            <v>9.64</v>
          </cell>
        </row>
        <row r="37">
          <cell r="A37" t="str">
            <v>08:Q1</v>
          </cell>
          <cell r="B37">
            <v>42.28</v>
          </cell>
          <cell r="C37">
            <v>130.04</v>
          </cell>
          <cell r="D37">
            <v>130.30000000000001</v>
          </cell>
          <cell r="E37">
            <v>78.86</v>
          </cell>
          <cell r="F37">
            <v>29.68</v>
          </cell>
          <cell r="G37">
            <v>12.86</v>
          </cell>
        </row>
        <row r="38">
          <cell r="A38" t="str">
            <v>08:Q2</v>
          </cell>
          <cell r="B38">
            <v>45.32</v>
          </cell>
          <cell r="C38">
            <v>136.63999999999999</v>
          </cell>
          <cell r="D38">
            <v>137.68</v>
          </cell>
          <cell r="E38">
            <v>84.48</v>
          </cell>
          <cell r="F38">
            <v>32.24</v>
          </cell>
          <cell r="G38">
            <v>13.72</v>
          </cell>
        </row>
        <row r="39">
          <cell r="A39" t="str">
            <v>08:Q3</v>
          </cell>
          <cell r="B39">
            <v>46.24</v>
          </cell>
          <cell r="C39">
            <v>132.24</v>
          </cell>
          <cell r="D39">
            <v>134.44</v>
          </cell>
          <cell r="E39">
            <v>81.34</v>
          </cell>
          <cell r="F39">
            <v>32.72</v>
          </cell>
          <cell r="G39">
            <v>13.8</v>
          </cell>
        </row>
        <row r="40">
          <cell r="A40" t="str">
            <v>08:Q4</v>
          </cell>
          <cell r="B40">
            <v>43.02</v>
          </cell>
          <cell r="C40">
            <v>123.94</v>
          </cell>
          <cell r="D40">
            <v>129.63999999999999</v>
          </cell>
          <cell r="E40">
            <v>79.7</v>
          </cell>
          <cell r="F40">
            <v>29.5</v>
          </cell>
          <cell r="G40">
            <v>12.08</v>
          </cell>
        </row>
        <row r="41">
          <cell r="A41" t="str">
            <v>09:Q1</v>
          </cell>
          <cell r="B41">
            <v>38.46</v>
          </cell>
          <cell r="C41">
            <v>144.41999999999999</v>
          </cell>
          <cell r="D41">
            <v>159.46</v>
          </cell>
          <cell r="E41">
            <v>107.14</v>
          </cell>
          <cell r="F41">
            <v>43.52</v>
          </cell>
          <cell r="G41">
            <v>19.34</v>
          </cell>
        </row>
        <row r="42">
          <cell r="A42" t="str">
            <v>09:Q2</v>
          </cell>
          <cell r="B42">
            <v>43.36</v>
          </cell>
          <cell r="C42">
            <v>154.36000000000001</v>
          </cell>
          <cell r="D42">
            <v>176.54</v>
          </cell>
          <cell r="E42">
            <v>119.5</v>
          </cell>
          <cell r="F42">
            <v>50.16</v>
          </cell>
          <cell r="G42">
            <v>19.48</v>
          </cell>
        </row>
        <row r="43">
          <cell r="A43" t="str">
            <v>09:Q3</v>
          </cell>
          <cell r="B43">
            <v>37.6</v>
          </cell>
          <cell r="C43">
            <v>133.54</v>
          </cell>
          <cell r="D43">
            <v>150.30000000000001</v>
          </cell>
          <cell r="E43">
            <v>103.16</v>
          </cell>
          <cell r="F43">
            <v>43.68</v>
          </cell>
          <cell r="G43">
            <v>17.86</v>
          </cell>
        </row>
        <row r="44">
          <cell r="A44" t="str">
            <v>09:Q4</v>
          </cell>
          <cell r="B44">
            <v>37.6</v>
          </cell>
          <cell r="C44">
            <v>130.36000000000001</v>
          </cell>
          <cell r="D44">
            <v>139.38</v>
          </cell>
          <cell r="E44">
            <v>100.26</v>
          </cell>
          <cell r="F44">
            <v>39.82</v>
          </cell>
          <cell r="G44">
            <v>16.239999999999998</v>
          </cell>
        </row>
        <row r="45">
          <cell r="A45" t="str">
            <v>10:Q1</v>
          </cell>
          <cell r="B45">
            <v>28.46</v>
          </cell>
          <cell r="C45">
            <v>116.34</v>
          </cell>
          <cell r="D45">
            <v>142.91999999999999</v>
          </cell>
          <cell r="E45">
            <v>102.6</v>
          </cell>
          <cell r="F45">
            <v>45.24</v>
          </cell>
          <cell r="G45">
            <v>18.86</v>
          </cell>
        </row>
        <row r="46">
          <cell r="A46" t="str">
            <v>10:Q2</v>
          </cell>
          <cell r="B46">
            <v>30.98</v>
          </cell>
          <cell r="C46">
            <v>122.46</v>
          </cell>
          <cell r="D46">
            <v>148.12</v>
          </cell>
          <cell r="E46">
            <v>108.9</v>
          </cell>
          <cell r="F46">
            <v>49.78</v>
          </cell>
          <cell r="G46">
            <v>21.36</v>
          </cell>
        </row>
        <row r="47">
          <cell r="A47" t="str">
            <v>10:Q3</v>
          </cell>
          <cell r="B47">
            <v>28.68</v>
          </cell>
          <cell r="C47">
            <v>118.02</v>
          </cell>
          <cell r="D47">
            <v>140.84</v>
          </cell>
          <cell r="E47">
            <v>103.96</v>
          </cell>
          <cell r="F47">
            <v>45.56</v>
          </cell>
          <cell r="G47">
            <v>18.46</v>
          </cell>
        </row>
        <row r="48">
          <cell r="A48" t="str">
            <v>10:Q4</v>
          </cell>
          <cell r="B48">
            <v>30.24</v>
          </cell>
          <cell r="C48">
            <v>114.88</v>
          </cell>
          <cell r="D48">
            <v>136.78</v>
          </cell>
          <cell r="E48">
            <v>99.9</v>
          </cell>
          <cell r="F48">
            <v>44.58</v>
          </cell>
          <cell r="G48">
            <v>18.7</v>
          </cell>
        </row>
        <row r="49">
          <cell r="A49" t="str">
            <v>11:Q1</v>
          </cell>
          <cell r="B49">
            <v>18.559999999999999</v>
          </cell>
          <cell r="C49">
            <v>91.46</v>
          </cell>
          <cell r="D49">
            <v>113.54</v>
          </cell>
          <cell r="E49">
            <v>86.44</v>
          </cell>
          <cell r="F49">
            <v>39.380000000000003</v>
          </cell>
          <cell r="G49">
            <v>17.420000000000002</v>
          </cell>
        </row>
        <row r="50">
          <cell r="A50" t="str">
            <v>11:Q2</v>
          </cell>
          <cell r="B50">
            <v>13.36</v>
          </cell>
          <cell r="C50">
            <v>68.959999999999994</v>
          </cell>
          <cell r="D50">
            <v>86.3</v>
          </cell>
          <cell r="E50">
            <v>67.760000000000005</v>
          </cell>
          <cell r="F50">
            <v>33.1</v>
          </cell>
          <cell r="G50">
            <v>13.56</v>
          </cell>
        </row>
        <row r="51">
          <cell r="A51" t="str">
            <v>11:Q3</v>
          </cell>
          <cell r="B51">
            <v>13.06</v>
          </cell>
          <cell r="C51">
            <v>62.14</v>
          </cell>
          <cell r="D51">
            <v>83.94</v>
          </cell>
          <cell r="E51">
            <v>61.54</v>
          </cell>
          <cell r="F51">
            <v>29.18</v>
          </cell>
          <cell r="G51">
            <v>13.34</v>
          </cell>
        </row>
        <row r="52">
          <cell r="A52" t="str">
            <v>11:Q4</v>
          </cell>
          <cell r="B52">
            <v>15.38</v>
          </cell>
          <cell r="C52">
            <v>71.08</v>
          </cell>
          <cell r="D52">
            <v>88.28</v>
          </cell>
          <cell r="E52">
            <v>66.819999999999993</v>
          </cell>
          <cell r="F52">
            <v>32.36</v>
          </cell>
          <cell r="G52">
            <v>14.66</v>
          </cell>
        </row>
        <row r="53">
          <cell r="A53" t="str">
            <v>12:Q1</v>
          </cell>
          <cell r="B53">
            <v>11.42</v>
          </cell>
          <cell r="C53">
            <v>67.680000000000007</v>
          </cell>
          <cell r="D53">
            <v>88.32</v>
          </cell>
          <cell r="E53">
            <v>69.48</v>
          </cell>
          <cell r="F53">
            <v>34.979999999999997</v>
          </cell>
          <cell r="G53">
            <v>18.54</v>
          </cell>
        </row>
        <row r="54">
          <cell r="A54" t="str">
            <v>12:Q2</v>
          </cell>
          <cell r="B54">
            <v>11.36</v>
          </cell>
          <cell r="C54">
            <v>60.56</v>
          </cell>
          <cell r="D54">
            <v>75.14</v>
          </cell>
          <cell r="E54">
            <v>60.8</v>
          </cell>
          <cell r="F54">
            <v>31.54</v>
          </cell>
          <cell r="G54">
            <v>15.5</v>
          </cell>
        </row>
        <row r="55">
          <cell r="A55" t="str">
            <v>12:Q3</v>
          </cell>
          <cell r="B55">
            <v>11.04</v>
          </cell>
          <cell r="C55">
            <v>56.02</v>
          </cell>
          <cell r="D55">
            <v>73.040000000000006</v>
          </cell>
          <cell r="E55">
            <v>56.94</v>
          </cell>
          <cell r="F55">
            <v>29.68</v>
          </cell>
          <cell r="G55">
            <v>14.26</v>
          </cell>
        </row>
        <row r="56">
          <cell r="A56" t="str">
            <v>12:Q4</v>
          </cell>
          <cell r="B56">
            <v>9.66</v>
          </cell>
          <cell r="C56">
            <v>50.88</v>
          </cell>
          <cell r="D56">
            <v>59.58</v>
          </cell>
          <cell r="E56">
            <v>49.34</v>
          </cell>
          <cell r="F56">
            <v>26.16</v>
          </cell>
          <cell r="G56">
            <v>13.22</v>
          </cell>
        </row>
        <row r="57">
          <cell r="A57" t="str">
            <v>13:Q1</v>
          </cell>
          <cell r="B57">
            <v>6.84</v>
          </cell>
          <cell r="C57">
            <v>40.159999999999997</v>
          </cell>
          <cell r="D57">
            <v>53.88</v>
          </cell>
          <cell r="E57">
            <v>45.12</v>
          </cell>
          <cell r="F57">
            <v>23.88</v>
          </cell>
          <cell r="G57">
            <v>12.76</v>
          </cell>
        </row>
        <row r="58">
          <cell r="A58" t="str">
            <v>13:Q2</v>
          </cell>
          <cell r="B58">
            <v>6.66</v>
          </cell>
          <cell r="C58">
            <v>41.66</v>
          </cell>
          <cell r="D58">
            <v>60.2</v>
          </cell>
          <cell r="E58">
            <v>50.36</v>
          </cell>
          <cell r="F58">
            <v>25.98</v>
          </cell>
          <cell r="G58">
            <v>14.16</v>
          </cell>
        </row>
        <row r="59">
          <cell r="A59" t="str">
            <v>13:Q3</v>
          </cell>
          <cell r="B59">
            <v>6.56</v>
          </cell>
          <cell r="C59">
            <v>35.5</v>
          </cell>
          <cell r="D59">
            <v>48.34</v>
          </cell>
          <cell r="E59">
            <v>42.5</v>
          </cell>
          <cell r="F59">
            <v>22.34</v>
          </cell>
          <cell r="G59">
            <v>11.8</v>
          </cell>
        </row>
        <row r="60">
          <cell r="A60" t="str">
            <v>13:Q4</v>
          </cell>
          <cell r="B60">
            <v>7.64</v>
          </cell>
          <cell r="C60">
            <v>34.799999999999997</v>
          </cell>
          <cell r="D60">
            <v>46.52</v>
          </cell>
          <cell r="E60">
            <v>37.119999999999997</v>
          </cell>
          <cell r="F60">
            <v>20.14</v>
          </cell>
          <cell r="G60">
            <v>10.7</v>
          </cell>
        </row>
        <row r="61">
          <cell r="A61" t="str">
            <v>14:Q1</v>
          </cell>
          <cell r="B61">
            <v>4.68</v>
          </cell>
          <cell r="C61">
            <v>30.78</v>
          </cell>
          <cell r="D61">
            <v>43.7</v>
          </cell>
          <cell r="E61">
            <v>36.979999999999997</v>
          </cell>
          <cell r="F61">
            <v>17.920000000000002</v>
          </cell>
          <cell r="G61">
            <v>10.44</v>
          </cell>
        </row>
        <row r="62">
          <cell r="A62" t="str">
            <v>14:Q2</v>
          </cell>
          <cell r="B62">
            <v>3.3</v>
          </cell>
          <cell r="C62">
            <v>23.7</v>
          </cell>
          <cell r="D62">
            <v>33.28</v>
          </cell>
          <cell r="E62">
            <v>28.16</v>
          </cell>
          <cell r="F62">
            <v>16.7</v>
          </cell>
          <cell r="G62">
            <v>10.16</v>
          </cell>
        </row>
        <row r="63">
          <cell r="A63" t="str">
            <v>14:Q3</v>
          </cell>
          <cell r="B63">
            <v>3.28</v>
          </cell>
          <cell r="C63">
            <v>22.2</v>
          </cell>
          <cell r="D63">
            <v>32.68</v>
          </cell>
          <cell r="E63">
            <v>29.04</v>
          </cell>
          <cell r="F63">
            <v>15.8</v>
          </cell>
          <cell r="G63">
            <v>9.7799999999999905</v>
          </cell>
        </row>
        <row r="64">
          <cell r="A64" t="str">
            <v>14:Q4</v>
          </cell>
          <cell r="B64">
            <v>4.24</v>
          </cell>
          <cell r="C64">
            <v>24.94</v>
          </cell>
          <cell r="D64">
            <v>35.74</v>
          </cell>
          <cell r="E64">
            <v>30.1</v>
          </cell>
          <cell r="F64">
            <v>16.18</v>
          </cell>
          <cell r="G64">
            <v>10.36</v>
          </cell>
        </row>
        <row r="65">
          <cell r="A65" t="str">
            <v>15:Q1</v>
          </cell>
          <cell r="B65">
            <v>3.24</v>
          </cell>
          <cell r="C65">
            <v>23.04</v>
          </cell>
          <cell r="D65">
            <v>33.56</v>
          </cell>
          <cell r="E65">
            <v>27.96</v>
          </cell>
          <cell r="F65">
            <v>14.94</v>
          </cell>
          <cell r="G65">
            <v>9.08</v>
          </cell>
        </row>
        <row r="66">
          <cell r="A66" t="str">
            <v>15:Q2</v>
          </cell>
          <cell r="B66">
            <v>2.88</v>
          </cell>
          <cell r="C66">
            <v>19.079999999999998</v>
          </cell>
          <cell r="D66">
            <v>27.68</v>
          </cell>
          <cell r="E66">
            <v>23.4</v>
          </cell>
          <cell r="F66">
            <v>13.3</v>
          </cell>
          <cell r="G66">
            <v>8.52</v>
          </cell>
        </row>
        <row r="67">
          <cell r="A67" t="str">
            <v>15:Q3</v>
          </cell>
          <cell r="B67">
            <v>3.28</v>
          </cell>
          <cell r="C67">
            <v>18.399999999999999</v>
          </cell>
          <cell r="D67">
            <v>26.04</v>
          </cell>
          <cell r="E67">
            <v>22.86</v>
          </cell>
          <cell r="F67">
            <v>13.42</v>
          </cell>
          <cell r="G67">
            <v>8.16</v>
          </cell>
        </row>
        <row r="68">
          <cell r="A68" t="str">
            <v>15:Q4</v>
          </cell>
          <cell r="B68">
            <v>3.58</v>
          </cell>
          <cell r="C68">
            <v>20.2</v>
          </cell>
          <cell r="D68">
            <v>30.98</v>
          </cell>
          <cell r="E68">
            <v>27.02</v>
          </cell>
          <cell r="F68">
            <v>13.94</v>
          </cell>
          <cell r="G68">
            <v>8.14</v>
          </cell>
        </row>
        <row r="69">
          <cell r="A69" t="str">
            <v>16:Q1</v>
          </cell>
          <cell r="B69">
            <v>2.86</v>
          </cell>
          <cell r="C69">
            <v>17.760000000000002</v>
          </cell>
          <cell r="D69">
            <v>26.76</v>
          </cell>
          <cell r="E69">
            <v>25.58</v>
          </cell>
          <cell r="F69">
            <v>14.28</v>
          </cell>
          <cell r="G69">
            <v>9.44</v>
          </cell>
        </row>
        <row r="70">
          <cell r="A70" t="str">
            <v>16:Q2</v>
          </cell>
          <cell r="B70">
            <v>2.38</v>
          </cell>
          <cell r="C70">
            <v>15.6</v>
          </cell>
          <cell r="D70">
            <v>23.14</v>
          </cell>
          <cell r="E70">
            <v>20.440000000000001</v>
          </cell>
          <cell r="F70">
            <v>12.76</v>
          </cell>
          <cell r="G70">
            <v>8.3599999999999905</v>
          </cell>
        </row>
        <row r="71">
          <cell r="A71" t="str">
            <v>16:Q3</v>
          </cell>
          <cell r="B71">
            <v>2.72</v>
          </cell>
          <cell r="C71">
            <v>15.48</v>
          </cell>
          <cell r="D71">
            <v>22.36</v>
          </cell>
          <cell r="E71">
            <v>19.64</v>
          </cell>
          <cell r="F71">
            <v>11.86</v>
          </cell>
          <cell r="G71">
            <v>8.3599999999999905</v>
          </cell>
        </row>
        <row r="72">
          <cell r="A72" t="str">
            <v>16:Q4</v>
          </cell>
          <cell r="B72">
            <v>3.04</v>
          </cell>
          <cell r="C72">
            <v>15.4</v>
          </cell>
          <cell r="D72">
            <v>22.56</v>
          </cell>
          <cell r="E72">
            <v>19.34</v>
          </cell>
          <cell r="F72">
            <v>9.98</v>
          </cell>
          <cell r="G72">
            <v>8.2799999999999905</v>
          </cell>
        </row>
        <row r="73">
          <cell r="A73" t="str">
            <v>17:Q1</v>
          </cell>
          <cell r="B73">
            <v>2.7</v>
          </cell>
          <cell r="C73">
            <v>17.420000000000002</v>
          </cell>
          <cell r="D73">
            <v>25.3</v>
          </cell>
          <cell r="E73">
            <v>23.04</v>
          </cell>
          <cell r="F73">
            <v>13.06</v>
          </cell>
          <cell r="G73">
            <v>8.94</v>
          </cell>
        </row>
        <row r="74">
          <cell r="A74" t="str">
            <v>17:Q2</v>
          </cell>
          <cell r="B74">
            <v>2.12</v>
          </cell>
          <cell r="C74">
            <v>14.46</v>
          </cell>
          <cell r="D74">
            <v>22.5</v>
          </cell>
          <cell r="E74">
            <v>22.26</v>
          </cell>
          <cell r="F74">
            <v>13.3</v>
          </cell>
          <cell r="G74">
            <v>10</v>
          </cell>
        </row>
        <row r="75">
          <cell r="A75" t="str">
            <v>17:Q3</v>
          </cell>
          <cell r="B75">
            <v>2.36</v>
          </cell>
          <cell r="C75">
            <v>12.74</v>
          </cell>
          <cell r="D75">
            <v>18.059999999999999</v>
          </cell>
          <cell r="E75">
            <v>17.82</v>
          </cell>
          <cell r="F75">
            <v>10.96</v>
          </cell>
          <cell r="G75">
            <v>7.58</v>
          </cell>
        </row>
        <row r="76">
          <cell r="A76" t="str">
            <v>17:Q4</v>
          </cell>
          <cell r="B76">
            <v>2.7</v>
          </cell>
          <cell r="C76">
            <v>12.96</v>
          </cell>
          <cell r="D76">
            <v>18.920000000000002</v>
          </cell>
          <cell r="E76">
            <v>17.66</v>
          </cell>
          <cell r="F76">
            <v>9.42</v>
          </cell>
          <cell r="G76">
            <v>7.32</v>
          </cell>
        </row>
        <row r="77">
          <cell r="A77" t="str">
            <v>18:Q1</v>
          </cell>
          <cell r="B77">
            <v>2.36</v>
          </cell>
          <cell r="C77">
            <v>13.86</v>
          </cell>
          <cell r="D77">
            <v>21.84</v>
          </cell>
          <cell r="E77">
            <v>18.68</v>
          </cell>
          <cell r="F77">
            <v>11.46</v>
          </cell>
          <cell r="G77">
            <v>8.16</v>
          </cell>
        </row>
        <row r="78">
          <cell r="A78" t="str">
            <v>18:Q2</v>
          </cell>
          <cell r="B78">
            <v>2.78</v>
          </cell>
          <cell r="C78">
            <v>13.16</v>
          </cell>
          <cell r="D78">
            <v>19.54</v>
          </cell>
          <cell r="E78">
            <v>19.52</v>
          </cell>
          <cell r="F78">
            <v>11.8</v>
          </cell>
          <cell r="G78">
            <v>8.66</v>
          </cell>
        </row>
        <row r="79">
          <cell r="A79" t="str">
            <v>18:Q3</v>
          </cell>
          <cell r="B79">
            <v>2.34</v>
          </cell>
          <cell r="C79">
            <v>11.68</v>
          </cell>
          <cell r="D79">
            <v>15.88</v>
          </cell>
          <cell r="E79">
            <v>16.14</v>
          </cell>
          <cell r="F79">
            <v>10.1</v>
          </cell>
          <cell r="G79">
            <v>8.14</v>
          </cell>
        </row>
        <row r="80">
          <cell r="A80" t="str">
            <v>18:Q4</v>
          </cell>
          <cell r="B80">
            <v>2.92</v>
          </cell>
          <cell r="C80">
            <v>12.46</v>
          </cell>
          <cell r="D80">
            <v>19.12</v>
          </cell>
          <cell r="E80">
            <v>16.64</v>
          </cell>
          <cell r="F80">
            <v>9.66</v>
          </cell>
          <cell r="G80">
            <v>7.06</v>
          </cell>
        </row>
        <row r="81">
          <cell r="A81" t="str">
            <v>19:Q1</v>
          </cell>
          <cell r="B81">
            <v>2.92</v>
          </cell>
          <cell r="C81">
            <v>12.280000000000001</v>
          </cell>
          <cell r="D81">
            <v>20</v>
          </cell>
          <cell r="E81">
            <v>16.64</v>
          </cell>
          <cell r="F81">
            <v>11.28</v>
          </cell>
          <cell r="G81">
            <v>7.92</v>
          </cell>
        </row>
        <row r="82">
          <cell r="A82" t="str">
            <v>19:Q2</v>
          </cell>
          <cell r="B82">
            <v>2.68</v>
          </cell>
          <cell r="C82">
            <v>12.3</v>
          </cell>
          <cell r="D82">
            <v>17.2</v>
          </cell>
          <cell r="E82">
            <v>16.04</v>
          </cell>
          <cell r="F82">
            <v>9.6</v>
          </cell>
          <cell r="G82">
            <v>8.1</v>
          </cell>
        </row>
        <row r="83">
          <cell r="A83" t="str">
            <v>19:Q3</v>
          </cell>
          <cell r="B83">
            <v>2.68</v>
          </cell>
          <cell r="C83">
            <v>10.58</v>
          </cell>
          <cell r="D83">
            <v>17.440000000000001</v>
          </cell>
          <cell r="E83">
            <v>16.34</v>
          </cell>
          <cell r="F83">
            <v>9.8000000000000007</v>
          </cell>
          <cell r="G83">
            <v>7.72</v>
          </cell>
        </row>
        <row r="84">
          <cell r="A84" t="str">
            <v>19:Q4</v>
          </cell>
          <cell r="B84">
            <v>2.7800000000000002</v>
          </cell>
          <cell r="C84">
            <v>13.5</v>
          </cell>
          <cell r="D84">
            <v>19.080000000000002</v>
          </cell>
          <cell r="E84">
            <v>17.260000000000002</v>
          </cell>
          <cell r="F84">
            <v>10.24</v>
          </cell>
          <cell r="G84">
            <v>8.4600000000000009</v>
          </cell>
        </row>
        <row r="85">
          <cell r="A85" t="str">
            <v>20:Q1</v>
          </cell>
          <cell r="B85">
            <v>2.58</v>
          </cell>
          <cell r="C85">
            <v>14.36</v>
          </cell>
          <cell r="D85">
            <v>20.3</v>
          </cell>
          <cell r="E85">
            <v>17.98</v>
          </cell>
          <cell r="F85">
            <v>10.68</v>
          </cell>
          <cell r="G85">
            <v>8.82</v>
          </cell>
        </row>
        <row r="86">
          <cell r="A86" t="str">
            <v>20:Q2</v>
          </cell>
          <cell r="B86">
            <v>0.66</v>
          </cell>
          <cell r="C86">
            <v>3.16</v>
          </cell>
          <cell r="D86">
            <v>5.14</v>
          </cell>
          <cell r="E86">
            <v>6.78</v>
          </cell>
          <cell r="F86">
            <v>4.6000000000000005</v>
          </cell>
          <cell r="G86">
            <v>3.52</v>
          </cell>
        </row>
        <row r="87">
          <cell r="A87" t="str">
            <v>20:Q3</v>
          </cell>
          <cell r="B87">
            <v>0.44</v>
          </cell>
          <cell r="C87">
            <v>1.94</v>
          </cell>
          <cell r="D87">
            <v>3.44</v>
          </cell>
          <cell r="E87">
            <v>4.3</v>
          </cell>
          <cell r="F87">
            <v>3.04</v>
          </cell>
          <cell r="G87">
            <v>2.84</v>
          </cell>
        </row>
        <row r="88">
          <cell r="A88" t="str">
            <v>20:Q4</v>
          </cell>
          <cell r="B88">
            <v>0.36</v>
          </cell>
          <cell r="C88">
            <v>1.68</v>
          </cell>
          <cell r="D88">
            <v>3.04</v>
          </cell>
          <cell r="E88">
            <v>3.66</v>
          </cell>
          <cell r="F88">
            <v>2.98</v>
          </cell>
          <cell r="G88">
            <v>2.46</v>
          </cell>
        </row>
        <row r="89">
          <cell r="A89" t="str">
            <v>21:Q1</v>
          </cell>
          <cell r="B89">
            <v>0.44</v>
          </cell>
          <cell r="C89">
            <v>1.18</v>
          </cell>
          <cell r="D89">
            <v>2.2400000000000002</v>
          </cell>
          <cell r="E89">
            <v>2.72</v>
          </cell>
          <cell r="F89">
            <v>2.44</v>
          </cell>
          <cell r="G89">
            <v>2.38</v>
          </cell>
        </row>
        <row r="90">
          <cell r="A90" t="str">
            <v>21:Q2</v>
          </cell>
          <cell r="B90">
            <v>0.18</v>
          </cell>
          <cell r="C90">
            <v>0.96</v>
          </cell>
          <cell r="D90">
            <v>1.6600000000000001</v>
          </cell>
          <cell r="E90">
            <v>1.58</v>
          </cell>
          <cell r="F90">
            <v>1.56</v>
          </cell>
          <cell r="G90">
            <v>2.16</v>
          </cell>
        </row>
        <row r="91">
          <cell r="A91" t="str">
            <v>21:Q3</v>
          </cell>
          <cell r="B91">
            <v>0.16</v>
          </cell>
          <cell r="C91">
            <v>0.94000000000000006</v>
          </cell>
          <cell r="D91">
            <v>2.04</v>
          </cell>
          <cell r="E91">
            <v>2.42</v>
          </cell>
          <cell r="F91">
            <v>2.1800000000000002</v>
          </cell>
          <cell r="G91">
            <v>1.86</v>
          </cell>
        </row>
        <row r="92">
          <cell r="A92" t="str">
            <v>21:Q4</v>
          </cell>
          <cell r="B92">
            <v>0.36</v>
          </cell>
          <cell r="C92">
            <v>0.98</v>
          </cell>
          <cell r="D92">
            <v>1.6600000000000001</v>
          </cell>
          <cell r="E92">
            <v>1.98</v>
          </cell>
          <cell r="F92">
            <v>1.4000000000000001</v>
          </cell>
          <cell r="G92">
            <v>2.48</v>
          </cell>
        </row>
        <row r="93">
          <cell r="A93" t="str">
            <v>22:Q1</v>
          </cell>
          <cell r="B93">
            <v>0.82000000000000006</v>
          </cell>
          <cell r="C93">
            <v>3.9</v>
          </cell>
          <cell r="D93">
            <v>6.18</v>
          </cell>
          <cell r="E93">
            <v>5</v>
          </cell>
          <cell r="F93">
            <v>3.9</v>
          </cell>
          <cell r="G93">
            <v>4.42</v>
          </cell>
        </row>
        <row r="94">
          <cell r="A94" t="str">
            <v>22:Q2</v>
          </cell>
          <cell r="B94">
            <v>1.3800000000000001</v>
          </cell>
          <cell r="C94">
            <v>6.04</v>
          </cell>
          <cell r="D94">
            <v>7.16</v>
          </cell>
          <cell r="E94">
            <v>7.22</v>
          </cell>
          <cell r="F94">
            <v>5.96</v>
          </cell>
          <cell r="G94">
            <v>7.24</v>
          </cell>
        </row>
        <row r="95">
          <cell r="A95" t="str">
            <v>22:Q3</v>
          </cell>
          <cell r="B95">
            <v>1.6</v>
          </cell>
          <cell r="C95">
            <v>5.18</v>
          </cell>
          <cell r="D95">
            <v>6.68</v>
          </cell>
          <cell r="E95">
            <v>5.88</v>
          </cell>
          <cell r="F95">
            <v>4.2</v>
          </cell>
          <cell r="G95">
            <v>4.88</v>
          </cell>
        </row>
        <row r="96">
          <cell r="A96" t="str">
            <v>22:Q4</v>
          </cell>
          <cell r="B96">
            <v>1.62</v>
          </cell>
          <cell r="C96">
            <v>6.5600000000000005</v>
          </cell>
          <cell r="D96">
            <v>8.7000000000000011</v>
          </cell>
          <cell r="E96">
            <v>7.2</v>
          </cell>
          <cell r="F96">
            <v>4.72</v>
          </cell>
          <cell r="G96">
            <v>5.38</v>
          </cell>
        </row>
        <row r="97">
          <cell r="A97" t="str">
            <v>23:Q1</v>
          </cell>
          <cell r="B97">
            <v>1.72</v>
          </cell>
          <cell r="C97">
            <v>7.08</v>
          </cell>
          <cell r="D97">
            <v>9.0400000000000009</v>
          </cell>
          <cell r="E97">
            <v>7.24</v>
          </cell>
          <cell r="F97">
            <v>4.9800000000000004</v>
          </cell>
          <cell r="G97">
            <v>5.58</v>
          </cell>
        </row>
        <row r="98">
          <cell r="A98" t="str">
            <v>23:Q2</v>
          </cell>
          <cell r="B98">
            <v>2.02</v>
          </cell>
          <cell r="C98">
            <v>7.3</v>
          </cell>
          <cell r="D98">
            <v>9.64</v>
          </cell>
          <cell r="E98">
            <v>7.96</v>
          </cell>
          <cell r="F98">
            <v>5.34</v>
          </cell>
          <cell r="G98">
            <v>6.48</v>
          </cell>
        </row>
        <row r="99">
          <cell r="A99" t="str">
            <v>23:Q3</v>
          </cell>
          <cell r="B99">
            <v>1.82</v>
          </cell>
          <cell r="C99">
            <v>7.18</v>
          </cell>
          <cell r="D99">
            <v>8.7799999999999994</v>
          </cell>
          <cell r="E99">
            <v>7.74</v>
          </cell>
          <cell r="F99">
            <v>5.68</v>
          </cell>
          <cell r="G99">
            <v>4.84</v>
          </cell>
        </row>
        <row r="100">
          <cell r="A100" t="str">
            <v>23:Q4</v>
          </cell>
          <cell r="B100">
            <v>2.2200000000000002</v>
          </cell>
          <cell r="C100">
            <v>7.36</v>
          </cell>
          <cell r="D100">
            <v>9.2200000000000006</v>
          </cell>
          <cell r="E100">
            <v>9.2200000000000006</v>
          </cell>
          <cell r="F100">
            <v>5.88</v>
          </cell>
          <cell r="G100">
            <v>6.22</v>
          </cell>
        </row>
        <row r="101">
          <cell r="A101" t="str">
            <v>24:Q1</v>
          </cell>
          <cell r="B101">
            <v>1.76</v>
          </cell>
          <cell r="C101">
            <v>8.18</v>
          </cell>
          <cell r="D101">
            <v>11.78</v>
          </cell>
          <cell r="E101">
            <v>9.58</v>
          </cell>
          <cell r="F101">
            <v>6.66</v>
          </cell>
          <cell r="G101">
            <v>6.12</v>
          </cell>
        </row>
        <row r="102">
          <cell r="A102" t="str">
            <v>24:Q2</v>
          </cell>
          <cell r="B102">
            <v>2.2999999999999998</v>
          </cell>
          <cell r="C102">
            <v>7.0600000000000005</v>
          </cell>
          <cell r="D102">
            <v>11.46</v>
          </cell>
          <cell r="E102">
            <v>11.22</v>
          </cell>
          <cell r="F102">
            <v>7.16</v>
          </cell>
          <cell r="G102">
            <v>7.88</v>
          </cell>
        </row>
        <row r="103">
          <cell r="A103" t="str">
            <v>24:Q3</v>
          </cell>
          <cell r="B103">
            <v>2.14</v>
          </cell>
          <cell r="C103">
            <v>7.48</v>
          </cell>
          <cell r="D103">
            <v>9.58</v>
          </cell>
          <cell r="E103">
            <v>9.3000000000000007</v>
          </cell>
          <cell r="F103">
            <v>6.18</v>
          </cell>
          <cell r="G103">
            <v>6.74</v>
          </cell>
        </row>
        <row r="104">
          <cell r="A104" t="str">
            <v>24:Q4</v>
          </cell>
          <cell r="B104">
            <v>2.1800000000000002</v>
          </cell>
          <cell r="C104">
            <v>8.32</v>
          </cell>
          <cell r="D104">
            <v>10.16</v>
          </cell>
          <cell r="E104">
            <v>9.14</v>
          </cell>
          <cell r="F104">
            <v>6.42</v>
          </cell>
          <cell r="G104">
            <v>4.92</v>
          </cell>
        </row>
      </sheetData>
      <sheetData sheetId="52" refreshError="1"/>
      <sheetData sheetId="53">
        <row r="1">
          <cell r="A1" t="str">
            <v>New Bankruptcy By Age</v>
          </cell>
        </row>
        <row r="2">
          <cell r="A2" t="str">
            <v>Thousands</v>
          </cell>
        </row>
        <row r="4">
          <cell r="A4" t="str">
            <v>quarter</v>
          </cell>
          <cell r="B4" t="str">
            <v>18-29</v>
          </cell>
          <cell r="C4" t="str">
            <v>30-39</v>
          </cell>
          <cell r="D4" t="str">
            <v>40-49</v>
          </cell>
          <cell r="E4" t="str">
            <v>50-59</v>
          </cell>
          <cell r="F4" t="str">
            <v>60-69</v>
          </cell>
          <cell r="G4" t="str">
            <v>70+</v>
          </cell>
        </row>
        <row r="5">
          <cell r="A5" t="str">
            <v>00:Q1</v>
          </cell>
          <cell r="B5">
            <v>61.86</v>
          </cell>
          <cell r="C5">
            <v>117.1</v>
          </cell>
          <cell r="D5">
            <v>108.38</v>
          </cell>
          <cell r="E5">
            <v>63.04</v>
          </cell>
          <cell r="F5">
            <v>25.2</v>
          </cell>
          <cell r="G5">
            <v>17.84</v>
          </cell>
        </row>
        <row r="6">
          <cell r="A6" t="str">
            <v>00:Q2</v>
          </cell>
          <cell r="B6">
            <v>74.44</v>
          </cell>
          <cell r="C6">
            <v>157.16</v>
          </cell>
          <cell r="D6">
            <v>135.18</v>
          </cell>
          <cell r="E6">
            <v>79.94</v>
          </cell>
          <cell r="F6">
            <v>30.04</v>
          </cell>
          <cell r="G6">
            <v>19.559999999999999</v>
          </cell>
        </row>
        <row r="7">
          <cell r="A7" t="str">
            <v>00:Q3</v>
          </cell>
          <cell r="B7">
            <v>72.36</v>
          </cell>
          <cell r="C7">
            <v>129.54</v>
          </cell>
          <cell r="D7">
            <v>111.94</v>
          </cell>
          <cell r="E7">
            <v>66.2</v>
          </cell>
          <cell r="F7">
            <v>25.42</v>
          </cell>
          <cell r="G7">
            <v>16.16</v>
          </cell>
        </row>
        <row r="8">
          <cell r="A8" t="str">
            <v>00:Q4</v>
          </cell>
          <cell r="B8">
            <v>75.52</v>
          </cell>
          <cell r="C8">
            <v>130.5</v>
          </cell>
          <cell r="D8">
            <v>115.6</v>
          </cell>
          <cell r="E8">
            <v>66.34</v>
          </cell>
          <cell r="F8">
            <v>24.94</v>
          </cell>
          <cell r="G8">
            <v>15.56</v>
          </cell>
        </row>
        <row r="9">
          <cell r="A9" t="str">
            <v>01:Q1</v>
          </cell>
          <cell r="B9">
            <v>63.02</v>
          </cell>
          <cell r="C9">
            <v>129.62</v>
          </cell>
          <cell r="D9">
            <v>118.3</v>
          </cell>
          <cell r="E9">
            <v>70.459999999999994</v>
          </cell>
          <cell r="F9">
            <v>27.44</v>
          </cell>
          <cell r="G9">
            <v>18.04</v>
          </cell>
        </row>
        <row r="10">
          <cell r="A10" t="str">
            <v>01:Q2</v>
          </cell>
          <cell r="B10">
            <v>90.7</v>
          </cell>
          <cell r="C10">
            <v>181.82</v>
          </cell>
          <cell r="D10">
            <v>168.38</v>
          </cell>
          <cell r="E10">
            <v>104.18</v>
          </cell>
          <cell r="F10">
            <v>40.98</v>
          </cell>
          <cell r="G10">
            <v>25</v>
          </cell>
        </row>
        <row r="11">
          <cell r="A11" t="str">
            <v>01:Q3</v>
          </cell>
          <cell r="B11">
            <v>75.42</v>
          </cell>
          <cell r="C11">
            <v>140.24</v>
          </cell>
          <cell r="D11">
            <v>129.80000000000001</v>
          </cell>
          <cell r="E11">
            <v>77.819999999999993</v>
          </cell>
          <cell r="F11">
            <v>31.56</v>
          </cell>
          <cell r="G11">
            <v>20.02</v>
          </cell>
        </row>
        <row r="12">
          <cell r="A12" t="str">
            <v>01:Q4</v>
          </cell>
          <cell r="B12">
            <v>82.68</v>
          </cell>
          <cell r="C12">
            <v>154.08000000000001</v>
          </cell>
          <cell r="D12">
            <v>139.88</v>
          </cell>
          <cell r="E12">
            <v>82.96</v>
          </cell>
          <cell r="F12">
            <v>31.68</v>
          </cell>
          <cell r="G12">
            <v>21.02</v>
          </cell>
        </row>
        <row r="13">
          <cell r="A13" t="str">
            <v>02:Q1</v>
          </cell>
          <cell r="B13">
            <v>100.32</v>
          </cell>
          <cell r="C13">
            <v>197.26</v>
          </cell>
          <cell r="D13">
            <v>187.78</v>
          </cell>
          <cell r="E13">
            <v>123.64</v>
          </cell>
          <cell r="F13">
            <v>50.78</v>
          </cell>
          <cell r="G13">
            <v>29.8</v>
          </cell>
        </row>
        <row r="14">
          <cell r="A14" t="str">
            <v>02:Q2</v>
          </cell>
          <cell r="B14">
            <v>79.64</v>
          </cell>
          <cell r="C14">
            <v>154.38</v>
          </cell>
          <cell r="D14">
            <v>141.18</v>
          </cell>
          <cell r="E14">
            <v>89.02</v>
          </cell>
          <cell r="F14">
            <v>33.86</v>
          </cell>
          <cell r="G14">
            <v>18.96</v>
          </cell>
        </row>
        <row r="15">
          <cell r="A15" t="str">
            <v>02:Q3</v>
          </cell>
          <cell r="B15">
            <v>72.72</v>
          </cell>
          <cell r="C15">
            <v>146.41999999999999</v>
          </cell>
          <cell r="D15">
            <v>140.06</v>
          </cell>
          <cell r="E15">
            <v>88.94</v>
          </cell>
          <cell r="F15">
            <v>34.24</v>
          </cell>
          <cell r="G15">
            <v>18.079999999999998</v>
          </cell>
        </row>
        <row r="16">
          <cell r="A16" t="str">
            <v>02:Q4</v>
          </cell>
          <cell r="B16">
            <v>74.900000000000006</v>
          </cell>
          <cell r="C16">
            <v>145.66</v>
          </cell>
          <cell r="D16">
            <v>143.19999999999999</v>
          </cell>
          <cell r="E16">
            <v>88.26</v>
          </cell>
          <cell r="F16">
            <v>36.880000000000003</v>
          </cell>
          <cell r="G16">
            <v>18.760000000000002</v>
          </cell>
        </row>
        <row r="17">
          <cell r="A17" t="str">
            <v>03:Q1</v>
          </cell>
          <cell r="B17">
            <v>68.66</v>
          </cell>
          <cell r="C17">
            <v>156.96</v>
          </cell>
          <cell r="D17">
            <v>165.44</v>
          </cell>
          <cell r="E17">
            <v>108.78</v>
          </cell>
          <cell r="F17">
            <v>47.3</v>
          </cell>
          <cell r="G17">
            <v>28.52</v>
          </cell>
        </row>
        <row r="18">
          <cell r="A18" t="str">
            <v>03:Q2</v>
          </cell>
          <cell r="B18">
            <v>77.7</v>
          </cell>
          <cell r="C18">
            <v>166.54</v>
          </cell>
          <cell r="D18">
            <v>166.3</v>
          </cell>
          <cell r="E18">
            <v>106.36</v>
          </cell>
          <cell r="F18">
            <v>43.32</v>
          </cell>
          <cell r="G18">
            <v>24.1</v>
          </cell>
        </row>
        <row r="19">
          <cell r="A19" t="str">
            <v>03:Q3</v>
          </cell>
          <cell r="B19">
            <v>67.739999999999895</v>
          </cell>
          <cell r="C19">
            <v>139.26</v>
          </cell>
          <cell r="D19">
            <v>144.19999999999999</v>
          </cell>
          <cell r="E19">
            <v>90.44</v>
          </cell>
          <cell r="F19">
            <v>38.479999999999997</v>
          </cell>
          <cell r="G19">
            <v>22.24</v>
          </cell>
        </row>
        <row r="20">
          <cell r="A20" t="str">
            <v>03:Q4</v>
          </cell>
          <cell r="B20">
            <v>66.02</v>
          </cell>
          <cell r="C20">
            <v>130.04</v>
          </cell>
          <cell r="D20">
            <v>135</v>
          </cell>
          <cell r="E20">
            <v>89.42</v>
          </cell>
          <cell r="F20">
            <v>37.56</v>
          </cell>
          <cell r="G20">
            <v>20.260000000000002</v>
          </cell>
        </row>
        <row r="21">
          <cell r="A21" t="str">
            <v>04:Q1</v>
          </cell>
          <cell r="B21">
            <v>60.56</v>
          </cell>
          <cell r="C21">
            <v>135.52000000000001</v>
          </cell>
          <cell r="D21">
            <v>143.6</v>
          </cell>
          <cell r="E21">
            <v>93.12</v>
          </cell>
          <cell r="F21">
            <v>40.68</v>
          </cell>
          <cell r="G21">
            <v>22.66</v>
          </cell>
        </row>
        <row r="22">
          <cell r="A22" t="str">
            <v>04:Q2</v>
          </cell>
          <cell r="B22">
            <v>69.8</v>
          </cell>
          <cell r="C22">
            <v>146.80000000000001</v>
          </cell>
          <cell r="D22">
            <v>153.58000000000001</v>
          </cell>
          <cell r="E22">
            <v>99.18</v>
          </cell>
          <cell r="F22">
            <v>44.3</v>
          </cell>
          <cell r="G22">
            <v>22.1</v>
          </cell>
        </row>
        <row r="23">
          <cell r="A23" t="str">
            <v>04:Q3</v>
          </cell>
          <cell r="B23">
            <v>66.92</v>
          </cell>
          <cell r="C23">
            <v>134.34</v>
          </cell>
          <cell r="D23">
            <v>135.56</v>
          </cell>
          <cell r="E23">
            <v>92.739999999999895</v>
          </cell>
          <cell r="F23">
            <v>37.880000000000003</v>
          </cell>
          <cell r="G23">
            <v>21.58</v>
          </cell>
        </row>
        <row r="24">
          <cell r="A24" t="str">
            <v>04:Q4</v>
          </cell>
          <cell r="B24">
            <v>75.760000000000005</v>
          </cell>
          <cell r="C24">
            <v>151.02000000000001</v>
          </cell>
          <cell r="D24">
            <v>153.16</v>
          </cell>
          <cell r="E24">
            <v>102.98</v>
          </cell>
          <cell r="F24">
            <v>41.78</v>
          </cell>
          <cell r="G24">
            <v>22.5</v>
          </cell>
        </row>
        <row r="25">
          <cell r="A25" t="str">
            <v>05:Q1</v>
          </cell>
          <cell r="B25">
            <v>56.02</v>
          </cell>
          <cell r="C25">
            <v>119.62</v>
          </cell>
          <cell r="D25">
            <v>125.52</v>
          </cell>
          <cell r="E25">
            <v>87.14</v>
          </cell>
          <cell r="F25">
            <v>36.92</v>
          </cell>
          <cell r="G25">
            <v>21.4</v>
          </cell>
        </row>
        <row r="26">
          <cell r="A26" t="str">
            <v>05:Q2</v>
          </cell>
          <cell r="B26">
            <v>83.46</v>
          </cell>
          <cell r="C26">
            <v>174.96</v>
          </cell>
          <cell r="D26">
            <v>178.98</v>
          </cell>
          <cell r="E26">
            <v>127.16</v>
          </cell>
          <cell r="F26">
            <v>55.3</v>
          </cell>
          <cell r="G26">
            <v>29.22</v>
          </cell>
        </row>
        <row r="27">
          <cell r="A27" t="str">
            <v>05:Q3</v>
          </cell>
          <cell r="B27">
            <v>90.46</v>
          </cell>
          <cell r="C27">
            <v>177.98</v>
          </cell>
          <cell r="D27">
            <v>176.7</v>
          </cell>
          <cell r="E27">
            <v>126.84</v>
          </cell>
          <cell r="F27">
            <v>54.7</v>
          </cell>
          <cell r="G27">
            <v>30.64</v>
          </cell>
        </row>
        <row r="28">
          <cell r="A28" t="str">
            <v>05:Q4</v>
          </cell>
          <cell r="B28">
            <v>142.78</v>
          </cell>
          <cell r="C28">
            <v>257.89999999999998</v>
          </cell>
          <cell r="D28">
            <v>257.14</v>
          </cell>
          <cell r="E28">
            <v>173.72</v>
          </cell>
          <cell r="F28">
            <v>68.400000000000006</v>
          </cell>
          <cell r="G28">
            <v>33.26</v>
          </cell>
        </row>
        <row r="29">
          <cell r="A29" t="str">
            <v>06:Q1</v>
          </cell>
          <cell r="B29">
            <v>21.88</v>
          </cell>
          <cell r="C29">
            <v>48.38</v>
          </cell>
          <cell r="D29">
            <v>52.76</v>
          </cell>
          <cell r="E29">
            <v>37.24</v>
          </cell>
          <cell r="F29">
            <v>16.420000000000002</v>
          </cell>
          <cell r="G29">
            <v>10.14</v>
          </cell>
        </row>
        <row r="30">
          <cell r="A30" t="str">
            <v>06:Q2</v>
          </cell>
          <cell r="B30">
            <v>25.72</v>
          </cell>
          <cell r="C30">
            <v>63.72</v>
          </cell>
          <cell r="D30">
            <v>69</v>
          </cell>
          <cell r="E30">
            <v>49.48</v>
          </cell>
          <cell r="F30">
            <v>23.22</v>
          </cell>
          <cell r="G30">
            <v>13.54</v>
          </cell>
        </row>
        <row r="31">
          <cell r="A31" t="str">
            <v>06:Q3</v>
          </cell>
          <cell r="B31">
            <v>28.58</v>
          </cell>
          <cell r="C31">
            <v>68.400000000000006</v>
          </cell>
          <cell r="D31">
            <v>75.58</v>
          </cell>
          <cell r="E31">
            <v>56.16</v>
          </cell>
          <cell r="F31">
            <v>24.48</v>
          </cell>
          <cell r="G31">
            <v>13.28</v>
          </cell>
        </row>
        <row r="32">
          <cell r="A32" t="str">
            <v>06:Q4</v>
          </cell>
          <cell r="B32">
            <v>32.4</v>
          </cell>
          <cell r="C32">
            <v>71.38</v>
          </cell>
          <cell r="D32">
            <v>75.959999999999994</v>
          </cell>
          <cell r="E32">
            <v>53.72</v>
          </cell>
          <cell r="F32">
            <v>25.04</v>
          </cell>
          <cell r="G32">
            <v>14.46</v>
          </cell>
        </row>
        <row r="33">
          <cell r="A33" t="str">
            <v>07:Q1</v>
          </cell>
          <cell r="B33">
            <v>27.62</v>
          </cell>
          <cell r="C33">
            <v>67.040000000000006</v>
          </cell>
          <cell r="D33">
            <v>73.02</v>
          </cell>
          <cell r="E33">
            <v>51.82</v>
          </cell>
          <cell r="F33">
            <v>24.66</v>
          </cell>
          <cell r="G33">
            <v>12.14</v>
          </cell>
        </row>
        <row r="34">
          <cell r="A34" t="str">
            <v>07:Q2</v>
          </cell>
          <cell r="B34">
            <v>32.18</v>
          </cell>
          <cell r="C34">
            <v>76.760000000000005</v>
          </cell>
          <cell r="D34">
            <v>78.72</v>
          </cell>
          <cell r="E34">
            <v>60.14</v>
          </cell>
          <cell r="F34">
            <v>25.86</v>
          </cell>
          <cell r="G34">
            <v>13.74</v>
          </cell>
        </row>
        <row r="35">
          <cell r="A35" t="str">
            <v>07:Q3</v>
          </cell>
          <cell r="B35">
            <v>33.18</v>
          </cell>
          <cell r="C35">
            <v>82.82</v>
          </cell>
          <cell r="D35">
            <v>90.12</v>
          </cell>
          <cell r="E35">
            <v>64.7</v>
          </cell>
          <cell r="F35">
            <v>29.2</v>
          </cell>
          <cell r="G35">
            <v>14.26</v>
          </cell>
        </row>
        <row r="36">
          <cell r="A36" t="str">
            <v>07:Q4</v>
          </cell>
          <cell r="B36">
            <v>36.04</v>
          </cell>
          <cell r="C36">
            <v>91.2</v>
          </cell>
          <cell r="D36">
            <v>99.94</v>
          </cell>
          <cell r="E36">
            <v>72.180000000000007</v>
          </cell>
          <cell r="F36">
            <v>31.98</v>
          </cell>
          <cell r="G36">
            <v>15.38</v>
          </cell>
        </row>
        <row r="37">
          <cell r="A37" t="str">
            <v>08:Q1</v>
          </cell>
          <cell r="B37">
            <v>32.86</v>
          </cell>
          <cell r="C37">
            <v>83.18</v>
          </cell>
          <cell r="D37">
            <v>92.32</v>
          </cell>
          <cell r="E37">
            <v>66.94</v>
          </cell>
          <cell r="F37">
            <v>31.4</v>
          </cell>
          <cell r="G37">
            <v>15.2</v>
          </cell>
        </row>
        <row r="38">
          <cell r="A38" t="str">
            <v>08:Q2</v>
          </cell>
          <cell r="B38">
            <v>38.78</v>
          </cell>
          <cell r="C38">
            <v>99.38</v>
          </cell>
          <cell r="D38">
            <v>109.68</v>
          </cell>
          <cell r="E38">
            <v>79.099999999999994</v>
          </cell>
          <cell r="F38">
            <v>37.22</v>
          </cell>
          <cell r="G38">
            <v>16.8</v>
          </cell>
        </row>
        <row r="39">
          <cell r="A39" t="str">
            <v>08:Q3</v>
          </cell>
          <cell r="B39">
            <v>38.340000000000003</v>
          </cell>
          <cell r="C39">
            <v>105.26</v>
          </cell>
          <cell r="D39">
            <v>115.04</v>
          </cell>
          <cell r="E39">
            <v>83.9</v>
          </cell>
          <cell r="F39">
            <v>38.44</v>
          </cell>
          <cell r="G39">
            <v>16.36</v>
          </cell>
        </row>
        <row r="40">
          <cell r="A40" t="str">
            <v>08:Q4</v>
          </cell>
          <cell r="B40">
            <v>41.02</v>
          </cell>
          <cell r="C40">
            <v>107.88</v>
          </cell>
          <cell r="D40">
            <v>121.56</v>
          </cell>
          <cell r="E40">
            <v>91.02</v>
          </cell>
          <cell r="F40">
            <v>43.52</v>
          </cell>
          <cell r="G40">
            <v>19.3</v>
          </cell>
        </row>
        <row r="41">
          <cell r="A41" t="str">
            <v>09:Q1</v>
          </cell>
          <cell r="B41">
            <v>36.14</v>
          </cell>
          <cell r="C41">
            <v>101.92</v>
          </cell>
          <cell r="D41">
            <v>115.06</v>
          </cell>
          <cell r="E41">
            <v>89.94</v>
          </cell>
          <cell r="F41">
            <v>46.76</v>
          </cell>
          <cell r="G41">
            <v>19.96</v>
          </cell>
        </row>
        <row r="42">
          <cell r="A42" t="str">
            <v>09:Q2</v>
          </cell>
          <cell r="B42">
            <v>45.36</v>
          </cell>
          <cell r="C42">
            <v>134.30000000000001</v>
          </cell>
          <cell r="D42">
            <v>151.9</v>
          </cell>
          <cell r="E42">
            <v>113.08</v>
          </cell>
          <cell r="F42">
            <v>53.72</v>
          </cell>
          <cell r="G42">
            <v>22.94</v>
          </cell>
        </row>
        <row r="43">
          <cell r="A43" t="str">
            <v>09:Q3</v>
          </cell>
          <cell r="B43">
            <v>43.14</v>
          </cell>
          <cell r="C43">
            <v>125.72</v>
          </cell>
          <cell r="D43">
            <v>150.84</v>
          </cell>
          <cell r="E43">
            <v>115.84</v>
          </cell>
          <cell r="F43">
            <v>56.44</v>
          </cell>
          <cell r="G43">
            <v>22.8</v>
          </cell>
        </row>
        <row r="44">
          <cell r="A44" t="str">
            <v>09:Q4</v>
          </cell>
          <cell r="B44">
            <v>39.76</v>
          </cell>
          <cell r="C44">
            <v>120.38</v>
          </cell>
          <cell r="D44">
            <v>141.88</v>
          </cell>
          <cell r="E44">
            <v>110.3</v>
          </cell>
          <cell r="F44">
            <v>52.66</v>
          </cell>
          <cell r="G44">
            <v>20.72</v>
          </cell>
        </row>
        <row r="45">
          <cell r="A45" t="str">
            <v>10:Q1</v>
          </cell>
          <cell r="B45">
            <v>32.880000000000003</v>
          </cell>
          <cell r="C45">
            <v>109.74</v>
          </cell>
          <cell r="D45">
            <v>134.62</v>
          </cell>
          <cell r="E45">
            <v>107.18</v>
          </cell>
          <cell r="F45">
            <v>54.62</v>
          </cell>
          <cell r="G45">
            <v>22.56</v>
          </cell>
        </row>
        <row r="46">
          <cell r="A46" t="str">
            <v>10:Q2</v>
          </cell>
          <cell r="B46">
            <v>44.42</v>
          </cell>
          <cell r="C46">
            <v>147.72</v>
          </cell>
          <cell r="D46">
            <v>181.98</v>
          </cell>
          <cell r="E46">
            <v>144.74</v>
          </cell>
          <cell r="F46">
            <v>71.06</v>
          </cell>
          <cell r="G46">
            <v>29.56</v>
          </cell>
        </row>
        <row r="47">
          <cell r="A47" t="str">
            <v>10:Q3</v>
          </cell>
          <cell r="B47">
            <v>36.14</v>
          </cell>
          <cell r="C47">
            <v>119.84</v>
          </cell>
          <cell r="D47">
            <v>153.62</v>
          </cell>
          <cell r="E47">
            <v>123.42</v>
          </cell>
          <cell r="F47">
            <v>62.66</v>
          </cell>
          <cell r="G47">
            <v>24.62</v>
          </cell>
        </row>
        <row r="48">
          <cell r="A48" t="str">
            <v>10:Q4</v>
          </cell>
          <cell r="B48">
            <v>35.58</v>
          </cell>
          <cell r="C48">
            <v>116.76</v>
          </cell>
          <cell r="D48">
            <v>149.36000000000001</v>
          </cell>
          <cell r="E48">
            <v>116</v>
          </cell>
          <cell r="F48">
            <v>57.48</v>
          </cell>
          <cell r="G48">
            <v>23.6</v>
          </cell>
        </row>
        <row r="49">
          <cell r="A49" t="str">
            <v>11:Q1</v>
          </cell>
          <cell r="B49">
            <v>27.4</v>
          </cell>
          <cell r="C49">
            <v>97.7</v>
          </cell>
          <cell r="D49">
            <v>126.34</v>
          </cell>
          <cell r="E49">
            <v>101.66</v>
          </cell>
          <cell r="F49">
            <v>56.36</v>
          </cell>
          <cell r="G49">
            <v>23.16</v>
          </cell>
        </row>
        <row r="50">
          <cell r="A50" t="str">
            <v>11:Q2</v>
          </cell>
          <cell r="B50">
            <v>31.62</v>
          </cell>
          <cell r="C50">
            <v>108.88</v>
          </cell>
          <cell r="D50">
            <v>142.22</v>
          </cell>
          <cell r="E50">
            <v>110.26</v>
          </cell>
          <cell r="F50">
            <v>56.06</v>
          </cell>
          <cell r="G50">
            <v>22.96</v>
          </cell>
        </row>
        <row r="51">
          <cell r="A51" t="str">
            <v>11:Q3</v>
          </cell>
          <cell r="B51">
            <v>29.7</v>
          </cell>
          <cell r="C51">
            <v>95.44</v>
          </cell>
          <cell r="D51">
            <v>124.38</v>
          </cell>
          <cell r="E51">
            <v>101.38</v>
          </cell>
          <cell r="F51">
            <v>50.7</v>
          </cell>
          <cell r="G51">
            <v>20.74</v>
          </cell>
        </row>
        <row r="52">
          <cell r="A52" t="str">
            <v>11:Q4</v>
          </cell>
          <cell r="B52">
            <v>26.72</v>
          </cell>
          <cell r="C52">
            <v>95.56</v>
          </cell>
          <cell r="D52">
            <v>129.6</v>
          </cell>
          <cell r="E52">
            <v>100.98</v>
          </cell>
          <cell r="F52">
            <v>50.18</v>
          </cell>
          <cell r="G52">
            <v>21.32</v>
          </cell>
        </row>
        <row r="53">
          <cell r="A53" t="str">
            <v>12:Q1</v>
          </cell>
          <cell r="B53">
            <v>22.14</v>
          </cell>
          <cell r="C53">
            <v>81.36</v>
          </cell>
          <cell r="D53">
            <v>109.8</v>
          </cell>
          <cell r="E53">
            <v>89.98</v>
          </cell>
          <cell r="F53">
            <v>46.86</v>
          </cell>
          <cell r="G53">
            <v>20.46</v>
          </cell>
        </row>
        <row r="54">
          <cell r="A54" t="str">
            <v>12:Q2</v>
          </cell>
          <cell r="B54">
            <v>24.9</v>
          </cell>
          <cell r="C54">
            <v>91.96</v>
          </cell>
          <cell r="D54">
            <v>115.9</v>
          </cell>
          <cell r="E54">
            <v>97.26</v>
          </cell>
          <cell r="F54">
            <v>47.18</v>
          </cell>
          <cell r="G54">
            <v>20.76</v>
          </cell>
        </row>
        <row r="55">
          <cell r="A55" t="str">
            <v>12:Q3</v>
          </cell>
          <cell r="B55">
            <v>24.1</v>
          </cell>
          <cell r="C55">
            <v>81.3</v>
          </cell>
          <cell r="D55">
            <v>101.54</v>
          </cell>
          <cell r="E55">
            <v>84.32</v>
          </cell>
          <cell r="F55">
            <v>43.78</v>
          </cell>
          <cell r="G55">
            <v>18.420000000000002</v>
          </cell>
        </row>
        <row r="56">
          <cell r="A56" t="str">
            <v>12:Q4</v>
          </cell>
          <cell r="B56">
            <v>22.58</v>
          </cell>
          <cell r="C56">
            <v>74.98</v>
          </cell>
          <cell r="D56">
            <v>98.58</v>
          </cell>
          <cell r="E56">
            <v>81.44</v>
          </cell>
          <cell r="F56">
            <v>41.32</v>
          </cell>
          <cell r="G56">
            <v>16.3</v>
          </cell>
        </row>
        <row r="57">
          <cell r="A57" t="str">
            <v>13:Q1</v>
          </cell>
          <cell r="B57">
            <v>19.34</v>
          </cell>
          <cell r="C57">
            <v>67.42</v>
          </cell>
          <cell r="D57">
            <v>88.8</v>
          </cell>
          <cell r="E57">
            <v>75.06</v>
          </cell>
          <cell r="F57">
            <v>40.26</v>
          </cell>
          <cell r="G57">
            <v>17.579999999999998</v>
          </cell>
        </row>
        <row r="58">
          <cell r="A58" t="str">
            <v>13:Q2</v>
          </cell>
          <cell r="B58">
            <v>23.82</v>
          </cell>
          <cell r="C58">
            <v>82.86</v>
          </cell>
          <cell r="D58">
            <v>108.58</v>
          </cell>
          <cell r="E58">
            <v>94.28</v>
          </cell>
          <cell r="F58">
            <v>48.34</v>
          </cell>
          <cell r="G58">
            <v>21.4</v>
          </cell>
        </row>
        <row r="59">
          <cell r="A59" t="str">
            <v>13:Q3</v>
          </cell>
          <cell r="B59">
            <v>23.08</v>
          </cell>
          <cell r="C59">
            <v>74.36</v>
          </cell>
          <cell r="D59">
            <v>102.08</v>
          </cell>
          <cell r="E59">
            <v>87.72</v>
          </cell>
          <cell r="F59">
            <v>46.56</v>
          </cell>
          <cell r="G59">
            <v>20.52</v>
          </cell>
        </row>
        <row r="60">
          <cell r="A60" t="str">
            <v>13:Q4</v>
          </cell>
          <cell r="B60">
            <v>19.72</v>
          </cell>
          <cell r="C60">
            <v>72.540000000000006</v>
          </cell>
          <cell r="D60">
            <v>95.44</v>
          </cell>
          <cell r="E60">
            <v>82.88</v>
          </cell>
          <cell r="F60">
            <v>41.68</v>
          </cell>
          <cell r="G60">
            <v>19.32</v>
          </cell>
        </row>
        <row r="61">
          <cell r="A61" t="str">
            <v>14:Q1</v>
          </cell>
          <cell r="B61">
            <v>15.42</v>
          </cell>
          <cell r="C61">
            <v>54.5</v>
          </cell>
          <cell r="D61">
            <v>74.66</v>
          </cell>
          <cell r="E61">
            <v>67.540000000000006</v>
          </cell>
          <cell r="F61">
            <v>37.04</v>
          </cell>
          <cell r="G61">
            <v>16.32</v>
          </cell>
        </row>
        <row r="62">
          <cell r="A62" t="str">
            <v>14:Q2</v>
          </cell>
          <cell r="B62">
            <v>17.84</v>
          </cell>
          <cell r="C62">
            <v>66.58</v>
          </cell>
          <cell r="D62">
            <v>88.739999999999895</v>
          </cell>
          <cell r="E62">
            <v>76.62</v>
          </cell>
          <cell r="F62">
            <v>39.94</v>
          </cell>
          <cell r="G62">
            <v>17.54</v>
          </cell>
        </row>
        <row r="63">
          <cell r="A63" t="str">
            <v>14:Q3</v>
          </cell>
          <cell r="B63">
            <v>17.48</v>
          </cell>
          <cell r="C63">
            <v>56.56</v>
          </cell>
          <cell r="D63">
            <v>74.48</v>
          </cell>
          <cell r="E63">
            <v>63.14</v>
          </cell>
          <cell r="F63">
            <v>34.979999999999997</v>
          </cell>
          <cell r="G63">
            <v>15.54</v>
          </cell>
        </row>
        <row r="64">
          <cell r="A64" t="str">
            <v>14:Q4</v>
          </cell>
          <cell r="B64">
            <v>18.82</v>
          </cell>
          <cell r="C64">
            <v>56.02</v>
          </cell>
          <cell r="D64">
            <v>76.98</v>
          </cell>
          <cell r="E64">
            <v>64.14</v>
          </cell>
          <cell r="F64">
            <v>35.840000000000003</v>
          </cell>
          <cell r="G64">
            <v>15.3</v>
          </cell>
        </row>
        <row r="65">
          <cell r="A65" t="str">
            <v>15:Q1</v>
          </cell>
          <cell r="B65">
            <v>15.84</v>
          </cell>
          <cell r="C65">
            <v>52.46</v>
          </cell>
          <cell r="D65">
            <v>70.099999999999994</v>
          </cell>
          <cell r="E65">
            <v>63.48</v>
          </cell>
          <cell r="F65">
            <v>35.979999999999997</v>
          </cell>
          <cell r="G65">
            <v>16.7</v>
          </cell>
        </row>
        <row r="66">
          <cell r="A66" t="str">
            <v>15:Q2</v>
          </cell>
          <cell r="B66">
            <v>18.68</v>
          </cell>
          <cell r="C66">
            <v>59.08</v>
          </cell>
          <cell r="D66">
            <v>72.94</v>
          </cell>
          <cell r="E66">
            <v>62.82</v>
          </cell>
          <cell r="F66">
            <v>35.04</v>
          </cell>
          <cell r="G66">
            <v>16.12</v>
          </cell>
        </row>
        <row r="67">
          <cell r="A67" t="str">
            <v>15:Q3</v>
          </cell>
          <cell r="B67">
            <v>17.739999999999998</v>
          </cell>
          <cell r="C67">
            <v>49.44</v>
          </cell>
          <cell r="D67">
            <v>60.52</v>
          </cell>
          <cell r="E67">
            <v>53.82</v>
          </cell>
          <cell r="F67">
            <v>30.06</v>
          </cell>
          <cell r="G67">
            <v>13.68</v>
          </cell>
        </row>
        <row r="68">
          <cell r="A68" t="str">
            <v>15:Q4</v>
          </cell>
          <cell r="B68">
            <v>16.66</v>
          </cell>
          <cell r="C68">
            <v>46.04</v>
          </cell>
          <cell r="D68">
            <v>56.66</v>
          </cell>
          <cell r="E68">
            <v>51.82</v>
          </cell>
          <cell r="F68">
            <v>28.06</v>
          </cell>
          <cell r="G68">
            <v>13.7</v>
          </cell>
        </row>
        <row r="69">
          <cell r="A69" t="str">
            <v>16:Q1</v>
          </cell>
          <cell r="B69">
            <v>15.16</v>
          </cell>
          <cell r="C69">
            <v>45.42</v>
          </cell>
          <cell r="D69">
            <v>54.02</v>
          </cell>
          <cell r="E69">
            <v>50.38</v>
          </cell>
          <cell r="F69">
            <v>28.08</v>
          </cell>
          <cell r="G69">
            <v>13.4</v>
          </cell>
        </row>
        <row r="70">
          <cell r="A70" t="str">
            <v>16:Q2</v>
          </cell>
          <cell r="B70">
            <v>17.68</v>
          </cell>
          <cell r="C70">
            <v>50.44</v>
          </cell>
          <cell r="D70">
            <v>58.4</v>
          </cell>
          <cell r="E70">
            <v>51.5</v>
          </cell>
          <cell r="F70">
            <v>30.74</v>
          </cell>
          <cell r="G70">
            <v>15.32</v>
          </cell>
        </row>
        <row r="71">
          <cell r="A71" t="str">
            <v>16:Q3</v>
          </cell>
          <cell r="B71">
            <v>16.88</v>
          </cell>
          <cell r="C71">
            <v>48.34</v>
          </cell>
          <cell r="D71">
            <v>56.24</v>
          </cell>
          <cell r="E71">
            <v>48.74</v>
          </cell>
          <cell r="F71">
            <v>28.8</v>
          </cell>
          <cell r="G71">
            <v>13.98</v>
          </cell>
        </row>
        <row r="72">
          <cell r="A72" t="str">
            <v>16:Q4</v>
          </cell>
          <cell r="B72">
            <v>16.7</v>
          </cell>
          <cell r="C72">
            <v>44.34</v>
          </cell>
          <cell r="D72">
            <v>53.78</v>
          </cell>
          <cell r="E72">
            <v>48.26</v>
          </cell>
          <cell r="F72">
            <v>27.24</v>
          </cell>
          <cell r="G72">
            <v>13.46</v>
          </cell>
        </row>
        <row r="73">
          <cell r="A73" t="str">
            <v>17:Q1</v>
          </cell>
          <cell r="B73">
            <v>14.5</v>
          </cell>
          <cell r="C73">
            <v>41.14</v>
          </cell>
          <cell r="D73">
            <v>53.64</v>
          </cell>
          <cell r="E73">
            <v>48.88</v>
          </cell>
          <cell r="F73">
            <v>29.96</v>
          </cell>
          <cell r="G73">
            <v>14.92</v>
          </cell>
        </row>
        <row r="74">
          <cell r="A74" t="str">
            <v>17:Q2</v>
          </cell>
          <cell r="B74">
            <v>17.96</v>
          </cell>
          <cell r="C74">
            <v>49.1</v>
          </cell>
          <cell r="D74">
            <v>59.96</v>
          </cell>
          <cell r="E74">
            <v>50.06</v>
          </cell>
          <cell r="F74">
            <v>30.78</v>
          </cell>
          <cell r="G74">
            <v>15.8</v>
          </cell>
        </row>
        <row r="75">
          <cell r="A75" t="str">
            <v>17:Q3</v>
          </cell>
          <cell r="B75">
            <v>16.72</v>
          </cell>
          <cell r="C75">
            <v>43.9</v>
          </cell>
          <cell r="D75">
            <v>54.44</v>
          </cell>
          <cell r="E75">
            <v>49.12</v>
          </cell>
          <cell r="F75">
            <v>28.04</v>
          </cell>
          <cell r="G75">
            <v>15.96</v>
          </cell>
        </row>
        <row r="76">
          <cell r="A76" t="str">
            <v>17:Q4</v>
          </cell>
          <cell r="B76">
            <v>16.739999999999998</v>
          </cell>
          <cell r="C76">
            <v>42.36</v>
          </cell>
          <cell r="D76">
            <v>51.74</v>
          </cell>
          <cell r="E76">
            <v>44.52</v>
          </cell>
          <cell r="F76">
            <v>29.44</v>
          </cell>
          <cell r="G76">
            <v>15.36</v>
          </cell>
        </row>
        <row r="77">
          <cell r="A77" t="str">
            <v>18:Q1</v>
          </cell>
          <cell r="B77">
            <v>14.04</v>
          </cell>
          <cell r="C77">
            <v>39.619999999999997</v>
          </cell>
          <cell r="D77">
            <v>50.26</v>
          </cell>
          <cell r="E77">
            <v>45.08</v>
          </cell>
          <cell r="F77">
            <v>27</v>
          </cell>
          <cell r="G77">
            <v>15.3</v>
          </cell>
        </row>
        <row r="78">
          <cell r="A78" t="str">
            <v>18:Q2</v>
          </cell>
          <cell r="B78">
            <v>17.440000000000001</v>
          </cell>
          <cell r="C78">
            <v>47.06</v>
          </cell>
          <cell r="D78">
            <v>58.82</v>
          </cell>
          <cell r="E78">
            <v>51.58</v>
          </cell>
          <cell r="F78">
            <v>32.119999999999997</v>
          </cell>
          <cell r="G78">
            <v>17.66</v>
          </cell>
        </row>
        <row r="79">
          <cell r="A79" t="str">
            <v>18:Q3</v>
          </cell>
          <cell r="B79">
            <v>16.72</v>
          </cell>
          <cell r="C79">
            <v>45.1</v>
          </cell>
          <cell r="D79">
            <v>54.26</v>
          </cell>
          <cell r="E79">
            <v>49.26</v>
          </cell>
          <cell r="F79">
            <v>31.66</v>
          </cell>
          <cell r="G79">
            <v>17.36</v>
          </cell>
        </row>
        <row r="80">
          <cell r="A80" t="str">
            <v>18:Q4</v>
          </cell>
          <cell r="B80">
            <v>14.9</v>
          </cell>
          <cell r="C80">
            <v>41.74</v>
          </cell>
          <cell r="D80">
            <v>51.24</v>
          </cell>
          <cell r="E80">
            <v>45.78</v>
          </cell>
          <cell r="F80">
            <v>26.62</v>
          </cell>
          <cell r="G80">
            <v>14.78</v>
          </cell>
        </row>
        <row r="81">
          <cell r="A81" t="str">
            <v>19:Q1</v>
          </cell>
          <cell r="B81">
            <v>13.98</v>
          </cell>
          <cell r="C81">
            <v>38.26</v>
          </cell>
          <cell r="D81">
            <v>48.74</v>
          </cell>
          <cell r="E81">
            <v>45.7</v>
          </cell>
          <cell r="F81">
            <v>28.46</v>
          </cell>
          <cell r="G81">
            <v>16.68</v>
          </cell>
        </row>
        <row r="82">
          <cell r="A82" t="str">
            <v>19:Q2</v>
          </cell>
          <cell r="B82">
            <v>18.059999999999999</v>
          </cell>
          <cell r="C82">
            <v>48.74</v>
          </cell>
          <cell r="D82">
            <v>59.26</v>
          </cell>
          <cell r="E82">
            <v>55.22</v>
          </cell>
          <cell r="F82">
            <v>31.54</v>
          </cell>
          <cell r="G82">
            <v>19.04</v>
          </cell>
        </row>
        <row r="83">
          <cell r="A83" t="str">
            <v>19:Q3</v>
          </cell>
          <cell r="B83">
            <v>15.02</v>
          </cell>
          <cell r="C83">
            <v>40.76</v>
          </cell>
          <cell r="D83">
            <v>47.52</v>
          </cell>
          <cell r="E83">
            <v>42.24</v>
          </cell>
          <cell r="F83">
            <v>25.66</v>
          </cell>
          <cell r="G83">
            <v>14.780000000000001</v>
          </cell>
        </row>
        <row r="84">
          <cell r="A84" t="str">
            <v>19:Q4</v>
          </cell>
          <cell r="B84">
            <v>16.440000000000001</v>
          </cell>
          <cell r="C84">
            <v>42.32</v>
          </cell>
          <cell r="D84">
            <v>52.28</v>
          </cell>
          <cell r="E84">
            <v>46.26</v>
          </cell>
          <cell r="F84">
            <v>28.26</v>
          </cell>
          <cell r="G84">
            <v>16.02</v>
          </cell>
        </row>
        <row r="85">
          <cell r="A85" t="str">
            <v>20:Q1</v>
          </cell>
          <cell r="B85">
            <v>13.86</v>
          </cell>
          <cell r="C85">
            <v>38.94</v>
          </cell>
          <cell r="D85">
            <v>48.28</v>
          </cell>
          <cell r="E85">
            <v>43.42</v>
          </cell>
          <cell r="F85">
            <v>27.82</v>
          </cell>
          <cell r="G85">
            <v>16.420000000000002</v>
          </cell>
        </row>
        <row r="86">
          <cell r="A86" t="str">
            <v>20:Q2</v>
          </cell>
          <cell r="B86">
            <v>11.36</v>
          </cell>
          <cell r="C86">
            <v>28.3</v>
          </cell>
          <cell r="D86">
            <v>33.380000000000003</v>
          </cell>
          <cell r="E86">
            <v>30.42</v>
          </cell>
          <cell r="F86">
            <v>19.54</v>
          </cell>
          <cell r="G86">
            <v>12.42</v>
          </cell>
        </row>
        <row r="87">
          <cell r="A87" t="str">
            <v>20:Q3</v>
          </cell>
          <cell r="B87">
            <v>10.86</v>
          </cell>
          <cell r="C87">
            <v>27.52</v>
          </cell>
          <cell r="D87">
            <v>33.1</v>
          </cell>
          <cell r="E87">
            <v>29.62</v>
          </cell>
          <cell r="F87">
            <v>19.02</v>
          </cell>
          <cell r="G87">
            <v>11.58</v>
          </cell>
        </row>
        <row r="88">
          <cell r="A88" t="str">
            <v>20:Q4</v>
          </cell>
          <cell r="B88">
            <v>10.32</v>
          </cell>
          <cell r="C88">
            <v>25.48</v>
          </cell>
          <cell r="D88">
            <v>29.8</v>
          </cell>
          <cell r="E88">
            <v>28.1</v>
          </cell>
          <cell r="F88">
            <v>17.38</v>
          </cell>
          <cell r="G88">
            <v>9.52</v>
          </cell>
        </row>
        <row r="89">
          <cell r="A89" t="str">
            <v>21:Q1</v>
          </cell>
          <cell r="B89">
            <v>8.68</v>
          </cell>
          <cell r="C89">
            <v>22.26</v>
          </cell>
          <cell r="D89">
            <v>27.64</v>
          </cell>
          <cell r="E89">
            <v>26.86</v>
          </cell>
          <cell r="F89">
            <v>16.940000000000001</v>
          </cell>
          <cell r="G89">
            <v>9.58</v>
          </cell>
        </row>
        <row r="90">
          <cell r="A90" t="str">
            <v>21:Q2</v>
          </cell>
          <cell r="B90">
            <v>8.4</v>
          </cell>
          <cell r="C90">
            <v>23.38</v>
          </cell>
          <cell r="D90">
            <v>29.26</v>
          </cell>
          <cell r="E90">
            <v>27.84</v>
          </cell>
          <cell r="F90">
            <v>17.52</v>
          </cell>
          <cell r="G90">
            <v>9.7200000000000006</v>
          </cell>
        </row>
        <row r="91">
          <cell r="A91" t="str">
            <v>21:Q3</v>
          </cell>
          <cell r="B91">
            <v>7.38</v>
          </cell>
          <cell r="C91">
            <v>18.72</v>
          </cell>
          <cell r="D91">
            <v>24.68</v>
          </cell>
          <cell r="E91">
            <v>22.56</v>
          </cell>
          <cell r="F91">
            <v>14.94</v>
          </cell>
          <cell r="G91">
            <v>8.7200000000000006</v>
          </cell>
        </row>
        <row r="92">
          <cell r="A92" t="str">
            <v>21:Q4</v>
          </cell>
          <cell r="B92">
            <v>6.74</v>
          </cell>
          <cell r="C92">
            <v>17.68</v>
          </cell>
          <cell r="D92">
            <v>22.28</v>
          </cell>
          <cell r="E92">
            <v>21.26</v>
          </cell>
          <cell r="F92">
            <v>15.72</v>
          </cell>
          <cell r="G92">
            <v>7.96</v>
          </cell>
        </row>
        <row r="93">
          <cell r="A93" t="str">
            <v>22:Q1</v>
          </cell>
          <cell r="B93">
            <v>5.94</v>
          </cell>
          <cell r="C93">
            <v>17.059999999999999</v>
          </cell>
          <cell r="D93">
            <v>21.98</v>
          </cell>
          <cell r="E93">
            <v>21.7</v>
          </cell>
          <cell r="F93">
            <v>14.5</v>
          </cell>
          <cell r="G93">
            <v>8.3000000000000007</v>
          </cell>
        </row>
        <row r="94">
          <cell r="A94" t="str">
            <v>22:Q2</v>
          </cell>
          <cell r="B94">
            <v>7.5600000000000005</v>
          </cell>
          <cell r="C94">
            <v>18.78</v>
          </cell>
          <cell r="D94">
            <v>22.02</v>
          </cell>
          <cell r="E94">
            <v>21.96</v>
          </cell>
          <cell r="F94">
            <v>14.620000000000001</v>
          </cell>
          <cell r="G94">
            <v>8.4600000000000009</v>
          </cell>
        </row>
        <row r="95">
          <cell r="A95" t="str">
            <v>22:Q3</v>
          </cell>
          <cell r="B95">
            <v>6.84</v>
          </cell>
          <cell r="C95">
            <v>19.2</v>
          </cell>
          <cell r="D95">
            <v>24.62</v>
          </cell>
          <cell r="E95">
            <v>22.38</v>
          </cell>
          <cell r="F95">
            <v>16.18</v>
          </cell>
          <cell r="G95">
            <v>8.18</v>
          </cell>
        </row>
        <row r="96">
          <cell r="A96" t="str">
            <v>22:Q4</v>
          </cell>
          <cell r="B96">
            <v>7.22</v>
          </cell>
          <cell r="C96">
            <v>19.7</v>
          </cell>
          <cell r="D96">
            <v>24.580000000000002</v>
          </cell>
          <cell r="E96">
            <v>22.52</v>
          </cell>
          <cell r="F96">
            <v>14.6</v>
          </cell>
          <cell r="G96">
            <v>8.08</v>
          </cell>
        </row>
        <row r="97">
          <cell r="A97" t="str">
            <v>23:Q1</v>
          </cell>
          <cell r="B97">
            <v>6.82</v>
          </cell>
          <cell r="C97">
            <v>20.34</v>
          </cell>
          <cell r="D97">
            <v>24.060000000000002</v>
          </cell>
          <cell r="E97">
            <v>24.92</v>
          </cell>
          <cell r="F97">
            <v>15.44</v>
          </cell>
          <cell r="G97">
            <v>9.4</v>
          </cell>
        </row>
        <row r="98">
          <cell r="A98" t="str">
            <v>23:Q2</v>
          </cell>
          <cell r="B98">
            <v>8.2200000000000006</v>
          </cell>
          <cell r="C98">
            <v>24.060000000000002</v>
          </cell>
          <cell r="D98">
            <v>28.5</v>
          </cell>
          <cell r="E98">
            <v>26.1</v>
          </cell>
          <cell r="F98">
            <v>15.74</v>
          </cell>
          <cell r="G98">
            <v>9.98</v>
          </cell>
        </row>
        <row r="99">
          <cell r="A99" t="str">
            <v>23:Q3</v>
          </cell>
          <cell r="B99">
            <v>8.5</v>
          </cell>
          <cell r="C99">
            <v>24.02</v>
          </cell>
          <cell r="D99">
            <v>28.54</v>
          </cell>
          <cell r="E99">
            <v>26.86</v>
          </cell>
          <cell r="F99">
            <v>16.34</v>
          </cell>
          <cell r="G99">
            <v>9.5</v>
          </cell>
        </row>
        <row r="100">
          <cell r="A100" t="str">
            <v>23:Q4</v>
          </cell>
          <cell r="B100">
            <v>8.5</v>
          </cell>
          <cell r="C100">
            <v>23.06</v>
          </cell>
          <cell r="D100">
            <v>28.44</v>
          </cell>
          <cell r="E100">
            <v>25.62</v>
          </cell>
          <cell r="F100">
            <v>16.68</v>
          </cell>
          <cell r="G100">
            <v>9.26</v>
          </cell>
        </row>
        <row r="101">
          <cell r="A101" t="str">
            <v>24:Q1</v>
          </cell>
          <cell r="B101">
            <v>7.96</v>
          </cell>
          <cell r="C101">
            <v>24.46</v>
          </cell>
          <cell r="D101">
            <v>30.2</v>
          </cell>
          <cell r="E101">
            <v>28.66</v>
          </cell>
          <cell r="F101">
            <v>18.3</v>
          </cell>
          <cell r="G101">
            <v>9.8800000000000008</v>
          </cell>
        </row>
        <row r="102">
          <cell r="A102" t="str">
            <v>24:Q2</v>
          </cell>
          <cell r="B102">
            <v>9.3000000000000007</v>
          </cell>
          <cell r="C102">
            <v>27.88</v>
          </cell>
          <cell r="D102">
            <v>34.26</v>
          </cell>
          <cell r="E102">
            <v>31</v>
          </cell>
          <cell r="F102">
            <v>18.920000000000002</v>
          </cell>
          <cell r="G102">
            <v>11.42</v>
          </cell>
        </row>
        <row r="103">
          <cell r="A103" t="str">
            <v>24:Q3</v>
          </cell>
          <cell r="B103">
            <v>9.8800000000000008</v>
          </cell>
          <cell r="C103">
            <v>26.76</v>
          </cell>
          <cell r="D103">
            <v>32.56</v>
          </cell>
          <cell r="E103">
            <v>29.36</v>
          </cell>
          <cell r="F103">
            <v>18.899999999999999</v>
          </cell>
          <cell r="G103">
            <v>10.42</v>
          </cell>
        </row>
        <row r="104">
          <cell r="A104" t="str">
            <v>24:Q4</v>
          </cell>
          <cell r="B104">
            <v>9.2799999999999994</v>
          </cell>
          <cell r="C104">
            <v>25.92</v>
          </cell>
          <cell r="D104">
            <v>29.240000000000002</v>
          </cell>
          <cell r="E104">
            <v>29.060000000000002</v>
          </cell>
          <cell r="F104">
            <v>18.38</v>
          </cell>
          <cell r="G104">
            <v>10.6</v>
          </cell>
        </row>
      </sheetData>
      <sheetData sheetId="54" refreshError="1"/>
      <sheetData sheetId="55">
        <row r="3">
          <cell r="B3" t="str">
            <v>03:Q1</v>
          </cell>
        </row>
        <row r="4">
          <cell r="B4">
            <v>32.209917466410751</v>
          </cell>
        </row>
        <row r="5">
          <cell r="B5">
            <v>43.288241415192509</v>
          </cell>
        </row>
        <row r="6">
          <cell r="B6">
            <v>27.810880829015542</v>
          </cell>
        </row>
        <row r="7">
          <cell r="B7">
            <v>32.217615532409752</v>
          </cell>
        </row>
        <row r="8">
          <cell r="B8">
            <v>30.544586570195484</v>
          </cell>
        </row>
        <row r="9">
          <cell r="B9">
            <v>35.664896581691771</v>
          </cell>
        </row>
        <row r="10">
          <cell r="B10">
            <v>38.015996294335629</v>
          </cell>
        </row>
        <row r="11">
          <cell r="B11">
            <v>28.133360773821771</v>
          </cell>
        </row>
        <row r="12">
          <cell r="B12">
            <v>27.99472563140278</v>
          </cell>
        </row>
        <row r="13">
          <cell r="B13">
            <v>24.553571428571427</v>
          </cell>
        </row>
        <row r="14">
          <cell r="B14">
            <v>24.419922457500746</v>
          </cell>
        </row>
        <row r="15">
          <cell r="B15">
            <v>30.597150703015583</v>
          </cell>
        </row>
      </sheetData>
      <sheetData sheetId="56" refreshError="1"/>
      <sheetData sheetId="57">
        <row r="1">
          <cell r="A1" t="str">
            <v>Composition of Debt Balance per Capita* by State (2024Q4)</v>
          </cell>
        </row>
        <row r="2">
          <cell r="A2" t="str">
            <v>Thousands of $</v>
          </cell>
        </row>
        <row r="3">
          <cell r="B3" t="str">
            <v>Mortgage</v>
          </cell>
          <cell r="C3" t="str">
            <v>HE Revolving</v>
          </cell>
          <cell r="D3" t="str">
            <v>Auto Loan</v>
          </cell>
          <cell r="E3" t="str">
            <v>Credit Card</v>
          </cell>
          <cell r="F3" t="str">
            <v>Student Loan</v>
          </cell>
          <cell r="G3" t="str">
            <v>Other</v>
          </cell>
        </row>
        <row r="4">
          <cell r="A4" t="str">
            <v>AZ</v>
          </cell>
          <cell r="B4">
            <v>50.99</v>
          </cell>
          <cell r="C4">
            <v>1.18</v>
          </cell>
          <cell r="D4">
            <v>6.27</v>
          </cell>
          <cell r="E4">
            <v>4.5199999999999996</v>
          </cell>
          <cell r="F4">
            <v>5.17</v>
          </cell>
          <cell r="G4">
            <v>1.98</v>
          </cell>
        </row>
        <row r="5">
          <cell r="A5" t="str">
            <v>CA</v>
          </cell>
          <cell r="B5">
            <v>68.17</v>
          </cell>
          <cell r="C5">
            <v>1.62</v>
          </cell>
          <cell r="D5">
            <v>5.43</v>
          </cell>
          <cell r="E5">
            <v>4.68</v>
          </cell>
          <cell r="F5">
            <v>4.7</v>
          </cell>
          <cell r="G5">
            <v>1.54</v>
          </cell>
        </row>
        <row r="6">
          <cell r="A6" t="str">
            <v>FL</v>
          </cell>
          <cell r="B6">
            <v>40.81</v>
          </cell>
          <cell r="C6">
            <v>1.27</v>
          </cell>
          <cell r="D6">
            <v>6.58</v>
          </cell>
          <cell r="E6">
            <v>4.8499999999999996</v>
          </cell>
          <cell r="F6">
            <v>5.08</v>
          </cell>
          <cell r="G6">
            <v>2.0699999999999998</v>
          </cell>
        </row>
        <row r="7">
          <cell r="A7" t="str">
            <v>IL</v>
          </cell>
          <cell r="B7">
            <v>37.33</v>
          </cell>
          <cell r="C7">
            <v>0.98</v>
          </cell>
          <cell r="D7">
            <v>4.83</v>
          </cell>
          <cell r="E7">
            <v>4.16</v>
          </cell>
          <cell r="F7">
            <v>5.88</v>
          </cell>
          <cell r="G7">
            <v>1.53</v>
          </cell>
        </row>
        <row r="8">
          <cell r="A8" t="str">
            <v>MI</v>
          </cell>
          <cell r="B8">
            <v>29.37</v>
          </cell>
          <cell r="C8">
            <v>1.1200000000000001</v>
          </cell>
          <cell r="D8">
            <v>4.87</v>
          </cell>
          <cell r="E8">
            <v>3.55</v>
          </cell>
          <cell r="F8">
            <v>5.93</v>
          </cell>
          <cell r="G8">
            <v>1.64</v>
          </cell>
        </row>
        <row r="9">
          <cell r="A9" t="str">
            <v>NJ</v>
          </cell>
          <cell r="B9">
            <v>46.31</v>
          </cell>
          <cell r="C9">
            <v>1.66</v>
          </cell>
          <cell r="D9">
            <v>5.03</v>
          </cell>
          <cell r="E9">
            <v>4.79</v>
          </cell>
          <cell r="F9">
            <v>6.6</v>
          </cell>
          <cell r="G9">
            <v>1.52</v>
          </cell>
        </row>
        <row r="10">
          <cell r="A10" t="str">
            <v>NV</v>
          </cell>
          <cell r="B10">
            <v>49.63</v>
          </cell>
          <cell r="C10">
            <v>1.07</v>
          </cell>
          <cell r="D10">
            <v>6.37</v>
          </cell>
          <cell r="E10">
            <v>4.74</v>
          </cell>
          <cell r="F10">
            <v>4.62</v>
          </cell>
          <cell r="G10">
            <v>1.98</v>
          </cell>
        </row>
        <row r="11">
          <cell r="A11" t="str">
            <v>NY</v>
          </cell>
          <cell r="B11">
            <v>40.950000000000003</v>
          </cell>
          <cell r="C11">
            <v>1.49</v>
          </cell>
          <cell r="D11">
            <v>4.42</v>
          </cell>
          <cell r="E11">
            <v>4.67</v>
          </cell>
          <cell r="F11">
            <v>6.11</v>
          </cell>
          <cell r="G11">
            <v>1.42</v>
          </cell>
        </row>
        <row r="12">
          <cell r="A12" t="str">
            <v>OH</v>
          </cell>
          <cell r="B12">
            <v>27.79</v>
          </cell>
          <cell r="C12">
            <v>1.55</v>
          </cell>
          <cell r="D12">
            <v>5.19</v>
          </cell>
          <cell r="E12">
            <v>3.44</v>
          </cell>
          <cell r="F12">
            <v>6.03</v>
          </cell>
          <cell r="G12">
            <v>1.68</v>
          </cell>
        </row>
        <row r="13">
          <cell r="A13" t="str">
            <v>PA</v>
          </cell>
          <cell r="B13">
            <v>30.94</v>
          </cell>
          <cell r="C13">
            <v>1.92</v>
          </cell>
          <cell r="D13">
            <v>4.99</v>
          </cell>
          <cell r="E13">
            <v>3.89</v>
          </cell>
          <cell r="F13">
            <v>6.58</v>
          </cell>
          <cell r="G13">
            <v>1.8</v>
          </cell>
        </row>
        <row r="14">
          <cell r="A14" t="str">
            <v>TX</v>
          </cell>
          <cell r="B14">
            <v>37.76</v>
          </cell>
          <cell r="C14">
            <v>0.42</v>
          </cell>
          <cell r="D14">
            <v>8</v>
          </cell>
          <cell r="E14">
            <v>4.3899999999999997</v>
          </cell>
          <cell r="F14">
            <v>5.36</v>
          </cell>
          <cell r="G14">
            <v>2.37</v>
          </cell>
        </row>
        <row r="15">
          <cell r="A15" t="str">
            <v>US</v>
          </cell>
          <cell r="B15">
            <v>42.02</v>
          </cell>
          <cell r="C15">
            <v>1.45</v>
          </cell>
          <cell r="D15">
            <v>5.59</v>
          </cell>
          <cell r="E15">
            <v>3.9</v>
          </cell>
          <cell r="F15">
            <v>5.63</v>
          </cell>
          <cell r="G15">
            <v>2.04</v>
          </cell>
        </row>
        <row r="16">
          <cell r="A16" t="str">
            <v>* Based on the population with a credit report</v>
          </cell>
        </row>
        <row r="17">
          <cell r="A17" t="str">
            <v>Return to Table of Contents</v>
          </cell>
        </row>
        <row r="18">
          <cell r="A18" t="str">
            <v>Source: New York Fed Consumer Credit Panel/Equifax</v>
          </cell>
        </row>
      </sheetData>
      <sheetData sheetId="58" refreshError="1"/>
      <sheetData sheetId="59">
        <row r="1">
          <cell r="A1" t="str">
            <v>Delinquency Status of Debt Balance per Capita* by State (2024Q4)</v>
          </cell>
        </row>
        <row r="2">
          <cell r="A2" t="str">
            <v>Thousands of $</v>
          </cell>
        </row>
        <row r="3">
          <cell r="B3" t="str">
            <v>current</v>
          </cell>
          <cell r="C3" t="str">
            <v>30 days late</v>
          </cell>
          <cell r="D3" t="str">
            <v>60 days late</v>
          </cell>
          <cell r="E3" t="str">
            <v>90 days late</v>
          </cell>
          <cell r="F3" t="str">
            <v>120+ days late</v>
          </cell>
          <cell r="G3" t="str">
            <v>derogatory</v>
          </cell>
        </row>
        <row r="4">
          <cell r="A4" t="str">
            <v>AZ</v>
          </cell>
          <cell r="B4">
            <v>66.180000000000007</v>
          </cell>
          <cell r="C4">
            <v>0.72</v>
          </cell>
          <cell r="D4">
            <v>0.43</v>
          </cell>
          <cell r="E4">
            <v>0.18</v>
          </cell>
          <cell r="F4">
            <v>0.39</v>
          </cell>
          <cell r="G4">
            <v>1.1399999999999999</v>
          </cell>
        </row>
        <row r="5">
          <cell r="A5" t="str">
            <v>CA</v>
          </cell>
          <cell r="B5">
            <v>82.23</v>
          </cell>
          <cell r="C5">
            <v>0.83</v>
          </cell>
          <cell r="D5">
            <v>0.27</v>
          </cell>
          <cell r="E5">
            <v>0.14000000000000001</v>
          </cell>
          <cell r="F5">
            <v>0.36</v>
          </cell>
          <cell r="G5">
            <v>0.86</v>
          </cell>
        </row>
        <row r="6">
          <cell r="A6" t="str">
            <v>FL</v>
          </cell>
          <cell r="B6">
            <v>57.29</v>
          </cell>
          <cell r="C6">
            <v>0.68</v>
          </cell>
          <cell r="D6">
            <v>0.26</v>
          </cell>
          <cell r="E6">
            <v>0.18</v>
          </cell>
          <cell r="F6">
            <v>0.26</v>
          </cell>
          <cell r="G6">
            <v>1.24</v>
          </cell>
        </row>
        <row r="7">
          <cell r="A7" t="str">
            <v>IL</v>
          </cell>
          <cell r="B7">
            <v>51.26</v>
          </cell>
          <cell r="C7">
            <v>0.42</v>
          </cell>
          <cell r="D7">
            <v>0.25</v>
          </cell>
          <cell r="E7">
            <v>0.1</v>
          </cell>
          <cell r="F7">
            <v>0.24</v>
          </cell>
          <cell r="G7">
            <v>0.94</v>
          </cell>
        </row>
        <row r="8">
          <cell r="A8" t="str">
            <v>MI</v>
          </cell>
          <cell r="B8">
            <v>42.99</v>
          </cell>
          <cell r="C8">
            <v>0.59</v>
          </cell>
          <cell r="D8">
            <v>0.22</v>
          </cell>
          <cell r="E8">
            <v>0.08</v>
          </cell>
          <cell r="F8">
            <v>0.28999999999999998</v>
          </cell>
          <cell r="G8">
            <v>0.69</v>
          </cell>
        </row>
        <row r="9">
          <cell r="A9" t="str">
            <v>NJ</v>
          </cell>
          <cell r="B9">
            <v>62.05</v>
          </cell>
          <cell r="C9">
            <v>0.84</v>
          </cell>
          <cell r="D9">
            <v>0.24</v>
          </cell>
          <cell r="E9">
            <v>0.25</v>
          </cell>
          <cell r="F9">
            <v>0.34</v>
          </cell>
          <cell r="G9">
            <v>0.75</v>
          </cell>
        </row>
        <row r="10">
          <cell r="A10" t="str">
            <v>NV</v>
          </cell>
          <cell r="B10">
            <v>63.96</v>
          </cell>
          <cell r="C10">
            <v>0.66</v>
          </cell>
          <cell r="D10">
            <v>0.91</v>
          </cell>
          <cell r="E10">
            <v>0.19</v>
          </cell>
          <cell r="F10">
            <v>0.42</v>
          </cell>
          <cell r="G10">
            <v>0.97</v>
          </cell>
        </row>
        <row r="11">
          <cell r="A11" t="str">
            <v>NY</v>
          </cell>
          <cell r="B11">
            <v>55.46</v>
          </cell>
          <cell r="C11">
            <v>0.54</v>
          </cell>
          <cell r="D11">
            <v>0.26</v>
          </cell>
          <cell r="E11">
            <v>0.22</v>
          </cell>
          <cell r="F11">
            <v>0.36</v>
          </cell>
          <cell r="G11">
            <v>0.86</v>
          </cell>
        </row>
        <row r="12">
          <cell r="A12" t="str">
            <v>OH</v>
          </cell>
          <cell r="B12">
            <v>42.4</v>
          </cell>
          <cell r="C12">
            <v>0.55000000000000004</v>
          </cell>
          <cell r="D12">
            <v>0.25</v>
          </cell>
          <cell r="E12">
            <v>0.08</v>
          </cell>
          <cell r="F12">
            <v>0.26</v>
          </cell>
          <cell r="G12">
            <v>0.63</v>
          </cell>
        </row>
        <row r="13">
          <cell r="A13" t="str">
            <v>PA</v>
          </cell>
          <cell r="B13">
            <v>46.43</v>
          </cell>
          <cell r="C13">
            <v>0.54</v>
          </cell>
          <cell r="D13">
            <v>0.35</v>
          </cell>
          <cell r="E13">
            <v>0.16</v>
          </cell>
          <cell r="F13">
            <v>0.25</v>
          </cell>
          <cell r="G13">
            <v>0.84</v>
          </cell>
        </row>
        <row r="14">
          <cell r="A14" t="str">
            <v>TX</v>
          </cell>
          <cell r="B14">
            <v>54.31</v>
          </cell>
          <cell r="C14">
            <v>0.87</v>
          </cell>
          <cell r="D14">
            <v>0.27</v>
          </cell>
          <cell r="E14">
            <v>0.15</v>
          </cell>
          <cell r="F14">
            <v>0.27</v>
          </cell>
          <cell r="G14">
            <v>1.23</v>
          </cell>
        </row>
        <row r="15">
          <cell r="A15" t="str">
            <v>US</v>
          </cell>
          <cell r="B15">
            <v>57.21</v>
          </cell>
          <cell r="C15">
            <v>0.65</v>
          </cell>
          <cell r="D15">
            <v>0.28000000000000003</v>
          </cell>
          <cell r="E15">
            <v>0.13</v>
          </cell>
          <cell r="F15">
            <v>0.26</v>
          </cell>
          <cell r="G15">
            <v>0.76</v>
          </cell>
        </row>
        <row r="16">
          <cell r="A16" t="str">
            <v>* Based on the population with a credit report</v>
          </cell>
        </row>
        <row r="17">
          <cell r="A17" t="str">
            <v>Return to Table of Contents</v>
          </cell>
        </row>
        <row r="18">
          <cell r="A18" t="str">
            <v>Source: New York Fed Consumer Credit Panel/Equifax</v>
          </cell>
        </row>
      </sheetData>
      <sheetData sheetId="60" refreshError="1"/>
      <sheetData sheetId="61">
        <row r="3">
          <cell r="B3" t="str">
            <v>03:Q1</v>
          </cell>
        </row>
        <row r="4">
          <cell r="B4">
            <v>2.9275832386002882</v>
          </cell>
        </row>
        <row r="5">
          <cell r="B5">
            <v>1.60034424734748</v>
          </cell>
        </row>
        <row r="6">
          <cell r="B6">
            <v>3.2989455286446203</v>
          </cell>
        </row>
        <row r="7">
          <cell r="B7">
            <v>2.3109369742623982</v>
          </cell>
        </row>
        <row r="8">
          <cell r="B8">
            <v>2.5698149849844523</v>
          </cell>
        </row>
        <row r="9">
          <cell r="B9">
            <v>2.6034931114895516</v>
          </cell>
        </row>
        <row r="10">
          <cell r="B10">
            <v>2.7950421026550396</v>
          </cell>
        </row>
        <row r="11">
          <cell r="B11">
            <v>3.2856691050963178</v>
          </cell>
        </row>
        <row r="12">
          <cell r="B12">
            <v>2.6907555434782608</v>
          </cell>
        </row>
        <row r="13">
          <cell r="B13">
            <v>2.812288202020202</v>
          </cell>
        </row>
        <row r="14">
          <cell r="B14">
            <v>3.9499721543722521</v>
          </cell>
        </row>
        <row r="15">
          <cell r="B15">
            <v>2.4905618630121831</v>
          </cell>
        </row>
      </sheetData>
      <sheetData sheetId="62" refreshError="1"/>
      <sheetData sheetId="63">
        <row r="3">
          <cell r="B3" t="str">
            <v>03:Q1</v>
          </cell>
        </row>
        <row r="4">
          <cell r="B4">
            <v>1.6349647054763636</v>
          </cell>
        </row>
        <row r="5">
          <cell r="B5">
            <v>0.59472183736544815</v>
          </cell>
        </row>
        <row r="6">
          <cell r="B6">
            <v>1.3065896076352068</v>
          </cell>
        </row>
        <row r="7">
          <cell r="B7">
            <v>1.2881748359882019</v>
          </cell>
        </row>
        <row r="8">
          <cell r="B8">
            <v>1.5066229273861138</v>
          </cell>
        </row>
        <row r="9">
          <cell r="B9">
            <v>1.7800445009686967</v>
          </cell>
        </row>
        <row r="10">
          <cell r="B10">
            <v>1.2994752383705648</v>
          </cell>
        </row>
        <row r="11">
          <cell r="B11">
            <v>1.6497721706864563</v>
          </cell>
        </row>
        <row r="12">
          <cell r="B12">
            <v>1.529880395810445</v>
          </cell>
        </row>
        <row r="13">
          <cell r="B13">
            <v>1.415040233614536</v>
          </cell>
        </row>
        <row r="14">
          <cell r="B14">
            <v>1.7237831374138628</v>
          </cell>
        </row>
        <row r="15">
          <cell r="B15">
            <v>1.2085820922703359</v>
          </cell>
        </row>
      </sheetData>
      <sheetData sheetId="64" refreshError="1"/>
      <sheetData sheetId="65">
        <row r="4">
          <cell r="B4" t="str">
            <v>03:Q1</v>
          </cell>
        </row>
        <row r="5">
          <cell r="B5">
            <v>8.0064772997570586</v>
          </cell>
        </row>
        <row r="6">
          <cell r="B6">
            <v>4.6558067077784608</v>
          </cell>
        </row>
        <row r="7">
          <cell r="B7">
            <v>7.2778988439985648</v>
          </cell>
        </row>
        <row r="8">
          <cell r="B8">
            <v>6.1455166788758193</v>
          </cell>
        </row>
        <row r="9">
          <cell r="B9">
            <v>7.564232285361042</v>
          </cell>
        </row>
        <row r="10">
          <cell r="B10">
            <v>7.0569397516746974</v>
          </cell>
        </row>
        <row r="11">
          <cell r="B11">
            <v>8.1290236977558283</v>
          </cell>
        </row>
        <row r="12">
          <cell r="B12">
            <v>7.2641583243656198</v>
          </cell>
        </row>
        <row r="13">
          <cell r="B13">
            <v>6.6349875129874851</v>
          </cell>
        </row>
        <row r="14">
          <cell r="B14">
            <v>6.6147527151527665</v>
          </cell>
        </row>
        <row r="15">
          <cell r="B15">
            <v>8.8994301449992008</v>
          </cell>
        </row>
        <row r="16">
          <cell r="B16">
            <v>6.6357814030534428</v>
          </cell>
        </row>
      </sheetData>
      <sheetData sheetId="66" refreshError="1"/>
      <sheetData sheetId="67">
        <row r="3">
          <cell r="B3" t="str">
            <v>03:Q1</v>
          </cell>
        </row>
        <row r="4">
          <cell r="B4">
            <v>2.9493381802192875</v>
          </cell>
        </row>
        <row r="5">
          <cell r="B5">
            <v>1.8722918836029099</v>
          </cell>
        </row>
        <row r="6">
          <cell r="B6">
            <v>2.8161237415608142</v>
          </cell>
        </row>
        <row r="7">
          <cell r="B7">
            <v>2.0504439993065535</v>
          </cell>
        </row>
        <row r="8">
          <cell r="B8">
            <v>3.0786231044298402</v>
          </cell>
        </row>
        <row r="9">
          <cell r="B9">
            <v>2.8022766939294517</v>
          </cell>
        </row>
        <row r="10">
          <cell r="B10">
            <v>3.0007698074591409</v>
          </cell>
        </row>
        <row r="11">
          <cell r="B11">
            <v>2.9468146497536769</v>
          </cell>
        </row>
        <row r="12">
          <cell r="B12">
            <v>2.4465512712594832</v>
          </cell>
        </row>
        <row r="13">
          <cell r="B13">
            <v>2.730137069484404</v>
          </cell>
        </row>
        <row r="14">
          <cell r="B14">
            <v>3.3960775496808275</v>
          </cell>
        </row>
        <row r="15">
          <cell r="B15">
            <v>2.5363225466351067</v>
          </cell>
        </row>
      </sheetData>
      <sheetData sheetId="68" refreshError="1"/>
      <sheetData sheetId="69">
        <row r="4">
          <cell r="B4" t="str">
            <v>03:Q1</v>
          </cell>
        </row>
        <row r="5">
          <cell r="B5">
            <v>0.12</v>
          </cell>
        </row>
        <row r="6">
          <cell r="B6">
            <v>0.06</v>
          </cell>
        </row>
        <row r="7">
          <cell r="B7">
            <v>0.1</v>
          </cell>
        </row>
        <row r="8">
          <cell r="B8">
            <v>0.09</v>
          </cell>
        </row>
        <row r="9">
          <cell r="B9">
            <v>0.11</v>
          </cell>
        </row>
        <row r="10">
          <cell r="B10">
            <v>7.0000000000000007E-2</v>
          </cell>
        </row>
        <row r="11">
          <cell r="B11">
            <v>0.15</v>
          </cell>
        </row>
        <row r="12">
          <cell r="B12">
            <v>0.06</v>
          </cell>
        </row>
        <row r="13">
          <cell r="B13">
            <v>0.1</v>
          </cell>
        </row>
        <row r="14">
          <cell r="B14">
            <v>0.08</v>
          </cell>
        </row>
        <row r="15">
          <cell r="B15">
            <v>0.1</v>
          </cell>
        </row>
        <row r="16">
          <cell r="B16">
            <v>0.08</v>
          </cell>
        </row>
      </sheetData>
      <sheetData sheetId="70" refreshError="1"/>
      <sheetData sheetId="71">
        <row r="4">
          <cell r="B4" t="str">
            <v>03:Q1</v>
          </cell>
        </row>
        <row r="5">
          <cell r="B5">
            <v>0.28999999999999998</v>
          </cell>
        </row>
        <row r="6">
          <cell r="B6">
            <v>0.22</v>
          </cell>
        </row>
        <row r="7">
          <cell r="B7">
            <v>0.21</v>
          </cell>
        </row>
        <row r="8">
          <cell r="B8">
            <v>0.3</v>
          </cell>
        </row>
        <row r="9">
          <cell r="B9">
            <v>0.28000000000000003</v>
          </cell>
        </row>
        <row r="10">
          <cell r="B10">
            <v>0.19</v>
          </cell>
        </row>
        <row r="11">
          <cell r="B11">
            <v>0.41</v>
          </cell>
        </row>
        <row r="12">
          <cell r="B12">
            <v>0.17</v>
          </cell>
        </row>
        <row r="13">
          <cell r="B13">
            <v>0.33</v>
          </cell>
        </row>
        <row r="14">
          <cell r="B14">
            <v>0.21</v>
          </cell>
        </row>
        <row r="15">
          <cell r="B15">
            <v>0.2</v>
          </cell>
        </row>
        <row r="16">
          <cell r="B16">
            <v>0.25</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view.officeapps.live.com/op/view.aspx?src=https%3A%2F%2Fwww.apta.com%2Fwp-content%2Fuploads%2FAPTA-Ridership-by-Mode-and-Quarter-1990-Present.xlsx&amp;wdOrigin=BROWSELINK" TargetMode="External"/><Relationship Id="rId13" Type="http://schemas.openxmlformats.org/officeDocument/2006/relationships/hyperlink" Target="https://www.iea.org/data-and-statistics/data-tools/global-ev-data-explorer" TargetMode="External"/><Relationship Id="rId18" Type="http://schemas.openxmlformats.org/officeDocument/2006/relationships/hyperlink" Target="https://www.eia.gov/dnav/pet/pet_pnp_unc_dcu_nus_m.htm" TargetMode="External"/><Relationship Id="rId3" Type="http://schemas.openxmlformats.org/officeDocument/2006/relationships/hyperlink" Target="https://www.tsa.gov/travel/passenger-volumes" TargetMode="External"/><Relationship Id="rId21" Type="http://schemas.openxmlformats.org/officeDocument/2006/relationships/hyperlink" Target="https://www.newyorkfed.org/microeconomics/databank.html" TargetMode="External"/><Relationship Id="rId7" Type="http://schemas.openxmlformats.org/officeDocument/2006/relationships/hyperlink" Target="https://fred.stlouisfed.org/series/GDP" TargetMode="External"/><Relationship Id="rId12" Type="http://schemas.openxmlformats.org/officeDocument/2006/relationships/hyperlink" Target="https://fred.stlouisfed.org/series/HCCSDODNS" TargetMode="External"/><Relationship Id="rId17" Type="http://schemas.openxmlformats.org/officeDocument/2006/relationships/hyperlink" Target="https://news.gallup.com/poll/1717/Tobacco-Smoking.aspx" TargetMode="External"/><Relationship Id="rId25" Type="http://schemas.openxmlformats.org/officeDocument/2006/relationships/hyperlink" Target="https://data-explorer.oecd.org/vis?lc=en&amp;pg=0&amp;snb=1&amp;vw=tb&amp;df%5bds%5d=dsDisseminateFinalDMZ&amp;df%5bid%5d=DSD_STES%40DF_CLI&amp;df%5bag%5d=OECD.SDD.STES&amp;df%5bvs%5d=&amp;pd=%2C&amp;dq=USA.M.CCICP...AA...H&amp;ly%5brw%5d=TIME_PERIOD&amp;to%5bTIME_PERIOD%5d=false" TargetMode="External"/><Relationship Id="rId2" Type="http://schemas.openxmlformats.org/officeDocument/2006/relationships/hyperlink" Target="https://fred.stlouisfed.org/series/ICSA" TargetMode="External"/><Relationship Id="rId16" Type="http://schemas.openxmlformats.org/officeDocument/2006/relationships/hyperlink" Target="https://www.bls.gov/charts/employment-cost-index/compensation-in-private-industry-and-state-and-local-government-3-month-percent-change.htm" TargetMode="External"/><Relationship Id="rId20" Type="http://schemas.openxmlformats.org/officeDocument/2006/relationships/hyperlink" Target="https://www.newyorkfed.org/microeconomics/databank.html" TargetMode="External"/><Relationship Id="rId1" Type="http://schemas.openxmlformats.org/officeDocument/2006/relationships/hyperlink" Target="https://www.spglobal.com/spdji/en/indices/equity/sp-500/" TargetMode="External"/><Relationship Id="rId6" Type="http://schemas.openxmlformats.org/officeDocument/2006/relationships/hyperlink" Target="https://www.eia.gov/dnav/pet/hist/LeafHandler.ashx?n=PET&amp;s=EMM_EPMR_PTE_NUS_DPG&amp;f=W" TargetMode="External"/><Relationship Id="rId11" Type="http://schemas.openxmlformats.org/officeDocument/2006/relationships/hyperlink" Target="https://fred.stlouisfed.org/series/PCE" TargetMode="External"/><Relationship Id="rId24" Type="http://schemas.openxmlformats.org/officeDocument/2006/relationships/hyperlink" Target="https://www.fhwa.dot.gov/policyinformation/travel_monitoring/tvt.cfm" TargetMode="External"/><Relationship Id="rId5" Type="http://schemas.openxmlformats.org/officeDocument/2006/relationships/hyperlink" Target="https://www.eia.gov/dnav/pet/hist/LeafHandler.ashx?n=PET&amp;s=RBRTE&amp;f=W" TargetMode="External"/><Relationship Id="rId15" Type="http://schemas.openxmlformats.org/officeDocument/2006/relationships/hyperlink" Target="https://www.newyorkfed.org/microeconomics/hhdc.html" TargetMode="External"/><Relationship Id="rId23" Type="http://schemas.openxmlformats.org/officeDocument/2006/relationships/hyperlink" Target="https://www.worldometers.info/demographics/us-demographics/" TargetMode="External"/><Relationship Id="rId10" Type="http://schemas.openxmlformats.org/officeDocument/2006/relationships/hyperlink" Target="https://fred.stlouisfed.org/series/TOTALSA" TargetMode="External"/><Relationship Id="rId19" Type="http://schemas.openxmlformats.org/officeDocument/2006/relationships/hyperlink" Target="https://www.marketwatch.com/investing/index/dxy/download-data" TargetMode="External"/><Relationship Id="rId4" Type="http://schemas.openxmlformats.org/officeDocument/2006/relationships/hyperlink" Target="https://www.eia.gov/dnav/pet/hist/LeafHandler.ashx?n=PET&amp;s=RWTC&amp;f=W" TargetMode="External"/><Relationship Id="rId9" Type="http://schemas.openxmlformats.org/officeDocument/2006/relationships/hyperlink" Target="https://www.eia.gov/dnav/ng/hist/e_ertrr0_xr0_nus_cm.htm" TargetMode="External"/><Relationship Id="rId14" Type="http://schemas.openxmlformats.org/officeDocument/2006/relationships/hyperlink" Target="https://afdc.energy.gov/data/10355" TargetMode="External"/><Relationship Id="rId22" Type="http://schemas.openxmlformats.org/officeDocument/2006/relationships/hyperlink" Target="https://www.newyorkfed.org/microeconomics/databank.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38"/>
  <sheetViews>
    <sheetView zoomScale="125" workbookViewId="0">
      <selection activeCell="D13" sqref="D13"/>
    </sheetView>
  </sheetViews>
  <sheetFormatPr baseColWidth="10" defaultColWidth="12.6640625" defaultRowHeight="15.75" customHeight="1"/>
  <cols>
    <col min="1" max="1" width="71.83203125" customWidth="1"/>
    <col min="2" max="2" width="34.1640625" customWidth="1"/>
    <col min="3" max="3" width="18.33203125" customWidth="1"/>
    <col min="4" max="5" width="67.5" customWidth="1"/>
  </cols>
  <sheetData>
    <row r="1" spans="1:6" ht="15.75" customHeight="1">
      <c r="A1" s="1" t="s">
        <v>0</v>
      </c>
      <c r="B1" s="1" t="s">
        <v>1</v>
      </c>
      <c r="C1" s="1" t="s">
        <v>2</v>
      </c>
      <c r="D1" s="1" t="s">
        <v>3</v>
      </c>
      <c r="E1" s="1" t="s">
        <v>4</v>
      </c>
      <c r="F1" s="1"/>
    </row>
    <row r="2" spans="1:6" ht="15.75" customHeight="1">
      <c r="A2" s="1" t="s">
        <v>5</v>
      </c>
      <c r="B2" s="2" t="s">
        <v>6</v>
      </c>
      <c r="C2" s="2" t="s">
        <v>7</v>
      </c>
      <c r="D2" s="2" t="s">
        <v>8</v>
      </c>
      <c r="E2" s="3" t="s">
        <v>9</v>
      </c>
    </row>
    <row r="3" spans="1:6" ht="15.75" customHeight="1">
      <c r="A3" s="2" t="s">
        <v>10</v>
      </c>
      <c r="B3" s="2" t="s">
        <v>11</v>
      </c>
      <c r="C3" s="2" t="s">
        <v>12</v>
      </c>
      <c r="D3" s="2"/>
      <c r="E3" s="4" t="s">
        <v>13</v>
      </c>
    </row>
    <row r="4" spans="1:6" ht="15.75" customHeight="1">
      <c r="A4" s="2" t="s">
        <v>14</v>
      </c>
      <c r="B4" s="2" t="s">
        <v>15</v>
      </c>
      <c r="C4" s="2" t="s">
        <v>7</v>
      </c>
      <c r="D4" s="2"/>
      <c r="E4" s="4" t="s">
        <v>16</v>
      </c>
    </row>
    <row r="5" spans="1:6" ht="15.75" customHeight="1">
      <c r="A5" s="2" t="s">
        <v>17</v>
      </c>
      <c r="B5" s="2" t="s">
        <v>18</v>
      </c>
      <c r="C5" s="2" t="s">
        <v>19</v>
      </c>
      <c r="D5" s="2"/>
      <c r="E5" s="5" t="s">
        <v>20</v>
      </c>
    </row>
    <row r="6" spans="1:6" ht="15.75" customHeight="1">
      <c r="A6" s="2" t="s">
        <v>21</v>
      </c>
      <c r="B6" s="2" t="s">
        <v>22</v>
      </c>
      <c r="C6" s="2" t="s">
        <v>7</v>
      </c>
      <c r="D6" s="2"/>
      <c r="E6" s="4" t="s">
        <v>23</v>
      </c>
    </row>
    <row r="7" spans="1:6" ht="15.75" customHeight="1">
      <c r="A7" s="2" t="s">
        <v>24</v>
      </c>
      <c r="B7" s="2" t="s">
        <v>22</v>
      </c>
      <c r="C7" s="2" t="s">
        <v>7</v>
      </c>
      <c r="D7" s="2"/>
      <c r="E7" s="4" t="s">
        <v>25</v>
      </c>
    </row>
    <row r="8" spans="1:6" ht="15.75" customHeight="1">
      <c r="A8" s="2" t="s">
        <v>26</v>
      </c>
      <c r="B8" s="2" t="s">
        <v>27</v>
      </c>
      <c r="C8" s="2" t="s">
        <v>7</v>
      </c>
      <c r="D8" s="2"/>
      <c r="E8" s="4" t="s">
        <v>28</v>
      </c>
    </row>
    <row r="9" spans="1:6" ht="15.75" customHeight="1">
      <c r="A9" s="2" t="s">
        <v>29</v>
      </c>
      <c r="B9" s="2" t="s">
        <v>30</v>
      </c>
      <c r="C9" s="2" t="s">
        <v>31</v>
      </c>
      <c r="D9" s="2"/>
      <c r="E9" s="4" t="s">
        <v>32</v>
      </c>
    </row>
    <row r="10" spans="1:6" ht="15.75" customHeight="1">
      <c r="A10" s="2" t="s">
        <v>33</v>
      </c>
      <c r="B10" s="2" t="s">
        <v>27</v>
      </c>
      <c r="C10" s="2" t="s">
        <v>31</v>
      </c>
      <c r="D10" s="2"/>
      <c r="E10" s="4" t="s">
        <v>34</v>
      </c>
    </row>
    <row r="11" spans="1:6" ht="15.75" customHeight="1">
      <c r="A11" s="2" t="s">
        <v>35</v>
      </c>
      <c r="B11" s="2" t="s">
        <v>36</v>
      </c>
      <c r="C11" s="2" t="s">
        <v>37</v>
      </c>
      <c r="D11" s="2"/>
      <c r="E11" s="5" t="s">
        <v>38</v>
      </c>
    </row>
    <row r="12" spans="1:6" ht="15.75" customHeight="1">
      <c r="A12" s="2" t="s">
        <v>39</v>
      </c>
      <c r="B12" s="2" t="s">
        <v>40</v>
      </c>
      <c r="C12" s="2" t="s">
        <v>37</v>
      </c>
      <c r="D12" s="2"/>
      <c r="E12" s="5" t="s">
        <v>41</v>
      </c>
    </row>
    <row r="13" spans="1:6" ht="15.75" customHeight="1">
      <c r="A13" s="2" t="s">
        <v>42</v>
      </c>
      <c r="B13" s="2" t="s">
        <v>43</v>
      </c>
      <c r="C13" s="2" t="s">
        <v>37</v>
      </c>
      <c r="D13" s="2"/>
      <c r="E13" s="4" t="s">
        <v>44</v>
      </c>
    </row>
    <row r="14" spans="1:6" ht="15.75" customHeight="1">
      <c r="A14" s="2" t="s">
        <v>45</v>
      </c>
      <c r="B14" s="2" t="s">
        <v>46</v>
      </c>
      <c r="C14" s="2" t="s">
        <v>31</v>
      </c>
      <c r="D14" s="2"/>
      <c r="E14" s="4" t="s">
        <v>47</v>
      </c>
    </row>
    <row r="15" spans="1:6" ht="15.75" customHeight="1">
      <c r="A15" s="2" t="s">
        <v>48</v>
      </c>
      <c r="B15" s="2" t="s">
        <v>49</v>
      </c>
      <c r="C15" s="2" t="s">
        <v>50</v>
      </c>
      <c r="D15" s="2"/>
      <c r="E15" s="4" t="s">
        <v>51</v>
      </c>
    </row>
    <row r="16" spans="1:6" ht="15.75" customHeight="1">
      <c r="A16" s="2" t="s">
        <v>52</v>
      </c>
      <c r="B16" s="2" t="s">
        <v>53</v>
      </c>
      <c r="C16" s="2" t="s">
        <v>50</v>
      </c>
      <c r="D16" s="2"/>
      <c r="E16" s="4" t="s">
        <v>55</v>
      </c>
    </row>
    <row r="17" spans="1:5" ht="15.75" customHeight="1">
      <c r="A17" s="2" t="s">
        <v>56</v>
      </c>
      <c r="B17" s="2" t="s">
        <v>57</v>
      </c>
      <c r="C17" s="2" t="s">
        <v>31</v>
      </c>
      <c r="D17" s="2" t="s">
        <v>467</v>
      </c>
      <c r="E17" s="4" t="s">
        <v>56</v>
      </c>
    </row>
    <row r="18" spans="1:5" ht="15.75" customHeight="1">
      <c r="A18" s="2" t="s">
        <v>58</v>
      </c>
      <c r="B18" s="2" t="s">
        <v>59</v>
      </c>
      <c r="C18" s="2" t="s">
        <v>37</v>
      </c>
      <c r="D18" s="2"/>
      <c r="E18" s="4" t="s">
        <v>60</v>
      </c>
    </row>
    <row r="19" spans="1:5" ht="15.75" customHeight="1">
      <c r="A19" s="2" t="s">
        <v>61</v>
      </c>
      <c r="B19" s="2" t="s">
        <v>62</v>
      </c>
      <c r="C19" s="2" t="s">
        <v>37</v>
      </c>
      <c r="D19" s="2"/>
      <c r="E19" s="4" t="s">
        <v>63</v>
      </c>
    </row>
    <row r="20" spans="1:5" ht="15.75" customHeight="1">
      <c r="A20" s="2" t="s">
        <v>64</v>
      </c>
      <c r="B20" s="2" t="s">
        <v>65</v>
      </c>
      <c r="C20" s="2" t="s">
        <v>37</v>
      </c>
      <c r="D20" s="2"/>
      <c r="E20" s="4" t="s">
        <v>66</v>
      </c>
    </row>
    <row r="21" spans="1:5" ht="15.75" customHeight="1">
      <c r="A21" s="2" t="s">
        <v>67</v>
      </c>
      <c r="B21" s="2" t="s">
        <v>68</v>
      </c>
      <c r="C21" s="2" t="s">
        <v>19</v>
      </c>
      <c r="D21" s="2" t="s">
        <v>153</v>
      </c>
      <c r="E21" s="4" t="s">
        <v>69</v>
      </c>
    </row>
    <row r="22" spans="1:5" ht="15.75" customHeight="1">
      <c r="A22" s="2" t="s">
        <v>70</v>
      </c>
      <c r="B22" s="2" t="s">
        <v>11</v>
      </c>
      <c r="C22" s="2" t="s">
        <v>50</v>
      </c>
      <c r="D22" s="2"/>
      <c r="E22" s="4" t="s">
        <v>70</v>
      </c>
    </row>
    <row r="23" spans="1:5" ht="15.75" customHeight="1">
      <c r="A23" s="2" t="s">
        <v>71</v>
      </c>
      <c r="B23" s="2" t="s">
        <v>72</v>
      </c>
      <c r="C23" s="2" t="s">
        <v>37</v>
      </c>
      <c r="D23" s="2" t="s">
        <v>538</v>
      </c>
      <c r="E23" s="4" t="s">
        <v>71</v>
      </c>
    </row>
    <row r="24" spans="1:5" ht="15.75" customHeight="1">
      <c r="A24" s="2" t="s">
        <v>73</v>
      </c>
      <c r="B24" s="2" t="s">
        <v>11</v>
      </c>
      <c r="C24" s="2" t="s">
        <v>74</v>
      </c>
      <c r="D24" s="2"/>
      <c r="E24" s="4" t="s">
        <v>73</v>
      </c>
    </row>
    <row r="25" spans="1:5" ht="15.75" customHeight="1">
      <c r="A25" s="2" t="s">
        <v>75</v>
      </c>
      <c r="B25" s="2" t="s">
        <v>76</v>
      </c>
      <c r="C25" s="2" t="s">
        <v>50</v>
      </c>
      <c r="E25" s="5" t="s">
        <v>77</v>
      </c>
    </row>
    <row r="26" spans="1:5" ht="15.75" customHeight="1">
      <c r="A26" s="9" t="s">
        <v>78</v>
      </c>
      <c r="B26" s="9" t="s">
        <v>79</v>
      </c>
      <c r="C26" s="9" t="s">
        <v>50</v>
      </c>
      <c r="D26" s="9" t="s">
        <v>146</v>
      </c>
      <c r="E26" s="4" t="s">
        <v>80</v>
      </c>
    </row>
    <row r="27" spans="1:5" ht="15.75" customHeight="1">
      <c r="A27" s="2" t="s">
        <v>81</v>
      </c>
    </row>
    <row r="29" spans="1:5" ht="15.75" customHeight="1">
      <c r="A29" s="2" t="s">
        <v>586</v>
      </c>
      <c r="B29" s="18" t="s">
        <v>573</v>
      </c>
      <c r="C29" s="18" t="s">
        <v>37</v>
      </c>
      <c r="E29" t="s">
        <v>587</v>
      </c>
    </row>
    <row r="30" spans="1:5" ht="15.75" customHeight="1">
      <c r="A30" s="2" t="s">
        <v>589</v>
      </c>
      <c r="D30" s="18"/>
      <c r="E30" s="99" t="s">
        <v>588</v>
      </c>
    </row>
    <row r="31" spans="1:5" ht="15.75" customHeight="1">
      <c r="A31" s="2" t="s">
        <v>591</v>
      </c>
      <c r="B31" s="18" t="s">
        <v>641</v>
      </c>
      <c r="C31" s="18" t="s">
        <v>37</v>
      </c>
      <c r="D31" s="18"/>
      <c r="E31" t="s">
        <v>590</v>
      </c>
    </row>
    <row r="32" spans="1:5" ht="15.75" customHeight="1">
      <c r="A32" s="2" t="s">
        <v>592</v>
      </c>
      <c r="E32" t="s">
        <v>593</v>
      </c>
    </row>
    <row r="33" spans="1:5" ht="15.75" customHeight="1">
      <c r="A33" s="2" t="s">
        <v>639</v>
      </c>
      <c r="E33" t="s">
        <v>594</v>
      </c>
    </row>
    <row r="34" spans="1:5" ht="15.75" customHeight="1">
      <c r="A34" s="2" t="s">
        <v>595</v>
      </c>
      <c r="E34" t="s">
        <v>596</v>
      </c>
    </row>
    <row r="35" spans="1:5" ht="15.75" customHeight="1">
      <c r="A35" s="2" t="s">
        <v>597</v>
      </c>
      <c r="E35" t="s">
        <v>598</v>
      </c>
    </row>
    <row r="36" spans="1:5" ht="15.75" customHeight="1">
      <c r="A36" s="2" t="s">
        <v>599</v>
      </c>
      <c r="E36" t="s">
        <v>600</v>
      </c>
    </row>
    <row r="37" spans="1:5" ht="15.75" customHeight="1">
      <c r="A37" s="2" t="s">
        <v>601</v>
      </c>
      <c r="E37" t="s">
        <v>602</v>
      </c>
    </row>
    <row r="38" spans="1:5" ht="15.75" customHeight="1">
      <c r="A38" s="2" t="s">
        <v>603</v>
      </c>
      <c r="E38" t="s">
        <v>604</v>
      </c>
    </row>
  </sheetData>
  <hyperlinks>
    <hyperlink ref="E2" location="'Target Variable EIA Implied Dem'!A1" display="Target Variable: EIA Implied Demand" xr:uid="{00000000-0004-0000-0000-000000000000}"/>
    <hyperlink ref="E3" r:id="rId1" location="overview" xr:uid="{00000000-0004-0000-0000-000001000000}"/>
    <hyperlink ref="E4" r:id="rId2" xr:uid="{00000000-0004-0000-0000-000002000000}"/>
    <hyperlink ref="E5" r:id="rId3" xr:uid="{00000000-0004-0000-0000-000003000000}"/>
    <hyperlink ref="E6" r:id="rId4" xr:uid="{00000000-0004-0000-0000-000004000000}"/>
    <hyperlink ref="E7" r:id="rId5" xr:uid="{00000000-0004-0000-0000-000005000000}"/>
    <hyperlink ref="E8" r:id="rId6" xr:uid="{00000000-0004-0000-0000-000006000000}"/>
    <hyperlink ref="E9" r:id="rId7" xr:uid="{00000000-0004-0000-0000-000007000000}"/>
    <hyperlink ref="E10" r:id="rId8" xr:uid="{00000000-0004-0000-0000-000008000000}"/>
    <hyperlink ref="E11" r:id="rId9" xr:uid="{00000000-0004-0000-0000-000009000000}"/>
    <hyperlink ref="E12" r:id="rId10" xr:uid="{00000000-0004-0000-0000-00000A000000}"/>
    <hyperlink ref="E13" r:id="rId11" xr:uid="{00000000-0004-0000-0000-00000B000000}"/>
    <hyperlink ref="E14" r:id="rId12" xr:uid="{00000000-0004-0000-0000-00000C000000}"/>
    <hyperlink ref="E15" r:id="rId13" xr:uid="{00000000-0004-0000-0000-00000D000000}"/>
    <hyperlink ref="E16" r:id="rId14" xr:uid="{00000000-0004-0000-0000-00000E000000}"/>
    <hyperlink ref="E17" r:id="rId15" xr:uid="{00000000-0004-0000-0000-00000F000000}"/>
    <hyperlink ref="E18" r:id="rId16" xr:uid="{00000000-0004-0000-0000-000010000000}"/>
    <hyperlink ref="E19" r:id="rId17" xr:uid="{00000000-0004-0000-0000-000011000000}"/>
    <hyperlink ref="E20" r:id="rId18" xr:uid="{00000000-0004-0000-0000-000012000000}"/>
    <hyperlink ref="E21" r:id="rId19" xr:uid="{00000000-0004-0000-0000-000013000000}"/>
    <hyperlink ref="E22" r:id="rId20" xr:uid="{00000000-0004-0000-0000-000014000000}"/>
    <hyperlink ref="E23" r:id="rId21" xr:uid="{00000000-0004-0000-0000-000015000000}"/>
    <hyperlink ref="E24" r:id="rId22" xr:uid="{00000000-0004-0000-0000-000016000000}"/>
    <hyperlink ref="E25" r:id="rId23" xr:uid="{00000000-0004-0000-0000-000017000000}"/>
    <hyperlink ref="E26" r:id="rId24" xr:uid="{00000000-0004-0000-0000-000018000000}"/>
    <hyperlink ref="E30" r:id="rId25" xr:uid="{214F9145-1E23-B34C-866B-7AA64A73944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D275-6E2A-0C46-8188-E92A04A96025}">
  <dimension ref="A1:L42"/>
  <sheetViews>
    <sheetView tabSelected="1" topLeftCell="C21" zoomScale="118" workbookViewId="0">
      <selection activeCell="G43" sqref="G43"/>
    </sheetView>
  </sheetViews>
  <sheetFormatPr baseColWidth="10" defaultRowHeight="13"/>
  <cols>
    <col min="1" max="1" width="22.1640625" style="18" customWidth="1"/>
    <col min="2" max="2" width="37.6640625" style="18" customWidth="1"/>
    <col min="3" max="3" width="14" style="18" customWidth="1"/>
    <col min="4" max="4" width="19.83203125" style="18" customWidth="1"/>
    <col min="5" max="5" width="95.33203125" style="18" customWidth="1"/>
    <col min="6" max="6" width="20.83203125" style="101" customWidth="1"/>
    <col min="7" max="7" width="18.1640625" style="18" customWidth="1"/>
    <col min="8" max="8" width="24.83203125" style="18" customWidth="1"/>
    <col min="9" max="9" width="10.1640625" style="18" customWidth="1"/>
    <col min="10" max="10" width="74.83203125" style="18" customWidth="1"/>
    <col min="11" max="11" width="10.83203125" style="18"/>
    <col min="12" max="12" width="98" style="101" customWidth="1"/>
    <col min="13" max="16384" width="10.83203125" style="18"/>
  </cols>
  <sheetData>
    <row r="1" spans="1:12" s="58" customFormat="1" ht="19">
      <c r="A1" s="58" t="s">
        <v>608</v>
      </c>
      <c r="B1" s="58" t="s">
        <v>0</v>
      </c>
      <c r="C1" s="58" t="s">
        <v>606</v>
      </c>
      <c r="D1" s="58" t="s">
        <v>2</v>
      </c>
      <c r="E1" s="58" t="s">
        <v>607</v>
      </c>
      <c r="F1" s="102" t="s">
        <v>1429</v>
      </c>
      <c r="G1" s="103" t="s">
        <v>1430</v>
      </c>
      <c r="H1" s="103" t="s">
        <v>1431</v>
      </c>
      <c r="I1" s="103" t="s">
        <v>1432</v>
      </c>
      <c r="J1" s="103" t="s">
        <v>1441</v>
      </c>
      <c r="L1" s="117" t="s">
        <v>1546</v>
      </c>
    </row>
    <row r="2" spans="1:12" ht="31">
      <c r="B2" s="1" t="s">
        <v>5</v>
      </c>
      <c r="C2" s="2" t="s">
        <v>6</v>
      </c>
      <c r="D2" s="2" t="s">
        <v>7</v>
      </c>
      <c r="F2" s="133" t="s">
        <v>609</v>
      </c>
      <c r="G2" s="134"/>
      <c r="H2" s="134"/>
      <c r="I2" s="134"/>
      <c r="J2" s="134"/>
      <c r="L2" s="118" t="s">
        <v>1547</v>
      </c>
    </row>
    <row r="3" spans="1:12" ht="14">
      <c r="A3" s="55" t="s">
        <v>611</v>
      </c>
      <c r="B3" s="2" t="s">
        <v>10</v>
      </c>
      <c r="C3" s="2" t="s">
        <v>11</v>
      </c>
      <c r="D3" s="2" t="s">
        <v>12</v>
      </c>
      <c r="E3" s="2" t="s">
        <v>123</v>
      </c>
      <c r="F3" s="101" t="s">
        <v>1438</v>
      </c>
      <c r="G3" s="18" t="s">
        <v>1437</v>
      </c>
      <c r="H3" s="2" t="s">
        <v>1446</v>
      </c>
      <c r="I3" s="2" t="s">
        <v>1434</v>
      </c>
      <c r="L3" s="101" t="s">
        <v>1548</v>
      </c>
    </row>
    <row r="4" spans="1:12" ht="14">
      <c r="A4" s="55" t="s">
        <v>611</v>
      </c>
      <c r="B4" s="2" t="s">
        <v>14</v>
      </c>
      <c r="C4" s="2" t="s">
        <v>15</v>
      </c>
      <c r="D4" s="2" t="s">
        <v>7</v>
      </c>
      <c r="E4" s="2" t="s">
        <v>125</v>
      </c>
      <c r="F4" s="7" t="s">
        <v>1434</v>
      </c>
      <c r="G4" s="18" t="s">
        <v>1437</v>
      </c>
      <c r="H4" s="18" t="s">
        <v>1435</v>
      </c>
      <c r="I4" s="18" t="s">
        <v>1439</v>
      </c>
      <c r="L4" s="101" t="s">
        <v>1549</v>
      </c>
    </row>
    <row r="5" spans="1:12" ht="14">
      <c r="A5" s="56" t="s">
        <v>612</v>
      </c>
      <c r="B5" s="2" t="s">
        <v>17</v>
      </c>
      <c r="C5" s="2" t="s">
        <v>18</v>
      </c>
      <c r="D5" s="2" t="s">
        <v>19</v>
      </c>
      <c r="E5" s="2" t="s">
        <v>137</v>
      </c>
      <c r="F5" s="101" t="s">
        <v>1438</v>
      </c>
      <c r="G5" s="18" t="s">
        <v>1437</v>
      </c>
      <c r="H5" s="18" t="s">
        <v>1435</v>
      </c>
      <c r="I5" s="18" t="s">
        <v>1434</v>
      </c>
      <c r="J5" s="18" t="s">
        <v>1447</v>
      </c>
      <c r="L5" s="101" t="s">
        <v>1550</v>
      </c>
    </row>
    <row r="6" spans="1:12" ht="14">
      <c r="A6" s="57" t="s">
        <v>613</v>
      </c>
      <c r="B6" s="2" t="s">
        <v>112</v>
      </c>
      <c r="C6" s="2" t="s">
        <v>22</v>
      </c>
      <c r="D6" s="2" t="s">
        <v>7</v>
      </c>
      <c r="E6" s="2" t="s">
        <v>113</v>
      </c>
      <c r="F6" s="7" t="s">
        <v>1434</v>
      </c>
      <c r="G6" s="18" t="s">
        <v>1437</v>
      </c>
      <c r="H6" s="2" t="s">
        <v>1446</v>
      </c>
      <c r="I6" s="2" t="s">
        <v>1434</v>
      </c>
      <c r="L6" s="101" t="s">
        <v>1551</v>
      </c>
    </row>
    <row r="7" spans="1:12" ht="42">
      <c r="A7" s="57" t="s">
        <v>613</v>
      </c>
      <c r="B7" s="2" t="s">
        <v>1640</v>
      </c>
      <c r="C7" s="2" t="s">
        <v>22</v>
      </c>
      <c r="D7" s="2" t="s">
        <v>7</v>
      </c>
      <c r="E7" s="2" t="s">
        <v>127</v>
      </c>
      <c r="F7" s="7" t="s">
        <v>1434</v>
      </c>
      <c r="G7" s="18" t="s">
        <v>1437</v>
      </c>
      <c r="H7" s="2" t="s">
        <v>1446</v>
      </c>
      <c r="I7" s="2" t="s">
        <v>1434</v>
      </c>
      <c r="L7" s="7" t="s">
        <v>1552</v>
      </c>
    </row>
    <row r="8" spans="1:12" ht="14">
      <c r="A8" s="57" t="s">
        <v>613</v>
      </c>
      <c r="B8" s="2" t="s">
        <v>1639</v>
      </c>
      <c r="C8" s="2" t="s">
        <v>27</v>
      </c>
      <c r="D8" s="2" t="s">
        <v>7</v>
      </c>
      <c r="E8" s="2" t="s">
        <v>117</v>
      </c>
      <c r="F8" s="7" t="s">
        <v>1434</v>
      </c>
      <c r="G8" s="18" t="s">
        <v>1437</v>
      </c>
      <c r="H8" s="2" t="s">
        <v>1434</v>
      </c>
      <c r="I8" s="2" t="s">
        <v>1434</v>
      </c>
      <c r="L8" s="18" t="s">
        <v>1553</v>
      </c>
    </row>
    <row r="9" spans="1:12" ht="70">
      <c r="A9" s="55" t="s">
        <v>611</v>
      </c>
      <c r="B9" s="2" t="s">
        <v>29</v>
      </c>
      <c r="C9" s="2" t="s">
        <v>30</v>
      </c>
      <c r="D9" s="2" t="s">
        <v>31</v>
      </c>
      <c r="E9" s="2" t="s">
        <v>128</v>
      </c>
      <c r="F9" s="101" t="s">
        <v>1436</v>
      </c>
      <c r="G9" s="18" t="s">
        <v>1437</v>
      </c>
      <c r="H9" s="2" t="s">
        <v>1446</v>
      </c>
      <c r="I9" s="18" t="s">
        <v>1434</v>
      </c>
      <c r="L9" s="101" t="s">
        <v>1635</v>
      </c>
    </row>
    <row r="10" spans="1:12" ht="14">
      <c r="A10" s="56" t="s">
        <v>612</v>
      </c>
      <c r="B10" s="2" t="s">
        <v>33</v>
      </c>
      <c r="C10" s="2" t="s">
        <v>27</v>
      </c>
      <c r="D10" s="2" t="s">
        <v>31</v>
      </c>
      <c r="E10" s="2" t="s">
        <v>129</v>
      </c>
      <c r="F10" s="101" t="s">
        <v>1436</v>
      </c>
      <c r="G10" s="18" t="s">
        <v>1641</v>
      </c>
      <c r="H10" s="18" t="s">
        <v>1435</v>
      </c>
      <c r="I10" s="18" t="s">
        <v>1439</v>
      </c>
    </row>
    <row r="11" spans="1:12" ht="14">
      <c r="A11" s="57" t="s">
        <v>613</v>
      </c>
      <c r="B11" s="2" t="s">
        <v>35</v>
      </c>
      <c r="C11" s="2" t="s">
        <v>36</v>
      </c>
      <c r="D11" s="2" t="s">
        <v>37</v>
      </c>
      <c r="E11" s="2" t="s">
        <v>139</v>
      </c>
      <c r="F11" s="101" t="s">
        <v>1436</v>
      </c>
      <c r="G11" s="18" t="s">
        <v>1641</v>
      </c>
      <c r="H11" s="18" t="s">
        <v>1435</v>
      </c>
      <c r="I11" s="18" t="s">
        <v>1434</v>
      </c>
    </row>
    <row r="12" spans="1:12" ht="14">
      <c r="A12" s="56" t="s">
        <v>612</v>
      </c>
      <c r="B12" s="2" t="s">
        <v>39</v>
      </c>
      <c r="C12" s="2" t="s">
        <v>40</v>
      </c>
      <c r="D12" s="2" t="s">
        <v>37</v>
      </c>
      <c r="E12" s="2" t="s">
        <v>130</v>
      </c>
      <c r="F12" s="101" t="s">
        <v>1436</v>
      </c>
      <c r="G12" s="18" t="s">
        <v>1437</v>
      </c>
      <c r="H12" s="18" t="s">
        <v>1435</v>
      </c>
      <c r="I12" s="18" t="s">
        <v>1439</v>
      </c>
    </row>
    <row r="13" spans="1:12" ht="14">
      <c r="A13" s="56" t="s">
        <v>612</v>
      </c>
      <c r="B13" s="2" t="s">
        <v>1638</v>
      </c>
      <c r="C13" s="2" t="s">
        <v>43</v>
      </c>
      <c r="D13" s="2" t="s">
        <v>37</v>
      </c>
      <c r="E13" s="2" t="s">
        <v>131</v>
      </c>
      <c r="F13" s="101" t="s">
        <v>1436</v>
      </c>
      <c r="G13" s="18" t="s">
        <v>1437</v>
      </c>
      <c r="H13" s="2" t="s">
        <v>1446</v>
      </c>
      <c r="I13" s="2" t="s">
        <v>1434</v>
      </c>
      <c r="L13" s="101" t="s">
        <v>1634</v>
      </c>
    </row>
    <row r="14" spans="1:12" ht="14">
      <c r="A14" s="55" t="s">
        <v>611</v>
      </c>
      <c r="B14" s="2" t="s">
        <v>45</v>
      </c>
      <c r="C14" s="2" t="s">
        <v>46</v>
      </c>
      <c r="D14" s="2" t="s">
        <v>31</v>
      </c>
      <c r="E14" s="2" t="s">
        <v>140</v>
      </c>
      <c r="F14" s="101" t="s">
        <v>1436</v>
      </c>
      <c r="G14" s="18" t="s">
        <v>1437</v>
      </c>
      <c r="H14" s="2" t="s">
        <v>1446</v>
      </c>
      <c r="I14" s="2" t="s">
        <v>1434</v>
      </c>
    </row>
    <row r="15" spans="1:12" ht="14">
      <c r="A15" s="56" t="s">
        <v>612</v>
      </c>
      <c r="B15" s="2" t="s">
        <v>48</v>
      </c>
      <c r="C15" s="2" t="s">
        <v>49</v>
      </c>
      <c r="D15" s="2" t="s">
        <v>50</v>
      </c>
      <c r="E15" s="2" t="s">
        <v>118</v>
      </c>
      <c r="F15" s="101" t="s">
        <v>1433</v>
      </c>
      <c r="G15" s="18" t="s">
        <v>1437</v>
      </c>
      <c r="H15" s="18" t="s">
        <v>1435</v>
      </c>
      <c r="I15" s="18" t="s">
        <v>1434</v>
      </c>
      <c r="J15" s="18" t="s">
        <v>1445</v>
      </c>
    </row>
    <row r="16" spans="1:12" ht="14">
      <c r="A16" s="56" t="s">
        <v>612</v>
      </c>
      <c r="B16" s="2" t="s">
        <v>52</v>
      </c>
      <c r="C16" s="2" t="s">
        <v>53</v>
      </c>
      <c r="D16" s="2" t="s">
        <v>50</v>
      </c>
      <c r="E16" s="2" t="s">
        <v>120</v>
      </c>
      <c r="F16" s="101" t="s">
        <v>1433</v>
      </c>
      <c r="G16" s="18" t="s">
        <v>1641</v>
      </c>
      <c r="H16" s="18" t="s">
        <v>1435</v>
      </c>
      <c r="I16" s="18" t="s">
        <v>1434</v>
      </c>
      <c r="J16" s="18" t="s">
        <v>1554</v>
      </c>
    </row>
    <row r="17" spans="1:10" ht="14">
      <c r="A17" s="55" t="s">
        <v>611</v>
      </c>
      <c r="B17" s="2" t="s">
        <v>56</v>
      </c>
      <c r="C17" s="2" t="s">
        <v>57</v>
      </c>
      <c r="D17" s="2" t="s">
        <v>31</v>
      </c>
      <c r="E17" s="2" t="s">
        <v>141</v>
      </c>
      <c r="F17" s="101" t="s">
        <v>1436</v>
      </c>
      <c r="G17" s="18" t="s">
        <v>1437</v>
      </c>
      <c r="H17" s="18" t="s">
        <v>1435</v>
      </c>
      <c r="I17" s="18" t="s">
        <v>1434</v>
      </c>
      <c r="J17" s="18" t="s">
        <v>1545</v>
      </c>
    </row>
    <row r="18" spans="1:10" ht="14">
      <c r="A18" s="55" t="s">
        <v>611</v>
      </c>
      <c r="B18" s="2" t="s">
        <v>58</v>
      </c>
      <c r="C18" s="2" t="s">
        <v>59</v>
      </c>
      <c r="D18" s="2" t="s">
        <v>37</v>
      </c>
      <c r="E18" s="2" t="s">
        <v>142</v>
      </c>
      <c r="F18" s="101" t="s">
        <v>1436</v>
      </c>
      <c r="G18" s="18" t="s">
        <v>1437</v>
      </c>
      <c r="H18" s="2" t="s">
        <v>1434</v>
      </c>
      <c r="I18" s="2" t="s">
        <v>1434</v>
      </c>
      <c r="J18" s="18" t="s">
        <v>1554</v>
      </c>
    </row>
    <row r="19" spans="1:10" ht="14">
      <c r="A19" s="56" t="s">
        <v>612</v>
      </c>
      <c r="B19" s="2" t="s">
        <v>61</v>
      </c>
      <c r="C19" s="2" t="s">
        <v>62</v>
      </c>
      <c r="D19" s="2" t="s">
        <v>37</v>
      </c>
      <c r="E19" s="2" t="s">
        <v>143</v>
      </c>
      <c r="F19" s="101" t="s">
        <v>1436</v>
      </c>
      <c r="G19" s="18" t="s">
        <v>1437</v>
      </c>
      <c r="H19" s="18" t="s">
        <v>1435</v>
      </c>
      <c r="I19" s="18" t="s">
        <v>1434</v>
      </c>
    </row>
    <row r="20" spans="1:10" ht="14">
      <c r="A20" s="56" t="s">
        <v>612</v>
      </c>
      <c r="B20" s="2" t="s">
        <v>64</v>
      </c>
      <c r="C20" s="2" t="s">
        <v>65</v>
      </c>
      <c r="D20" s="2" t="s">
        <v>37</v>
      </c>
      <c r="E20" s="2" t="s">
        <v>132</v>
      </c>
      <c r="F20" s="101" t="s">
        <v>1436</v>
      </c>
      <c r="G20" s="18" t="s">
        <v>1437</v>
      </c>
      <c r="H20" s="18" t="s">
        <v>1435</v>
      </c>
      <c r="I20" s="18" t="s">
        <v>1439</v>
      </c>
      <c r="J20" s="18" t="s">
        <v>1555</v>
      </c>
    </row>
    <row r="21" spans="1:10" ht="14">
      <c r="A21" s="55" t="s">
        <v>611</v>
      </c>
      <c r="B21" s="2" t="s">
        <v>67</v>
      </c>
      <c r="C21" s="2" t="s">
        <v>68</v>
      </c>
      <c r="D21" s="2" t="s">
        <v>19</v>
      </c>
      <c r="E21" s="2" t="s">
        <v>134</v>
      </c>
      <c r="F21" s="101" t="s">
        <v>1438</v>
      </c>
      <c r="G21" s="18" t="s">
        <v>1437</v>
      </c>
      <c r="H21" s="18" t="s">
        <v>1435</v>
      </c>
      <c r="I21" s="18" t="s">
        <v>1434</v>
      </c>
    </row>
    <row r="22" spans="1:10" ht="14">
      <c r="A22" s="55" t="s">
        <v>611</v>
      </c>
      <c r="B22" s="2" t="s">
        <v>70</v>
      </c>
      <c r="C22" s="2" t="s">
        <v>11</v>
      </c>
      <c r="D22" s="2" t="s">
        <v>50</v>
      </c>
      <c r="E22" s="2" t="s">
        <v>144</v>
      </c>
      <c r="F22" s="101" t="s">
        <v>1433</v>
      </c>
      <c r="G22" s="18" t="s">
        <v>1437</v>
      </c>
      <c r="H22" s="2" t="s">
        <v>1434</v>
      </c>
      <c r="I22" s="18" t="s">
        <v>1434</v>
      </c>
      <c r="J22" s="18" t="s">
        <v>1444</v>
      </c>
    </row>
    <row r="23" spans="1:10" ht="14">
      <c r="A23" s="55" t="s">
        <v>611</v>
      </c>
      <c r="B23" s="2" t="s">
        <v>71</v>
      </c>
      <c r="C23" s="2" t="s">
        <v>72</v>
      </c>
      <c r="D23" s="2" t="s">
        <v>37</v>
      </c>
      <c r="E23" s="2" t="s">
        <v>135</v>
      </c>
      <c r="F23" s="101" t="s">
        <v>1436</v>
      </c>
      <c r="G23" s="18" t="s">
        <v>1437</v>
      </c>
      <c r="H23" s="18" t="s">
        <v>1435</v>
      </c>
      <c r="I23" s="18" t="s">
        <v>1434</v>
      </c>
      <c r="J23" s="18" t="s">
        <v>1443</v>
      </c>
    </row>
    <row r="24" spans="1:10" ht="14">
      <c r="A24" s="55" t="s">
        <v>611</v>
      </c>
      <c r="B24" s="2" t="s">
        <v>73</v>
      </c>
      <c r="C24" s="2" t="s">
        <v>11</v>
      </c>
      <c r="D24" s="2" t="s">
        <v>74</v>
      </c>
      <c r="E24" s="2" t="s">
        <v>136</v>
      </c>
      <c r="F24" s="101" t="s">
        <v>1436</v>
      </c>
      <c r="G24" s="18" t="s">
        <v>1641</v>
      </c>
      <c r="H24" s="18" t="s">
        <v>1435</v>
      </c>
      <c r="I24" s="18" t="s">
        <v>1434</v>
      </c>
      <c r="J24" s="18" t="s">
        <v>1442</v>
      </c>
    </row>
    <row r="25" spans="1:10" ht="14">
      <c r="A25" s="56" t="s">
        <v>612</v>
      </c>
      <c r="B25" s="2" t="s">
        <v>75</v>
      </c>
      <c r="C25" s="2" t="s">
        <v>76</v>
      </c>
      <c r="D25" s="2" t="s">
        <v>50</v>
      </c>
      <c r="E25" s="2" t="s">
        <v>1440</v>
      </c>
      <c r="F25" s="101" t="s">
        <v>1433</v>
      </c>
      <c r="G25" s="18" t="s">
        <v>1437</v>
      </c>
      <c r="H25" s="18" t="s">
        <v>1435</v>
      </c>
      <c r="I25" s="18" t="s">
        <v>1434</v>
      </c>
    </row>
    <row r="26" spans="1:10" ht="14">
      <c r="A26" s="56" t="s">
        <v>612</v>
      </c>
      <c r="B26" s="9" t="s">
        <v>78</v>
      </c>
      <c r="C26" s="9" t="s">
        <v>79</v>
      </c>
      <c r="D26" s="9" t="s">
        <v>50</v>
      </c>
      <c r="E26" s="2" t="s">
        <v>121</v>
      </c>
      <c r="F26" s="101" t="s">
        <v>1433</v>
      </c>
      <c r="G26" s="18" t="s">
        <v>1437</v>
      </c>
      <c r="H26" s="18" t="s">
        <v>1435</v>
      </c>
      <c r="I26" s="18" t="s">
        <v>1434</v>
      </c>
      <c r="J26" s="18" t="s">
        <v>1449</v>
      </c>
    </row>
    <row r="27" spans="1:10">
      <c r="B27" s="2"/>
    </row>
    <row r="28" spans="1:10">
      <c r="B28" s="2" t="s">
        <v>610</v>
      </c>
    </row>
    <row r="29" spans="1:10" ht="14">
      <c r="A29" s="56" t="s">
        <v>612</v>
      </c>
      <c r="B29" s="2" t="s">
        <v>586</v>
      </c>
      <c r="C29" s="18" t="s">
        <v>573</v>
      </c>
      <c r="D29" s="18" t="s">
        <v>37</v>
      </c>
      <c r="E29" s="18" t="s">
        <v>614</v>
      </c>
      <c r="F29" s="101" t="s">
        <v>1436</v>
      </c>
      <c r="G29" s="18" t="s">
        <v>1437</v>
      </c>
      <c r="H29" s="18" t="s">
        <v>1435</v>
      </c>
      <c r="I29" s="18" t="s">
        <v>1434</v>
      </c>
    </row>
    <row r="30" spans="1:10" ht="14">
      <c r="A30" s="56" t="s">
        <v>612</v>
      </c>
      <c r="B30" s="2" t="s">
        <v>589</v>
      </c>
      <c r="C30" s="18" t="s">
        <v>1428</v>
      </c>
      <c r="D30" s="18" t="s">
        <v>37</v>
      </c>
      <c r="E30" s="18" t="s">
        <v>615</v>
      </c>
      <c r="F30" s="101" t="s">
        <v>1436</v>
      </c>
      <c r="G30" s="18" t="s">
        <v>1437</v>
      </c>
      <c r="H30" s="18" t="s">
        <v>1435</v>
      </c>
      <c r="I30" s="18" t="s">
        <v>1434</v>
      </c>
    </row>
    <row r="31" spans="1:10" ht="14">
      <c r="A31" s="57" t="s">
        <v>613</v>
      </c>
      <c r="B31" s="2" t="s">
        <v>1636</v>
      </c>
      <c r="C31" s="18" t="s">
        <v>641</v>
      </c>
      <c r="D31" s="18" t="s">
        <v>37</v>
      </c>
      <c r="E31" s="18" t="s">
        <v>616</v>
      </c>
      <c r="F31" s="101" t="s">
        <v>1436</v>
      </c>
      <c r="G31" s="18" t="s">
        <v>1641</v>
      </c>
      <c r="H31" s="18" t="s">
        <v>1434</v>
      </c>
      <c r="I31" s="18" t="s">
        <v>1434</v>
      </c>
    </row>
    <row r="32" spans="1:10" ht="14">
      <c r="A32" s="55" t="s">
        <v>611</v>
      </c>
      <c r="B32" s="2" t="s">
        <v>592</v>
      </c>
      <c r="C32" s="18" t="s">
        <v>631</v>
      </c>
      <c r="D32" s="2" t="s">
        <v>12</v>
      </c>
      <c r="E32" s="18" t="s">
        <v>617</v>
      </c>
      <c r="F32" s="101" t="s">
        <v>1438</v>
      </c>
      <c r="G32" s="18" t="s">
        <v>1437</v>
      </c>
      <c r="H32" s="18" t="s">
        <v>1435</v>
      </c>
      <c r="I32" s="18" t="s">
        <v>1439</v>
      </c>
    </row>
    <row r="33" spans="1:10" ht="14">
      <c r="A33" s="57" t="s">
        <v>613</v>
      </c>
      <c r="B33" s="18" t="s">
        <v>639</v>
      </c>
      <c r="C33" s="18" t="s">
        <v>631</v>
      </c>
      <c r="D33" s="18" t="s">
        <v>37</v>
      </c>
      <c r="E33" s="18" t="s">
        <v>618</v>
      </c>
      <c r="F33" s="101" t="s">
        <v>1436</v>
      </c>
      <c r="G33" s="18" t="s">
        <v>1437</v>
      </c>
      <c r="H33" s="18" t="s">
        <v>1434</v>
      </c>
      <c r="I33" s="18" t="s">
        <v>1434</v>
      </c>
    </row>
    <row r="34" spans="1:10" ht="14">
      <c r="A34" s="57" t="s">
        <v>613</v>
      </c>
      <c r="B34" s="2" t="s">
        <v>595</v>
      </c>
      <c r="C34" s="18" t="s">
        <v>1427</v>
      </c>
      <c r="D34" s="18" t="s">
        <v>37</v>
      </c>
      <c r="E34" s="18" t="s">
        <v>619</v>
      </c>
      <c r="F34" s="101" t="s">
        <v>1433</v>
      </c>
      <c r="G34" s="18" t="s">
        <v>1641</v>
      </c>
      <c r="H34" s="18" t="s">
        <v>1435</v>
      </c>
      <c r="I34" s="18" t="s">
        <v>1434</v>
      </c>
    </row>
    <row r="35" spans="1:10" ht="14">
      <c r="A35" s="57" t="s">
        <v>613</v>
      </c>
      <c r="B35" s="2" t="s">
        <v>597</v>
      </c>
      <c r="C35" s="18" t="s">
        <v>36</v>
      </c>
      <c r="D35" s="18" t="s">
        <v>37</v>
      </c>
      <c r="E35" s="18" t="s">
        <v>619</v>
      </c>
      <c r="F35" s="101" t="s">
        <v>1433</v>
      </c>
      <c r="G35" s="18" t="s">
        <v>1641</v>
      </c>
      <c r="H35" s="18" t="s">
        <v>1435</v>
      </c>
      <c r="I35" s="18" t="s">
        <v>1434</v>
      </c>
    </row>
    <row r="36" spans="1:10" ht="14">
      <c r="A36" s="57" t="s">
        <v>613</v>
      </c>
      <c r="B36" s="2" t="s">
        <v>599</v>
      </c>
      <c r="C36" s="18" t="s">
        <v>625</v>
      </c>
      <c r="D36" s="18" t="s">
        <v>37</v>
      </c>
      <c r="E36" s="18" t="s">
        <v>620</v>
      </c>
      <c r="F36" s="101" t="s">
        <v>1436</v>
      </c>
      <c r="G36" s="18" t="s">
        <v>1437</v>
      </c>
      <c r="H36" s="18" t="s">
        <v>1435</v>
      </c>
      <c r="I36" s="18" t="s">
        <v>1434</v>
      </c>
    </row>
    <row r="37" spans="1:10" ht="14">
      <c r="A37" s="57" t="s">
        <v>613</v>
      </c>
      <c r="B37" s="2" t="s">
        <v>601</v>
      </c>
      <c r="C37" s="18" t="s">
        <v>1427</v>
      </c>
      <c r="D37" s="18" t="s">
        <v>37</v>
      </c>
      <c r="E37" s="18" t="s">
        <v>619</v>
      </c>
      <c r="F37" s="101" t="s">
        <v>1436</v>
      </c>
      <c r="G37" s="18" t="s">
        <v>1641</v>
      </c>
      <c r="H37" s="18" t="s">
        <v>1435</v>
      </c>
      <c r="I37" s="18" t="s">
        <v>1434</v>
      </c>
      <c r="J37" s="18" t="s">
        <v>1556</v>
      </c>
    </row>
    <row r="38" spans="1:10" ht="14">
      <c r="A38" s="56" t="s">
        <v>612</v>
      </c>
      <c r="B38" s="2" t="s">
        <v>603</v>
      </c>
      <c r="C38" s="18" t="s">
        <v>622</v>
      </c>
      <c r="D38" s="18" t="s">
        <v>50</v>
      </c>
      <c r="E38" s="18" t="s">
        <v>621</v>
      </c>
      <c r="F38" s="101" t="s">
        <v>1433</v>
      </c>
      <c r="G38" s="18" t="s">
        <v>1437</v>
      </c>
      <c r="H38" s="18" t="s">
        <v>1435</v>
      </c>
      <c r="I38" s="18" t="s">
        <v>1434</v>
      </c>
    </row>
    <row r="42" spans="1:10">
      <c r="B42" s="18" t="s">
        <v>1637</v>
      </c>
      <c r="G42" s="18" t="s">
        <v>1642</v>
      </c>
    </row>
  </sheetData>
  <mergeCells count="1">
    <mergeCell ref="F2: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F309B-A628-C44C-93FD-BF48160776C3}">
  <dimension ref="A1:C14"/>
  <sheetViews>
    <sheetView workbookViewId="0">
      <selection activeCell="B2" sqref="B2"/>
    </sheetView>
  </sheetViews>
  <sheetFormatPr baseColWidth="10" defaultRowHeight="13"/>
  <cols>
    <col min="2" max="2" width="18.83203125" customWidth="1"/>
    <col min="3" max="3" width="23.83203125" customWidth="1"/>
  </cols>
  <sheetData>
    <row r="1" spans="1:3">
      <c r="A1" s="59" t="s">
        <v>154</v>
      </c>
      <c r="B1" s="60" t="s">
        <v>623</v>
      </c>
      <c r="C1" s="61" t="s">
        <v>624</v>
      </c>
    </row>
    <row r="2" spans="1:3">
      <c r="A2" s="62">
        <v>2011</v>
      </c>
      <c r="B2" s="63">
        <v>5070</v>
      </c>
      <c r="C2" s="64">
        <v>2100</v>
      </c>
    </row>
    <row r="3" spans="1:3">
      <c r="A3" s="62">
        <v>2012</v>
      </c>
      <c r="B3" s="63">
        <v>14982</v>
      </c>
      <c r="C3" s="64">
        <v>6200</v>
      </c>
    </row>
    <row r="4" spans="1:3">
      <c r="A4" s="62">
        <v>2013</v>
      </c>
      <c r="B4" s="63">
        <v>19472</v>
      </c>
      <c r="C4" s="64">
        <v>8100</v>
      </c>
    </row>
    <row r="5" spans="1:3">
      <c r="A5" s="62">
        <v>2014</v>
      </c>
      <c r="B5" s="63">
        <v>25944</v>
      </c>
      <c r="C5" s="64">
        <v>10977</v>
      </c>
    </row>
    <row r="6" spans="1:3">
      <c r="A6" s="62">
        <v>2015</v>
      </c>
      <c r="B6" s="65">
        <v>34333</v>
      </c>
      <c r="C6" s="66">
        <v>14138</v>
      </c>
    </row>
    <row r="7" spans="1:3">
      <c r="A7" s="62">
        <v>2016</v>
      </c>
      <c r="B7" s="65">
        <v>44354</v>
      </c>
      <c r="C7" s="66">
        <v>17810</v>
      </c>
    </row>
    <row r="8" spans="1:3">
      <c r="A8" s="62">
        <v>2017</v>
      </c>
      <c r="B8" s="65">
        <v>52450</v>
      </c>
      <c r="C8" s="66">
        <v>19965</v>
      </c>
    </row>
    <row r="9" spans="1:3">
      <c r="A9" s="62">
        <v>2018</v>
      </c>
      <c r="B9" s="65">
        <v>64249</v>
      </c>
      <c r="C9" s="66">
        <v>22896</v>
      </c>
    </row>
    <row r="10" spans="1:3">
      <c r="A10" s="67">
        <v>2019</v>
      </c>
      <c r="B10" s="68">
        <v>85439</v>
      </c>
      <c r="C10" s="69">
        <v>27031</v>
      </c>
    </row>
    <row r="11" spans="1:3">
      <c r="A11" s="67">
        <v>2020</v>
      </c>
      <c r="B11" s="68">
        <v>107561</v>
      </c>
      <c r="C11" s="69">
        <v>31816</v>
      </c>
    </row>
    <row r="12" spans="1:3">
      <c r="A12" s="67">
        <v>2021</v>
      </c>
      <c r="B12" s="68">
        <v>128904</v>
      </c>
      <c r="C12" s="69">
        <v>50172</v>
      </c>
    </row>
    <row r="13" spans="1:3">
      <c r="A13" s="67">
        <v>2022</v>
      </c>
      <c r="B13" s="68">
        <v>151273</v>
      </c>
      <c r="C13" s="69">
        <v>57482</v>
      </c>
    </row>
    <row r="14" spans="1:3" ht="14" thickBot="1">
      <c r="A14" s="70">
        <v>2023</v>
      </c>
      <c r="B14" s="71">
        <v>184098</v>
      </c>
      <c r="C14" s="72">
        <v>68475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6389-E696-BA49-B884-E4007838DF3D}">
  <dimension ref="A1:B297"/>
  <sheetViews>
    <sheetView topLeftCell="A232" workbookViewId="0">
      <selection activeCell="B10" sqref="B10"/>
    </sheetView>
  </sheetViews>
  <sheetFormatPr baseColWidth="10" defaultRowHeight="16"/>
  <cols>
    <col min="1" max="16384" width="10.83203125" style="73"/>
  </cols>
  <sheetData>
    <row r="1" spans="1:2">
      <c r="A1" s="73" t="s">
        <v>150</v>
      </c>
      <c r="B1" s="119" t="s">
        <v>1559</v>
      </c>
    </row>
    <row r="2" spans="1:2">
      <c r="A2" s="100">
        <v>45658</v>
      </c>
      <c r="B2" s="73">
        <v>1269</v>
      </c>
    </row>
    <row r="3" spans="1:2">
      <c r="A3" s="100">
        <v>45627</v>
      </c>
      <c r="B3" s="73">
        <v>2124</v>
      </c>
    </row>
    <row r="4" spans="1:2">
      <c r="A4" s="100">
        <v>45597</v>
      </c>
      <c r="B4" s="73">
        <v>2470</v>
      </c>
    </row>
    <row r="5" spans="1:2">
      <c r="A5" s="100">
        <v>45566</v>
      </c>
      <c r="B5" s="73">
        <v>2166</v>
      </c>
    </row>
    <row r="6" spans="1:2">
      <c r="A6" s="100">
        <v>45536</v>
      </c>
      <c r="B6" s="73">
        <v>1701</v>
      </c>
    </row>
    <row r="7" spans="1:2">
      <c r="A7" s="100">
        <v>45505</v>
      </c>
      <c r="B7" s="73">
        <v>1399</v>
      </c>
    </row>
    <row r="8" spans="1:2">
      <c r="A8" s="100">
        <v>45474</v>
      </c>
      <c r="B8" s="73">
        <v>1245</v>
      </c>
    </row>
    <row r="9" spans="1:2">
      <c r="A9" s="100">
        <v>45444</v>
      </c>
      <c r="B9" s="73">
        <v>2427</v>
      </c>
    </row>
    <row r="10" spans="1:2">
      <c r="A10" s="100">
        <v>45413</v>
      </c>
      <c r="B10" s="73">
        <v>1110</v>
      </c>
    </row>
    <row r="11" spans="1:2">
      <c r="A11" s="100">
        <v>45383</v>
      </c>
      <c r="B11" s="73">
        <v>1627</v>
      </c>
    </row>
    <row r="12" spans="1:2">
      <c r="A12" s="100">
        <v>45352</v>
      </c>
      <c r="B12" s="73">
        <v>1837</v>
      </c>
    </row>
    <row r="13" spans="1:2">
      <c r="A13" s="100">
        <v>45323</v>
      </c>
      <c r="B13" s="73">
        <v>65</v>
      </c>
    </row>
    <row r="14" spans="1:2">
      <c r="A14" s="100">
        <v>45292</v>
      </c>
      <c r="B14" s="73">
        <v>499</v>
      </c>
    </row>
    <row r="15" spans="1:2">
      <c r="A15" s="100">
        <v>45261</v>
      </c>
      <c r="B15" s="73">
        <v>1222</v>
      </c>
    </row>
    <row r="16" spans="1:2">
      <c r="A16" s="100">
        <v>45231</v>
      </c>
      <c r="B16" s="73">
        <v>1172</v>
      </c>
    </row>
    <row r="17" spans="1:2">
      <c r="A17" s="100">
        <v>45200</v>
      </c>
      <c r="B17" s="73">
        <v>1533</v>
      </c>
    </row>
    <row r="18" spans="1:2">
      <c r="A18" s="100">
        <v>45170</v>
      </c>
      <c r="B18" s="73">
        <v>2139</v>
      </c>
    </row>
    <row r="19" spans="1:2">
      <c r="A19" s="100">
        <v>45139</v>
      </c>
      <c r="B19" s="73">
        <v>470</v>
      </c>
    </row>
    <row r="20" spans="1:2">
      <c r="A20" s="100">
        <v>45108</v>
      </c>
      <c r="B20" s="73">
        <v>194</v>
      </c>
    </row>
    <row r="21" spans="1:2">
      <c r="A21" s="100">
        <v>45078</v>
      </c>
      <c r="B21" s="73">
        <v>500</v>
      </c>
    </row>
    <row r="22" spans="1:2">
      <c r="A22" s="100">
        <v>45047</v>
      </c>
      <c r="B22" s="73">
        <v>1478</v>
      </c>
    </row>
    <row r="23" spans="1:2">
      <c r="A23" s="100">
        <v>45017</v>
      </c>
      <c r="B23" s="73">
        <v>442</v>
      </c>
    </row>
    <row r="24" spans="1:2">
      <c r="A24" s="100">
        <v>44986</v>
      </c>
      <c r="B24" s="73">
        <v>1663</v>
      </c>
    </row>
    <row r="25" spans="1:2">
      <c r="A25" s="100">
        <v>44958</v>
      </c>
      <c r="B25" s="73">
        <v>123</v>
      </c>
    </row>
    <row r="26" spans="1:2">
      <c r="A26" s="100">
        <v>44927</v>
      </c>
      <c r="B26" s="73">
        <v>721</v>
      </c>
    </row>
    <row r="27" spans="1:2">
      <c r="A27" s="100">
        <v>44896</v>
      </c>
      <c r="B27" s="73">
        <v>390</v>
      </c>
    </row>
    <row r="28" spans="1:2">
      <c r="A28" s="100">
        <v>44866</v>
      </c>
      <c r="B28" s="73">
        <v>410</v>
      </c>
    </row>
    <row r="29" spans="1:2">
      <c r="A29" s="100">
        <v>44835</v>
      </c>
      <c r="B29" s="73">
        <v>521</v>
      </c>
    </row>
    <row r="30" spans="1:2">
      <c r="A30" s="100">
        <v>44805</v>
      </c>
      <c r="B30" s="73">
        <v>2021</v>
      </c>
    </row>
    <row r="31" spans="1:2">
      <c r="A31" s="100">
        <v>44774</v>
      </c>
      <c r="B31" s="73">
        <v>1602</v>
      </c>
    </row>
    <row r="32" spans="1:2">
      <c r="A32" s="100">
        <v>44743</v>
      </c>
      <c r="B32" s="73">
        <v>2564</v>
      </c>
    </row>
    <row r="33" spans="1:2">
      <c r="A33" s="100">
        <v>44713</v>
      </c>
      <c r="B33" s="73">
        <v>257</v>
      </c>
    </row>
    <row r="34" spans="1:2">
      <c r="A34" s="100">
        <v>44682</v>
      </c>
      <c r="B34" s="73">
        <v>578</v>
      </c>
    </row>
    <row r="35" spans="1:2">
      <c r="A35" s="100">
        <v>44652</v>
      </c>
      <c r="B35" s="73">
        <v>4044</v>
      </c>
    </row>
    <row r="36" spans="1:2">
      <c r="A36" s="100">
        <v>44621</v>
      </c>
      <c r="B36" s="73">
        <v>263</v>
      </c>
    </row>
    <row r="37" spans="1:2">
      <c r="A37" s="100">
        <v>44593</v>
      </c>
      <c r="B37" s="73">
        <v>381</v>
      </c>
    </row>
    <row r="38" spans="1:2">
      <c r="A38" s="100">
        <v>44562</v>
      </c>
      <c r="B38" s="73">
        <v>1047</v>
      </c>
    </row>
    <row r="39" spans="1:2">
      <c r="A39" s="100">
        <v>44531</v>
      </c>
      <c r="B39" s="73">
        <v>1169</v>
      </c>
    </row>
    <row r="40" spans="1:2">
      <c r="A40" s="100">
        <v>44501</v>
      </c>
      <c r="B40" s="73">
        <v>95</v>
      </c>
    </row>
    <row r="41" spans="1:2">
      <c r="A41" s="100">
        <v>44470</v>
      </c>
      <c r="B41" s="73">
        <v>1429</v>
      </c>
    </row>
    <row r="42" spans="1:2">
      <c r="A42" s="100">
        <v>44440</v>
      </c>
      <c r="B42" s="73">
        <v>2123</v>
      </c>
    </row>
    <row r="43" spans="1:2">
      <c r="A43" s="100">
        <v>44409</v>
      </c>
      <c r="B43" s="73">
        <v>2499</v>
      </c>
    </row>
    <row r="44" spans="1:2">
      <c r="A44" s="100">
        <v>44378</v>
      </c>
      <c r="B44" s="73">
        <v>2991</v>
      </c>
    </row>
    <row r="45" spans="1:2">
      <c r="A45" s="100">
        <v>44348</v>
      </c>
      <c r="B45" s="73">
        <v>644</v>
      </c>
    </row>
    <row r="46" spans="1:2">
      <c r="A46" s="100">
        <v>44317</v>
      </c>
      <c r="B46" s="73">
        <v>770</v>
      </c>
    </row>
    <row r="47" spans="1:2">
      <c r="A47" s="100">
        <v>44287</v>
      </c>
      <c r="B47" s="73">
        <v>1109</v>
      </c>
    </row>
    <row r="48" spans="1:2">
      <c r="A48" s="100">
        <v>44256</v>
      </c>
      <c r="B48" s="73">
        <v>325</v>
      </c>
    </row>
    <row r="49" spans="1:2">
      <c r="A49" s="100">
        <v>44228</v>
      </c>
      <c r="B49" s="73">
        <v>293</v>
      </c>
    </row>
    <row r="50" spans="1:2">
      <c r="A50" s="100">
        <v>44197</v>
      </c>
      <c r="B50" s="73">
        <v>1033</v>
      </c>
    </row>
    <row r="51" spans="1:2">
      <c r="A51" s="100">
        <v>44166</v>
      </c>
      <c r="B51" s="73">
        <v>614</v>
      </c>
    </row>
    <row r="52" spans="1:2">
      <c r="A52" s="100">
        <v>44136</v>
      </c>
      <c r="B52" s="73">
        <v>395</v>
      </c>
    </row>
    <row r="53" spans="1:2">
      <c r="A53" s="100">
        <v>44105</v>
      </c>
      <c r="B53" s="73">
        <v>2469</v>
      </c>
    </row>
    <row r="54" spans="1:2">
      <c r="A54" s="100">
        <v>44075</v>
      </c>
      <c r="B54" s="73">
        <v>410</v>
      </c>
    </row>
    <row r="55" spans="1:2">
      <c r="A55" s="100">
        <v>44044</v>
      </c>
      <c r="B55" s="73">
        <v>89</v>
      </c>
    </row>
    <row r="56" spans="1:2">
      <c r="A56" s="100">
        <v>44013</v>
      </c>
      <c r="B56" s="73">
        <v>907</v>
      </c>
    </row>
    <row r="57" spans="1:2">
      <c r="A57" s="100">
        <v>43983</v>
      </c>
      <c r="B57" s="73">
        <v>1163</v>
      </c>
    </row>
    <row r="58" spans="1:2">
      <c r="A58" s="100">
        <v>43952</v>
      </c>
      <c r="B58" s="73">
        <v>77</v>
      </c>
    </row>
    <row r="59" spans="1:2">
      <c r="A59" s="100">
        <v>43922</v>
      </c>
      <c r="B59" s="73">
        <v>397</v>
      </c>
    </row>
    <row r="60" spans="1:2">
      <c r="A60" s="100">
        <v>43891</v>
      </c>
      <c r="B60" s="73">
        <v>115</v>
      </c>
    </row>
    <row r="61" spans="1:2">
      <c r="A61" s="100">
        <v>43862</v>
      </c>
      <c r="B61" s="73">
        <v>185</v>
      </c>
    </row>
    <row r="62" spans="1:2">
      <c r="A62" s="100">
        <v>43831</v>
      </c>
      <c r="B62" s="73">
        <v>216</v>
      </c>
    </row>
    <row r="63" spans="1:2">
      <c r="A63" s="100">
        <v>43770</v>
      </c>
      <c r="B63" s="73">
        <v>141</v>
      </c>
    </row>
    <row r="64" spans="1:2">
      <c r="A64" s="100">
        <v>43739</v>
      </c>
      <c r="B64" s="73">
        <v>673</v>
      </c>
    </row>
    <row r="65" spans="1:2">
      <c r="A65" s="100">
        <v>43709</v>
      </c>
      <c r="B65" s="73">
        <v>3615</v>
      </c>
    </row>
    <row r="66" spans="1:2">
      <c r="A66" s="100">
        <v>43678</v>
      </c>
      <c r="B66" s="73">
        <v>589</v>
      </c>
    </row>
    <row r="67" spans="1:2">
      <c r="A67" s="100">
        <v>43647</v>
      </c>
      <c r="B67" s="73">
        <v>1131</v>
      </c>
    </row>
    <row r="68" spans="1:2">
      <c r="A68" s="100">
        <v>43617</v>
      </c>
      <c r="B68" s="73">
        <v>492</v>
      </c>
    </row>
    <row r="69" spans="1:2">
      <c r="A69" s="100">
        <v>43586</v>
      </c>
      <c r="B69" s="73">
        <v>677</v>
      </c>
    </row>
    <row r="70" spans="1:2">
      <c r="A70" s="100">
        <v>43556</v>
      </c>
      <c r="B70" s="73">
        <v>664</v>
      </c>
    </row>
    <row r="71" spans="1:2">
      <c r="A71" s="100">
        <v>43525</v>
      </c>
      <c r="B71" s="73">
        <v>88</v>
      </c>
    </row>
    <row r="72" spans="1:2">
      <c r="A72" s="100">
        <v>43497</v>
      </c>
      <c r="B72" s="73">
        <v>885</v>
      </c>
    </row>
    <row r="73" spans="1:2">
      <c r="A73" s="100">
        <v>43466</v>
      </c>
      <c r="B73" s="73">
        <v>829</v>
      </c>
    </row>
    <row r="74" spans="1:2">
      <c r="A74" s="100">
        <v>43435</v>
      </c>
      <c r="B74" s="73">
        <v>1710</v>
      </c>
    </row>
    <row r="75" spans="1:2">
      <c r="A75" s="100">
        <v>43405</v>
      </c>
      <c r="B75" s="73">
        <v>1771</v>
      </c>
    </row>
    <row r="76" spans="1:2">
      <c r="A76" s="100">
        <v>43374</v>
      </c>
      <c r="B76" s="73">
        <v>1960</v>
      </c>
    </row>
    <row r="77" spans="1:2">
      <c r="A77" s="100">
        <v>43344</v>
      </c>
      <c r="B77" s="73">
        <v>1995</v>
      </c>
    </row>
    <row r="78" spans="1:2">
      <c r="A78" s="100">
        <v>43313</v>
      </c>
      <c r="B78" s="73">
        <v>1319</v>
      </c>
    </row>
    <row r="79" spans="1:2">
      <c r="A79" s="100">
        <v>43282</v>
      </c>
      <c r="B79" s="73">
        <v>915</v>
      </c>
    </row>
    <row r="80" spans="1:2">
      <c r="A80" s="100">
        <v>43252</v>
      </c>
      <c r="B80" s="73">
        <v>3267</v>
      </c>
    </row>
    <row r="81" spans="1:2">
      <c r="A81" s="100">
        <v>43221</v>
      </c>
      <c r="B81" s="73">
        <v>1387</v>
      </c>
    </row>
    <row r="82" spans="1:2">
      <c r="A82" s="100">
        <v>43191</v>
      </c>
      <c r="B82" s="73">
        <v>1294</v>
      </c>
    </row>
    <row r="83" spans="1:2">
      <c r="A83" s="100">
        <v>43160</v>
      </c>
      <c r="B83" s="73">
        <v>3303</v>
      </c>
    </row>
    <row r="84" spans="1:2">
      <c r="A84" s="100">
        <v>43132</v>
      </c>
      <c r="B84" s="73">
        <v>1771</v>
      </c>
    </row>
    <row r="85" spans="1:2">
      <c r="A85" s="100">
        <v>43101</v>
      </c>
      <c r="B85" s="73">
        <v>620</v>
      </c>
    </row>
    <row r="86" spans="1:2">
      <c r="A86" s="100">
        <v>43070</v>
      </c>
      <c r="B86" s="73">
        <v>1387</v>
      </c>
    </row>
    <row r="87" spans="1:2">
      <c r="A87" s="100">
        <v>43040</v>
      </c>
      <c r="B87" s="73">
        <v>848</v>
      </c>
    </row>
    <row r="88" spans="1:2">
      <c r="A88" s="100">
        <v>43009</v>
      </c>
      <c r="B88" s="73">
        <v>1983</v>
      </c>
    </row>
    <row r="89" spans="1:2">
      <c r="A89" s="100">
        <v>42979</v>
      </c>
      <c r="B89" s="73">
        <v>1962</v>
      </c>
    </row>
    <row r="90" spans="1:2">
      <c r="A90" s="100">
        <v>42948</v>
      </c>
      <c r="B90" s="73">
        <v>1630</v>
      </c>
    </row>
    <row r="91" spans="1:2">
      <c r="A91" s="100">
        <v>42917</v>
      </c>
      <c r="B91" s="73">
        <v>1008</v>
      </c>
    </row>
    <row r="92" spans="1:2">
      <c r="A92" s="100">
        <v>42887</v>
      </c>
      <c r="B92" s="73">
        <v>1017</v>
      </c>
    </row>
    <row r="93" spans="1:2">
      <c r="A93" s="100">
        <v>42856</v>
      </c>
      <c r="B93" s="73">
        <v>1224</v>
      </c>
    </row>
    <row r="94" spans="1:2">
      <c r="A94" s="100">
        <v>42826</v>
      </c>
      <c r="B94" s="73">
        <v>639</v>
      </c>
    </row>
    <row r="95" spans="1:2">
      <c r="A95" s="100">
        <v>42795</v>
      </c>
      <c r="B95" s="73">
        <v>654</v>
      </c>
    </row>
    <row r="96" spans="1:2">
      <c r="A96" s="100">
        <v>42705</v>
      </c>
      <c r="B96" s="73">
        <v>428</v>
      </c>
    </row>
    <row r="97" spans="1:2">
      <c r="A97" s="100">
        <v>42675</v>
      </c>
      <c r="B97" s="73">
        <v>796</v>
      </c>
    </row>
    <row r="98" spans="1:2">
      <c r="A98" s="100">
        <v>42614</v>
      </c>
      <c r="B98" s="73">
        <v>977</v>
      </c>
    </row>
    <row r="99" spans="1:2">
      <c r="A99" s="100">
        <v>42583</v>
      </c>
      <c r="B99" s="73">
        <v>501</v>
      </c>
    </row>
    <row r="100" spans="1:2">
      <c r="A100" s="100">
        <v>42552</v>
      </c>
      <c r="B100" s="73">
        <v>531</v>
      </c>
    </row>
    <row r="101" spans="1:2">
      <c r="A101" s="100">
        <v>42522</v>
      </c>
      <c r="B101" s="73">
        <v>997</v>
      </c>
    </row>
    <row r="102" spans="1:2">
      <c r="A102" s="100">
        <v>42491</v>
      </c>
      <c r="B102" s="73">
        <v>464</v>
      </c>
    </row>
    <row r="103" spans="1:2">
      <c r="A103" s="100">
        <v>42430</v>
      </c>
      <c r="B103" s="73">
        <v>151</v>
      </c>
    </row>
    <row r="104" spans="1:2">
      <c r="A104" s="100">
        <v>42401</v>
      </c>
      <c r="B104" s="73">
        <v>111</v>
      </c>
    </row>
    <row r="105" spans="1:2">
      <c r="A105" s="100">
        <v>42339</v>
      </c>
      <c r="B105" s="73">
        <v>309</v>
      </c>
    </row>
    <row r="106" spans="1:2">
      <c r="A106" s="100">
        <v>42309</v>
      </c>
      <c r="B106" s="73">
        <v>284</v>
      </c>
    </row>
    <row r="107" spans="1:2">
      <c r="A107" s="100">
        <v>42217</v>
      </c>
      <c r="B107" s="73">
        <v>43</v>
      </c>
    </row>
    <row r="108" spans="1:2">
      <c r="A108" s="100">
        <v>42186</v>
      </c>
      <c r="B108" s="73">
        <v>67</v>
      </c>
    </row>
    <row r="109" spans="1:2">
      <c r="A109" s="100">
        <v>42036</v>
      </c>
      <c r="B109" s="73">
        <v>602</v>
      </c>
    </row>
    <row r="110" spans="1:2">
      <c r="A110" s="100">
        <v>41883</v>
      </c>
      <c r="B110" s="73">
        <v>937</v>
      </c>
    </row>
    <row r="111" spans="1:2">
      <c r="A111" s="100">
        <v>41852</v>
      </c>
      <c r="B111" s="73">
        <v>1933</v>
      </c>
    </row>
    <row r="112" spans="1:2">
      <c r="A112" s="100">
        <v>41821</v>
      </c>
      <c r="B112" s="73">
        <v>941</v>
      </c>
    </row>
    <row r="113" spans="1:2">
      <c r="A113" s="100">
        <v>41791</v>
      </c>
      <c r="B113" s="73">
        <v>1075</v>
      </c>
    </row>
    <row r="114" spans="1:2">
      <c r="A114" s="100">
        <v>41699</v>
      </c>
      <c r="B114" s="73">
        <v>10</v>
      </c>
    </row>
    <row r="115" spans="1:2">
      <c r="A115" s="100">
        <v>41671</v>
      </c>
      <c r="B115" s="73">
        <v>16</v>
      </c>
    </row>
    <row r="116" spans="1:2">
      <c r="A116" s="100">
        <v>41609</v>
      </c>
      <c r="B116" s="73">
        <v>898</v>
      </c>
    </row>
    <row r="117" spans="1:2">
      <c r="A117" s="100">
        <v>41548</v>
      </c>
      <c r="B117" s="73">
        <v>2</v>
      </c>
    </row>
    <row r="118" spans="1:2">
      <c r="A118" s="100">
        <v>41306</v>
      </c>
      <c r="B118" s="73">
        <v>312</v>
      </c>
    </row>
    <row r="119" spans="1:2">
      <c r="A119" s="100">
        <v>41183</v>
      </c>
      <c r="B119" s="73">
        <v>123</v>
      </c>
    </row>
    <row r="120" spans="1:2">
      <c r="A120" s="100">
        <v>40909</v>
      </c>
      <c r="B120" s="73">
        <v>1094</v>
      </c>
    </row>
    <row r="121" spans="1:2">
      <c r="A121" s="100">
        <v>40848</v>
      </c>
      <c r="B121" s="73">
        <v>554</v>
      </c>
    </row>
    <row r="122" spans="1:2">
      <c r="A122" s="100">
        <v>40787</v>
      </c>
      <c r="B122" s="73">
        <v>339</v>
      </c>
    </row>
    <row r="123" spans="1:2">
      <c r="A123" s="100">
        <v>40756</v>
      </c>
      <c r="B123" s="73">
        <v>657</v>
      </c>
    </row>
    <row r="124" spans="1:2">
      <c r="A124" s="100">
        <v>40695</v>
      </c>
      <c r="B124" s="73">
        <v>1501</v>
      </c>
    </row>
    <row r="125" spans="1:2">
      <c r="A125" s="100">
        <v>40664</v>
      </c>
      <c r="B125" s="73">
        <v>594</v>
      </c>
    </row>
    <row r="126" spans="1:2">
      <c r="A126" s="100">
        <v>40422</v>
      </c>
      <c r="B126" s="73">
        <v>314</v>
      </c>
    </row>
    <row r="127" spans="1:2">
      <c r="A127" s="100">
        <v>40360</v>
      </c>
      <c r="B127" s="73">
        <v>210</v>
      </c>
    </row>
    <row r="128" spans="1:2">
      <c r="A128" s="100">
        <v>40299</v>
      </c>
      <c r="B128" s="73">
        <v>295</v>
      </c>
    </row>
    <row r="129" spans="1:2">
      <c r="A129" s="100">
        <v>40026</v>
      </c>
      <c r="B129" s="73">
        <v>1095</v>
      </c>
    </row>
    <row r="130" spans="1:2">
      <c r="A130" s="100">
        <v>39995</v>
      </c>
      <c r="B130" s="73">
        <v>4997</v>
      </c>
    </row>
    <row r="131" spans="1:2">
      <c r="A131" s="100">
        <v>39965</v>
      </c>
      <c r="B131" s="73">
        <v>2237</v>
      </c>
    </row>
    <row r="132" spans="1:2">
      <c r="A132" s="100">
        <v>39934</v>
      </c>
      <c r="B132" s="73">
        <v>1013</v>
      </c>
    </row>
    <row r="133" spans="1:2">
      <c r="A133" s="100">
        <v>39904</v>
      </c>
      <c r="B133" s="73">
        <v>2006</v>
      </c>
    </row>
    <row r="134" spans="1:2">
      <c r="A134" s="100">
        <v>39873</v>
      </c>
      <c r="B134" s="73">
        <v>1286</v>
      </c>
    </row>
    <row r="135" spans="1:2">
      <c r="A135" s="100">
        <v>39845</v>
      </c>
      <c r="B135" s="73">
        <v>956</v>
      </c>
    </row>
    <row r="136" spans="1:2">
      <c r="A136" s="100">
        <v>39814</v>
      </c>
      <c r="B136" s="73">
        <v>1163</v>
      </c>
    </row>
    <row r="137" spans="1:2">
      <c r="A137" s="100">
        <v>39600</v>
      </c>
      <c r="B137" s="73">
        <v>700</v>
      </c>
    </row>
    <row r="138" spans="1:2">
      <c r="A138" s="100">
        <v>39479</v>
      </c>
      <c r="B138" s="73">
        <v>74</v>
      </c>
    </row>
    <row r="139" spans="1:2">
      <c r="A139" s="100">
        <v>39448</v>
      </c>
      <c r="B139" s="73">
        <v>700</v>
      </c>
    </row>
    <row r="140" spans="1:2">
      <c r="A140" s="100">
        <v>39417</v>
      </c>
      <c r="B140" s="73">
        <v>951</v>
      </c>
    </row>
    <row r="141" spans="1:2">
      <c r="A141" s="100">
        <v>39356</v>
      </c>
      <c r="B141" s="73">
        <v>925</v>
      </c>
    </row>
    <row r="142" spans="1:2">
      <c r="A142" s="100">
        <v>39326</v>
      </c>
      <c r="B142" s="73">
        <v>22</v>
      </c>
    </row>
    <row r="143" spans="1:2">
      <c r="A143" s="100">
        <v>39295</v>
      </c>
      <c r="B143" s="73">
        <v>67</v>
      </c>
    </row>
    <row r="144" spans="1:2">
      <c r="A144" s="100">
        <v>39203</v>
      </c>
      <c r="B144" s="73">
        <v>794</v>
      </c>
    </row>
    <row r="145" spans="1:2">
      <c r="A145" s="100">
        <v>39173</v>
      </c>
      <c r="B145" s="73">
        <v>221</v>
      </c>
    </row>
    <row r="146" spans="1:2">
      <c r="A146" s="100">
        <v>39142</v>
      </c>
      <c r="B146" s="73">
        <v>22</v>
      </c>
    </row>
    <row r="147" spans="1:2">
      <c r="A147" s="100">
        <v>39114</v>
      </c>
      <c r="B147" s="73">
        <v>446</v>
      </c>
    </row>
    <row r="148" spans="1:2">
      <c r="A148" s="100">
        <v>39083</v>
      </c>
      <c r="B148" s="73">
        <v>380</v>
      </c>
    </row>
    <row r="149" spans="1:2">
      <c r="A149" s="100">
        <v>38991</v>
      </c>
      <c r="B149" s="73">
        <v>157</v>
      </c>
    </row>
    <row r="150" spans="1:2">
      <c r="A150" s="100">
        <v>38961</v>
      </c>
      <c r="B150" s="73">
        <v>1040</v>
      </c>
    </row>
    <row r="151" spans="1:2">
      <c r="A151" s="100">
        <v>38930</v>
      </c>
      <c r="B151" s="73">
        <v>769</v>
      </c>
    </row>
    <row r="152" spans="1:2">
      <c r="A152" s="100">
        <v>38899</v>
      </c>
      <c r="B152" s="73">
        <v>124</v>
      </c>
    </row>
    <row r="153" spans="1:2">
      <c r="A153" s="100">
        <v>38869</v>
      </c>
      <c r="B153" s="73">
        <v>250</v>
      </c>
    </row>
    <row r="154" spans="1:2">
      <c r="A154" s="100">
        <v>38808</v>
      </c>
      <c r="B154" s="73">
        <v>314</v>
      </c>
    </row>
    <row r="155" spans="1:2">
      <c r="A155" s="100">
        <v>38749</v>
      </c>
      <c r="B155" s="73">
        <v>284</v>
      </c>
    </row>
    <row r="156" spans="1:2">
      <c r="A156" s="100">
        <v>38718</v>
      </c>
      <c r="B156" s="73">
        <v>210</v>
      </c>
    </row>
    <row r="157" spans="1:2">
      <c r="A157" s="100">
        <v>38687</v>
      </c>
      <c r="B157" s="73">
        <v>250</v>
      </c>
    </row>
    <row r="158" spans="1:2">
      <c r="A158" s="100">
        <v>38657</v>
      </c>
      <c r="B158" s="73">
        <v>1356</v>
      </c>
    </row>
    <row r="159" spans="1:2">
      <c r="A159" s="100">
        <v>38626</v>
      </c>
      <c r="B159" s="73">
        <v>1294</v>
      </c>
    </row>
    <row r="160" spans="1:2">
      <c r="A160" s="100">
        <v>38596</v>
      </c>
      <c r="B160" s="73">
        <v>1079</v>
      </c>
    </row>
    <row r="161" spans="1:2">
      <c r="A161" s="100">
        <v>38565</v>
      </c>
      <c r="B161" s="73">
        <v>206</v>
      </c>
    </row>
    <row r="162" spans="1:2">
      <c r="A162" s="100">
        <v>38534</v>
      </c>
      <c r="B162" s="73">
        <v>313</v>
      </c>
    </row>
    <row r="163" spans="1:2">
      <c r="A163" s="100">
        <v>38504</v>
      </c>
      <c r="B163" s="73">
        <v>445</v>
      </c>
    </row>
    <row r="164" spans="1:2">
      <c r="A164" s="100">
        <v>38473</v>
      </c>
      <c r="B164" s="73">
        <v>681</v>
      </c>
    </row>
    <row r="165" spans="1:2">
      <c r="A165" s="100">
        <v>38443</v>
      </c>
      <c r="B165" s="73">
        <v>284</v>
      </c>
    </row>
    <row r="166" spans="1:2">
      <c r="A166" s="100">
        <v>38412</v>
      </c>
      <c r="B166" s="73">
        <v>173</v>
      </c>
    </row>
    <row r="167" spans="1:2">
      <c r="A167" s="100">
        <v>38384</v>
      </c>
      <c r="B167" s="73">
        <v>285</v>
      </c>
    </row>
    <row r="168" spans="1:2">
      <c r="A168" s="100">
        <v>38353</v>
      </c>
      <c r="B168" s="73">
        <v>356</v>
      </c>
    </row>
    <row r="169" spans="1:2">
      <c r="A169" s="100">
        <v>38322</v>
      </c>
      <c r="B169" s="73">
        <v>478</v>
      </c>
    </row>
    <row r="170" spans="1:2">
      <c r="A170" s="100">
        <v>38292</v>
      </c>
      <c r="B170" s="73">
        <v>403</v>
      </c>
    </row>
    <row r="171" spans="1:2">
      <c r="A171" s="100">
        <v>38261</v>
      </c>
      <c r="B171" s="73">
        <v>838</v>
      </c>
    </row>
    <row r="172" spans="1:2">
      <c r="A172" s="100">
        <v>38231</v>
      </c>
      <c r="B172" s="73">
        <v>819</v>
      </c>
    </row>
    <row r="173" spans="1:2">
      <c r="A173" s="100">
        <v>38200</v>
      </c>
      <c r="B173" s="73">
        <v>1643</v>
      </c>
    </row>
    <row r="174" spans="1:2">
      <c r="A174" s="100">
        <v>38169</v>
      </c>
      <c r="B174" s="73">
        <v>181</v>
      </c>
    </row>
    <row r="175" spans="1:2">
      <c r="A175" s="100">
        <v>38139</v>
      </c>
      <c r="B175" s="73">
        <v>716</v>
      </c>
    </row>
    <row r="176" spans="1:2">
      <c r="A176" s="100">
        <v>38108</v>
      </c>
      <c r="B176" s="73">
        <v>230</v>
      </c>
    </row>
    <row r="177" spans="1:2">
      <c r="A177" s="100">
        <v>38078</v>
      </c>
      <c r="B177" s="73">
        <v>1630</v>
      </c>
    </row>
    <row r="178" spans="1:2">
      <c r="A178" s="100">
        <v>38047</v>
      </c>
      <c r="B178" s="73">
        <v>40</v>
      </c>
    </row>
    <row r="179" spans="1:2">
      <c r="A179" s="100">
        <v>37987</v>
      </c>
      <c r="B179" s="73">
        <v>286</v>
      </c>
    </row>
    <row r="180" spans="1:2">
      <c r="A180" s="100">
        <v>37956</v>
      </c>
      <c r="B180" s="73">
        <v>0</v>
      </c>
    </row>
    <row r="181" spans="1:2">
      <c r="A181" s="100">
        <v>37926</v>
      </c>
      <c r="B181" s="73">
        <v>521</v>
      </c>
    </row>
    <row r="182" spans="1:2">
      <c r="A182" s="100">
        <v>37895</v>
      </c>
      <c r="B182" s="73">
        <v>0</v>
      </c>
    </row>
    <row r="183" spans="1:2">
      <c r="A183" s="100">
        <v>37865</v>
      </c>
      <c r="B183" s="73">
        <v>994</v>
      </c>
    </row>
    <row r="184" spans="1:2">
      <c r="A184" s="100">
        <v>37834</v>
      </c>
      <c r="B184" s="73">
        <v>0</v>
      </c>
    </row>
    <row r="185" spans="1:2">
      <c r="A185" s="100">
        <v>37803</v>
      </c>
      <c r="B185" s="73">
        <v>600</v>
      </c>
    </row>
    <row r="186" spans="1:2">
      <c r="A186" s="100">
        <v>37773</v>
      </c>
      <c r="B186" s="73">
        <v>1002</v>
      </c>
    </row>
    <row r="187" spans="1:2">
      <c r="A187" s="100">
        <v>37742</v>
      </c>
      <c r="B187" s="73">
        <v>279</v>
      </c>
    </row>
    <row r="188" spans="1:2">
      <c r="A188" s="100">
        <v>37712</v>
      </c>
      <c r="B188" s="73">
        <v>1184</v>
      </c>
    </row>
    <row r="189" spans="1:2">
      <c r="A189" s="100">
        <v>37681</v>
      </c>
      <c r="B189" s="73">
        <v>0</v>
      </c>
    </row>
    <row r="190" spans="1:2">
      <c r="A190" s="100">
        <v>37653</v>
      </c>
      <c r="B190" s="73">
        <v>366</v>
      </c>
    </row>
    <row r="191" spans="1:2">
      <c r="A191" s="100">
        <v>37622</v>
      </c>
      <c r="B191" s="73">
        <v>2785</v>
      </c>
    </row>
    <row r="192" spans="1:2">
      <c r="A192" s="100">
        <v>37591</v>
      </c>
      <c r="B192" s="73">
        <v>566</v>
      </c>
    </row>
    <row r="193" spans="1:2">
      <c r="A193" s="100">
        <v>37561</v>
      </c>
      <c r="B193" s="73">
        <v>497</v>
      </c>
    </row>
    <row r="194" spans="1:2">
      <c r="A194" s="100">
        <v>37530</v>
      </c>
      <c r="B194" s="73">
        <v>0</v>
      </c>
    </row>
    <row r="195" spans="1:2">
      <c r="A195" s="100">
        <v>37500</v>
      </c>
      <c r="B195" s="73">
        <v>941</v>
      </c>
    </row>
    <row r="196" spans="1:2">
      <c r="A196" s="100">
        <v>37469</v>
      </c>
      <c r="B196" s="73">
        <v>788</v>
      </c>
    </row>
    <row r="197" spans="1:2">
      <c r="A197" s="100">
        <v>37438</v>
      </c>
      <c r="B197" s="73">
        <v>564</v>
      </c>
    </row>
    <row r="198" spans="1:2">
      <c r="A198" s="100">
        <v>37408</v>
      </c>
      <c r="B198" s="73">
        <v>1526</v>
      </c>
    </row>
    <row r="199" spans="1:2">
      <c r="A199" s="100">
        <v>37377</v>
      </c>
      <c r="B199" s="73">
        <v>0</v>
      </c>
    </row>
    <row r="200" spans="1:2">
      <c r="A200" s="100">
        <v>37347</v>
      </c>
      <c r="B200" s="73">
        <v>475</v>
      </c>
    </row>
    <row r="201" spans="1:2">
      <c r="A201" s="100">
        <v>37316</v>
      </c>
      <c r="B201" s="73">
        <v>0</v>
      </c>
    </row>
    <row r="202" spans="1:2">
      <c r="A202" s="100">
        <v>37288</v>
      </c>
      <c r="B202" s="73">
        <v>0</v>
      </c>
    </row>
    <row r="203" spans="1:2">
      <c r="A203" s="100">
        <v>37257</v>
      </c>
      <c r="B203" s="73">
        <v>150</v>
      </c>
    </row>
    <row r="204" spans="1:2">
      <c r="A204" s="100">
        <v>37226</v>
      </c>
      <c r="B204" s="73">
        <v>0</v>
      </c>
    </row>
    <row r="205" spans="1:2">
      <c r="A205" s="100">
        <v>37196</v>
      </c>
      <c r="B205" s="73">
        <v>0</v>
      </c>
    </row>
    <row r="206" spans="1:2">
      <c r="A206" s="100">
        <v>37165</v>
      </c>
      <c r="B206" s="73">
        <v>486</v>
      </c>
    </row>
    <row r="207" spans="1:2">
      <c r="A207" s="100">
        <v>37135</v>
      </c>
      <c r="B207" s="73">
        <v>2521</v>
      </c>
    </row>
    <row r="208" spans="1:2">
      <c r="A208" s="100">
        <v>37104</v>
      </c>
      <c r="B208" s="73">
        <v>795</v>
      </c>
    </row>
    <row r="209" spans="1:2">
      <c r="A209" s="100">
        <v>37073</v>
      </c>
      <c r="B209" s="73">
        <v>307</v>
      </c>
    </row>
    <row r="210" spans="1:2">
      <c r="A210" s="100">
        <v>37043</v>
      </c>
      <c r="B210" s="73">
        <v>832</v>
      </c>
    </row>
    <row r="211" spans="1:2">
      <c r="A211" s="100">
        <v>37012</v>
      </c>
      <c r="B211" s="73">
        <v>1619</v>
      </c>
    </row>
    <row r="212" spans="1:2">
      <c r="A212" s="100">
        <v>36982</v>
      </c>
      <c r="B212" s="73">
        <v>2520</v>
      </c>
    </row>
    <row r="213" spans="1:2">
      <c r="A213" s="100">
        <v>36951</v>
      </c>
      <c r="B213" s="73">
        <v>125</v>
      </c>
    </row>
    <row r="214" spans="1:2">
      <c r="A214" s="100">
        <v>36923</v>
      </c>
      <c r="B214" s="73">
        <v>1237</v>
      </c>
    </row>
    <row r="215" spans="1:2">
      <c r="A215" s="100">
        <v>36892</v>
      </c>
      <c r="B215" s="73">
        <v>4276</v>
      </c>
    </row>
    <row r="216" spans="1:2">
      <c r="A216" s="100">
        <v>36861</v>
      </c>
      <c r="B216" s="73">
        <v>275</v>
      </c>
    </row>
    <row r="217" spans="1:2">
      <c r="A217" s="100">
        <v>36831</v>
      </c>
      <c r="B217" s="73">
        <v>275</v>
      </c>
    </row>
    <row r="218" spans="1:2">
      <c r="A218" s="100">
        <v>36800</v>
      </c>
      <c r="B218" s="73">
        <v>284</v>
      </c>
    </row>
    <row r="219" spans="1:2">
      <c r="A219" s="100">
        <v>36770</v>
      </c>
      <c r="B219" s="73">
        <v>943</v>
      </c>
    </row>
    <row r="220" spans="1:2">
      <c r="A220" s="100">
        <v>36739</v>
      </c>
      <c r="B220" s="73">
        <v>0</v>
      </c>
    </row>
    <row r="221" spans="1:2">
      <c r="A221" s="100">
        <v>36708</v>
      </c>
      <c r="B221" s="73">
        <v>747</v>
      </c>
    </row>
    <row r="222" spans="1:2">
      <c r="A222" s="100">
        <v>36678</v>
      </c>
      <c r="B222" s="73">
        <v>715</v>
      </c>
    </row>
    <row r="223" spans="1:2">
      <c r="A223" s="100">
        <v>36647</v>
      </c>
      <c r="B223" s="73">
        <v>1039</v>
      </c>
    </row>
    <row r="224" spans="1:2">
      <c r="A224" s="100">
        <v>36617</v>
      </c>
      <c r="B224" s="73">
        <v>0</v>
      </c>
    </row>
    <row r="225" spans="1:2">
      <c r="A225" s="100">
        <v>36586</v>
      </c>
      <c r="B225" s="73">
        <v>528</v>
      </c>
    </row>
    <row r="226" spans="1:2">
      <c r="A226" s="100">
        <v>36557</v>
      </c>
      <c r="B226" s="73">
        <v>735</v>
      </c>
    </row>
    <row r="227" spans="1:2">
      <c r="A227" s="100">
        <v>36526</v>
      </c>
      <c r="B227" s="73">
        <v>0</v>
      </c>
    </row>
    <row r="228" spans="1:2">
      <c r="A228" s="100">
        <v>36495</v>
      </c>
      <c r="B228" s="73">
        <v>0</v>
      </c>
    </row>
    <row r="229" spans="1:2">
      <c r="A229" s="100">
        <v>36465</v>
      </c>
      <c r="B229" s="73">
        <v>0</v>
      </c>
    </row>
    <row r="230" spans="1:2">
      <c r="A230" s="100">
        <v>36434</v>
      </c>
      <c r="B230" s="73">
        <v>0</v>
      </c>
    </row>
    <row r="231" spans="1:2">
      <c r="A231" s="100">
        <v>36404</v>
      </c>
      <c r="B231" s="73">
        <v>0</v>
      </c>
    </row>
    <row r="232" spans="1:2">
      <c r="A232" s="100">
        <v>36373</v>
      </c>
      <c r="B232" s="73">
        <v>96</v>
      </c>
    </row>
    <row r="233" spans="1:2">
      <c r="A233" s="100">
        <v>36342</v>
      </c>
      <c r="B233" s="73">
        <v>0</v>
      </c>
    </row>
    <row r="234" spans="1:2">
      <c r="A234" s="100">
        <v>36312</v>
      </c>
      <c r="B234" s="73">
        <v>583</v>
      </c>
    </row>
    <row r="235" spans="1:2">
      <c r="A235" s="100">
        <v>36281</v>
      </c>
      <c r="B235" s="73">
        <v>0</v>
      </c>
    </row>
    <row r="236" spans="1:2">
      <c r="A236" s="100">
        <v>36251</v>
      </c>
      <c r="B236" s="73">
        <v>163</v>
      </c>
    </row>
    <row r="237" spans="1:2">
      <c r="A237" s="100">
        <v>36220</v>
      </c>
      <c r="B237" s="73">
        <v>0</v>
      </c>
    </row>
    <row r="238" spans="1:2">
      <c r="A238" s="100">
        <v>36192</v>
      </c>
      <c r="B238" s="73">
        <v>0</v>
      </c>
    </row>
    <row r="239" spans="1:2">
      <c r="A239" s="100">
        <v>36161</v>
      </c>
      <c r="B239" s="73">
        <v>0</v>
      </c>
    </row>
    <row r="240" spans="1:2">
      <c r="A240" s="100">
        <v>36130</v>
      </c>
      <c r="B240" s="73">
        <v>0</v>
      </c>
    </row>
    <row r="241" spans="1:2">
      <c r="A241" s="100">
        <v>36100</v>
      </c>
      <c r="B241" s="73">
        <v>0</v>
      </c>
    </row>
    <row r="242" spans="1:2">
      <c r="A242" s="100">
        <v>36069</v>
      </c>
      <c r="B242" s="73">
        <v>0</v>
      </c>
    </row>
    <row r="243" spans="1:2">
      <c r="A243" s="100">
        <v>36039</v>
      </c>
      <c r="B243" s="73">
        <v>0</v>
      </c>
    </row>
    <row r="244" spans="1:2">
      <c r="A244" s="100">
        <v>36008</v>
      </c>
      <c r="B244" s="73">
        <v>0</v>
      </c>
    </row>
    <row r="245" spans="1:2">
      <c r="A245" s="100">
        <v>35977</v>
      </c>
      <c r="B245" s="73">
        <v>0</v>
      </c>
    </row>
    <row r="246" spans="1:2">
      <c r="A246" s="100">
        <v>35947</v>
      </c>
      <c r="B246" s="73">
        <v>0</v>
      </c>
    </row>
    <row r="247" spans="1:2">
      <c r="A247" s="100">
        <v>35916</v>
      </c>
      <c r="B247" s="73">
        <v>0</v>
      </c>
    </row>
    <row r="248" spans="1:2">
      <c r="A248" s="100">
        <v>35886</v>
      </c>
      <c r="B248" s="73">
        <v>599</v>
      </c>
    </row>
    <row r="249" spans="1:2">
      <c r="A249" s="100">
        <v>35855</v>
      </c>
      <c r="B249" s="73">
        <v>396</v>
      </c>
    </row>
    <row r="250" spans="1:2">
      <c r="A250" s="100">
        <v>35827</v>
      </c>
      <c r="B250" s="73">
        <v>0</v>
      </c>
    </row>
    <row r="251" spans="1:2">
      <c r="A251" s="100">
        <v>35796</v>
      </c>
      <c r="B251" s="73">
        <v>0</v>
      </c>
    </row>
    <row r="252" spans="1:2">
      <c r="A252" s="100">
        <v>35765</v>
      </c>
      <c r="B252" s="73">
        <v>0</v>
      </c>
    </row>
    <row r="253" spans="1:2">
      <c r="A253" s="100">
        <v>35735</v>
      </c>
      <c r="B253" s="73">
        <v>0</v>
      </c>
    </row>
    <row r="254" spans="1:2">
      <c r="A254" s="100">
        <v>35704</v>
      </c>
      <c r="B254" s="73">
        <v>0</v>
      </c>
    </row>
    <row r="255" spans="1:2">
      <c r="A255" s="100">
        <v>35674</v>
      </c>
      <c r="B255" s="73">
        <v>0</v>
      </c>
    </row>
    <row r="256" spans="1:2">
      <c r="A256" s="100">
        <v>35643</v>
      </c>
      <c r="B256" s="73">
        <v>0</v>
      </c>
    </row>
    <row r="257" spans="1:2">
      <c r="A257" s="100">
        <v>35612</v>
      </c>
      <c r="B257" s="73">
        <v>445</v>
      </c>
    </row>
    <row r="258" spans="1:2">
      <c r="A258" s="100">
        <v>35582</v>
      </c>
      <c r="B258" s="73">
        <v>171</v>
      </c>
    </row>
    <row r="259" spans="1:2">
      <c r="A259" s="100">
        <v>35551</v>
      </c>
      <c r="B259" s="73">
        <v>0</v>
      </c>
    </row>
    <row r="260" spans="1:2">
      <c r="A260" s="100">
        <v>35521</v>
      </c>
      <c r="B260" s="73">
        <v>0</v>
      </c>
    </row>
    <row r="261" spans="1:2">
      <c r="A261" s="100">
        <v>35490</v>
      </c>
      <c r="B261" s="73">
        <v>0</v>
      </c>
    </row>
    <row r="262" spans="1:2">
      <c r="A262" s="100">
        <v>35462</v>
      </c>
      <c r="B262" s="73">
        <v>0</v>
      </c>
    </row>
    <row r="263" spans="1:2">
      <c r="A263" s="100">
        <v>35431</v>
      </c>
      <c r="B263" s="73">
        <v>0</v>
      </c>
    </row>
    <row r="264" spans="1:2">
      <c r="A264" s="100">
        <v>35400</v>
      </c>
      <c r="B264" s="73">
        <v>0</v>
      </c>
    </row>
    <row r="265" spans="1:2">
      <c r="A265" s="100">
        <v>35370</v>
      </c>
      <c r="B265" s="73">
        <v>0</v>
      </c>
    </row>
    <row r="266" spans="1:2">
      <c r="A266" s="100">
        <v>35339</v>
      </c>
      <c r="B266" s="73">
        <v>526</v>
      </c>
    </row>
    <row r="267" spans="1:2">
      <c r="A267" s="100">
        <v>35309</v>
      </c>
      <c r="B267" s="73">
        <v>0</v>
      </c>
    </row>
    <row r="268" spans="1:2">
      <c r="A268" s="100">
        <v>35278</v>
      </c>
      <c r="B268" s="73">
        <v>0</v>
      </c>
    </row>
    <row r="269" spans="1:2">
      <c r="A269" s="100">
        <v>35247</v>
      </c>
      <c r="B269" s="73">
        <v>137</v>
      </c>
    </row>
    <row r="270" spans="1:2">
      <c r="A270" s="100">
        <v>35217</v>
      </c>
      <c r="B270" s="73">
        <v>317</v>
      </c>
    </row>
    <row r="271" spans="1:2">
      <c r="A271" s="100">
        <v>35186</v>
      </c>
      <c r="B271" s="73">
        <v>0</v>
      </c>
    </row>
    <row r="272" spans="1:2">
      <c r="A272" s="100">
        <v>35156</v>
      </c>
      <c r="B272" s="73">
        <v>0</v>
      </c>
    </row>
    <row r="273" spans="1:2">
      <c r="A273" s="100">
        <v>35125</v>
      </c>
      <c r="B273" s="73">
        <v>0</v>
      </c>
    </row>
    <row r="274" spans="1:2">
      <c r="A274" s="100">
        <v>35096</v>
      </c>
      <c r="B274" s="73">
        <v>0</v>
      </c>
    </row>
    <row r="275" spans="1:2">
      <c r="A275" s="100">
        <v>35065</v>
      </c>
      <c r="B275" s="73">
        <v>0</v>
      </c>
    </row>
    <row r="276" spans="1:2">
      <c r="A276" s="100">
        <v>35034</v>
      </c>
      <c r="B276" s="73">
        <v>0</v>
      </c>
    </row>
    <row r="277" spans="1:2">
      <c r="A277" s="100">
        <v>35004</v>
      </c>
      <c r="B277" s="73">
        <v>312</v>
      </c>
    </row>
    <row r="278" spans="1:2">
      <c r="A278" s="100">
        <v>34973</v>
      </c>
      <c r="B278" s="73">
        <v>430</v>
      </c>
    </row>
    <row r="279" spans="1:2">
      <c r="A279" s="100">
        <v>34943</v>
      </c>
      <c r="B279" s="73">
        <v>882</v>
      </c>
    </row>
    <row r="280" spans="1:2">
      <c r="A280" s="100">
        <v>34912</v>
      </c>
      <c r="B280" s="73">
        <v>632</v>
      </c>
    </row>
    <row r="281" spans="1:2">
      <c r="A281" s="100">
        <v>34881</v>
      </c>
      <c r="B281" s="73">
        <v>0</v>
      </c>
    </row>
    <row r="282" spans="1:2">
      <c r="A282" s="100">
        <v>34851</v>
      </c>
      <c r="B282" s="73">
        <v>348</v>
      </c>
    </row>
    <row r="283" spans="1:2">
      <c r="A283" s="100">
        <v>34820</v>
      </c>
      <c r="B283" s="73">
        <v>0</v>
      </c>
    </row>
    <row r="284" spans="1:2">
      <c r="A284" s="100">
        <v>34790</v>
      </c>
      <c r="B284" s="73">
        <v>0</v>
      </c>
    </row>
    <row r="285" spans="1:2">
      <c r="A285" s="100">
        <v>34759</v>
      </c>
      <c r="B285" s="73">
        <v>0</v>
      </c>
    </row>
    <row r="286" spans="1:2">
      <c r="A286" s="100">
        <v>34731</v>
      </c>
      <c r="B286" s="73">
        <v>350</v>
      </c>
    </row>
    <row r="287" spans="1:2">
      <c r="A287" s="100">
        <v>34700</v>
      </c>
      <c r="B287" s="73">
        <v>628</v>
      </c>
    </row>
    <row r="288" spans="1:2">
      <c r="A288" s="100">
        <v>34669</v>
      </c>
      <c r="B288" s="73">
        <v>465</v>
      </c>
    </row>
    <row r="289" spans="1:2">
      <c r="A289" s="100">
        <v>34608</v>
      </c>
      <c r="B289" s="73">
        <v>1166</v>
      </c>
    </row>
    <row r="290" spans="1:2">
      <c r="A290" s="100">
        <v>34578</v>
      </c>
      <c r="B290" s="73">
        <v>1203</v>
      </c>
    </row>
    <row r="291" spans="1:2">
      <c r="A291" s="100">
        <v>34516</v>
      </c>
      <c r="B291" s="73">
        <v>1645</v>
      </c>
    </row>
    <row r="292" spans="1:2">
      <c r="A292" s="100">
        <v>34425</v>
      </c>
      <c r="B292" s="73">
        <v>131</v>
      </c>
    </row>
    <row r="293" spans="1:2">
      <c r="A293" s="100">
        <v>34274</v>
      </c>
      <c r="B293" s="73">
        <v>20</v>
      </c>
    </row>
    <row r="294" spans="1:2">
      <c r="A294" s="100">
        <v>34151</v>
      </c>
      <c r="B294" s="73">
        <v>603</v>
      </c>
    </row>
    <row r="295" spans="1:2">
      <c r="A295" s="100">
        <v>34121</v>
      </c>
      <c r="B295" s="73">
        <v>1992</v>
      </c>
    </row>
    <row r="296" spans="1:2">
      <c r="A296" s="100">
        <v>34090</v>
      </c>
      <c r="B296" s="73">
        <v>1837</v>
      </c>
    </row>
    <row r="297" spans="1:2">
      <c r="A297" s="100">
        <v>34060</v>
      </c>
      <c r="B297" s="73">
        <v>523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7890-89A9-2C4D-B0F2-9D38F2F105ED}">
  <dimension ref="A1:B557"/>
  <sheetViews>
    <sheetView workbookViewId="0">
      <selection activeCell="A12" sqref="A12"/>
    </sheetView>
  </sheetViews>
  <sheetFormatPr baseColWidth="10" defaultColWidth="8.83203125" defaultRowHeight="14"/>
  <cols>
    <col min="1" max="1" width="16.5" style="23" bestFit="1" customWidth="1"/>
    <col min="2" max="2" width="13.6640625" style="28" bestFit="1" customWidth="1"/>
    <col min="3" max="16384" width="8.83203125" style="23"/>
  </cols>
  <sheetData>
    <row r="1" spans="1:2">
      <c r="A1" s="25" t="s">
        <v>159</v>
      </c>
      <c r="B1" s="25" t="s">
        <v>1557</v>
      </c>
    </row>
    <row r="2" spans="1:2">
      <c r="A2" s="24">
        <v>28795</v>
      </c>
      <c r="B2" s="28">
        <v>4.5999999999999999E-2</v>
      </c>
    </row>
    <row r="3" spans="1:2">
      <c r="A3" s="24">
        <v>28825</v>
      </c>
      <c r="B3" s="28">
        <v>4.5999999999999999E-2</v>
      </c>
    </row>
    <row r="4" spans="1:2">
      <c r="A4" s="24">
        <v>28856</v>
      </c>
      <c r="B4" s="28">
        <v>4.5999999999999999E-2</v>
      </c>
    </row>
    <row r="5" spans="1:2">
      <c r="A5" s="24">
        <v>28887</v>
      </c>
      <c r="B5" s="28">
        <v>4.7E-2</v>
      </c>
    </row>
    <row r="6" spans="1:2">
      <c r="A6" s="24">
        <v>28915</v>
      </c>
      <c r="B6" s="28">
        <v>4.7E-2</v>
      </c>
    </row>
    <row r="7" spans="1:2">
      <c r="A7" s="24">
        <v>28946</v>
      </c>
      <c r="B7" s="28">
        <v>4.8000000000000001E-2</v>
      </c>
    </row>
    <row r="8" spans="1:2">
      <c r="A8" s="24">
        <v>28976</v>
      </c>
      <c r="B8" s="28">
        <v>4.9000000000000002E-2</v>
      </c>
    </row>
    <row r="9" spans="1:2">
      <c r="A9" s="24">
        <v>29007</v>
      </c>
      <c r="B9" s="28">
        <v>5.1999999999999998E-2</v>
      </c>
    </row>
    <row r="10" spans="1:2">
      <c r="A10" s="24">
        <v>29037</v>
      </c>
      <c r="B10" s="28">
        <v>5.2999999999999999E-2</v>
      </c>
    </row>
    <row r="11" spans="1:2">
      <c r="A11" s="24">
        <v>29068</v>
      </c>
      <c r="B11" s="28">
        <v>5.2999999999999999E-2</v>
      </c>
    </row>
    <row r="12" spans="1:2">
      <c r="A12" s="24">
        <v>29099</v>
      </c>
      <c r="B12" s="28">
        <v>5.2999999999999999E-2</v>
      </c>
    </row>
    <row r="13" spans="1:2">
      <c r="A13" s="24">
        <v>29129</v>
      </c>
      <c r="B13" s="28">
        <v>5.2999999999999999E-2</v>
      </c>
    </row>
    <row r="14" spans="1:2">
      <c r="A14" s="24">
        <v>29160</v>
      </c>
      <c r="B14" s="28">
        <v>5.0999999999999997E-2</v>
      </c>
    </row>
    <row r="15" spans="1:2">
      <c r="A15" s="24">
        <v>29190</v>
      </c>
      <c r="B15" s="28">
        <v>5.1999999999999998E-2</v>
      </c>
    </row>
    <row r="16" spans="1:2">
      <c r="A16" s="24">
        <v>29221</v>
      </c>
      <c r="B16" s="28">
        <v>5.2999999999999999E-2</v>
      </c>
    </row>
    <row r="17" spans="1:2">
      <c r="A17" s="24">
        <v>29252</v>
      </c>
      <c r="B17" s="28">
        <v>5.5E-2</v>
      </c>
    </row>
    <row r="18" spans="1:2">
      <c r="A18" s="24">
        <v>29281</v>
      </c>
      <c r="B18" s="28">
        <v>5.6000000000000001E-2</v>
      </c>
    </row>
    <row r="19" spans="1:2">
      <c r="A19" s="24">
        <v>29312</v>
      </c>
      <c r="B19" s="28">
        <v>5.6000000000000001E-2</v>
      </c>
    </row>
    <row r="20" spans="1:2">
      <c r="A20" s="24">
        <v>29342</v>
      </c>
      <c r="B20" s="28">
        <v>5.8000000000000003E-2</v>
      </c>
    </row>
    <row r="21" spans="1:2">
      <c r="A21" s="24">
        <v>29373</v>
      </c>
      <c r="B21" s="28">
        <v>6.3E-2</v>
      </c>
    </row>
    <row r="22" spans="1:2">
      <c r="A22" s="24">
        <v>29403</v>
      </c>
      <c r="B22" s="28">
        <v>6.4000000000000001E-2</v>
      </c>
    </row>
    <row r="23" spans="1:2">
      <c r="A23" s="24">
        <v>29434</v>
      </c>
      <c r="B23" s="28">
        <v>6.4000000000000001E-2</v>
      </c>
    </row>
    <row r="24" spans="1:2">
      <c r="A24" s="24">
        <v>29465</v>
      </c>
      <c r="B24" s="28">
        <v>6.5000000000000002E-2</v>
      </c>
    </row>
    <row r="25" spans="1:2">
      <c r="A25" s="24">
        <v>29495</v>
      </c>
      <c r="B25" s="28">
        <v>6.3E-2</v>
      </c>
    </row>
    <row r="26" spans="1:2">
      <c r="A26" s="24">
        <v>29526</v>
      </c>
      <c r="B26" s="28">
        <v>6.0999999999999999E-2</v>
      </c>
    </row>
    <row r="27" spans="1:2">
      <c r="A27" s="24">
        <v>29556</v>
      </c>
      <c r="B27" s="28">
        <v>6.2E-2</v>
      </c>
    </row>
    <row r="28" spans="1:2">
      <c r="A28" s="24">
        <v>29587</v>
      </c>
      <c r="B28" s="28">
        <v>6.3E-2</v>
      </c>
    </row>
    <row r="29" spans="1:2">
      <c r="A29" s="24">
        <v>29618</v>
      </c>
      <c r="B29" s="28">
        <v>6.4000000000000001E-2</v>
      </c>
    </row>
    <row r="30" spans="1:2">
      <c r="A30" s="24">
        <v>29646</v>
      </c>
      <c r="B30" s="28">
        <v>6.5000000000000002E-2</v>
      </c>
    </row>
    <row r="31" spans="1:2">
      <c r="A31" s="24">
        <v>29677</v>
      </c>
      <c r="B31" s="28">
        <v>6.6000000000000003E-2</v>
      </c>
    </row>
    <row r="32" spans="1:2">
      <c r="A32" s="24">
        <v>29707</v>
      </c>
      <c r="B32" s="28">
        <v>6.7000000000000004E-2</v>
      </c>
    </row>
    <row r="33" spans="1:2">
      <c r="A33" s="24">
        <v>29738</v>
      </c>
      <c r="B33" s="28">
        <v>7.0999999999999994E-2</v>
      </c>
    </row>
    <row r="34" spans="1:2">
      <c r="A34" s="24">
        <v>29768</v>
      </c>
      <c r="B34" s="28">
        <v>7.2999999999999995E-2</v>
      </c>
    </row>
    <row r="35" spans="1:2">
      <c r="A35" s="24">
        <v>29799</v>
      </c>
      <c r="B35" s="28">
        <v>7.4999999999999997E-2</v>
      </c>
    </row>
    <row r="36" spans="1:2">
      <c r="A36" s="24">
        <v>29830</v>
      </c>
      <c r="B36" s="28">
        <v>7.3999999999999996E-2</v>
      </c>
    </row>
    <row r="37" spans="1:2">
      <c r="A37" s="24">
        <v>29860</v>
      </c>
      <c r="B37" s="28">
        <v>7.1999999999999995E-2</v>
      </c>
    </row>
    <row r="38" spans="1:2">
      <c r="A38" s="24">
        <v>29891</v>
      </c>
      <c r="B38" s="28">
        <v>7.0999999999999994E-2</v>
      </c>
    </row>
    <row r="39" spans="1:2">
      <c r="A39" s="24">
        <v>29921</v>
      </c>
      <c r="B39" s="28">
        <v>7.0999999999999994E-2</v>
      </c>
    </row>
    <row r="40" spans="1:2">
      <c r="A40" s="24">
        <v>29952</v>
      </c>
      <c r="B40" s="28">
        <v>7.2999999999999995E-2</v>
      </c>
    </row>
    <row r="41" spans="1:2">
      <c r="A41" s="24">
        <v>29983</v>
      </c>
      <c r="B41" s="28">
        <v>7.2999999999999995E-2</v>
      </c>
    </row>
    <row r="42" spans="1:2">
      <c r="A42" s="24">
        <v>30011</v>
      </c>
      <c r="B42" s="28">
        <v>7.4999999999999997E-2</v>
      </c>
    </row>
    <row r="43" spans="1:2">
      <c r="A43" s="24">
        <v>30042</v>
      </c>
      <c r="B43" s="28">
        <v>7.4999999999999997E-2</v>
      </c>
    </row>
    <row r="44" spans="1:2">
      <c r="A44" s="24">
        <v>30072</v>
      </c>
      <c r="B44" s="28">
        <v>7.4999999999999997E-2</v>
      </c>
    </row>
    <row r="45" spans="1:2">
      <c r="A45" s="24">
        <v>30103</v>
      </c>
      <c r="B45" s="28">
        <v>7.9000000000000001E-2</v>
      </c>
    </row>
    <row r="46" spans="1:2">
      <c r="A46" s="24">
        <v>30133</v>
      </c>
      <c r="B46" s="28">
        <v>7.9000000000000001E-2</v>
      </c>
    </row>
    <row r="47" spans="1:2">
      <c r="A47" s="24">
        <v>30164</v>
      </c>
      <c r="B47" s="28">
        <v>7.9000000000000001E-2</v>
      </c>
    </row>
    <row r="48" spans="1:2">
      <c r="A48" s="24">
        <v>30195</v>
      </c>
      <c r="B48" s="28">
        <v>7.9000000000000001E-2</v>
      </c>
    </row>
    <row r="49" spans="1:2">
      <c r="A49" s="24">
        <v>30225</v>
      </c>
      <c r="B49" s="28">
        <v>7.6999999999999999E-2</v>
      </c>
    </row>
    <row r="50" spans="1:2">
      <c r="A50" s="24">
        <v>30256</v>
      </c>
      <c r="B50" s="28">
        <v>7.3999999999999996E-2</v>
      </c>
    </row>
    <row r="51" spans="1:2">
      <c r="A51" s="24">
        <v>30286</v>
      </c>
      <c r="B51" s="28">
        <v>7.4999999999999997E-2</v>
      </c>
    </row>
    <row r="52" spans="1:2">
      <c r="A52" s="24">
        <v>30317</v>
      </c>
      <c r="B52" s="28">
        <v>7.4999999999999997E-2</v>
      </c>
    </row>
    <row r="53" spans="1:2">
      <c r="A53" s="24">
        <v>30348</v>
      </c>
      <c r="B53" s="28">
        <v>7.4999999999999997E-2</v>
      </c>
    </row>
    <row r="54" spans="1:2">
      <c r="A54" s="24">
        <v>30376</v>
      </c>
      <c r="B54" s="28">
        <v>7.5999999999999998E-2</v>
      </c>
    </row>
    <row r="55" spans="1:2">
      <c r="A55" s="24">
        <v>30407</v>
      </c>
      <c r="B55" s="28">
        <v>7.4999999999999997E-2</v>
      </c>
    </row>
    <row r="56" spans="1:2">
      <c r="A56" s="24">
        <v>30437</v>
      </c>
      <c r="B56" s="28">
        <v>7.6999999999999999E-2</v>
      </c>
    </row>
    <row r="57" spans="1:2">
      <c r="A57" s="24">
        <v>30468</v>
      </c>
      <c r="B57" s="28">
        <v>8.1000000000000003E-2</v>
      </c>
    </row>
    <row r="58" spans="1:2">
      <c r="A58" s="24">
        <v>30498</v>
      </c>
      <c r="B58" s="28">
        <v>8.2000000000000003E-2</v>
      </c>
    </row>
    <row r="59" spans="1:2">
      <c r="A59" s="24">
        <v>30529</v>
      </c>
      <c r="B59" s="28">
        <v>8.2000000000000003E-2</v>
      </c>
    </row>
    <row r="60" spans="1:2">
      <c r="A60" s="24">
        <v>30560</v>
      </c>
      <c r="B60" s="28">
        <v>8.2000000000000003E-2</v>
      </c>
    </row>
    <row r="61" spans="1:2">
      <c r="A61" s="24">
        <v>30590</v>
      </c>
      <c r="B61" s="28">
        <v>0.08</v>
      </c>
    </row>
    <row r="62" spans="1:2">
      <c r="A62" s="24">
        <v>30621</v>
      </c>
      <c r="B62" s="28">
        <v>7.6999999999999999E-2</v>
      </c>
    </row>
    <row r="63" spans="1:2">
      <c r="A63" s="24">
        <v>30651</v>
      </c>
      <c r="B63" s="28">
        <v>7.6999999999999999E-2</v>
      </c>
    </row>
    <row r="64" spans="1:2">
      <c r="A64" s="24">
        <v>30682</v>
      </c>
      <c r="B64" s="28">
        <v>7.8E-2</v>
      </c>
    </row>
    <row r="65" spans="1:2">
      <c r="A65" s="24">
        <v>30713</v>
      </c>
      <c r="B65" s="28">
        <v>7.9000000000000001E-2</v>
      </c>
    </row>
    <row r="66" spans="1:2">
      <c r="A66" s="24">
        <v>30742</v>
      </c>
      <c r="B66" s="28">
        <v>7.9000000000000001E-2</v>
      </c>
    </row>
    <row r="67" spans="1:2">
      <c r="A67" s="24">
        <v>30773</v>
      </c>
      <c r="B67" s="28">
        <v>0.08</v>
      </c>
    </row>
    <row r="68" spans="1:2">
      <c r="A68" s="24">
        <v>30803</v>
      </c>
      <c r="B68" s="28">
        <v>8.1000000000000003E-2</v>
      </c>
    </row>
    <row r="69" spans="1:2">
      <c r="A69" s="24">
        <v>30834</v>
      </c>
      <c r="B69" s="28">
        <v>8.5999999999999993E-2</v>
      </c>
    </row>
    <row r="70" spans="1:2">
      <c r="A70" s="24">
        <v>30864</v>
      </c>
      <c r="B70" s="28">
        <v>8.6999999999999994E-2</v>
      </c>
    </row>
    <row r="71" spans="1:2">
      <c r="A71" s="24">
        <v>30895</v>
      </c>
      <c r="B71" s="28">
        <v>8.8999999999999996E-2</v>
      </c>
    </row>
    <row r="72" spans="1:2">
      <c r="A72" s="24">
        <v>30926</v>
      </c>
      <c r="B72" s="28">
        <v>8.4000000000000005E-2</v>
      </c>
    </row>
    <row r="73" spans="1:2">
      <c r="A73" s="24">
        <v>30956</v>
      </c>
      <c r="B73" s="28">
        <v>8.1000000000000003E-2</v>
      </c>
    </row>
    <row r="74" spans="1:2">
      <c r="A74" s="24">
        <v>30987</v>
      </c>
      <c r="B74" s="28">
        <v>7.9000000000000001E-2</v>
      </c>
    </row>
    <row r="75" spans="1:2">
      <c r="A75" s="24">
        <v>31017</v>
      </c>
      <c r="B75" s="28">
        <v>7.8E-2</v>
      </c>
    </row>
    <row r="76" spans="1:2">
      <c r="A76" s="24">
        <v>31048</v>
      </c>
      <c r="B76" s="28">
        <v>7.9000000000000001E-2</v>
      </c>
    </row>
    <row r="77" spans="1:2">
      <c r="A77" s="24">
        <v>31079</v>
      </c>
      <c r="B77" s="28">
        <v>7.9000000000000001E-2</v>
      </c>
    </row>
    <row r="78" spans="1:2">
      <c r="A78" s="24">
        <v>31107</v>
      </c>
      <c r="B78" s="28">
        <v>7.9000000000000001E-2</v>
      </c>
    </row>
    <row r="79" spans="1:2">
      <c r="A79" s="24">
        <v>31138</v>
      </c>
      <c r="B79" s="28">
        <v>0.08</v>
      </c>
    </row>
    <row r="80" spans="1:2">
      <c r="A80" s="24">
        <v>31168</v>
      </c>
      <c r="B80" s="28">
        <v>0.08</v>
      </c>
    </row>
    <row r="81" spans="1:2">
      <c r="A81" s="24">
        <v>31199</v>
      </c>
      <c r="B81" s="28">
        <v>8.5000000000000006E-2</v>
      </c>
    </row>
    <row r="82" spans="1:2">
      <c r="A82" s="24">
        <v>31229</v>
      </c>
      <c r="B82" s="28">
        <v>8.5000000000000006E-2</v>
      </c>
    </row>
    <row r="83" spans="1:2">
      <c r="A83" s="24">
        <v>31260</v>
      </c>
      <c r="B83" s="28">
        <v>8.5000000000000006E-2</v>
      </c>
    </row>
    <row r="84" spans="1:2">
      <c r="A84" s="24">
        <v>31291</v>
      </c>
    </row>
    <row r="85" spans="1:2">
      <c r="A85" s="24">
        <v>31321</v>
      </c>
      <c r="B85" s="28">
        <v>8.2000000000000003E-2</v>
      </c>
    </row>
    <row r="86" spans="1:2">
      <c r="A86" s="24">
        <v>31352</v>
      </c>
      <c r="B86" s="28">
        <v>0.08</v>
      </c>
    </row>
    <row r="87" spans="1:2">
      <c r="A87" s="24">
        <v>31382</v>
      </c>
      <c r="B87" s="28">
        <v>0.08</v>
      </c>
    </row>
    <row r="88" spans="1:2">
      <c r="A88" s="24">
        <v>31413</v>
      </c>
      <c r="B88" s="28">
        <v>8.1000000000000003E-2</v>
      </c>
    </row>
    <row r="89" spans="1:2">
      <c r="A89" s="24">
        <v>31444</v>
      </c>
      <c r="B89" s="28">
        <v>7.4999999999999997E-2</v>
      </c>
    </row>
    <row r="90" spans="1:2">
      <c r="A90" s="24">
        <v>31472</v>
      </c>
      <c r="B90" s="28">
        <v>7.4999999999999997E-2</v>
      </c>
    </row>
    <row r="91" spans="1:2">
      <c r="A91" s="24">
        <v>31503</v>
      </c>
      <c r="B91" s="28">
        <v>7.3999999999999996E-2</v>
      </c>
    </row>
    <row r="92" spans="1:2">
      <c r="A92" s="24">
        <v>31533</v>
      </c>
      <c r="B92" s="28">
        <v>7.3999999999999996E-2</v>
      </c>
    </row>
    <row r="93" spans="1:2">
      <c r="A93" s="24">
        <v>31564</v>
      </c>
      <c r="B93" s="28">
        <v>0.08</v>
      </c>
    </row>
    <row r="94" spans="1:2">
      <c r="A94" s="24">
        <v>31594</v>
      </c>
      <c r="B94" s="28">
        <v>0.08</v>
      </c>
    </row>
    <row r="95" spans="1:2">
      <c r="A95" s="24">
        <v>31625</v>
      </c>
      <c r="B95" s="28">
        <v>0.08</v>
      </c>
    </row>
    <row r="96" spans="1:2">
      <c r="A96" s="24">
        <v>31656</v>
      </c>
      <c r="B96" s="28">
        <v>0.08</v>
      </c>
    </row>
    <row r="97" spans="1:2">
      <c r="A97" s="24">
        <v>31686</v>
      </c>
      <c r="B97" s="28">
        <v>7.3999999999999996E-2</v>
      </c>
    </row>
    <row r="98" spans="1:2">
      <c r="A98" s="24">
        <v>31717</v>
      </c>
      <c r="B98" s="28">
        <v>7.2999999999999995E-2</v>
      </c>
    </row>
    <row r="99" spans="1:2">
      <c r="A99" s="24">
        <v>31747</v>
      </c>
      <c r="B99" s="28">
        <v>7.2999999999999995E-2</v>
      </c>
    </row>
    <row r="100" spans="1:2">
      <c r="A100" s="24">
        <v>31778</v>
      </c>
      <c r="B100" s="28">
        <v>7.4999999999999997E-2</v>
      </c>
    </row>
    <row r="101" spans="1:2">
      <c r="A101" s="24">
        <v>31809</v>
      </c>
      <c r="B101" s="28">
        <v>7.5999999999999998E-2</v>
      </c>
    </row>
    <row r="102" spans="1:2">
      <c r="A102" s="24">
        <v>31837</v>
      </c>
      <c r="B102" s="28">
        <v>7.5999999999999998E-2</v>
      </c>
    </row>
    <row r="103" spans="1:2">
      <c r="A103" s="24">
        <v>31868</v>
      </c>
      <c r="B103" s="28">
        <v>7.5999999999999998E-2</v>
      </c>
    </row>
    <row r="104" spans="1:2">
      <c r="A104" s="24">
        <v>31898</v>
      </c>
      <c r="B104" s="28">
        <v>7.5999999999999998E-2</v>
      </c>
    </row>
    <row r="105" spans="1:2">
      <c r="A105" s="24">
        <v>31929</v>
      </c>
      <c r="B105" s="28">
        <v>8.4000000000000005E-2</v>
      </c>
    </row>
    <row r="106" spans="1:2">
      <c r="A106" s="24">
        <v>31959</v>
      </c>
      <c r="B106" s="28">
        <v>8.4000000000000005E-2</v>
      </c>
    </row>
    <row r="107" spans="1:2">
      <c r="A107" s="24">
        <v>31990</v>
      </c>
      <c r="B107" s="28">
        <v>8.5000000000000006E-2</v>
      </c>
    </row>
    <row r="108" spans="1:2">
      <c r="A108" s="24">
        <v>32021</v>
      </c>
      <c r="B108" s="28">
        <v>8.4000000000000005E-2</v>
      </c>
    </row>
    <row r="109" spans="1:2">
      <c r="A109" s="24">
        <v>32051</v>
      </c>
      <c r="B109" s="28">
        <v>7.8E-2</v>
      </c>
    </row>
    <row r="110" spans="1:2">
      <c r="A110" s="24">
        <v>32082</v>
      </c>
      <c r="B110" s="28">
        <v>7.6999999999999999E-2</v>
      </c>
    </row>
    <row r="111" spans="1:2">
      <c r="A111" s="24">
        <v>32112</v>
      </c>
      <c r="B111" s="28">
        <v>7.6999999999999999E-2</v>
      </c>
    </row>
    <row r="112" spans="1:2">
      <c r="A112" s="24">
        <v>32143</v>
      </c>
      <c r="B112" s="28">
        <v>7.8E-2</v>
      </c>
    </row>
    <row r="113" spans="1:2">
      <c r="A113" s="24">
        <v>32174</v>
      </c>
      <c r="B113" s="28">
        <v>7.8E-2</v>
      </c>
    </row>
    <row r="114" spans="1:2">
      <c r="A114" s="24">
        <v>32203</v>
      </c>
      <c r="B114" s="28">
        <v>7.8E-2</v>
      </c>
    </row>
    <row r="115" spans="1:2">
      <c r="A115" s="24">
        <v>32234</v>
      </c>
      <c r="B115" s="28">
        <v>7.6999999999999999E-2</v>
      </c>
    </row>
    <row r="116" spans="1:2">
      <c r="A116" s="24">
        <v>32264</v>
      </c>
      <c r="B116" s="28">
        <v>7.6999999999999999E-2</v>
      </c>
    </row>
    <row r="117" spans="1:2">
      <c r="A117" s="24">
        <v>32295</v>
      </c>
      <c r="B117" s="28">
        <v>8.4000000000000005E-2</v>
      </c>
    </row>
    <row r="118" spans="1:2">
      <c r="A118" s="24">
        <v>32325</v>
      </c>
      <c r="B118" s="28">
        <v>8.4000000000000005E-2</v>
      </c>
    </row>
    <row r="119" spans="1:2">
      <c r="A119" s="24">
        <v>32356</v>
      </c>
      <c r="B119" s="28">
        <v>8.4000000000000005E-2</v>
      </c>
    </row>
    <row r="120" spans="1:2">
      <c r="A120" s="24">
        <v>32387</v>
      </c>
      <c r="B120" s="28">
        <v>8.4000000000000005E-2</v>
      </c>
    </row>
    <row r="121" spans="1:2">
      <c r="A121" s="24">
        <v>32417</v>
      </c>
      <c r="B121" s="28">
        <v>0.08</v>
      </c>
    </row>
    <row r="122" spans="1:2">
      <c r="A122" s="24">
        <v>32448</v>
      </c>
      <c r="B122" s="28">
        <v>7.8E-2</v>
      </c>
    </row>
    <row r="123" spans="1:2">
      <c r="A123" s="24">
        <v>32478</v>
      </c>
      <c r="B123" s="28">
        <v>7.8E-2</v>
      </c>
    </row>
    <row r="124" spans="1:2">
      <c r="A124" s="24">
        <v>32509</v>
      </c>
      <c r="B124" s="28">
        <v>7.9000000000000001E-2</v>
      </c>
    </row>
    <row r="125" spans="1:2">
      <c r="A125" s="24">
        <v>32540</v>
      </c>
      <c r="B125" s="28">
        <v>7.9000000000000001E-2</v>
      </c>
    </row>
    <row r="126" spans="1:2">
      <c r="A126" s="24">
        <v>32568</v>
      </c>
      <c r="B126" s="28">
        <v>7.9000000000000001E-2</v>
      </c>
    </row>
    <row r="127" spans="1:2">
      <c r="A127" s="24">
        <v>32599</v>
      </c>
      <c r="B127" s="28">
        <v>7.9000000000000001E-2</v>
      </c>
    </row>
    <row r="128" spans="1:2">
      <c r="A128" s="24">
        <v>32629</v>
      </c>
      <c r="B128" s="28">
        <v>0.08</v>
      </c>
    </row>
    <row r="129" spans="1:2">
      <c r="A129" s="24">
        <v>32660</v>
      </c>
      <c r="B129" s="28">
        <v>8.5999999999999993E-2</v>
      </c>
    </row>
    <row r="130" spans="1:2">
      <c r="A130" s="24">
        <v>32690</v>
      </c>
      <c r="B130" s="28">
        <v>8.5999999999999993E-2</v>
      </c>
    </row>
    <row r="131" spans="1:2">
      <c r="A131" s="24">
        <v>32721</v>
      </c>
      <c r="B131" s="28">
        <v>8.5999999999999993E-2</v>
      </c>
    </row>
    <row r="132" spans="1:2">
      <c r="A132" s="24">
        <v>32752</v>
      </c>
      <c r="B132" s="28">
        <v>8.5999999999999993E-2</v>
      </c>
    </row>
    <row r="133" spans="1:2">
      <c r="A133" s="24">
        <v>32782</v>
      </c>
      <c r="B133" s="28">
        <v>8.1000000000000003E-2</v>
      </c>
    </row>
    <row r="134" spans="1:2">
      <c r="A134" s="24">
        <v>32813</v>
      </c>
      <c r="B134" s="28">
        <v>0.08</v>
      </c>
    </row>
    <row r="135" spans="1:2">
      <c r="A135" s="24">
        <v>32843</v>
      </c>
      <c r="B135" s="28">
        <v>8.1000000000000003E-2</v>
      </c>
    </row>
    <row r="136" spans="1:2">
      <c r="A136" s="24">
        <v>32874</v>
      </c>
      <c r="B136" s="28">
        <v>8.1000000000000003E-2</v>
      </c>
    </row>
    <row r="137" spans="1:2">
      <c r="A137" s="24">
        <v>32905</v>
      </c>
      <c r="B137" s="28">
        <v>8.1000000000000003E-2</v>
      </c>
    </row>
    <row r="138" spans="1:2">
      <c r="A138" s="24">
        <v>32933</v>
      </c>
      <c r="B138" s="28">
        <v>8.1000000000000003E-2</v>
      </c>
    </row>
    <row r="139" spans="1:2">
      <c r="A139" s="24">
        <v>32964</v>
      </c>
      <c r="B139" s="28">
        <v>8.2000000000000003E-2</v>
      </c>
    </row>
    <row r="140" spans="1:2">
      <c r="A140" s="24">
        <v>32994</v>
      </c>
      <c r="B140" s="28">
        <v>8.2000000000000003E-2</v>
      </c>
    </row>
    <row r="141" spans="1:2">
      <c r="A141" s="24">
        <v>33025</v>
      </c>
      <c r="B141" s="28">
        <v>8.7999999999999995E-2</v>
      </c>
    </row>
    <row r="142" spans="1:2">
      <c r="A142" s="24">
        <v>33055</v>
      </c>
      <c r="B142" s="28">
        <v>8.6999999999999994E-2</v>
      </c>
    </row>
    <row r="143" spans="1:2">
      <c r="A143" s="24">
        <v>33086</v>
      </c>
      <c r="B143" s="28">
        <v>8.6999999999999994E-2</v>
      </c>
    </row>
    <row r="144" spans="1:2">
      <c r="A144" s="24">
        <v>33117</v>
      </c>
      <c r="B144" s="28">
        <v>8.7999999999999995E-2</v>
      </c>
    </row>
    <row r="145" spans="1:2">
      <c r="A145" s="24">
        <v>33147</v>
      </c>
      <c r="B145" s="28">
        <v>8.3000000000000004E-2</v>
      </c>
    </row>
    <row r="146" spans="1:2">
      <c r="A146" s="24">
        <v>33178</v>
      </c>
      <c r="B146" s="28">
        <v>8.2000000000000003E-2</v>
      </c>
    </row>
    <row r="147" spans="1:2">
      <c r="A147" s="24">
        <v>33208</v>
      </c>
      <c r="B147" s="28">
        <v>8.2000000000000003E-2</v>
      </c>
    </row>
    <row r="148" spans="1:2">
      <c r="A148" s="24">
        <v>33239</v>
      </c>
      <c r="B148" s="28">
        <v>8.4000000000000005E-2</v>
      </c>
    </row>
    <row r="149" spans="1:2">
      <c r="A149" s="24">
        <v>33270</v>
      </c>
      <c r="B149" s="28">
        <v>8.4000000000000005E-2</v>
      </c>
    </row>
    <row r="150" spans="1:2">
      <c r="A150" s="24">
        <v>33298</v>
      </c>
      <c r="B150" s="28">
        <v>8.5000000000000006E-2</v>
      </c>
    </row>
    <row r="151" spans="1:2">
      <c r="A151" s="24">
        <v>33329</v>
      </c>
      <c r="B151" s="28">
        <v>8.4000000000000005E-2</v>
      </c>
    </row>
    <row r="152" spans="1:2">
      <c r="A152" s="24">
        <v>33359</v>
      </c>
      <c r="B152" s="28">
        <v>8.5000000000000006E-2</v>
      </c>
    </row>
    <row r="153" spans="1:2">
      <c r="A153" s="24">
        <v>33390</v>
      </c>
      <c r="B153" s="28">
        <v>0.09</v>
      </c>
    </row>
    <row r="154" spans="1:2">
      <c r="A154" s="24">
        <v>33420</v>
      </c>
      <c r="B154" s="28">
        <v>9.0999999999999998E-2</v>
      </c>
    </row>
    <row r="155" spans="1:2">
      <c r="A155" s="24">
        <v>33451</v>
      </c>
      <c r="B155" s="28">
        <v>0.09</v>
      </c>
    </row>
    <row r="156" spans="1:2">
      <c r="A156" s="24">
        <v>33482</v>
      </c>
      <c r="B156" s="28">
        <v>9.0999999999999998E-2</v>
      </c>
    </row>
    <row r="157" spans="1:2">
      <c r="A157" s="24">
        <v>33512</v>
      </c>
      <c r="B157" s="28">
        <v>8.6999999999999994E-2</v>
      </c>
    </row>
    <row r="158" spans="1:2">
      <c r="A158" s="24">
        <v>33543</v>
      </c>
      <c r="B158" s="28">
        <v>8.4000000000000005E-2</v>
      </c>
    </row>
    <row r="159" spans="1:2">
      <c r="A159" s="24">
        <v>33573</v>
      </c>
      <c r="B159" s="28">
        <v>8.5000000000000006E-2</v>
      </c>
    </row>
    <row r="160" spans="1:2">
      <c r="A160" s="24">
        <v>33604</v>
      </c>
      <c r="B160" s="28">
        <v>8.5000000000000006E-2</v>
      </c>
    </row>
    <row r="161" spans="1:2">
      <c r="A161" s="24">
        <v>33635</v>
      </c>
      <c r="B161" s="28">
        <v>8.4000000000000005E-2</v>
      </c>
    </row>
    <row r="162" spans="1:2">
      <c r="A162" s="24">
        <v>33664</v>
      </c>
      <c r="B162" s="28">
        <v>8.5999999999999993E-2</v>
      </c>
    </row>
    <row r="163" spans="1:2">
      <c r="A163" s="24">
        <v>33695</v>
      </c>
      <c r="B163" s="28">
        <v>8.5999999999999993E-2</v>
      </c>
    </row>
    <row r="164" spans="1:2">
      <c r="A164" s="24">
        <v>33725</v>
      </c>
      <c r="B164" s="28">
        <v>8.6999999999999994E-2</v>
      </c>
    </row>
    <row r="165" spans="1:2">
      <c r="A165" s="24">
        <v>33756</v>
      </c>
      <c r="B165" s="28">
        <v>9.1999999999999998E-2</v>
      </c>
    </row>
    <row r="166" spans="1:2">
      <c r="A166" s="24">
        <v>33786</v>
      </c>
      <c r="B166" s="28">
        <v>9.1999999999999998E-2</v>
      </c>
    </row>
    <row r="167" spans="1:2">
      <c r="A167" s="24">
        <v>33817</v>
      </c>
      <c r="B167" s="28">
        <v>9.0999999999999998E-2</v>
      </c>
    </row>
    <row r="168" spans="1:2">
      <c r="A168" s="24">
        <v>33848</v>
      </c>
      <c r="B168" s="28">
        <v>9.1999999999999998E-2</v>
      </c>
    </row>
    <row r="169" spans="1:2">
      <c r="A169" s="24">
        <v>33878</v>
      </c>
      <c r="B169" s="28">
        <v>8.7999999999999995E-2</v>
      </c>
    </row>
    <row r="170" spans="1:2">
      <c r="A170" s="24">
        <v>33909</v>
      </c>
      <c r="B170" s="28">
        <v>8.5999999999999993E-2</v>
      </c>
    </row>
    <row r="171" spans="1:2">
      <c r="A171" s="24">
        <v>33939</v>
      </c>
      <c r="B171" s="28">
        <v>8.7999999999999995E-2</v>
      </c>
    </row>
    <row r="172" spans="1:2">
      <c r="A172" s="24">
        <v>33970</v>
      </c>
      <c r="B172" s="28">
        <v>8.8999999999999996E-2</v>
      </c>
    </row>
    <row r="173" spans="1:2">
      <c r="A173" s="24">
        <v>34001</v>
      </c>
      <c r="B173" s="28">
        <v>8.6999999999999994E-2</v>
      </c>
    </row>
    <row r="174" spans="1:2">
      <c r="A174" s="24">
        <v>34029</v>
      </c>
      <c r="B174" s="28">
        <v>8.7999999999999995E-2</v>
      </c>
    </row>
    <row r="175" spans="1:2">
      <c r="A175" s="24">
        <v>34060</v>
      </c>
      <c r="B175" s="28">
        <v>8.7999999999999995E-2</v>
      </c>
    </row>
    <row r="176" spans="1:2">
      <c r="A176" s="24">
        <v>34090</v>
      </c>
      <c r="B176" s="28">
        <v>0.09</v>
      </c>
    </row>
    <row r="177" spans="1:2">
      <c r="A177" s="24">
        <v>34121</v>
      </c>
      <c r="B177" s="28">
        <v>9.4E-2</v>
      </c>
    </row>
    <row r="178" spans="1:2">
      <c r="A178" s="24">
        <v>34151</v>
      </c>
      <c r="B178" s="28">
        <v>9.5000000000000001E-2</v>
      </c>
    </row>
    <row r="179" spans="1:2">
      <c r="A179" s="24">
        <v>34182</v>
      </c>
      <c r="B179" s="28">
        <v>9.7000000000000003E-2</v>
      </c>
    </row>
    <row r="180" spans="1:2">
      <c r="A180" s="24">
        <v>34213</v>
      </c>
      <c r="B180" s="28">
        <v>9.7000000000000003E-2</v>
      </c>
    </row>
    <row r="181" spans="1:2">
      <c r="A181" s="24">
        <v>34243</v>
      </c>
      <c r="B181" s="28">
        <v>9.2999999999999999E-2</v>
      </c>
    </row>
    <row r="182" spans="1:2">
      <c r="A182" s="24">
        <v>34274</v>
      </c>
      <c r="B182" s="28">
        <v>9.0999999999999998E-2</v>
      </c>
    </row>
    <row r="183" spans="1:2">
      <c r="A183" s="24">
        <v>34304</v>
      </c>
      <c r="B183" s="28">
        <v>0.09</v>
      </c>
    </row>
    <row r="184" spans="1:2">
      <c r="A184" s="24">
        <v>34335</v>
      </c>
      <c r="B184" s="28">
        <v>0.09</v>
      </c>
    </row>
    <row r="185" spans="1:2">
      <c r="A185" s="24">
        <v>34366</v>
      </c>
      <c r="B185" s="28">
        <v>0.09</v>
      </c>
    </row>
    <row r="186" spans="1:2">
      <c r="A186" s="24">
        <v>34394</v>
      </c>
      <c r="B186" s="28">
        <v>8.8999999999999996E-2</v>
      </c>
    </row>
    <row r="187" spans="1:2">
      <c r="A187" s="24">
        <v>34425</v>
      </c>
      <c r="B187" s="28">
        <v>8.7999999999999995E-2</v>
      </c>
    </row>
    <row r="188" spans="1:2">
      <c r="A188" s="24">
        <v>34455</v>
      </c>
      <c r="B188" s="28">
        <v>0.09</v>
      </c>
    </row>
    <row r="189" spans="1:2">
      <c r="A189" s="24">
        <v>34486</v>
      </c>
      <c r="B189" s="28">
        <v>9.5000000000000001E-2</v>
      </c>
    </row>
    <row r="190" spans="1:2">
      <c r="A190" s="24">
        <v>34516</v>
      </c>
      <c r="B190" s="28">
        <v>9.5000000000000001E-2</v>
      </c>
    </row>
    <row r="191" spans="1:2">
      <c r="A191" s="24">
        <v>34547</v>
      </c>
      <c r="B191" s="28">
        <v>9.6000000000000002E-2</v>
      </c>
    </row>
    <row r="192" spans="1:2">
      <c r="A192" s="24">
        <v>34578</v>
      </c>
      <c r="B192" s="28">
        <v>9.6000000000000002E-2</v>
      </c>
    </row>
    <row r="193" spans="1:2">
      <c r="A193" s="24">
        <v>34608</v>
      </c>
      <c r="B193" s="28">
        <v>9.2999999999999999E-2</v>
      </c>
    </row>
    <row r="194" spans="1:2">
      <c r="A194" s="24">
        <v>34639</v>
      </c>
      <c r="B194" s="28">
        <v>9.0999999999999998E-2</v>
      </c>
    </row>
    <row r="195" spans="1:2">
      <c r="A195" s="24">
        <v>34669</v>
      </c>
      <c r="B195" s="28">
        <v>9.0999999999999998E-2</v>
      </c>
    </row>
    <row r="196" spans="1:2">
      <c r="A196" s="24">
        <v>34700</v>
      </c>
      <c r="B196" s="28">
        <v>9.0999999999999998E-2</v>
      </c>
    </row>
    <row r="197" spans="1:2">
      <c r="A197" s="24">
        <v>34731</v>
      </c>
      <c r="B197" s="28">
        <v>9.0999999999999998E-2</v>
      </c>
    </row>
    <row r="198" spans="1:2">
      <c r="A198" s="24">
        <v>34759</v>
      </c>
      <c r="B198" s="28">
        <v>9.0999999999999998E-2</v>
      </c>
    </row>
    <row r="199" spans="1:2">
      <c r="A199" s="24">
        <v>34790</v>
      </c>
      <c r="B199" s="28">
        <v>0.09</v>
      </c>
    </row>
    <row r="200" spans="1:2">
      <c r="A200" s="24">
        <v>34820</v>
      </c>
      <c r="B200" s="28">
        <v>9.1999999999999998E-2</v>
      </c>
    </row>
    <row r="201" spans="1:2">
      <c r="A201" s="24">
        <v>34851</v>
      </c>
      <c r="B201" s="28">
        <v>9.8000000000000004E-2</v>
      </c>
    </row>
    <row r="202" spans="1:2">
      <c r="A202" s="24">
        <v>34881</v>
      </c>
      <c r="B202" s="28">
        <v>9.8000000000000004E-2</v>
      </c>
    </row>
    <row r="203" spans="1:2">
      <c r="A203" s="24">
        <v>34912</v>
      </c>
      <c r="B203" s="28">
        <v>9.8000000000000004E-2</v>
      </c>
    </row>
    <row r="204" spans="1:2">
      <c r="A204" s="24">
        <v>34943</v>
      </c>
      <c r="B204" s="28">
        <v>9.7000000000000003E-2</v>
      </c>
    </row>
    <row r="205" spans="1:2">
      <c r="A205" s="24">
        <v>34973</v>
      </c>
      <c r="B205" s="28">
        <v>9.4E-2</v>
      </c>
    </row>
    <row r="206" spans="1:2">
      <c r="A206" s="24">
        <v>35004</v>
      </c>
      <c r="B206" s="28">
        <v>9.1999999999999998E-2</v>
      </c>
    </row>
    <row r="207" spans="1:2">
      <c r="A207" s="24">
        <v>35034</v>
      </c>
      <c r="B207" s="28">
        <v>9.0999999999999998E-2</v>
      </c>
    </row>
    <row r="208" spans="1:2">
      <c r="A208" s="24">
        <v>35065</v>
      </c>
      <c r="B208" s="28">
        <v>9.0999999999999998E-2</v>
      </c>
    </row>
    <row r="209" spans="1:2">
      <c r="A209" s="24">
        <v>35096</v>
      </c>
      <c r="B209" s="28">
        <v>9.0999999999999998E-2</v>
      </c>
    </row>
    <row r="210" spans="1:2">
      <c r="A210" s="24">
        <v>35125</v>
      </c>
      <c r="B210" s="28">
        <v>9.1999999999999998E-2</v>
      </c>
    </row>
    <row r="211" spans="1:2">
      <c r="A211" s="24">
        <v>35156</v>
      </c>
      <c r="B211" s="28">
        <v>9.1999999999999998E-2</v>
      </c>
    </row>
    <row r="212" spans="1:2">
      <c r="A212" s="24">
        <v>35186</v>
      </c>
      <c r="B212" s="28">
        <v>9.1999999999999998E-2</v>
      </c>
    </row>
    <row r="213" spans="1:2">
      <c r="A213" s="24">
        <v>35217</v>
      </c>
      <c r="B213" s="28">
        <v>9.6000000000000002E-2</v>
      </c>
    </row>
    <row r="214" spans="1:2">
      <c r="A214" s="24">
        <v>35247</v>
      </c>
      <c r="B214" s="28">
        <v>9.9000000000000005E-2</v>
      </c>
    </row>
    <row r="215" spans="1:2">
      <c r="A215" s="24">
        <v>35278</v>
      </c>
      <c r="B215" s="28">
        <v>9.9000000000000005E-2</v>
      </c>
    </row>
    <row r="216" spans="1:2">
      <c r="A216" s="24">
        <v>35309</v>
      </c>
      <c r="B216" s="28">
        <v>9.9000000000000005E-2</v>
      </c>
    </row>
    <row r="217" spans="1:2">
      <c r="A217" s="24">
        <v>35339</v>
      </c>
      <c r="B217" s="28">
        <v>9.5000000000000001E-2</v>
      </c>
    </row>
    <row r="218" spans="1:2">
      <c r="A218" s="24">
        <v>35370</v>
      </c>
      <c r="B218" s="28">
        <v>9.1999999999999998E-2</v>
      </c>
    </row>
    <row r="219" spans="1:2">
      <c r="A219" s="24">
        <v>35400</v>
      </c>
      <c r="B219" s="28">
        <v>9.1999999999999998E-2</v>
      </c>
    </row>
    <row r="220" spans="1:2">
      <c r="A220" s="24">
        <v>35431</v>
      </c>
      <c r="B220" s="28">
        <v>9.1999999999999998E-2</v>
      </c>
    </row>
    <row r="221" spans="1:2">
      <c r="A221" s="24">
        <v>35462</v>
      </c>
      <c r="B221" s="28">
        <v>9.1999999999999998E-2</v>
      </c>
    </row>
    <row r="222" spans="1:2">
      <c r="A222" s="24">
        <v>35490</v>
      </c>
      <c r="B222" s="28">
        <v>9.2999999999999999E-2</v>
      </c>
    </row>
    <row r="223" spans="1:2">
      <c r="A223" s="24">
        <v>35521</v>
      </c>
      <c r="B223" s="28">
        <v>9.1999999999999998E-2</v>
      </c>
    </row>
    <row r="224" spans="1:2">
      <c r="A224" s="24">
        <v>35551</v>
      </c>
      <c r="B224" s="28">
        <v>9.2999999999999999E-2</v>
      </c>
    </row>
    <row r="225" spans="1:2">
      <c r="A225" s="24">
        <v>35582</v>
      </c>
      <c r="B225" s="28">
        <v>9.9000000000000005E-2</v>
      </c>
    </row>
    <row r="226" spans="1:2">
      <c r="A226" s="24">
        <v>35612</v>
      </c>
      <c r="B226" s="28">
        <v>9.9000000000000005E-2</v>
      </c>
    </row>
    <row r="227" spans="1:2">
      <c r="A227" s="24">
        <v>35643</v>
      </c>
      <c r="B227" s="28">
        <v>9.8000000000000004E-2</v>
      </c>
    </row>
    <row r="228" spans="1:2">
      <c r="A228" s="24">
        <v>35674</v>
      </c>
      <c r="B228" s="28">
        <v>9.9000000000000005E-2</v>
      </c>
    </row>
    <row r="229" spans="1:2">
      <c r="A229" s="24">
        <v>35704</v>
      </c>
      <c r="B229" s="28">
        <v>9.2999999999999999E-2</v>
      </c>
    </row>
    <row r="230" spans="1:2">
      <c r="A230" s="24">
        <v>35735</v>
      </c>
      <c r="B230" s="28">
        <v>9.1999999999999998E-2</v>
      </c>
    </row>
    <row r="231" spans="1:2">
      <c r="A231" s="24">
        <v>35765</v>
      </c>
      <c r="B231" s="28">
        <v>0.09</v>
      </c>
    </row>
    <row r="232" spans="1:2">
      <c r="A232" s="24">
        <v>35796</v>
      </c>
      <c r="B232" s="28">
        <v>8.5999999999999993E-2</v>
      </c>
    </row>
    <row r="233" spans="1:2">
      <c r="A233" s="24">
        <v>35827</v>
      </c>
      <c r="B233" s="28">
        <v>8.5000000000000006E-2</v>
      </c>
    </row>
    <row r="234" spans="1:2">
      <c r="A234" s="24">
        <v>35855</v>
      </c>
      <c r="B234" s="28">
        <v>8.5000000000000006E-2</v>
      </c>
    </row>
    <row r="235" spans="1:2">
      <c r="A235" s="24">
        <v>35886</v>
      </c>
      <c r="B235" s="28">
        <v>8.5000000000000006E-2</v>
      </c>
    </row>
    <row r="236" spans="1:2">
      <c r="A236" s="24">
        <v>35916</v>
      </c>
      <c r="B236" s="28">
        <v>8.5999999999999993E-2</v>
      </c>
    </row>
    <row r="237" spans="1:2">
      <c r="A237" s="24">
        <v>35947</v>
      </c>
      <c r="B237" s="28">
        <v>9.0999999999999998E-2</v>
      </c>
    </row>
    <row r="238" spans="1:2">
      <c r="A238" s="24">
        <v>35977</v>
      </c>
      <c r="B238" s="28">
        <v>9.0999999999999998E-2</v>
      </c>
    </row>
    <row r="239" spans="1:2">
      <c r="A239" s="24">
        <v>36008</v>
      </c>
      <c r="B239" s="28">
        <v>0.09</v>
      </c>
    </row>
    <row r="240" spans="1:2">
      <c r="A240" s="24">
        <v>36039</v>
      </c>
      <c r="B240" s="28">
        <v>8.8999999999999996E-2</v>
      </c>
    </row>
    <row r="241" spans="1:2">
      <c r="A241" s="24">
        <v>36069</v>
      </c>
      <c r="B241" s="28">
        <v>8.5999999999999993E-2</v>
      </c>
    </row>
    <row r="242" spans="1:2">
      <c r="A242" s="24">
        <v>36100</v>
      </c>
      <c r="B242" s="28">
        <v>8.4000000000000005E-2</v>
      </c>
    </row>
    <row r="243" spans="1:2">
      <c r="A243" s="24">
        <v>36130</v>
      </c>
      <c r="B243" s="28">
        <v>8.4000000000000005E-2</v>
      </c>
    </row>
    <row r="244" spans="1:2">
      <c r="A244" s="24">
        <v>36161</v>
      </c>
      <c r="B244" s="28">
        <v>8.4000000000000005E-2</v>
      </c>
    </row>
    <row r="245" spans="1:2">
      <c r="A245" s="24">
        <v>36192</v>
      </c>
      <c r="B245" s="28">
        <v>8.4000000000000005E-2</v>
      </c>
    </row>
    <row r="246" spans="1:2">
      <c r="A246" s="24">
        <v>36220</v>
      </c>
      <c r="B246" s="28">
        <v>8.4000000000000005E-2</v>
      </c>
    </row>
    <row r="247" spans="1:2">
      <c r="A247" s="24">
        <v>36251</v>
      </c>
      <c r="B247" s="28">
        <v>8.4000000000000005E-2</v>
      </c>
    </row>
    <row r="248" spans="1:2">
      <c r="A248" s="24">
        <v>36281</v>
      </c>
      <c r="B248" s="28">
        <v>8.5000000000000006E-2</v>
      </c>
    </row>
    <row r="249" spans="1:2">
      <c r="A249" s="24">
        <v>36312</v>
      </c>
      <c r="B249" s="28">
        <v>8.8999999999999996E-2</v>
      </c>
    </row>
    <row r="250" spans="1:2">
      <c r="A250" s="24">
        <v>36342</v>
      </c>
      <c r="B250" s="28">
        <v>0.09</v>
      </c>
    </row>
    <row r="251" spans="1:2">
      <c r="A251" s="24">
        <v>36373</v>
      </c>
      <c r="B251" s="28">
        <v>8.8999999999999996E-2</v>
      </c>
    </row>
    <row r="252" spans="1:2">
      <c r="A252" s="24">
        <v>36404</v>
      </c>
      <c r="B252" s="28">
        <v>0.09</v>
      </c>
    </row>
    <row r="253" spans="1:2">
      <c r="A253" s="24">
        <v>36434</v>
      </c>
      <c r="B253" s="28">
        <v>8.6999999999999994E-2</v>
      </c>
    </row>
    <row r="254" spans="1:2">
      <c r="A254" s="24">
        <v>36465</v>
      </c>
      <c r="B254" s="28">
        <v>8.5000000000000006E-2</v>
      </c>
    </row>
    <row r="255" spans="1:2">
      <c r="A255" s="24">
        <v>36495</v>
      </c>
      <c r="B255" s="28">
        <v>8.5000000000000006E-2</v>
      </c>
    </row>
    <row r="256" spans="1:2">
      <c r="A256" s="24">
        <v>36526</v>
      </c>
      <c r="B256" s="28">
        <v>8.4000000000000005E-2</v>
      </c>
    </row>
    <row r="257" spans="1:2">
      <c r="A257" s="24">
        <v>36557</v>
      </c>
      <c r="B257" s="28">
        <v>8.5000000000000006E-2</v>
      </c>
    </row>
    <row r="258" spans="1:2">
      <c r="A258" s="24">
        <v>36586</v>
      </c>
      <c r="B258" s="28">
        <v>8.5000000000000006E-2</v>
      </c>
    </row>
    <row r="259" spans="1:2">
      <c r="A259" s="24">
        <v>36617</v>
      </c>
      <c r="B259" s="28">
        <v>8.5000000000000006E-2</v>
      </c>
    </row>
    <row r="260" spans="1:2">
      <c r="A260" s="24">
        <v>36647</v>
      </c>
      <c r="B260" s="28">
        <v>8.5000000000000006E-2</v>
      </c>
    </row>
    <row r="261" spans="1:2">
      <c r="A261" s="24">
        <v>36678</v>
      </c>
      <c r="B261" s="28">
        <v>0.09</v>
      </c>
    </row>
    <row r="262" spans="1:2">
      <c r="A262" s="24">
        <v>36708</v>
      </c>
      <c r="B262" s="28">
        <v>9.0999999999999998E-2</v>
      </c>
    </row>
    <row r="263" spans="1:2">
      <c r="A263" s="24">
        <v>36739</v>
      </c>
      <c r="B263" s="28">
        <v>9.0999999999999998E-2</v>
      </c>
    </row>
    <row r="264" spans="1:2">
      <c r="A264" s="24">
        <v>36770</v>
      </c>
      <c r="B264" s="28">
        <v>9.0999999999999998E-2</v>
      </c>
    </row>
    <row r="265" spans="1:2">
      <c r="A265" s="24">
        <v>36800</v>
      </c>
      <c r="B265" s="28">
        <v>8.7999999999999995E-2</v>
      </c>
    </row>
    <row r="266" spans="1:2">
      <c r="A266" s="24">
        <v>36831</v>
      </c>
      <c r="B266" s="28">
        <v>8.5999999999999993E-2</v>
      </c>
    </row>
    <row r="267" spans="1:2">
      <c r="A267" s="24">
        <v>36861</v>
      </c>
      <c r="B267" s="28">
        <v>8.5999999999999993E-2</v>
      </c>
    </row>
    <row r="268" spans="1:2">
      <c r="A268" s="24">
        <v>36892</v>
      </c>
      <c r="B268" s="28">
        <v>8.7999999999999995E-2</v>
      </c>
    </row>
    <row r="269" spans="1:2">
      <c r="A269" s="24">
        <v>36923</v>
      </c>
      <c r="B269" s="28">
        <v>8.7999999999999995E-2</v>
      </c>
    </row>
    <row r="270" spans="1:2">
      <c r="A270" s="24">
        <v>36951</v>
      </c>
      <c r="B270" s="28">
        <v>8.8999999999999996E-2</v>
      </c>
    </row>
    <row r="271" spans="1:2">
      <c r="A271" s="24">
        <v>36982</v>
      </c>
      <c r="B271" s="28">
        <v>8.8999999999999996E-2</v>
      </c>
    </row>
    <row r="272" spans="1:2">
      <c r="A272" s="24">
        <v>37012</v>
      </c>
      <c r="B272" s="28">
        <v>0.09</v>
      </c>
    </row>
    <row r="273" spans="1:2">
      <c r="A273" s="24">
        <v>37043</v>
      </c>
      <c r="B273" s="28">
        <v>9.7000000000000003E-2</v>
      </c>
    </row>
    <row r="274" spans="1:2">
      <c r="A274" s="24">
        <v>37073</v>
      </c>
      <c r="B274" s="28">
        <v>9.9000000000000005E-2</v>
      </c>
    </row>
    <row r="275" spans="1:2">
      <c r="A275" s="24">
        <v>37104</v>
      </c>
      <c r="B275" s="28">
        <v>9.8000000000000004E-2</v>
      </c>
    </row>
    <row r="276" spans="1:2">
      <c r="A276" s="24">
        <v>37135</v>
      </c>
      <c r="B276" s="28">
        <v>9.7000000000000003E-2</v>
      </c>
    </row>
    <row r="277" spans="1:2">
      <c r="A277" s="24">
        <v>37165</v>
      </c>
      <c r="B277" s="28">
        <v>9.2999999999999999E-2</v>
      </c>
    </row>
    <row r="278" spans="1:2">
      <c r="A278" s="24">
        <v>37196</v>
      </c>
      <c r="B278" s="28">
        <v>0.09</v>
      </c>
    </row>
    <row r="279" spans="1:2">
      <c r="A279" s="24">
        <v>37226</v>
      </c>
      <c r="B279" s="28">
        <v>0.09</v>
      </c>
    </row>
    <row r="280" spans="1:2">
      <c r="A280" s="24">
        <v>37257</v>
      </c>
      <c r="B280" s="28">
        <v>8.8999999999999996E-2</v>
      </c>
    </row>
    <row r="281" spans="1:2">
      <c r="A281" s="24">
        <v>37288</v>
      </c>
      <c r="B281" s="28">
        <v>8.8999999999999996E-2</v>
      </c>
    </row>
    <row r="282" spans="1:2">
      <c r="A282" s="24">
        <v>37316</v>
      </c>
      <c r="B282" s="28">
        <v>8.8999999999999996E-2</v>
      </c>
    </row>
    <row r="283" spans="1:2">
      <c r="A283" s="24">
        <v>37347</v>
      </c>
      <c r="B283" s="28">
        <v>8.7999999999999995E-2</v>
      </c>
    </row>
    <row r="284" spans="1:2">
      <c r="A284" s="24">
        <v>37377</v>
      </c>
      <c r="B284" s="28">
        <v>8.8999999999999996E-2</v>
      </c>
    </row>
    <row r="285" spans="1:2">
      <c r="A285" s="24">
        <v>37408</v>
      </c>
      <c r="B285" s="28">
        <v>9.5000000000000001E-2</v>
      </c>
    </row>
    <row r="286" spans="1:2">
      <c r="A286" s="24">
        <v>37438</v>
      </c>
      <c r="B286" s="28">
        <v>9.5000000000000001E-2</v>
      </c>
    </row>
    <row r="287" spans="1:2">
      <c r="A287" s="24">
        <v>37469</v>
      </c>
      <c r="B287" s="28">
        <v>9.5000000000000001E-2</v>
      </c>
    </row>
    <row r="288" spans="1:2">
      <c r="A288" s="24">
        <v>37500</v>
      </c>
      <c r="B288" s="28">
        <v>9.5000000000000001E-2</v>
      </c>
    </row>
    <row r="289" spans="1:2">
      <c r="A289" s="24">
        <v>37530</v>
      </c>
      <c r="B289" s="28">
        <v>9.0999999999999998E-2</v>
      </c>
    </row>
    <row r="290" spans="1:2">
      <c r="A290" s="24">
        <v>37561</v>
      </c>
      <c r="B290" s="28">
        <v>8.8999999999999996E-2</v>
      </c>
    </row>
    <row r="291" spans="1:2">
      <c r="A291" s="24">
        <v>37591</v>
      </c>
      <c r="B291" s="28">
        <v>8.8999999999999996E-2</v>
      </c>
    </row>
    <row r="292" spans="1:2">
      <c r="A292" s="24">
        <v>37622</v>
      </c>
      <c r="B292" s="28">
        <v>8.8999999999999996E-2</v>
      </c>
    </row>
    <row r="293" spans="1:2">
      <c r="A293" s="24">
        <v>37653</v>
      </c>
      <c r="B293" s="28">
        <v>8.8999999999999996E-2</v>
      </c>
    </row>
    <row r="294" spans="1:2">
      <c r="A294" s="24">
        <v>37681</v>
      </c>
      <c r="B294" s="28">
        <v>8.8999999999999996E-2</v>
      </c>
    </row>
    <row r="295" spans="1:2">
      <c r="A295" s="24">
        <v>37712</v>
      </c>
      <c r="B295" s="28">
        <v>9.0999999999999998E-2</v>
      </c>
    </row>
    <row r="296" spans="1:2">
      <c r="A296" s="24">
        <v>37742</v>
      </c>
      <c r="B296" s="28">
        <v>9.1999999999999998E-2</v>
      </c>
    </row>
    <row r="297" spans="1:2">
      <c r="A297" s="24">
        <v>37773</v>
      </c>
      <c r="B297" s="28">
        <v>9.7000000000000003E-2</v>
      </c>
    </row>
    <row r="298" spans="1:2">
      <c r="A298" s="24">
        <v>37803</v>
      </c>
      <c r="B298" s="28">
        <v>9.8000000000000004E-2</v>
      </c>
    </row>
    <row r="299" spans="1:2">
      <c r="A299" s="24">
        <v>37834</v>
      </c>
      <c r="B299" s="28">
        <v>9.8000000000000004E-2</v>
      </c>
    </row>
    <row r="300" spans="1:2">
      <c r="A300" s="24">
        <v>37865</v>
      </c>
      <c r="B300" s="28">
        <v>9.8000000000000004E-2</v>
      </c>
    </row>
    <row r="301" spans="1:2">
      <c r="A301" s="24">
        <v>37895</v>
      </c>
      <c r="B301" s="28">
        <v>9.2999999999999999E-2</v>
      </c>
    </row>
    <row r="302" spans="1:2">
      <c r="A302" s="24">
        <v>37926</v>
      </c>
      <c r="B302" s="28">
        <v>0.09</v>
      </c>
    </row>
    <row r="303" spans="1:2">
      <c r="A303" s="24">
        <v>37956</v>
      </c>
      <c r="B303" s="28">
        <v>0.09</v>
      </c>
    </row>
    <row r="304" spans="1:2">
      <c r="A304" s="24">
        <v>37987</v>
      </c>
      <c r="B304" s="28">
        <v>9.0999999999999998E-2</v>
      </c>
    </row>
    <row r="305" spans="1:2">
      <c r="A305" s="24">
        <v>38018</v>
      </c>
      <c r="B305" s="28">
        <v>9.0999999999999998E-2</v>
      </c>
    </row>
    <row r="306" spans="1:2">
      <c r="A306" s="24">
        <v>38047</v>
      </c>
      <c r="B306" s="28">
        <v>9.0999999999999998E-2</v>
      </c>
    </row>
    <row r="307" spans="1:2">
      <c r="A307" s="24">
        <v>38078</v>
      </c>
      <c r="B307" s="28">
        <v>9.0999999999999998E-2</v>
      </c>
    </row>
    <row r="308" spans="1:2">
      <c r="A308" s="24">
        <v>38108</v>
      </c>
      <c r="B308" s="28">
        <v>9.2999999999999999E-2</v>
      </c>
    </row>
    <row r="309" spans="1:2">
      <c r="A309" s="24">
        <v>38139</v>
      </c>
      <c r="B309" s="28">
        <v>9.9000000000000005E-2</v>
      </c>
    </row>
    <row r="310" spans="1:2">
      <c r="A310" s="24">
        <v>38169</v>
      </c>
      <c r="B310" s="28">
        <v>9.9000000000000005E-2</v>
      </c>
    </row>
    <row r="311" spans="1:2">
      <c r="A311" s="24">
        <v>38200</v>
      </c>
      <c r="B311" s="28">
        <v>0.1</v>
      </c>
    </row>
    <row r="312" spans="1:2">
      <c r="A312" s="24">
        <v>38231</v>
      </c>
      <c r="B312" s="28">
        <v>9.9000000000000005E-2</v>
      </c>
    </row>
    <row r="313" spans="1:2">
      <c r="A313" s="24">
        <v>38261</v>
      </c>
      <c r="B313" s="28">
        <v>9.4E-2</v>
      </c>
    </row>
    <row r="314" spans="1:2">
      <c r="A314" s="24">
        <v>38292</v>
      </c>
      <c r="B314" s="28">
        <v>9.1999999999999998E-2</v>
      </c>
    </row>
    <row r="315" spans="1:2">
      <c r="A315" s="24">
        <v>38322</v>
      </c>
      <c r="B315" s="28">
        <v>9.1999999999999998E-2</v>
      </c>
    </row>
    <row r="316" spans="1:2">
      <c r="A316" s="24">
        <v>38353</v>
      </c>
      <c r="B316" s="28">
        <v>9.4E-2</v>
      </c>
    </row>
    <row r="317" spans="1:2">
      <c r="A317" s="24">
        <v>38384</v>
      </c>
      <c r="B317" s="28">
        <v>9.4E-2</v>
      </c>
    </row>
    <row r="318" spans="1:2">
      <c r="A318" s="24">
        <v>38412</v>
      </c>
      <c r="B318" s="28">
        <v>9.4E-2</v>
      </c>
    </row>
    <row r="319" spans="1:2">
      <c r="A319" s="24">
        <v>38443</v>
      </c>
      <c r="B319" s="28">
        <v>9.5000000000000001E-2</v>
      </c>
    </row>
    <row r="320" spans="1:2">
      <c r="A320" s="24">
        <v>38473</v>
      </c>
      <c r="B320" s="28">
        <v>9.7000000000000003E-2</v>
      </c>
    </row>
    <row r="321" spans="1:2">
      <c r="A321" s="24">
        <v>38504</v>
      </c>
      <c r="B321" s="28">
        <v>0.104</v>
      </c>
    </row>
    <row r="322" spans="1:2">
      <c r="A322" s="24">
        <v>38534</v>
      </c>
      <c r="B322" s="28">
        <v>0.105</v>
      </c>
    </row>
    <row r="323" spans="1:2">
      <c r="A323" s="24">
        <v>38565</v>
      </c>
      <c r="B323" s="28">
        <v>0.105</v>
      </c>
    </row>
    <row r="324" spans="1:2">
      <c r="A324" s="24">
        <v>38596</v>
      </c>
      <c r="B324" s="28">
        <v>0.106</v>
      </c>
    </row>
    <row r="325" spans="1:2">
      <c r="A325" s="24">
        <v>38626</v>
      </c>
      <c r="B325" s="28">
        <v>0.10199999999999999</v>
      </c>
    </row>
    <row r="326" spans="1:2">
      <c r="A326" s="24">
        <v>38657</v>
      </c>
      <c r="B326" s="28">
        <v>0.10199999999999999</v>
      </c>
    </row>
    <row r="327" spans="1:2">
      <c r="A327" s="24">
        <v>38687</v>
      </c>
      <c r="B327" s="28">
        <v>0.10199999999999999</v>
      </c>
    </row>
    <row r="328" spans="1:2">
      <c r="A328" s="24">
        <v>38718</v>
      </c>
      <c r="B328" s="28">
        <v>0.108</v>
      </c>
    </row>
    <row r="329" spans="1:2">
      <c r="A329" s="24">
        <v>38749</v>
      </c>
      <c r="B329" s="28">
        <v>0.108</v>
      </c>
    </row>
    <row r="330" spans="1:2">
      <c r="A330" s="24">
        <v>38777</v>
      </c>
      <c r="B330" s="28">
        <v>0.109</v>
      </c>
    </row>
    <row r="331" spans="1:2">
      <c r="A331" s="24">
        <v>38808</v>
      </c>
      <c r="B331" s="28">
        <v>0.109</v>
      </c>
    </row>
    <row r="332" spans="1:2">
      <c r="A332" s="24">
        <v>38838</v>
      </c>
      <c r="B332" s="28">
        <v>0.11</v>
      </c>
    </row>
    <row r="333" spans="1:2">
      <c r="A333" s="24">
        <v>38869</v>
      </c>
      <c r="B333" s="28">
        <v>0.11799999999999999</v>
      </c>
    </row>
    <row r="334" spans="1:2">
      <c r="A334" s="24">
        <v>38899</v>
      </c>
      <c r="B334" s="28">
        <v>0.11799999999999999</v>
      </c>
    </row>
    <row r="335" spans="1:2">
      <c r="A335" s="24">
        <v>38930</v>
      </c>
      <c r="B335" s="28">
        <v>0.11799999999999999</v>
      </c>
    </row>
    <row r="336" spans="1:2">
      <c r="A336" s="24">
        <v>38961</v>
      </c>
      <c r="B336" s="28">
        <v>0.11799999999999999</v>
      </c>
    </row>
    <row r="337" spans="1:2">
      <c r="A337" s="24">
        <v>38991</v>
      </c>
      <c r="B337" s="28">
        <v>0.112</v>
      </c>
    </row>
    <row r="338" spans="1:2">
      <c r="A338" s="24">
        <v>39022</v>
      </c>
      <c r="B338" s="28">
        <v>0.11</v>
      </c>
    </row>
    <row r="339" spans="1:2">
      <c r="A339" s="24">
        <v>39052</v>
      </c>
      <c r="B339" s="28">
        <v>0.11</v>
      </c>
    </row>
    <row r="340" spans="1:2">
      <c r="A340" s="24">
        <v>39083</v>
      </c>
      <c r="B340" s="28">
        <v>0.113</v>
      </c>
    </row>
    <row r="341" spans="1:2">
      <c r="A341" s="24">
        <v>39114</v>
      </c>
      <c r="B341" s="28">
        <v>0.113</v>
      </c>
    </row>
    <row r="342" spans="1:2">
      <c r="A342" s="24">
        <v>39142</v>
      </c>
      <c r="B342" s="28">
        <v>0.113</v>
      </c>
    </row>
    <row r="343" spans="1:2">
      <c r="A343" s="24">
        <v>39173</v>
      </c>
      <c r="B343" s="28">
        <v>0.113</v>
      </c>
    </row>
    <row r="344" spans="1:2">
      <c r="A344" s="24">
        <v>39203</v>
      </c>
      <c r="B344" s="28">
        <v>0.115</v>
      </c>
    </row>
    <row r="345" spans="1:2">
      <c r="A345" s="24">
        <v>39234</v>
      </c>
      <c r="B345" s="28">
        <v>0.122</v>
      </c>
    </row>
    <row r="346" spans="1:2">
      <c r="A346" s="24">
        <v>39264</v>
      </c>
      <c r="B346" s="28">
        <v>0.122</v>
      </c>
    </row>
    <row r="347" spans="1:2">
      <c r="A347" s="24">
        <v>39295</v>
      </c>
      <c r="B347" s="28">
        <v>0.121</v>
      </c>
    </row>
    <row r="348" spans="1:2">
      <c r="A348" s="24">
        <v>39326</v>
      </c>
      <c r="B348" s="28">
        <v>0.121</v>
      </c>
    </row>
    <row r="349" spans="1:2">
      <c r="A349" s="24">
        <v>39356</v>
      </c>
      <c r="B349" s="28">
        <v>0.11700000000000001</v>
      </c>
    </row>
    <row r="350" spans="1:2">
      <c r="A350" s="24">
        <v>39387</v>
      </c>
      <c r="B350" s="28">
        <v>0.115</v>
      </c>
    </row>
    <row r="351" spans="1:2">
      <c r="A351" s="24">
        <v>39417</v>
      </c>
      <c r="B351" s="28">
        <v>0.115</v>
      </c>
    </row>
    <row r="352" spans="1:2">
      <c r="A352" s="24">
        <v>39448</v>
      </c>
      <c r="B352" s="28">
        <v>0.11600000000000001</v>
      </c>
    </row>
    <row r="353" spans="1:2">
      <c r="A353" s="24">
        <v>39479</v>
      </c>
      <c r="B353" s="28">
        <v>0.11600000000000001</v>
      </c>
    </row>
    <row r="354" spans="1:2">
      <c r="A354" s="24">
        <v>39508</v>
      </c>
      <c r="B354" s="28">
        <v>0.11600000000000001</v>
      </c>
    </row>
    <row r="355" spans="1:2">
      <c r="A355" s="24">
        <v>39539</v>
      </c>
      <c r="B355" s="28">
        <v>0.11799999999999999</v>
      </c>
    </row>
    <row r="356" spans="1:2">
      <c r="A356" s="24">
        <v>39569</v>
      </c>
      <c r="B356" s="28">
        <v>0.12</v>
      </c>
    </row>
    <row r="357" spans="1:2">
      <c r="A357" s="24">
        <v>39600</v>
      </c>
      <c r="B357" s="28">
        <v>0.128</v>
      </c>
    </row>
    <row r="358" spans="1:2">
      <c r="A358" s="24">
        <v>39630</v>
      </c>
      <c r="B358" s="28">
        <v>0.13100000000000001</v>
      </c>
    </row>
    <row r="359" spans="1:2">
      <c r="A359" s="24">
        <v>39661</v>
      </c>
      <c r="B359" s="28">
        <v>0.13200000000000001</v>
      </c>
    </row>
    <row r="360" spans="1:2">
      <c r="A360" s="24">
        <v>39692</v>
      </c>
      <c r="B360" s="28">
        <v>0.13</v>
      </c>
    </row>
    <row r="361" spans="1:2">
      <c r="A361" s="24">
        <v>39722</v>
      </c>
      <c r="B361" s="28">
        <v>0.126</v>
      </c>
    </row>
    <row r="362" spans="1:2">
      <c r="A362" s="24">
        <v>39753</v>
      </c>
      <c r="B362" s="28">
        <v>0.123</v>
      </c>
    </row>
    <row r="363" spans="1:2">
      <c r="A363" s="24">
        <v>39783</v>
      </c>
      <c r="B363" s="28">
        <v>0.124</v>
      </c>
    </row>
    <row r="364" spans="1:2">
      <c r="A364" s="24">
        <v>39814</v>
      </c>
      <c r="B364" s="28">
        <v>0.126</v>
      </c>
    </row>
    <row r="365" spans="1:2">
      <c r="A365" s="24">
        <v>39845</v>
      </c>
      <c r="B365" s="28">
        <v>0.126</v>
      </c>
    </row>
    <row r="366" spans="1:2">
      <c r="A366" s="24">
        <v>39873</v>
      </c>
      <c r="B366" s="28">
        <v>0.126</v>
      </c>
    </row>
    <row r="367" spans="1:2">
      <c r="A367" s="24">
        <v>39904</v>
      </c>
      <c r="B367" s="28">
        <v>0.125</v>
      </c>
    </row>
    <row r="368" spans="1:2">
      <c r="A368" s="24">
        <v>39934</v>
      </c>
      <c r="B368" s="28">
        <v>0.126</v>
      </c>
    </row>
    <row r="369" spans="1:2">
      <c r="A369" s="24">
        <v>39965</v>
      </c>
      <c r="B369" s="28">
        <v>0.13200000000000001</v>
      </c>
    </row>
    <row r="370" spans="1:2">
      <c r="A370" s="24">
        <v>39995</v>
      </c>
      <c r="B370" s="28">
        <v>0.13100000000000001</v>
      </c>
    </row>
    <row r="371" spans="1:2">
      <c r="A371" s="24">
        <v>40026</v>
      </c>
      <c r="B371" s="28">
        <v>0.13</v>
      </c>
    </row>
    <row r="372" spans="1:2">
      <c r="A372" s="24">
        <v>40057</v>
      </c>
      <c r="B372" s="28">
        <v>0.13</v>
      </c>
    </row>
    <row r="373" spans="1:2">
      <c r="A373" s="24">
        <v>40087</v>
      </c>
      <c r="B373" s="28">
        <v>0.126</v>
      </c>
    </row>
    <row r="374" spans="1:2">
      <c r="A374" s="24">
        <v>40118</v>
      </c>
      <c r="B374" s="28">
        <v>0.124</v>
      </c>
    </row>
    <row r="375" spans="1:2">
      <c r="A375" s="24">
        <v>40148</v>
      </c>
      <c r="B375" s="28">
        <v>0.124</v>
      </c>
    </row>
    <row r="376" spans="1:2">
      <c r="A376" s="24">
        <v>40179</v>
      </c>
      <c r="B376" s="28">
        <v>0.124</v>
      </c>
    </row>
    <row r="377" spans="1:2">
      <c r="A377" s="24">
        <v>40210</v>
      </c>
      <c r="B377" s="28">
        <v>0.123</v>
      </c>
    </row>
    <row r="378" spans="1:2">
      <c r="A378" s="24">
        <v>40238</v>
      </c>
      <c r="B378" s="28">
        <v>0.125</v>
      </c>
    </row>
    <row r="379" spans="1:2">
      <c r="A379" s="24">
        <v>40269</v>
      </c>
      <c r="B379" s="28">
        <v>0.126</v>
      </c>
    </row>
    <row r="380" spans="1:2">
      <c r="A380" s="24">
        <v>40299</v>
      </c>
      <c r="B380" s="28">
        <v>0.127</v>
      </c>
    </row>
    <row r="381" spans="1:2">
      <c r="A381" s="24">
        <v>40330</v>
      </c>
      <c r="B381" s="28">
        <v>0.13200000000000001</v>
      </c>
    </row>
    <row r="382" spans="1:2">
      <c r="A382" s="24">
        <v>40360</v>
      </c>
      <c r="B382" s="28">
        <v>0.13300000000000001</v>
      </c>
    </row>
    <row r="383" spans="1:2">
      <c r="A383" s="24">
        <v>40391</v>
      </c>
      <c r="B383" s="28">
        <v>0.13300000000000001</v>
      </c>
    </row>
    <row r="384" spans="1:2">
      <c r="A384" s="24">
        <v>40422</v>
      </c>
      <c r="B384" s="28">
        <v>0.13200000000000001</v>
      </c>
    </row>
    <row r="385" spans="1:2">
      <c r="A385" s="24">
        <v>40452</v>
      </c>
      <c r="B385" s="28">
        <v>0.127</v>
      </c>
    </row>
    <row r="386" spans="1:2">
      <c r="A386" s="24">
        <v>40483</v>
      </c>
      <c r="B386" s="28">
        <v>0.125</v>
      </c>
    </row>
    <row r="387" spans="1:2">
      <c r="A387" s="24">
        <v>40513</v>
      </c>
      <c r="B387" s="28">
        <v>0.125</v>
      </c>
    </row>
    <row r="388" spans="1:2">
      <c r="A388" s="24">
        <v>40544</v>
      </c>
      <c r="B388" s="28">
        <v>0.125</v>
      </c>
    </row>
    <row r="389" spans="1:2">
      <c r="A389" s="24">
        <v>40575</v>
      </c>
      <c r="B389" s="28">
        <v>0.125</v>
      </c>
    </row>
    <row r="390" spans="1:2">
      <c r="A390" s="24">
        <v>40603</v>
      </c>
      <c r="B390" s="28">
        <v>0.127</v>
      </c>
    </row>
    <row r="391" spans="1:2">
      <c r="A391" s="24">
        <v>40634</v>
      </c>
      <c r="B391" s="28">
        <v>0.127</v>
      </c>
    </row>
    <row r="392" spans="1:2">
      <c r="A392" s="24">
        <v>40664</v>
      </c>
      <c r="B392" s="28">
        <v>0.129</v>
      </c>
    </row>
    <row r="393" spans="1:2">
      <c r="A393" s="24">
        <v>40695</v>
      </c>
      <c r="B393" s="28">
        <v>0.13400000000000001</v>
      </c>
    </row>
    <row r="394" spans="1:2">
      <c r="A394" s="24">
        <v>40725</v>
      </c>
      <c r="B394" s="28">
        <v>0.13500000000000001</v>
      </c>
    </row>
    <row r="395" spans="1:2">
      <c r="A395" s="24">
        <v>40756</v>
      </c>
      <c r="B395" s="28">
        <v>0.13500000000000001</v>
      </c>
    </row>
    <row r="396" spans="1:2">
      <c r="A396" s="24">
        <v>40787</v>
      </c>
      <c r="B396" s="28">
        <v>0.13500000000000001</v>
      </c>
    </row>
    <row r="397" spans="1:2">
      <c r="A397" s="24">
        <v>40817</v>
      </c>
      <c r="B397" s="28">
        <v>0.13</v>
      </c>
    </row>
    <row r="398" spans="1:2">
      <c r="A398" s="24">
        <v>40848</v>
      </c>
      <c r="B398" s="28">
        <v>0.128</v>
      </c>
    </row>
    <row r="399" spans="1:2">
      <c r="A399" s="24">
        <v>40878</v>
      </c>
      <c r="B399" s="28">
        <v>0.127</v>
      </c>
    </row>
    <row r="400" spans="1:2">
      <c r="A400" s="24">
        <v>40909</v>
      </c>
      <c r="B400" s="28">
        <v>0.128</v>
      </c>
    </row>
    <row r="401" spans="1:2">
      <c r="A401" s="24">
        <v>40940</v>
      </c>
      <c r="B401" s="28">
        <v>0.128</v>
      </c>
    </row>
    <row r="402" spans="1:2">
      <c r="A402" s="24">
        <v>40969</v>
      </c>
      <c r="B402" s="28">
        <v>0.127</v>
      </c>
    </row>
    <row r="403" spans="1:2">
      <c r="A403" s="24">
        <v>41000</v>
      </c>
      <c r="B403" s="28">
        <v>0.127</v>
      </c>
    </row>
    <row r="404" spans="1:2">
      <c r="A404" s="24">
        <v>41030</v>
      </c>
      <c r="B404" s="28">
        <v>0.129</v>
      </c>
    </row>
    <row r="405" spans="1:2">
      <c r="A405" s="24">
        <v>41061</v>
      </c>
      <c r="B405" s="28">
        <v>0.13500000000000001</v>
      </c>
    </row>
    <row r="406" spans="1:2">
      <c r="A406" s="24">
        <v>41091</v>
      </c>
      <c r="B406" s="28">
        <v>0.13300000000000001</v>
      </c>
    </row>
    <row r="407" spans="1:2">
      <c r="A407" s="24">
        <v>41122</v>
      </c>
      <c r="B407" s="28">
        <v>0.13300000000000001</v>
      </c>
    </row>
    <row r="408" spans="1:2">
      <c r="A408" s="24">
        <v>41153</v>
      </c>
      <c r="B408" s="28">
        <v>0.13300000000000001</v>
      </c>
    </row>
    <row r="409" spans="1:2">
      <c r="A409" s="24">
        <v>41183</v>
      </c>
      <c r="B409" s="28">
        <v>0.128</v>
      </c>
    </row>
    <row r="410" spans="1:2">
      <c r="A410" s="24">
        <v>41214</v>
      </c>
      <c r="B410" s="28">
        <v>0.127</v>
      </c>
    </row>
    <row r="411" spans="1:2">
      <c r="A411" s="24">
        <v>41244</v>
      </c>
      <c r="B411" s="28">
        <v>0.127</v>
      </c>
    </row>
    <row r="412" spans="1:2">
      <c r="A412" s="24">
        <v>41275</v>
      </c>
      <c r="B412" s="28">
        <v>0.129</v>
      </c>
    </row>
    <row r="413" spans="1:2">
      <c r="A413" s="24">
        <v>41306</v>
      </c>
      <c r="B413" s="28">
        <v>0.129</v>
      </c>
    </row>
    <row r="414" spans="1:2">
      <c r="A414" s="24">
        <v>41334</v>
      </c>
      <c r="B414" s="28">
        <v>0.128</v>
      </c>
    </row>
    <row r="415" spans="1:2">
      <c r="A415" s="24">
        <v>41365</v>
      </c>
      <c r="B415" s="28">
        <v>0.128</v>
      </c>
    </row>
    <row r="416" spans="1:2">
      <c r="A416" s="24">
        <v>41395</v>
      </c>
      <c r="B416" s="28">
        <v>0.13100000000000001</v>
      </c>
    </row>
    <row r="417" spans="1:2">
      <c r="A417" s="24">
        <v>41426</v>
      </c>
      <c r="B417" s="28">
        <v>0.13700000000000001</v>
      </c>
    </row>
    <row r="418" spans="1:2">
      <c r="A418" s="24">
        <v>41456</v>
      </c>
      <c r="B418" s="28">
        <v>0.13700000000000001</v>
      </c>
    </row>
    <row r="419" spans="1:2">
      <c r="A419" s="24">
        <v>41487</v>
      </c>
      <c r="B419" s="28">
        <v>0.13700000000000001</v>
      </c>
    </row>
    <row r="420" spans="1:2">
      <c r="A420" s="24">
        <v>41518</v>
      </c>
      <c r="B420" s="28">
        <v>0.13700000000000001</v>
      </c>
    </row>
    <row r="421" spans="1:2">
      <c r="A421" s="24">
        <v>41548</v>
      </c>
      <c r="B421" s="28">
        <v>0.13200000000000001</v>
      </c>
    </row>
    <row r="422" spans="1:2">
      <c r="A422" s="24">
        <v>41579</v>
      </c>
      <c r="B422" s="28">
        <v>0.13</v>
      </c>
    </row>
    <row r="423" spans="1:2">
      <c r="A423" s="24">
        <v>41609</v>
      </c>
      <c r="B423" s="28">
        <v>0.13100000000000001</v>
      </c>
    </row>
    <row r="424" spans="1:2">
      <c r="A424" s="24">
        <v>41640</v>
      </c>
      <c r="B424" s="28">
        <v>0.13400000000000001</v>
      </c>
    </row>
    <row r="425" spans="1:2">
      <c r="A425" s="24">
        <v>41671</v>
      </c>
      <c r="B425" s="28">
        <v>0.13400000000000001</v>
      </c>
    </row>
    <row r="426" spans="1:2">
      <c r="A426" s="24">
        <v>41699</v>
      </c>
      <c r="B426" s="28">
        <v>0.13500000000000001</v>
      </c>
    </row>
    <row r="427" spans="1:2">
      <c r="A427" s="24">
        <v>41730</v>
      </c>
      <c r="B427" s="28">
        <v>0.13100000000000001</v>
      </c>
    </row>
    <row r="428" spans="1:2">
      <c r="A428" s="24">
        <v>41760</v>
      </c>
      <c r="B428" s="28">
        <v>0.13600000000000001</v>
      </c>
    </row>
    <row r="429" spans="1:2">
      <c r="A429" s="24">
        <v>41791</v>
      </c>
      <c r="B429" s="28">
        <v>0.14299999999999999</v>
      </c>
    </row>
    <row r="430" spans="1:2">
      <c r="A430" s="24">
        <v>41821</v>
      </c>
      <c r="B430" s="28">
        <v>0.14299999999999999</v>
      </c>
    </row>
    <row r="431" spans="1:2">
      <c r="A431" s="24">
        <v>41852</v>
      </c>
      <c r="B431" s="28">
        <v>0.14299999999999999</v>
      </c>
    </row>
    <row r="432" spans="1:2">
      <c r="A432" s="24">
        <v>41883</v>
      </c>
      <c r="B432" s="28">
        <v>0.14099999999999999</v>
      </c>
    </row>
    <row r="433" spans="1:2">
      <c r="A433" s="24">
        <v>41913</v>
      </c>
      <c r="B433" s="28">
        <v>0.13600000000000001</v>
      </c>
    </row>
    <row r="434" spans="1:2">
      <c r="A434" s="24">
        <v>41944</v>
      </c>
      <c r="B434" s="28">
        <v>0.13400000000000001</v>
      </c>
    </row>
    <row r="435" spans="1:2">
      <c r="A435" s="24">
        <v>41974</v>
      </c>
      <c r="B435" s="28">
        <v>0.13500000000000001</v>
      </c>
    </row>
    <row r="436" spans="1:2">
      <c r="A436" s="24">
        <v>42005</v>
      </c>
      <c r="B436" s="28">
        <v>0.13800000000000001</v>
      </c>
    </row>
    <row r="437" spans="1:2">
      <c r="A437" s="24">
        <v>42036</v>
      </c>
      <c r="B437" s="28">
        <v>0.13800000000000001</v>
      </c>
    </row>
    <row r="438" spans="1:2">
      <c r="A438" s="24">
        <v>42064</v>
      </c>
      <c r="B438" s="28">
        <v>0.13600000000000001</v>
      </c>
    </row>
    <row r="439" spans="1:2">
      <c r="A439" s="24">
        <v>42095</v>
      </c>
      <c r="B439" s="28">
        <v>0.13700000000000001</v>
      </c>
    </row>
    <row r="440" spans="1:2">
      <c r="A440" s="24">
        <v>42125</v>
      </c>
      <c r="B440" s="28">
        <v>0.13700000000000001</v>
      </c>
    </row>
    <row r="441" spans="1:2">
      <c r="A441" s="24">
        <v>42156</v>
      </c>
      <c r="B441" s="28">
        <v>0.14299999999999999</v>
      </c>
    </row>
    <row r="442" spans="1:2">
      <c r="A442" s="24">
        <v>42186</v>
      </c>
      <c r="B442" s="28">
        <v>0.14199999999999999</v>
      </c>
    </row>
    <row r="443" spans="1:2">
      <c r="A443" s="24">
        <v>42217</v>
      </c>
      <c r="B443" s="28">
        <v>0.14199999999999999</v>
      </c>
    </row>
    <row r="444" spans="1:2">
      <c r="A444" s="24">
        <v>42248</v>
      </c>
      <c r="B444" s="28">
        <v>0.14099999999999999</v>
      </c>
    </row>
    <row r="445" spans="1:2">
      <c r="A445" s="24">
        <v>42278</v>
      </c>
      <c r="B445" s="28">
        <v>0.13600000000000001</v>
      </c>
    </row>
    <row r="446" spans="1:2">
      <c r="A446" s="24">
        <v>42309</v>
      </c>
      <c r="B446" s="28">
        <v>0.13400000000000001</v>
      </c>
    </row>
    <row r="447" spans="1:2">
      <c r="A447" s="24">
        <v>42339</v>
      </c>
      <c r="B447" s="28">
        <v>0.13300000000000001</v>
      </c>
    </row>
    <row r="448" spans="1:2">
      <c r="A448" s="24">
        <v>42370</v>
      </c>
      <c r="B448" s="28">
        <v>0.13400000000000001</v>
      </c>
    </row>
    <row r="449" spans="1:2">
      <c r="A449" s="24">
        <v>42401</v>
      </c>
      <c r="B449" s="28">
        <v>0.13400000000000001</v>
      </c>
    </row>
    <row r="450" spans="1:2">
      <c r="A450" s="24">
        <v>42430</v>
      </c>
      <c r="B450" s="28">
        <v>0.13400000000000001</v>
      </c>
    </row>
    <row r="451" spans="1:2">
      <c r="A451" s="24">
        <v>42461</v>
      </c>
      <c r="B451" s="28">
        <v>0.13400000000000001</v>
      </c>
    </row>
    <row r="452" spans="1:2">
      <c r="A452" s="24">
        <v>42491</v>
      </c>
      <c r="B452" s="28">
        <v>0.13300000000000001</v>
      </c>
    </row>
    <row r="453" spans="1:2">
      <c r="A453" s="24">
        <v>42522</v>
      </c>
      <c r="B453" s="28">
        <v>0.13800000000000001</v>
      </c>
    </row>
    <row r="454" spans="1:2">
      <c r="A454" s="24">
        <v>42552</v>
      </c>
      <c r="B454" s="28">
        <v>0.13900000000000001</v>
      </c>
    </row>
    <row r="455" spans="1:2">
      <c r="A455" s="24">
        <v>42583</v>
      </c>
      <c r="B455" s="28">
        <v>0.13900000000000001</v>
      </c>
    </row>
    <row r="456" spans="1:2">
      <c r="A456" s="24">
        <v>42614</v>
      </c>
      <c r="B456" s="28">
        <v>0.13900000000000001</v>
      </c>
    </row>
    <row r="457" spans="1:2">
      <c r="A457" s="24">
        <v>42644</v>
      </c>
      <c r="B457" s="28">
        <v>0.13400000000000001</v>
      </c>
    </row>
    <row r="458" spans="1:2">
      <c r="A458" s="24">
        <v>42675</v>
      </c>
      <c r="B458" s="28">
        <v>0.13100000000000001</v>
      </c>
    </row>
    <row r="459" spans="1:2">
      <c r="A459" s="24">
        <v>42705</v>
      </c>
      <c r="B459" s="28">
        <v>0.13300000000000001</v>
      </c>
    </row>
    <row r="460" spans="1:2">
      <c r="A460" s="24">
        <v>42736</v>
      </c>
      <c r="B460" s="28">
        <v>0.13400000000000001</v>
      </c>
    </row>
    <row r="461" spans="1:2">
      <c r="A461" s="24">
        <v>42767</v>
      </c>
      <c r="B461" s="28">
        <v>0.13500000000000001</v>
      </c>
    </row>
    <row r="462" spans="1:2">
      <c r="A462" s="24">
        <v>42795</v>
      </c>
      <c r="B462" s="28">
        <v>0.13400000000000001</v>
      </c>
    </row>
    <row r="463" spans="1:2">
      <c r="A463" s="24">
        <v>42826</v>
      </c>
      <c r="B463" s="28">
        <v>0.13500000000000001</v>
      </c>
    </row>
    <row r="464" spans="1:2">
      <c r="A464" s="24">
        <v>42856</v>
      </c>
      <c r="B464" s="28">
        <v>0.13700000000000001</v>
      </c>
    </row>
    <row r="465" spans="1:2">
      <c r="A465" s="24">
        <v>42887</v>
      </c>
      <c r="B465" s="28">
        <v>0.14199999999999999</v>
      </c>
    </row>
    <row r="466" spans="1:2">
      <c r="A466" s="24">
        <v>42917</v>
      </c>
      <c r="B466" s="28">
        <v>0.14299999999999999</v>
      </c>
    </row>
    <row r="467" spans="1:2">
      <c r="A467" s="24">
        <v>42948</v>
      </c>
      <c r="B467" s="28">
        <v>0.14199999999999999</v>
      </c>
    </row>
    <row r="468" spans="1:2">
      <c r="A468" s="24">
        <v>42979</v>
      </c>
      <c r="B468" s="28">
        <v>0.14199999999999999</v>
      </c>
    </row>
    <row r="469" spans="1:2">
      <c r="A469" s="24">
        <v>43009</v>
      </c>
      <c r="B469" s="28">
        <v>0.13700000000000001</v>
      </c>
    </row>
    <row r="470" spans="1:2">
      <c r="A470" s="24">
        <v>43040</v>
      </c>
      <c r="B470" s="28">
        <v>0.13600000000000001</v>
      </c>
    </row>
    <row r="471" spans="1:2">
      <c r="A471" s="24">
        <v>43070</v>
      </c>
      <c r="B471" s="28">
        <v>0.13600000000000001</v>
      </c>
    </row>
    <row r="472" spans="1:2">
      <c r="A472" s="24">
        <v>43101</v>
      </c>
      <c r="B472" s="28">
        <v>0.13500000000000001</v>
      </c>
    </row>
    <row r="473" spans="1:2">
      <c r="A473" s="24">
        <v>43132</v>
      </c>
      <c r="B473" s="28">
        <v>0.13500000000000001</v>
      </c>
    </row>
    <row r="474" spans="1:2">
      <c r="A474" s="24">
        <v>43160</v>
      </c>
      <c r="B474" s="28">
        <v>0.13500000000000001</v>
      </c>
    </row>
    <row r="475" spans="1:2">
      <c r="A475" s="24">
        <v>43191</v>
      </c>
      <c r="B475" s="28">
        <v>0.13400000000000001</v>
      </c>
    </row>
    <row r="476" spans="1:2">
      <c r="A476" s="24">
        <v>43221</v>
      </c>
      <c r="B476" s="28">
        <v>0.13600000000000001</v>
      </c>
    </row>
    <row r="477" spans="1:2">
      <c r="A477" s="24">
        <v>43252</v>
      </c>
      <c r="B477" s="28">
        <v>0.13900000000000001</v>
      </c>
    </row>
    <row r="478" spans="1:2">
      <c r="A478" s="24">
        <v>43282</v>
      </c>
      <c r="B478" s="28">
        <v>0.13900000000000001</v>
      </c>
    </row>
    <row r="479" spans="1:2">
      <c r="A479" s="24">
        <v>43313</v>
      </c>
      <c r="B479" s="28">
        <v>0.13900000000000001</v>
      </c>
    </row>
    <row r="480" spans="1:2">
      <c r="A480" s="24">
        <v>43344</v>
      </c>
      <c r="B480" s="28">
        <v>0.13800000000000001</v>
      </c>
    </row>
    <row r="481" spans="1:2">
      <c r="A481" s="24">
        <v>43374</v>
      </c>
      <c r="B481" s="28">
        <v>0.13600000000000001</v>
      </c>
    </row>
    <row r="482" spans="1:2">
      <c r="A482" s="24">
        <v>43405</v>
      </c>
      <c r="B482" s="28">
        <v>0.13400000000000001</v>
      </c>
    </row>
    <row r="483" spans="1:2">
      <c r="A483" s="24">
        <v>43435</v>
      </c>
      <c r="B483" s="28">
        <v>0.13500000000000001</v>
      </c>
    </row>
    <row r="484" spans="1:2">
      <c r="A484" s="24">
        <v>43466</v>
      </c>
      <c r="B484" s="28">
        <v>0.13500000000000001</v>
      </c>
    </row>
    <row r="485" spans="1:2">
      <c r="A485" s="24">
        <v>43497</v>
      </c>
      <c r="B485" s="28">
        <v>0.13600000000000001</v>
      </c>
    </row>
    <row r="486" spans="1:2">
      <c r="A486" s="24">
        <v>43525</v>
      </c>
      <c r="B486" s="28">
        <v>0.13500000000000001</v>
      </c>
    </row>
    <row r="487" spans="1:2">
      <c r="A487" s="24">
        <v>43556</v>
      </c>
      <c r="B487" s="28">
        <v>0.13500000000000001</v>
      </c>
    </row>
    <row r="488" spans="1:2">
      <c r="A488" s="24">
        <v>43586</v>
      </c>
      <c r="B488" s="28">
        <v>0.13600000000000001</v>
      </c>
    </row>
    <row r="489" spans="1:2">
      <c r="A489" s="24">
        <v>43617</v>
      </c>
      <c r="B489" s="28">
        <v>0.13900000000000001</v>
      </c>
    </row>
    <row r="490" spans="1:2">
      <c r="A490" s="24">
        <v>43647</v>
      </c>
      <c r="B490" s="28">
        <v>0.14000000000000001</v>
      </c>
    </row>
    <row r="491" spans="1:2">
      <c r="A491" s="24">
        <v>43678</v>
      </c>
      <c r="B491" s="28">
        <v>0.13900000000000001</v>
      </c>
    </row>
    <row r="492" spans="1:2">
      <c r="A492" s="24">
        <v>43709</v>
      </c>
      <c r="B492" s="28">
        <v>0.13900000000000001</v>
      </c>
    </row>
    <row r="493" spans="1:2">
      <c r="A493" s="24">
        <v>43739</v>
      </c>
      <c r="B493" s="28">
        <v>0.13600000000000001</v>
      </c>
    </row>
    <row r="494" spans="1:2">
      <c r="A494" s="24">
        <v>43770</v>
      </c>
      <c r="B494" s="28">
        <v>0.13300000000000001</v>
      </c>
    </row>
    <row r="495" spans="1:2">
      <c r="A495" s="24">
        <v>43800</v>
      </c>
      <c r="B495" s="28">
        <v>0.13300000000000001</v>
      </c>
    </row>
    <row r="496" spans="1:2">
      <c r="A496" s="24">
        <v>43831</v>
      </c>
      <c r="B496" s="28">
        <v>0.13400000000000001</v>
      </c>
    </row>
    <row r="497" spans="1:2">
      <c r="A497" s="24">
        <v>43862</v>
      </c>
      <c r="B497" s="28">
        <v>0.13400000000000001</v>
      </c>
    </row>
    <row r="498" spans="1:2">
      <c r="A498" s="24">
        <v>43891</v>
      </c>
      <c r="B498" s="28">
        <v>0.13400000000000001</v>
      </c>
    </row>
    <row r="499" spans="1:2">
      <c r="A499" s="24">
        <v>43922</v>
      </c>
      <c r="B499" s="28">
        <v>0.13300000000000001</v>
      </c>
    </row>
    <row r="500" spans="1:2">
      <c r="A500" s="24">
        <v>43952</v>
      </c>
      <c r="B500" s="28">
        <v>0.13400000000000001</v>
      </c>
    </row>
    <row r="501" spans="1:2">
      <c r="A501" s="24">
        <v>43983</v>
      </c>
      <c r="B501" s="28">
        <v>0.13700000000000001</v>
      </c>
    </row>
    <row r="502" spans="1:2">
      <c r="A502" s="24">
        <v>44013</v>
      </c>
      <c r="B502" s="28">
        <v>0.13700000000000001</v>
      </c>
    </row>
    <row r="503" spans="1:2">
      <c r="A503" s="24">
        <v>44044</v>
      </c>
      <c r="B503" s="28">
        <v>0.13700000000000001</v>
      </c>
    </row>
    <row r="504" spans="1:2">
      <c r="A504" s="24">
        <v>44075</v>
      </c>
      <c r="B504" s="28">
        <v>0.13700000000000001</v>
      </c>
    </row>
    <row r="505" spans="1:2">
      <c r="A505" s="24">
        <v>44105</v>
      </c>
      <c r="B505" s="28">
        <v>0.13500000000000001</v>
      </c>
    </row>
    <row r="506" spans="1:2">
      <c r="A506" s="24">
        <v>44136</v>
      </c>
      <c r="B506" s="28">
        <v>0.13600000000000001</v>
      </c>
    </row>
    <row r="507" spans="1:2">
      <c r="A507" s="24">
        <v>44166</v>
      </c>
      <c r="B507" s="28">
        <v>0.13600000000000001</v>
      </c>
    </row>
    <row r="508" spans="1:2">
      <c r="A508" s="24">
        <v>44197</v>
      </c>
      <c r="B508" s="28">
        <v>0.13600000000000001</v>
      </c>
    </row>
    <row r="509" spans="1:2">
      <c r="A509" s="24">
        <v>44228</v>
      </c>
      <c r="B509" s="28">
        <v>0.13700000000000001</v>
      </c>
    </row>
    <row r="510" spans="1:2">
      <c r="A510" s="24">
        <v>44256</v>
      </c>
      <c r="B510" s="28">
        <v>0.13800000000000001</v>
      </c>
    </row>
    <row r="511" spans="1:2">
      <c r="A511" s="24">
        <v>44287</v>
      </c>
      <c r="B511" s="28">
        <v>0.13900000000000001</v>
      </c>
    </row>
    <row r="512" spans="1:2">
      <c r="A512" s="24">
        <v>44317</v>
      </c>
      <c r="B512" s="28">
        <v>0.14000000000000001</v>
      </c>
    </row>
    <row r="513" spans="1:2">
      <c r="A513" s="24">
        <v>44348</v>
      </c>
      <c r="B513" s="28">
        <v>0.14199999999999999</v>
      </c>
    </row>
    <row r="514" spans="1:2">
      <c r="A514" s="24">
        <v>44378</v>
      </c>
      <c r="B514" s="28">
        <v>0.14299999999999999</v>
      </c>
    </row>
    <row r="515" spans="1:2">
      <c r="A515" s="24">
        <v>44409</v>
      </c>
      <c r="B515" s="28">
        <v>0.14399999999999999</v>
      </c>
    </row>
    <row r="516" spans="1:2">
      <c r="A516" s="24">
        <v>44440</v>
      </c>
      <c r="B516" s="28">
        <v>0.14399999999999999</v>
      </c>
    </row>
    <row r="517" spans="1:2">
      <c r="A517" s="24">
        <v>44470</v>
      </c>
      <c r="B517" s="28">
        <v>0.14199999999999999</v>
      </c>
    </row>
    <row r="518" spans="1:2">
      <c r="A518" s="24">
        <v>44501</v>
      </c>
      <c r="B518" s="28">
        <v>0.14199999999999999</v>
      </c>
    </row>
    <row r="519" spans="1:2">
      <c r="A519" s="24">
        <v>44531</v>
      </c>
      <c r="B519" s="28">
        <v>0.14199999999999999</v>
      </c>
    </row>
    <row r="520" spans="1:2">
      <c r="A520" s="24">
        <v>44562</v>
      </c>
      <c r="B520" s="28">
        <v>0.14699999999999999</v>
      </c>
    </row>
    <row r="521" spans="1:2">
      <c r="A521" s="24">
        <v>44593</v>
      </c>
      <c r="B521" s="28">
        <v>0.14799999999999999</v>
      </c>
    </row>
    <row r="522" spans="1:2">
      <c r="A522" s="24">
        <v>44621</v>
      </c>
      <c r="B522" s="28">
        <v>0.15</v>
      </c>
    </row>
    <row r="523" spans="1:2">
      <c r="A523" s="24">
        <v>44652</v>
      </c>
      <c r="B523" s="28">
        <v>0.151</v>
      </c>
    </row>
    <row r="524" spans="1:2">
      <c r="A524" s="24">
        <v>44682</v>
      </c>
      <c r="B524" s="28">
        <v>0.154</v>
      </c>
    </row>
    <row r="525" spans="1:2">
      <c r="A525" s="24">
        <v>44713</v>
      </c>
      <c r="B525" s="28">
        <v>0.16</v>
      </c>
    </row>
    <row r="526" spans="1:2">
      <c r="A526" s="24">
        <v>44743</v>
      </c>
      <c r="B526" s="28">
        <v>0.16400000000000001</v>
      </c>
    </row>
    <row r="527" spans="1:2">
      <c r="A527" s="24">
        <v>44774</v>
      </c>
      <c r="B527" s="28">
        <v>0.16700000000000001</v>
      </c>
    </row>
    <row r="528" spans="1:2">
      <c r="A528" s="24">
        <v>44805</v>
      </c>
      <c r="B528" s="28">
        <v>0.16700000000000001</v>
      </c>
    </row>
    <row r="529" spans="1:2">
      <c r="A529" s="24">
        <v>44835</v>
      </c>
      <c r="B529" s="28">
        <v>0.16600000000000001</v>
      </c>
    </row>
    <row r="530" spans="1:2">
      <c r="A530" s="24">
        <v>44866</v>
      </c>
      <c r="B530" s="28">
        <v>0.16300000000000001</v>
      </c>
    </row>
    <row r="531" spans="1:2">
      <c r="A531" s="24">
        <v>44896</v>
      </c>
      <c r="B531" s="28">
        <v>0.16500000000000001</v>
      </c>
    </row>
    <row r="532" spans="1:2">
      <c r="A532" s="24">
        <v>44927</v>
      </c>
      <c r="B532" s="28">
        <v>0.16800000000000001</v>
      </c>
    </row>
    <row r="533" spans="1:2">
      <c r="A533" s="24">
        <v>44958</v>
      </c>
      <c r="B533" s="28">
        <v>0.16800000000000001</v>
      </c>
    </row>
    <row r="534" spans="1:2">
      <c r="A534" s="24">
        <v>44986</v>
      </c>
      <c r="B534" s="28">
        <v>0.16600000000000001</v>
      </c>
    </row>
    <row r="535" spans="1:2">
      <c r="A535" s="24">
        <v>45017</v>
      </c>
      <c r="B535" s="28">
        <v>0.16500000000000001</v>
      </c>
    </row>
    <row r="536" spans="1:2">
      <c r="A536" s="24">
        <v>45047</v>
      </c>
      <c r="B536" s="28">
        <v>0.16500000000000001</v>
      </c>
    </row>
    <row r="537" spans="1:2">
      <c r="A537" s="24">
        <v>45078</v>
      </c>
      <c r="B537" s="28">
        <v>0.17</v>
      </c>
    </row>
    <row r="538" spans="1:2">
      <c r="A538" s="24">
        <v>45108</v>
      </c>
      <c r="B538" s="28">
        <v>0.16900000000000001</v>
      </c>
    </row>
    <row r="539" spans="1:2">
      <c r="A539" s="24">
        <v>45139</v>
      </c>
      <c r="B539" s="28">
        <v>0.17</v>
      </c>
    </row>
    <row r="540" spans="1:2">
      <c r="A540" s="24">
        <v>45170</v>
      </c>
      <c r="B540" s="28">
        <v>0.17100000000000001</v>
      </c>
    </row>
    <row r="541" spans="1:2">
      <c r="A541" s="24">
        <v>45200</v>
      </c>
      <c r="B541" s="28">
        <v>0.16900000000000001</v>
      </c>
    </row>
    <row r="542" spans="1:2">
      <c r="A542" s="24">
        <v>45231</v>
      </c>
      <c r="B542" s="28">
        <v>0.16800000000000001</v>
      </c>
    </row>
    <row r="543" spans="1:2">
      <c r="A543" s="24">
        <v>45261</v>
      </c>
      <c r="B543" s="28">
        <v>0.16900000000000001</v>
      </c>
    </row>
    <row r="544" spans="1:2">
      <c r="A544" s="24">
        <v>45292</v>
      </c>
      <c r="B544" s="28">
        <v>0.17299999999999999</v>
      </c>
    </row>
    <row r="545" spans="1:2">
      <c r="A545" s="24">
        <v>45323</v>
      </c>
      <c r="B545" s="28">
        <v>0.17299999999999999</v>
      </c>
    </row>
    <row r="546" spans="1:2">
      <c r="A546" s="24">
        <v>45352</v>
      </c>
      <c r="B546" s="28">
        <v>0.17399999999999999</v>
      </c>
    </row>
    <row r="547" spans="1:2">
      <c r="A547" s="24">
        <v>45383</v>
      </c>
      <c r="B547" s="28">
        <v>0.17299999999999999</v>
      </c>
    </row>
    <row r="548" spans="1:2">
      <c r="A548" s="24">
        <v>45413</v>
      </c>
      <c r="B548" s="28">
        <v>0.17499999999999999</v>
      </c>
    </row>
    <row r="549" spans="1:2">
      <c r="A549" s="24">
        <v>45444</v>
      </c>
      <c r="B549" s="28">
        <v>0.17799999999999999</v>
      </c>
    </row>
    <row r="550" spans="1:2">
      <c r="A550" s="24">
        <v>45474</v>
      </c>
      <c r="B550" s="28">
        <v>0.17799999999999999</v>
      </c>
    </row>
    <row r="551" spans="1:2">
      <c r="A551" s="24">
        <v>45505</v>
      </c>
      <c r="B551" s="28">
        <v>0.17699999999999999</v>
      </c>
    </row>
    <row r="552" spans="1:2">
      <c r="A552" s="24">
        <v>45536</v>
      </c>
      <c r="B552" s="28">
        <v>0.17799999999999999</v>
      </c>
    </row>
    <row r="553" spans="1:2">
      <c r="A553" s="24">
        <v>45566</v>
      </c>
      <c r="B553" s="28">
        <v>0.17699999999999999</v>
      </c>
    </row>
    <row r="554" spans="1:2">
      <c r="A554" s="24">
        <v>45597</v>
      </c>
      <c r="B554" s="28">
        <v>0.17599999999999999</v>
      </c>
    </row>
    <row r="555" spans="1:2">
      <c r="A555" s="24">
        <v>45627</v>
      </c>
      <c r="B555" s="28">
        <v>0.17599999999999999</v>
      </c>
    </row>
    <row r="556" spans="1:2">
      <c r="A556" s="24">
        <v>45658</v>
      </c>
      <c r="B556" s="28">
        <v>0.17899999999999999</v>
      </c>
    </row>
    <row r="557" spans="1:2">
      <c r="A557" s="24">
        <v>45689</v>
      </c>
      <c r="B557" s="28">
        <v>0.17899999999999999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34D32-0F1F-BC4B-ADB8-28F14D8B7EBB}">
  <dimension ref="A1:B626"/>
  <sheetViews>
    <sheetView workbookViewId="0">
      <selection activeCell="B2" sqref="B2"/>
    </sheetView>
  </sheetViews>
  <sheetFormatPr baseColWidth="10" defaultRowHeight="16"/>
  <cols>
    <col min="1" max="16384" width="10.83203125" style="73"/>
  </cols>
  <sheetData>
    <row r="1" spans="1:2">
      <c r="A1" s="73" t="s">
        <v>150</v>
      </c>
      <c r="B1" s="119" t="s">
        <v>1558</v>
      </c>
    </row>
    <row r="2" spans="1:2">
      <c r="A2" s="100">
        <v>45658</v>
      </c>
      <c r="B2" s="73">
        <v>484</v>
      </c>
    </row>
    <row r="3" spans="1:2">
      <c r="A3" s="100">
        <v>45627</v>
      </c>
      <c r="B3" s="73">
        <v>571</v>
      </c>
    </row>
    <row r="4" spans="1:2">
      <c r="A4" s="100">
        <v>45597</v>
      </c>
      <c r="B4" s="73">
        <v>620</v>
      </c>
    </row>
    <row r="5" spans="1:2">
      <c r="A5" s="100">
        <v>45566</v>
      </c>
      <c r="B5" s="73">
        <v>563</v>
      </c>
    </row>
    <row r="6" spans="1:2">
      <c r="A6" s="100">
        <v>45536</v>
      </c>
      <c r="B6" s="73">
        <v>636</v>
      </c>
    </row>
    <row r="7" spans="1:2">
      <c r="A7" s="100">
        <v>45505</v>
      </c>
      <c r="B7" s="73">
        <v>572</v>
      </c>
    </row>
    <row r="8" spans="1:2">
      <c r="A8" s="100">
        <v>45474</v>
      </c>
      <c r="B8" s="73">
        <v>517</v>
      </c>
    </row>
    <row r="9" spans="1:2">
      <c r="A9" s="100">
        <v>45444</v>
      </c>
      <c r="B9" s="73">
        <v>747</v>
      </c>
    </row>
    <row r="10" spans="1:2">
      <c r="A10" s="100">
        <v>45413</v>
      </c>
      <c r="B10" s="73">
        <v>661</v>
      </c>
    </row>
    <row r="11" spans="1:2">
      <c r="A11" s="100">
        <v>45383</v>
      </c>
      <c r="B11" s="73">
        <v>645</v>
      </c>
    </row>
    <row r="12" spans="1:2">
      <c r="A12" s="100">
        <v>45352</v>
      </c>
      <c r="B12" s="73">
        <v>587</v>
      </c>
    </row>
    <row r="13" spans="1:2">
      <c r="A13" s="100">
        <v>45323</v>
      </c>
      <c r="B13" s="73">
        <v>690</v>
      </c>
    </row>
    <row r="14" spans="1:2">
      <c r="A14" s="100">
        <v>45292</v>
      </c>
      <c r="B14" s="73">
        <v>717</v>
      </c>
    </row>
    <row r="15" spans="1:2">
      <c r="A15" s="100">
        <v>45261</v>
      </c>
      <c r="B15" s="73">
        <v>921</v>
      </c>
    </row>
    <row r="16" spans="1:2">
      <c r="A16" s="100">
        <v>45231</v>
      </c>
      <c r="B16" s="73">
        <v>870</v>
      </c>
    </row>
    <row r="17" spans="1:2">
      <c r="A17" s="100">
        <v>45200</v>
      </c>
      <c r="B17" s="73">
        <v>871</v>
      </c>
    </row>
    <row r="18" spans="1:2">
      <c r="A18" s="100">
        <v>45170</v>
      </c>
      <c r="B18" s="73">
        <v>908</v>
      </c>
    </row>
    <row r="19" spans="1:2">
      <c r="A19" s="100">
        <v>45139</v>
      </c>
      <c r="B19" s="73">
        <v>867</v>
      </c>
    </row>
    <row r="20" spans="1:2">
      <c r="A20" s="100">
        <v>45108</v>
      </c>
      <c r="B20" s="73">
        <v>948</v>
      </c>
    </row>
    <row r="21" spans="1:2">
      <c r="A21" s="100">
        <v>45078</v>
      </c>
      <c r="B21" s="73">
        <v>1030</v>
      </c>
    </row>
    <row r="22" spans="1:2">
      <c r="A22" s="100">
        <v>45047</v>
      </c>
      <c r="B22" s="73">
        <v>913</v>
      </c>
    </row>
    <row r="23" spans="1:2">
      <c r="A23" s="100">
        <v>45017</v>
      </c>
      <c r="B23" s="73">
        <v>813</v>
      </c>
    </row>
    <row r="24" spans="1:2">
      <c r="A24" s="100">
        <v>44986</v>
      </c>
      <c r="B24" s="73">
        <v>933</v>
      </c>
    </row>
    <row r="25" spans="1:2">
      <c r="A25" s="100">
        <v>44958</v>
      </c>
      <c r="B25" s="73">
        <v>957</v>
      </c>
    </row>
    <row r="26" spans="1:2">
      <c r="A26" s="100">
        <v>44927</v>
      </c>
      <c r="B26" s="73">
        <v>896</v>
      </c>
    </row>
    <row r="27" spans="1:2">
      <c r="A27" s="100">
        <v>44896</v>
      </c>
      <c r="B27" s="73">
        <v>762</v>
      </c>
    </row>
    <row r="28" spans="1:2">
      <c r="A28" s="100">
        <v>44866</v>
      </c>
      <c r="B28" s="73">
        <v>657</v>
      </c>
    </row>
    <row r="29" spans="1:2">
      <c r="A29" s="100">
        <v>44835</v>
      </c>
      <c r="B29" s="73">
        <v>867</v>
      </c>
    </row>
    <row r="30" spans="1:2">
      <c r="A30" s="100">
        <v>44805</v>
      </c>
      <c r="B30" s="73">
        <v>794</v>
      </c>
    </row>
    <row r="31" spans="1:2">
      <c r="A31" s="100">
        <v>44774</v>
      </c>
      <c r="B31" s="73">
        <v>802</v>
      </c>
    </row>
    <row r="32" spans="1:2">
      <c r="A32" s="100">
        <v>44743</v>
      </c>
      <c r="B32" s="73">
        <v>897</v>
      </c>
    </row>
    <row r="33" spans="1:2">
      <c r="A33" s="100">
        <v>44713</v>
      </c>
      <c r="B33" s="73">
        <v>813</v>
      </c>
    </row>
    <row r="34" spans="1:2">
      <c r="A34" s="100">
        <v>44682</v>
      </c>
      <c r="B34" s="73">
        <v>938</v>
      </c>
    </row>
    <row r="35" spans="1:2">
      <c r="A35" s="100">
        <v>44652</v>
      </c>
      <c r="B35" s="73">
        <v>788</v>
      </c>
    </row>
    <row r="36" spans="1:2">
      <c r="A36" s="100">
        <v>44621</v>
      </c>
      <c r="B36" s="73">
        <v>832</v>
      </c>
    </row>
    <row r="37" spans="1:2">
      <c r="A37" s="100">
        <v>44593</v>
      </c>
      <c r="B37" s="73">
        <v>778</v>
      </c>
    </row>
    <row r="38" spans="1:2">
      <c r="A38" s="100">
        <v>44562</v>
      </c>
      <c r="B38" s="73">
        <v>758</v>
      </c>
    </row>
    <row r="39" spans="1:2">
      <c r="A39" s="100">
        <v>44531</v>
      </c>
      <c r="B39" s="73">
        <v>645</v>
      </c>
    </row>
    <row r="40" spans="1:2">
      <c r="A40" s="100">
        <v>44501</v>
      </c>
      <c r="B40" s="73">
        <v>700</v>
      </c>
    </row>
    <row r="41" spans="1:2">
      <c r="A41" s="100">
        <v>44470</v>
      </c>
      <c r="B41" s="73">
        <v>650</v>
      </c>
    </row>
    <row r="42" spans="1:2">
      <c r="A42" s="100">
        <v>44440</v>
      </c>
      <c r="B42" s="73">
        <v>814</v>
      </c>
    </row>
    <row r="43" spans="1:2">
      <c r="A43" s="100">
        <v>44409</v>
      </c>
      <c r="B43" s="73">
        <v>715</v>
      </c>
    </row>
    <row r="44" spans="1:2">
      <c r="A44" s="100">
        <v>44378</v>
      </c>
      <c r="B44" s="73">
        <v>851</v>
      </c>
    </row>
    <row r="45" spans="1:2">
      <c r="A45" s="100">
        <v>44348</v>
      </c>
      <c r="B45" s="73">
        <v>788</v>
      </c>
    </row>
    <row r="46" spans="1:2">
      <c r="A46" s="100">
        <v>44317</v>
      </c>
      <c r="B46" s="73">
        <v>728</v>
      </c>
    </row>
    <row r="47" spans="1:2">
      <c r="A47" s="100">
        <v>44287</v>
      </c>
      <c r="B47" s="73">
        <v>708</v>
      </c>
    </row>
    <row r="48" spans="1:2">
      <c r="A48" s="100">
        <v>44256</v>
      </c>
      <c r="B48" s="73">
        <v>568</v>
      </c>
    </row>
    <row r="49" spans="1:2">
      <c r="A49" s="100">
        <v>44228</v>
      </c>
      <c r="B49" s="73">
        <v>613</v>
      </c>
    </row>
    <row r="50" spans="1:2">
      <c r="A50" s="100">
        <v>44197</v>
      </c>
      <c r="B50" s="73">
        <v>747</v>
      </c>
    </row>
    <row r="51" spans="1:2">
      <c r="A51" s="100">
        <v>44166</v>
      </c>
      <c r="B51" s="73">
        <v>740</v>
      </c>
    </row>
    <row r="52" spans="1:2">
      <c r="A52" s="100">
        <v>44136</v>
      </c>
      <c r="B52" s="73">
        <v>611</v>
      </c>
    </row>
    <row r="53" spans="1:2">
      <c r="A53" s="100">
        <v>44105</v>
      </c>
      <c r="B53" s="73">
        <v>574</v>
      </c>
    </row>
    <row r="54" spans="1:2">
      <c r="A54" s="100">
        <v>44075</v>
      </c>
      <c r="B54" s="73">
        <v>728</v>
      </c>
    </row>
    <row r="55" spans="1:2">
      <c r="A55" s="100">
        <v>44044</v>
      </c>
      <c r="B55" s="73">
        <v>769</v>
      </c>
    </row>
    <row r="56" spans="1:2">
      <c r="A56" s="100">
        <v>44013</v>
      </c>
      <c r="B56" s="73">
        <v>755</v>
      </c>
    </row>
    <row r="57" spans="1:2">
      <c r="A57" s="100">
        <v>43983</v>
      </c>
      <c r="B57" s="73">
        <v>849</v>
      </c>
    </row>
    <row r="58" spans="1:2">
      <c r="A58" s="100">
        <v>43952</v>
      </c>
      <c r="B58" s="73">
        <v>889</v>
      </c>
    </row>
    <row r="59" spans="1:2">
      <c r="A59" s="100">
        <v>43922</v>
      </c>
      <c r="B59" s="73">
        <v>631</v>
      </c>
    </row>
    <row r="60" spans="1:2">
      <c r="A60" s="100">
        <v>43891</v>
      </c>
      <c r="B60" s="73">
        <v>801</v>
      </c>
    </row>
    <row r="61" spans="1:2">
      <c r="A61" s="100">
        <v>43862</v>
      </c>
      <c r="B61" s="73">
        <v>804</v>
      </c>
    </row>
    <row r="62" spans="1:2">
      <c r="A62" s="100">
        <v>43831</v>
      </c>
      <c r="B62" s="73">
        <v>854</v>
      </c>
    </row>
    <row r="63" spans="1:2">
      <c r="A63" s="100">
        <v>43800</v>
      </c>
      <c r="B63" s="73">
        <v>641</v>
      </c>
    </row>
    <row r="64" spans="1:2">
      <c r="A64" s="100">
        <v>43770</v>
      </c>
      <c r="B64" s="73">
        <v>705</v>
      </c>
    </row>
    <row r="65" spans="1:2">
      <c r="A65" s="100">
        <v>43739</v>
      </c>
      <c r="B65" s="73">
        <v>548</v>
      </c>
    </row>
    <row r="66" spans="1:2">
      <c r="A66" s="100">
        <v>43709</v>
      </c>
      <c r="B66" s="73">
        <v>589</v>
      </c>
    </row>
    <row r="67" spans="1:2">
      <c r="A67" s="100">
        <v>43678</v>
      </c>
      <c r="B67" s="73">
        <v>744</v>
      </c>
    </row>
    <row r="68" spans="1:2">
      <c r="A68" s="100">
        <v>43647</v>
      </c>
      <c r="B68" s="73">
        <v>670</v>
      </c>
    </row>
    <row r="69" spans="1:2">
      <c r="A69" s="100">
        <v>43617</v>
      </c>
      <c r="B69" s="73">
        <v>574</v>
      </c>
    </row>
    <row r="70" spans="1:2">
      <c r="A70" s="100">
        <v>43586</v>
      </c>
      <c r="B70" s="73">
        <v>656</v>
      </c>
    </row>
    <row r="71" spans="1:2">
      <c r="A71" s="100">
        <v>43556</v>
      </c>
      <c r="B71" s="73">
        <v>680</v>
      </c>
    </row>
    <row r="72" spans="1:2">
      <c r="A72" s="100">
        <v>43525</v>
      </c>
      <c r="B72" s="73">
        <v>712</v>
      </c>
    </row>
    <row r="73" spans="1:2">
      <c r="A73" s="100">
        <v>43497</v>
      </c>
      <c r="B73" s="73">
        <v>720</v>
      </c>
    </row>
    <row r="74" spans="1:2">
      <c r="A74" s="100">
        <v>43466</v>
      </c>
      <c r="B74" s="73">
        <v>569</v>
      </c>
    </row>
    <row r="75" spans="1:2">
      <c r="A75" s="100">
        <v>43435</v>
      </c>
      <c r="B75" s="73">
        <v>635</v>
      </c>
    </row>
    <row r="76" spans="1:2">
      <c r="A76" s="100">
        <v>43405</v>
      </c>
      <c r="B76" s="73">
        <v>601</v>
      </c>
    </row>
    <row r="77" spans="1:2">
      <c r="A77" s="100">
        <v>43374</v>
      </c>
      <c r="B77" s="73">
        <v>718</v>
      </c>
    </row>
    <row r="78" spans="1:2">
      <c r="A78" s="100">
        <v>43344</v>
      </c>
      <c r="B78" s="73">
        <v>771</v>
      </c>
    </row>
    <row r="79" spans="1:2">
      <c r="A79" s="100">
        <v>43313</v>
      </c>
      <c r="B79" s="73">
        <v>935</v>
      </c>
    </row>
    <row r="80" spans="1:2">
      <c r="A80" s="100">
        <v>43282</v>
      </c>
      <c r="B80" s="73">
        <v>681</v>
      </c>
    </row>
    <row r="81" spans="1:2">
      <c r="A81" s="100">
        <v>43252</v>
      </c>
      <c r="B81" s="73">
        <v>886</v>
      </c>
    </row>
    <row r="82" spans="1:2">
      <c r="A82" s="100">
        <v>43221</v>
      </c>
      <c r="B82" s="73">
        <v>608</v>
      </c>
    </row>
    <row r="83" spans="1:2">
      <c r="A83" s="100">
        <v>43191</v>
      </c>
      <c r="B83" s="73">
        <v>632</v>
      </c>
    </row>
    <row r="84" spans="1:2">
      <c r="A84" s="100">
        <v>43160</v>
      </c>
      <c r="B84" s="73">
        <v>784</v>
      </c>
    </row>
    <row r="85" spans="1:2">
      <c r="A85" s="100">
        <v>43132</v>
      </c>
      <c r="B85" s="73">
        <v>713</v>
      </c>
    </row>
    <row r="86" spans="1:2">
      <c r="A86" s="100">
        <v>43101</v>
      </c>
      <c r="B86" s="73">
        <v>669</v>
      </c>
    </row>
    <row r="87" spans="1:2">
      <c r="A87" s="100">
        <v>43070</v>
      </c>
      <c r="B87" s="73">
        <v>767</v>
      </c>
    </row>
    <row r="88" spans="1:2">
      <c r="A88" s="100">
        <v>43040</v>
      </c>
      <c r="B88" s="73">
        <v>841</v>
      </c>
    </row>
    <row r="89" spans="1:2">
      <c r="A89" s="100">
        <v>43009</v>
      </c>
      <c r="B89" s="73">
        <v>654</v>
      </c>
    </row>
    <row r="90" spans="1:2">
      <c r="A90" s="100">
        <v>42979</v>
      </c>
      <c r="B90" s="73">
        <v>430</v>
      </c>
    </row>
    <row r="91" spans="1:2">
      <c r="A91" s="100">
        <v>42948</v>
      </c>
      <c r="B91" s="73">
        <v>581</v>
      </c>
    </row>
    <row r="92" spans="1:2">
      <c r="A92" s="100">
        <v>42917</v>
      </c>
      <c r="B92" s="73">
        <v>668</v>
      </c>
    </row>
    <row r="93" spans="1:2">
      <c r="A93" s="100">
        <v>42887</v>
      </c>
      <c r="B93" s="73">
        <v>784</v>
      </c>
    </row>
    <row r="94" spans="1:2">
      <c r="A94" s="100">
        <v>42856</v>
      </c>
      <c r="B94" s="73">
        <v>810</v>
      </c>
    </row>
    <row r="95" spans="1:2">
      <c r="A95" s="100">
        <v>42826</v>
      </c>
      <c r="B95" s="73">
        <v>680</v>
      </c>
    </row>
    <row r="96" spans="1:2">
      <c r="A96" s="100">
        <v>42795</v>
      </c>
      <c r="B96" s="73">
        <v>630</v>
      </c>
    </row>
    <row r="97" spans="1:2">
      <c r="A97" s="100">
        <v>42767</v>
      </c>
      <c r="B97" s="73">
        <v>607</v>
      </c>
    </row>
    <row r="98" spans="1:2">
      <c r="A98" s="100">
        <v>42736</v>
      </c>
      <c r="B98" s="73">
        <v>730</v>
      </c>
    </row>
    <row r="99" spans="1:2">
      <c r="A99" s="100">
        <v>42705</v>
      </c>
      <c r="B99" s="73">
        <v>606</v>
      </c>
    </row>
    <row r="100" spans="1:2">
      <c r="A100" s="100">
        <v>42675</v>
      </c>
      <c r="B100" s="73">
        <v>697</v>
      </c>
    </row>
    <row r="101" spans="1:2">
      <c r="A101" s="100">
        <v>42644</v>
      </c>
      <c r="B101" s="73">
        <v>614</v>
      </c>
    </row>
    <row r="102" spans="1:2">
      <c r="A102" s="100">
        <v>42614</v>
      </c>
      <c r="B102" s="73">
        <v>595</v>
      </c>
    </row>
    <row r="103" spans="1:2">
      <c r="A103" s="100">
        <v>42583</v>
      </c>
      <c r="B103" s="73">
        <v>672</v>
      </c>
    </row>
    <row r="104" spans="1:2">
      <c r="A104" s="100">
        <v>42552</v>
      </c>
      <c r="B104" s="73">
        <v>733</v>
      </c>
    </row>
    <row r="105" spans="1:2">
      <c r="A105" s="100">
        <v>42522</v>
      </c>
      <c r="B105" s="73">
        <v>739</v>
      </c>
    </row>
    <row r="106" spans="1:2">
      <c r="A106" s="100">
        <v>42491</v>
      </c>
      <c r="B106" s="73">
        <v>676</v>
      </c>
    </row>
    <row r="107" spans="1:2">
      <c r="A107" s="100">
        <v>42461</v>
      </c>
      <c r="B107" s="73">
        <v>788</v>
      </c>
    </row>
    <row r="108" spans="1:2">
      <c r="A108" s="100">
        <v>42430</v>
      </c>
      <c r="B108" s="73">
        <v>657</v>
      </c>
    </row>
    <row r="109" spans="1:2">
      <c r="A109" s="100">
        <v>42401</v>
      </c>
      <c r="B109" s="73">
        <v>539</v>
      </c>
    </row>
    <row r="110" spans="1:2">
      <c r="A110" s="100">
        <v>42370</v>
      </c>
      <c r="B110" s="73">
        <v>710</v>
      </c>
    </row>
    <row r="111" spans="1:2">
      <c r="A111" s="100">
        <v>42339</v>
      </c>
      <c r="B111" s="73">
        <v>760</v>
      </c>
    </row>
    <row r="112" spans="1:2">
      <c r="A112" s="100">
        <v>42309</v>
      </c>
      <c r="B112" s="73">
        <v>721</v>
      </c>
    </row>
    <row r="113" spans="1:2">
      <c r="A113" s="100">
        <v>42278</v>
      </c>
      <c r="B113" s="73">
        <v>756</v>
      </c>
    </row>
    <row r="114" spans="1:2">
      <c r="A114" s="100">
        <v>42248</v>
      </c>
      <c r="B114" s="73">
        <v>647</v>
      </c>
    </row>
    <row r="115" spans="1:2">
      <c r="A115" s="100">
        <v>42217</v>
      </c>
      <c r="B115" s="73">
        <v>731</v>
      </c>
    </row>
    <row r="116" spans="1:2">
      <c r="A116" s="100">
        <v>42186</v>
      </c>
      <c r="B116" s="73">
        <v>755</v>
      </c>
    </row>
    <row r="117" spans="1:2">
      <c r="A117" s="100">
        <v>42156</v>
      </c>
      <c r="B117" s="73">
        <v>856</v>
      </c>
    </row>
    <row r="118" spans="1:2">
      <c r="A118" s="100">
        <v>42125</v>
      </c>
      <c r="B118" s="73">
        <v>663</v>
      </c>
    </row>
    <row r="119" spans="1:2">
      <c r="A119" s="100">
        <v>42095</v>
      </c>
      <c r="B119" s="73">
        <v>714</v>
      </c>
    </row>
    <row r="120" spans="1:2">
      <c r="A120" s="100">
        <v>42064</v>
      </c>
      <c r="B120" s="73">
        <v>875</v>
      </c>
    </row>
    <row r="121" spans="1:2">
      <c r="A121" s="100">
        <v>42036</v>
      </c>
      <c r="B121" s="73">
        <v>784</v>
      </c>
    </row>
    <row r="122" spans="1:2">
      <c r="A122" s="100">
        <v>42005</v>
      </c>
      <c r="B122" s="73">
        <v>831</v>
      </c>
    </row>
    <row r="123" spans="1:2">
      <c r="A123" s="100">
        <v>41974</v>
      </c>
      <c r="B123" s="73">
        <v>821</v>
      </c>
    </row>
    <row r="124" spans="1:2">
      <c r="A124" s="100">
        <v>41944</v>
      </c>
      <c r="B124" s="73">
        <v>945</v>
      </c>
    </row>
    <row r="125" spans="1:2">
      <c r="A125" s="100">
        <v>41913</v>
      </c>
      <c r="B125" s="73">
        <v>834</v>
      </c>
    </row>
    <row r="126" spans="1:2">
      <c r="A126" s="100">
        <v>41883</v>
      </c>
      <c r="B126" s="73">
        <v>859</v>
      </c>
    </row>
    <row r="127" spans="1:2">
      <c r="A127" s="100">
        <v>41852</v>
      </c>
      <c r="B127" s="73">
        <v>798</v>
      </c>
    </row>
    <row r="128" spans="1:2">
      <c r="A128" s="100">
        <v>41821</v>
      </c>
      <c r="B128" s="73">
        <v>753</v>
      </c>
    </row>
    <row r="129" spans="1:2">
      <c r="A129" s="100">
        <v>41791</v>
      </c>
      <c r="B129" s="73">
        <v>777</v>
      </c>
    </row>
    <row r="130" spans="1:2">
      <c r="A130" s="100">
        <v>41760</v>
      </c>
      <c r="B130" s="73">
        <v>799</v>
      </c>
    </row>
    <row r="131" spans="1:2">
      <c r="A131" s="100">
        <v>41730</v>
      </c>
      <c r="B131" s="73">
        <v>753</v>
      </c>
    </row>
    <row r="132" spans="1:2">
      <c r="A132" s="100">
        <v>41699</v>
      </c>
      <c r="B132" s="73">
        <v>871</v>
      </c>
    </row>
    <row r="133" spans="1:2">
      <c r="A133" s="100">
        <v>41671</v>
      </c>
      <c r="B133" s="73">
        <v>864</v>
      </c>
    </row>
    <row r="134" spans="1:2">
      <c r="A134" s="100">
        <v>41640</v>
      </c>
      <c r="B134" s="73">
        <v>1030</v>
      </c>
    </row>
    <row r="135" spans="1:2">
      <c r="A135" s="100">
        <v>41609</v>
      </c>
      <c r="B135" s="73">
        <v>1030</v>
      </c>
    </row>
    <row r="136" spans="1:2">
      <c r="A136" s="100">
        <v>41579</v>
      </c>
      <c r="B136" s="73">
        <v>1014</v>
      </c>
    </row>
    <row r="137" spans="1:2">
      <c r="A137" s="100">
        <v>41548</v>
      </c>
      <c r="B137" s="73">
        <v>878</v>
      </c>
    </row>
    <row r="138" spans="1:2">
      <c r="A138" s="100">
        <v>41518</v>
      </c>
      <c r="B138" s="73">
        <v>839</v>
      </c>
    </row>
    <row r="139" spans="1:2">
      <c r="A139" s="100">
        <v>41487</v>
      </c>
      <c r="B139" s="73">
        <v>912</v>
      </c>
    </row>
    <row r="140" spans="1:2">
      <c r="A140" s="100">
        <v>41456</v>
      </c>
      <c r="B140" s="73">
        <v>930</v>
      </c>
    </row>
    <row r="141" spans="1:2">
      <c r="A141" s="100">
        <v>41426</v>
      </c>
      <c r="B141" s="73">
        <v>846</v>
      </c>
    </row>
    <row r="142" spans="1:2">
      <c r="A142" s="100">
        <v>41395</v>
      </c>
      <c r="B142" s="73">
        <v>885</v>
      </c>
    </row>
    <row r="143" spans="1:2">
      <c r="A143" s="100">
        <v>41365</v>
      </c>
      <c r="B143" s="73">
        <v>973</v>
      </c>
    </row>
    <row r="144" spans="1:2">
      <c r="A144" s="100">
        <v>41334</v>
      </c>
      <c r="B144" s="73">
        <v>677</v>
      </c>
    </row>
    <row r="145" spans="1:2">
      <c r="A145" s="100">
        <v>41306</v>
      </c>
      <c r="B145" s="73">
        <v>978</v>
      </c>
    </row>
    <row r="146" spans="1:2">
      <c r="A146" s="100">
        <v>41275</v>
      </c>
      <c r="B146" s="73">
        <v>1068</v>
      </c>
    </row>
    <row r="147" spans="1:2">
      <c r="A147" s="100">
        <v>41244</v>
      </c>
      <c r="B147" s="73">
        <v>1026</v>
      </c>
    </row>
    <row r="148" spans="1:2">
      <c r="A148" s="100">
        <v>41214</v>
      </c>
      <c r="B148" s="73">
        <v>1065</v>
      </c>
    </row>
    <row r="149" spans="1:2">
      <c r="A149" s="100">
        <v>41183</v>
      </c>
      <c r="B149" s="73">
        <v>1062</v>
      </c>
    </row>
    <row r="150" spans="1:2">
      <c r="A150" s="100">
        <v>41153</v>
      </c>
      <c r="B150" s="73">
        <v>1096</v>
      </c>
    </row>
    <row r="151" spans="1:2">
      <c r="A151" s="100">
        <v>41122</v>
      </c>
      <c r="B151" s="73">
        <v>1016</v>
      </c>
    </row>
    <row r="152" spans="1:2">
      <c r="A152" s="100">
        <v>41091</v>
      </c>
      <c r="B152" s="73">
        <v>1024</v>
      </c>
    </row>
    <row r="153" spans="1:2">
      <c r="A153" s="100">
        <v>41061</v>
      </c>
      <c r="B153" s="73">
        <v>915</v>
      </c>
    </row>
    <row r="154" spans="1:2">
      <c r="A154" s="100">
        <v>41030</v>
      </c>
      <c r="B154" s="73">
        <v>1012</v>
      </c>
    </row>
    <row r="155" spans="1:2">
      <c r="A155" s="100">
        <v>41000</v>
      </c>
      <c r="B155" s="73">
        <v>1002</v>
      </c>
    </row>
    <row r="156" spans="1:2">
      <c r="A156" s="100">
        <v>40969</v>
      </c>
      <c r="B156" s="73">
        <v>1004</v>
      </c>
    </row>
    <row r="157" spans="1:2">
      <c r="A157" s="100">
        <v>40940</v>
      </c>
      <c r="B157" s="73">
        <v>1081</v>
      </c>
    </row>
    <row r="158" spans="1:2">
      <c r="A158" s="100">
        <v>40909</v>
      </c>
      <c r="B158" s="73">
        <v>1114</v>
      </c>
    </row>
    <row r="159" spans="1:2">
      <c r="A159" s="100">
        <v>40878</v>
      </c>
      <c r="B159" s="73">
        <v>1064</v>
      </c>
    </row>
    <row r="160" spans="1:2">
      <c r="A160" s="100">
        <v>40848</v>
      </c>
      <c r="B160" s="73">
        <v>1256</v>
      </c>
    </row>
    <row r="161" spans="1:2">
      <c r="A161" s="100">
        <v>40817</v>
      </c>
      <c r="B161" s="73">
        <v>1177</v>
      </c>
    </row>
    <row r="162" spans="1:2">
      <c r="A162" s="100">
        <v>40787</v>
      </c>
      <c r="B162" s="73">
        <v>1192</v>
      </c>
    </row>
    <row r="163" spans="1:2">
      <c r="A163" s="100">
        <v>40756</v>
      </c>
      <c r="B163" s="73">
        <v>1185</v>
      </c>
    </row>
    <row r="164" spans="1:2">
      <c r="A164" s="100">
        <v>40725</v>
      </c>
      <c r="B164" s="73">
        <v>1197</v>
      </c>
    </row>
    <row r="165" spans="1:2">
      <c r="A165" s="100">
        <v>40695</v>
      </c>
      <c r="B165" s="73">
        <v>1222</v>
      </c>
    </row>
    <row r="166" spans="1:2">
      <c r="A166" s="100">
        <v>40664</v>
      </c>
      <c r="B166" s="73">
        <v>1303</v>
      </c>
    </row>
    <row r="167" spans="1:2">
      <c r="A167" s="100">
        <v>40634</v>
      </c>
      <c r="B167" s="73">
        <v>1077</v>
      </c>
    </row>
    <row r="168" spans="1:2">
      <c r="A168" s="100">
        <v>40603</v>
      </c>
      <c r="B168" s="73">
        <v>1319</v>
      </c>
    </row>
    <row r="169" spans="1:2">
      <c r="A169" s="100">
        <v>40575</v>
      </c>
      <c r="B169" s="73">
        <v>1103</v>
      </c>
    </row>
    <row r="170" spans="1:2">
      <c r="A170" s="100">
        <v>40544</v>
      </c>
      <c r="B170" s="73">
        <v>1366</v>
      </c>
    </row>
    <row r="171" spans="1:2">
      <c r="A171" s="100">
        <v>40513</v>
      </c>
      <c r="B171" s="73">
        <v>1365</v>
      </c>
    </row>
    <row r="172" spans="1:2">
      <c r="A172" s="100">
        <v>40483</v>
      </c>
      <c r="B172" s="73">
        <v>1363</v>
      </c>
    </row>
    <row r="173" spans="1:2">
      <c r="A173" s="100">
        <v>40452</v>
      </c>
      <c r="B173" s="73">
        <v>1347</v>
      </c>
    </row>
    <row r="174" spans="1:2">
      <c r="A174" s="100">
        <v>40422</v>
      </c>
      <c r="B174" s="73">
        <v>1254</v>
      </c>
    </row>
    <row r="175" spans="1:2">
      <c r="A175" s="100">
        <v>40391</v>
      </c>
      <c r="B175" s="73">
        <v>1282</v>
      </c>
    </row>
    <row r="176" spans="1:2">
      <c r="A176" s="100">
        <v>40360</v>
      </c>
      <c r="B176" s="73">
        <v>1289</v>
      </c>
    </row>
    <row r="177" spans="1:2">
      <c r="A177" s="100">
        <v>40330</v>
      </c>
      <c r="B177" s="73">
        <v>1211</v>
      </c>
    </row>
    <row r="178" spans="1:2">
      <c r="A178" s="100">
        <v>40299</v>
      </c>
      <c r="B178" s="73">
        <v>1428</v>
      </c>
    </row>
    <row r="179" spans="1:2">
      <c r="A179" s="100">
        <v>40269</v>
      </c>
      <c r="B179" s="73">
        <v>1282</v>
      </c>
    </row>
    <row r="180" spans="1:2">
      <c r="A180" s="100">
        <v>40238</v>
      </c>
      <c r="B180" s="73">
        <v>1306</v>
      </c>
    </row>
    <row r="181" spans="1:2">
      <c r="A181" s="100">
        <v>40210</v>
      </c>
      <c r="B181" s="73">
        <v>1137</v>
      </c>
    </row>
    <row r="182" spans="1:2">
      <c r="A182" s="100">
        <v>40179</v>
      </c>
      <c r="B182" s="73">
        <v>1133</v>
      </c>
    </row>
    <row r="183" spans="1:2">
      <c r="A183" s="100">
        <v>40148</v>
      </c>
      <c r="B183" s="73">
        <v>1204</v>
      </c>
    </row>
    <row r="184" spans="1:2">
      <c r="A184" s="100">
        <v>40118</v>
      </c>
      <c r="B184" s="73">
        <v>1084</v>
      </c>
    </row>
    <row r="185" spans="1:2">
      <c r="A185" s="100">
        <v>40087</v>
      </c>
      <c r="B185" s="73">
        <v>1136</v>
      </c>
    </row>
    <row r="186" spans="1:2">
      <c r="A186" s="100">
        <v>40057</v>
      </c>
      <c r="B186" s="73">
        <v>1271</v>
      </c>
    </row>
    <row r="187" spans="1:2">
      <c r="A187" s="100">
        <v>40026</v>
      </c>
      <c r="B187" s="73">
        <v>1159</v>
      </c>
    </row>
    <row r="188" spans="1:2">
      <c r="A188" s="100">
        <v>39995</v>
      </c>
      <c r="B188" s="73">
        <v>1076</v>
      </c>
    </row>
    <row r="189" spans="1:2">
      <c r="A189" s="100">
        <v>39965</v>
      </c>
      <c r="B189" s="73">
        <v>1190</v>
      </c>
    </row>
    <row r="190" spans="1:2">
      <c r="A190" s="100">
        <v>39934</v>
      </c>
      <c r="B190" s="73">
        <v>1186</v>
      </c>
    </row>
    <row r="191" spans="1:2">
      <c r="A191" s="100">
        <v>39904</v>
      </c>
      <c r="B191" s="73">
        <v>1289</v>
      </c>
    </row>
    <row r="192" spans="1:2">
      <c r="A192" s="100">
        <v>39873</v>
      </c>
      <c r="B192" s="73">
        <v>1199</v>
      </c>
    </row>
    <row r="193" spans="1:2">
      <c r="A193" s="100">
        <v>39845</v>
      </c>
      <c r="B193" s="73">
        <v>1364</v>
      </c>
    </row>
    <row r="194" spans="1:2">
      <c r="A194" s="100">
        <v>39814</v>
      </c>
      <c r="B194" s="73">
        <v>1377</v>
      </c>
    </row>
    <row r="195" spans="1:2">
      <c r="A195" s="100">
        <v>39783</v>
      </c>
      <c r="B195" s="73">
        <v>1228</v>
      </c>
    </row>
    <row r="196" spans="1:2">
      <c r="A196" s="100">
        <v>39753</v>
      </c>
      <c r="B196" s="73">
        <v>1406</v>
      </c>
    </row>
    <row r="197" spans="1:2">
      <c r="A197" s="100">
        <v>39722</v>
      </c>
      <c r="B197" s="73">
        <v>1434</v>
      </c>
    </row>
    <row r="198" spans="1:2">
      <c r="A198" s="100">
        <v>39692</v>
      </c>
      <c r="B198" s="73">
        <v>1003</v>
      </c>
    </row>
    <row r="199" spans="1:2">
      <c r="A199" s="100">
        <v>39661</v>
      </c>
      <c r="B199" s="73">
        <v>1401</v>
      </c>
    </row>
    <row r="200" spans="1:2">
      <c r="A200" s="100">
        <v>39630</v>
      </c>
      <c r="B200" s="73">
        <v>1292</v>
      </c>
    </row>
    <row r="201" spans="1:2">
      <c r="A201" s="100">
        <v>39600</v>
      </c>
      <c r="B201" s="73">
        <v>1256</v>
      </c>
    </row>
    <row r="202" spans="1:2">
      <c r="A202" s="100">
        <v>39569</v>
      </c>
      <c r="B202" s="73">
        <v>1220</v>
      </c>
    </row>
    <row r="203" spans="1:2">
      <c r="A203" s="100">
        <v>39539</v>
      </c>
      <c r="B203" s="73">
        <v>1382</v>
      </c>
    </row>
    <row r="204" spans="1:2">
      <c r="A204" s="100">
        <v>39508</v>
      </c>
      <c r="B204" s="73">
        <v>1359</v>
      </c>
    </row>
    <row r="205" spans="1:2">
      <c r="A205" s="100">
        <v>39479</v>
      </c>
      <c r="B205" s="73">
        <v>1328</v>
      </c>
    </row>
    <row r="206" spans="1:2">
      <c r="A206" s="100">
        <v>39448</v>
      </c>
      <c r="B206" s="73">
        <v>1308</v>
      </c>
    </row>
    <row r="207" spans="1:2">
      <c r="A207" s="100">
        <v>39417</v>
      </c>
      <c r="B207" s="73">
        <v>1322</v>
      </c>
    </row>
    <row r="208" spans="1:2">
      <c r="A208" s="100">
        <v>39387</v>
      </c>
      <c r="B208" s="73">
        <v>1581</v>
      </c>
    </row>
    <row r="209" spans="1:2">
      <c r="A209" s="100">
        <v>39356</v>
      </c>
      <c r="B209" s="73">
        <v>1417</v>
      </c>
    </row>
    <row r="210" spans="1:2">
      <c r="A210" s="100">
        <v>39326</v>
      </c>
      <c r="B210" s="73">
        <v>1454</v>
      </c>
    </row>
    <row r="211" spans="1:2">
      <c r="A211" s="100">
        <v>39295</v>
      </c>
      <c r="B211" s="73">
        <v>1474</v>
      </c>
    </row>
    <row r="212" spans="1:2">
      <c r="A212" s="100">
        <v>39264</v>
      </c>
      <c r="B212" s="73">
        <v>1611</v>
      </c>
    </row>
    <row r="213" spans="1:2">
      <c r="A213" s="100">
        <v>39234</v>
      </c>
      <c r="B213" s="73">
        <v>1529</v>
      </c>
    </row>
    <row r="214" spans="1:2">
      <c r="A214" s="100">
        <v>39203</v>
      </c>
      <c r="B214" s="73">
        <v>1614</v>
      </c>
    </row>
    <row r="215" spans="1:2">
      <c r="A215" s="100">
        <v>39173</v>
      </c>
      <c r="B215" s="73">
        <v>1572</v>
      </c>
    </row>
    <row r="216" spans="1:2">
      <c r="A216" s="100">
        <v>39142</v>
      </c>
      <c r="B216" s="73">
        <v>1750</v>
      </c>
    </row>
    <row r="217" spans="1:2">
      <c r="A217" s="100">
        <v>39114</v>
      </c>
      <c r="B217" s="73">
        <v>1496</v>
      </c>
    </row>
    <row r="218" spans="1:2">
      <c r="A218" s="100">
        <v>39083</v>
      </c>
      <c r="B218" s="73">
        <v>1566</v>
      </c>
    </row>
    <row r="219" spans="1:2">
      <c r="A219" s="100">
        <v>39052</v>
      </c>
      <c r="B219" s="73">
        <v>1366</v>
      </c>
    </row>
    <row r="220" spans="1:2">
      <c r="A220" s="100">
        <v>39022</v>
      </c>
      <c r="B220" s="73">
        <v>1591</v>
      </c>
    </row>
    <row r="221" spans="1:2">
      <c r="A221" s="100">
        <v>38991</v>
      </c>
      <c r="B221" s="73">
        <v>1644</v>
      </c>
    </row>
    <row r="222" spans="1:2">
      <c r="A222" s="100">
        <v>38961</v>
      </c>
      <c r="B222" s="73">
        <v>1569</v>
      </c>
    </row>
    <row r="223" spans="1:2">
      <c r="A223" s="100">
        <v>38930</v>
      </c>
      <c r="B223" s="73">
        <v>1793</v>
      </c>
    </row>
    <row r="224" spans="1:2">
      <c r="A224" s="100">
        <v>38899</v>
      </c>
      <c r="B224" s="73">
        <v>1709</v>
      </c>
    </row>
    <row r="225" spans="1:2">
      <c r="A225" s="100">
        <v>38869</v>
      </c>
      <c r="B225" s="73">
        <v>1855</v>
      </c>
    </row>
    <row r="226" spans="1:2">
      <c r="A226" s="100">
        <v>38838</v>
      </c>
      <c r="B226" s="73">
        <v>1711</v>
      </c>
    </row>
    <row r="227" spans="1:2">
      <c r="A227" s="100">
        <v>38808</v>
      </c>
      <c r="B227" s="73">
        <v>1750</v>
      </c>
    </row>
    <row r="228" spans="1:2">
      <c r="A228" s="100">
        <v>38777</v>
      </c>
      <c r="B228" s="73">
        <v>1801</v>
      </c>
    </row>
    <row r="229" spans="1:2">
      <c r="A229" s="100">
        <v>38749</v>
      </c>
      <c r="B229" s="73">
        <v>1891</v>
      </c>
    </row>
    <row r="230" spans="1:2">
      <c r="A230" s="100">
        <v>38718</v>
      </c>
      <c r="B230" s="73">
        <v>1798</v>
      </c>
    </row>
    <row r="231" spans="1:2">
      <c r="A231" s="100">
        <v>38687</v>
      </c>
      <c r="B231" s="73">
        <v>1797</v>
      </c>
    </row>
    <row r="232" spans="1:2">
      <c r="A232" s="100">
        <v>38657</v>
      </c>
      <c r="B232" s="73">
        <v>1777</v>
      </c>
    </row>
    <row r="233" spans="1:2">
      <c r="A233" s="100">
        <v>38626</v>
      </c>
      <c r="B233" s="73">
        <v>1589</v>
      </c>
    </row>
    <row r="234" spans="1:2">
      <c r="A234" s="100">
        <v>38596</v>
      </c>
      <c r="B234" s="73">
        <v>1329</v>
      </c>
    </row>
    <row r="235" spans="1:2">
      <c r="A235" s="100">
        <v>38565</v>
      </c>
      <c r="B235" s="73">
        <v>1745</v>
      </c>
    </row>
    <row r="236" spans="1:2">
      <c r="A236" s="100">
        <v>38534</v>
      </c>
      <c r="B236" s="73">
        <v>1600</v>
      </c>
    </row>
    <row r="237" spans="1:2">
      <c r="A237" s="100">
        <v>38504</v>
      </c>
      <c r="B237" s="73">
        <v>1761</v>
      </c>
    </row>
    <row r="238" spans="1:2">
      <c r="A238" s="100">
        <v>38473</v>
      </c>
      <c r="B238" s="73">
        <v>1858</v>
      </c>
    </row>
    <row r="239" spans="1:2">
      <c r="A239" s="100">
        <v>38443</v>
      </c>
      <c r="B239" s="73">
        <v>1650</v>
      </c>
    </row>
    <row r="240" spans="1:2">
      <c r="A240" s="100">
        <v>38412</v>
      </c>
      <c r="B240" s="73">
        <v>1689</v>
      </c>
    </row>
    <row r="241" spans="1:2">
      <c r="A241" s="100">
        <v>38384</v>
      </c>
      <c r="B241" s="73">
        <v>1610</v>
      </c>
    </row>
    <row r="242" spans="1:2">
      <c r="A242" s="100">
        <v>38353</v>
      </c>
      <c r="B242" s="73">
        <v>1534</v>
      </c>
    </row>
    <row r="243" spans="1:2">
      <c r="A243" s="100">
        <v>38322</v>
      </c>
      <c r="B243" s="73">
        <v>1612</v>
      </c>
    </row>
    <row r="244" spans="1:2">
      <c r="A244" s="100">
        <v>38292</v>
      </c>
      <c r="B244" s="73">
        <v>1664</v>
      </c>
    </row>
    <row r="245" spans="1:2">
      <c r="A245" s="100">
        <v>38261</v>
      </c>
      <c r="B245" s="73">
        <v>1769</v>
      </c>
    </row>
    <row r="246" spans="1:2">
      <c r="A246" s="100">
        <v>38231</v>
      </c>
      <c r="B246" s="73">
        <v>1600</v>
      </c>
    </row>
    <row r="247" spans="1:2">
      <c r="A247" s="100">
        <v>38200</v>
      </c>
      <c r="B247" s="73">
        <v>1655</v>
      </c>
    </row>
    <row r="248" spans="1:2">
      <c r="A248" s="100">
        <v>38169</v>
      </c>
      <c r="B248" s="73">
        <v>1676</v>
      </c>
    </row>
    <row r="249" spans="1:2">
      <c r="A249" s="100">
        <v>38139</v>
      </c>
      <c r="B249" s="73">
        <v>1729</v>
      </c>
    </row>
    <row r="250" spans="1:2">
      <c r="A250" s="100">
        <v>38108</v>
      </c>
      <c r="B250" s="73">
        <v>1751</v>
      </c>
    </row>
    <row r="251" spans="1:2">
      <c r="A251" s="100">
        <v>38078</v>
      </c>
      <c r="B251" s="73">
        <v>1607</v>
      </c>
    </row>
    <row r="252" spans="1:2">
      <c r="A252" s="100">
        <v>38047</v>
      </c>
      <c r="B252" s="73">
        <v>1662</v>
      </c>
    </row>
    <row r="253" spans="1:2">
      <c r="A253" s="100">
        <v>38018</v>
      </c>
      <c r="B253" s="73">
        <v>1591</v>
      </c>
    </row>
    <row r="254" spans="1:2">
      <c r="A254" s="100">
        <v>37987</v>
      </c>
      <c r="B254" s="73">
        <v>1652</v>
      </c>
    </row>
    <row r="255" spans="1:2">
      <c r="A255" s="100">
        <v>37956</v>
      </c>
      <c r="B255" s="73">
        <v>1801</v>
      </c>
    </row>
    <row r="256" spans="1:2">
      <c r="A256" s="100">
        <v>37926</v>
      </c>
      <c r="B256" s="73">
        <v>1657</v>
      </c>
    </row>
    <row r="257" spans="1:2">
      <c r="A257" s="100">
        <v>37895</v>
      </c>
      <c r="B257" s="73">
        <v>1692</v>
      </c>
    </row>
    <row r="258" spans="1:2">
      <c r="A258" s="100">
        <v>37865</v>
      </c>
      <c r="B258" s="73">
        <v>1665</v>
      </c>
    </row>
    <row r="259" spans="1:2">
      <c r="A259" s="100">
        <v>37834</v>
      </c>
      <c r="B259" s="73">
        <v>1618</v>
      </c>
    </row>
    <row r="260" spans="1:2">
      <c r="A260" s="100">
        <v>37803</v>
      </c>
      <c r="B260" s="73">
        <v>1694</v>
      </c>
    </row>
    <row r="261" spans="1:2">
      <c r="A261" s="100">
        <v>37773</v>
      </c>
      <c r="B261" s="73">
        <v>1530</v>
      </c>
    </row>
    <row r="262" spans="1:2">
      <c r="A262" s="100">
        <v>37742</v>
      </c>
      <c r="B262" s="73">
        <v>1556</v>
      </c>
    </row>
    <row r="263" spans="1:2">
      <c r="A263" s="100">
        <v>37712</v>
      </c>
      <c r="B263" s="73">
        <v>1663</v>
      </c>
    </row>
    <row r="264" spans="1:2">
      <c r="A264" s="100">
        <v>37681</v>
      </c>
      <c r="B264" s="73">
        <v>1355</v>
      </c>
    </row>
    <row r="265" spans="1:2">
      <c r="A265" s="100">
        <v>37653</v>
      </c>
      <c r="B265" s="73">
        <v>1646</v>
      </c>
    </row>
    <row r="266" spans="1:2">
      <c r="A266" s="100">
        <v>37622</v>
      </c>
      <c r="B266" s="73">
        <v>1604</v>
      </c>
    </row>
    <row r="267" spans="1:2">
      <c r="A267" s="100">
        <v>37591</v>
      </c>
      <c r="B267" s="73">
        <v>1781</v>
      </c>
    </row>
    <row r="268" spans="1:2">
      <c r="A268" s="100">
        <v>37561</v>
      </c>
      <c r="B268" s="73">
        <v>1580</v>
      </c>
    </row>
    <row r="269" spans="1:2">
      <c r="A269" s="100">
        <v>37530</v>
      </c>
      <c r="B269" s="73">
        <v>1574</v>
      </c>
    </row>
    <row r="270" spans="1:2">
      <c r="A270" s="100">
        <v>37500</v>
      </c>
      <c r="B270" s="73">
        <v>1453</v>
      </c>
    </row>
    <row r="271" spans="1:2">
      <c r="A271" s="100">
        <v>37469</v>
      </c>
      <c r="B271" s="73">
        <v>1500</v>
      </c>
    </row>
    <row r="272" spans="1:2">
      <c r="A272" s="100">
        <v>37438</v>
      </c>
      <c r="B272" s="73">
        <v>1604</v>
      </c>
    </row>
    <row r="273" spans="1:2">
      <c r="A273" s="100">
        <v>37408</v>
      </c>
      <c r="B273" s="73">
        <v>1519</v>
      </c>
    </row>
    <row r="274" spans="1:2">
      <c r="A274" s="100">
        <v>37377</v>
      </c>
      <c r="B274" s="73">
        <v>1565</v>
      </c>
    </row>
    <row r="275" spans="1:2">
      <c r="A275" s="100">
        <v>37347</v>
      </c>
      <c r="B275" s="73">
        <v>1486</v>
      </c>
    </row>
    <row r="276" spans="1:2">
      <c r="A276" s="100">
        <v>37316</v>
      </c>
      <c r="B276" s="73">
        <v>1473</v>
      </c>
    </row>
    <row r="277" spans="1:2">
      <c r="A277" s="100">
        <v>37288</v>
      </c>
      <c r="B277" s="73">
        <v>1611</v>
      </c>
    </row>
    <row r="278" spans="1:2">
      <c r="A278" s="100">
        <v>37257</v>
      </c>
      <c r="B278" s="73">
        <v>1416</v>
      </c>
    </row>
    <row r="279" spans="1:2">
      <c r="A279" s="100">
        <v>37226</v>
      </c>
      <c r="B279" s="73">
        <v>1603</v>
      </c>
    </row>
    <row r="280" spans="1:2">
      <c r="A280" s="100">
        <v>37196</v>
      </c>
      <c r="B280" s="73">
        <v>1765</v>
      </c>
    </row>
    <row r="281" spans="1:2">
      <c r="A281" s="100">
        <v>37165</v>
      </c>
      <c r="B281" s="73">
        <v>1432</v>
      </c>
    </row>
    <row r="282" spans="1:2">
      <c r="A282" s="100">
        <v>37135</v>
      </c>
      <c r="B282" s="73">
        <v>1490</v>
      </c>
    </row>
    <row r="283" spans="1:2">
      <c r="A283" s="100">
        <v>37104</v>
      </c>
      <c r="B283" s="73">
        <v>1471</v>
      </c>
    </row>
    <row r="284" spans="1:2">
      <c r="A284" s="100">
        <v>37073</v>
      </c>
      <c r="B284" s="73">
        <v>1348</v>
      </c>
    </row>
    <row r="285" spans="1:2">
      <c r="A285" s="100">
        <v>37043</v>
      </c>
      <c r="B285" s="73">
        <v>1234</v>
      </c>
    </row>
    <row r="286" spans="1:2">
      <c r="A286" s="100">
        <v>37012</v>
      </c>
      <c r="B286" s="73">
        <v>1312</v>
      </c>
    </row>
    <row r="287" spans="1:2">
      <c r="A287" s="100">
        <v>36982</v>
      </c>
      <c r="B287" s="73">
        <v>1572</v>
      </c>
    </row>
    <row r="288" spans="1:2">
      <c r="A288" s="100">
        <v>36951</v>
      </c>
      <c r="B288" s="73">
        <v>1454</v>
      </c>
    </row>
    <row r="289" spans="1:2">
      <c r="A289" s="100">
        <v>36923</v>
      </c>
      <c r="B289" s="73">
        <v>1120</v>
      </c>
    </row>
    <row r="290" spans="1:2">
      <c r="A290" s="100">
        <v>36892</v>
      </c>
      <c r="B290" s="73">
        <v>1456</v>
      </c>
    </row>
    <row r="291" spans="1:2">
      <c r="A291" s="100">
        <v>36861</v>
      </c>
      <c r="B291" s="73">
        <v>1405</v>
      </c>
    </row>
    <row r="292" spans="1:2">
      <c r="A292" s="100">
        <v>36831</v>
      </c>
      <c r="B292" s="73">
        <v>1340</v>
      </c>
    </row>
    <row r="293" spans="1:2">
      <c r="A293" s="100">
        <v>36800</v>
      </c>
      <c r="B293" s="73">
        <v>1263</v>
      </c>
    </row>
    <row r="294" spans="1:2">
      <c r="A294" s="100">
        <v>36770</v>
      </c>
      <c r="B294" s="73">
        <v>1494</v>
      </c>
    </row>
    <row r="295" spans="1:2">
      <c r="A295" s="100">
        <v>36739</v>
      </c>
      <c r="B295" s="73">
        <v>1426</v>
      </c>
    </row>
    <row r="296" spans="1:2">
      <c r="A296" s="100">
        <v>36708</v>
      </c>
      <c r="B296" s="73">
        <v>1311</v>
      </c>
    </row>
    <row r="297" spans="1:2">
      <c r="A297" s="100">
        <v>36678</v>
      </c>
      <c r="B297" s="73">
        <v>1499</v>
      </c>
    </row>
    <row r="298" spans="1:2">
      <c r="A298" s="100">
        <v>36647</v>
      </c>
      <c r="B298" s="73">
        <v>1362</v>
      </c>
    </row>
    <row r="299" spans="1:2">
      <c r="A299" s="100">
        <v>36617</v>
      </c>
      <c r="B299" s="73">
        <v>1417</v>
      </c>
    </row>
    <row r="300" spans="1:2">
      <c r="A300" s="100">
        <v>36586</v>
      </c>
      <c r="B300" s="73">
        <v>1382</v>
      </c>
    </row>
    <row r="301" spans="1:2">
      <c r="A301" s="100">
        <v>36557</v>
      </c>
      <c r="B301" s="73">
        <v>1237</v>
      </c>
    </row>
    <row r="302" spans="1:2">
      <c r="A302" s="100">
        <v>36526</v>
      </c>
      <c r="B302" s="73">
        <v>1340</v>
      </c>
    </row>
    <row r="303" spans="1:2">
      <c r="A303" s="100">
        <v>36495</v>
      </c>
      <c r="B303" s="73">
        <v>1272</v>
      </c>
    </row>
    <row r="304" spans="1:2">
      <c r="A304" s="100">
        <v>36465</v>
      </c>
      <c r="B304" s="73">
        <v>1230</v>
      </c>
    </row>
    <row r="305" spans="1:2">
      <c r="A305" s="100">
        <v>36434</v>
      </c>
      <c r="B305" s="73">
        <v>1189</v>
      </c>
    </row>
    <row r="306" spans="1:2">
      <c r="A306" s="100">
        <v>36404</v>
      </c>
      <c r="B306" s="73">
        <v>1282</v>
      </c>
    </row>
    <row r="307" spans="1:2">
      <c r="A307" s="100">
        <v>36373</v>
      </c>
      <c r="B307" s="73">
        <v>1339</v>
      </c>
    </row>
    <row r="308" spans="1:2">
      <c r="A308" s="100">
        <v>36342</v>
      </c>
      <c r="B308" s="73">
        <v>1379</v>
      </c>
    </row>
    <row r="309" spans="1:2">
      <c r="A309" s="100">
        <v>36312</v>
      </c>
      <c r="B309" s="73">
        <v>1355</v>
      </c>
    </row>
    <row r="310" spans="1:2">
      <c r="A310" s="100">
        <v>36281</v>
      </c>
      <c r="B310" s="73">
        <v>1333</v>
      </c>
    </row>
    <row r="311" spans="1:2">
      <c r="A311" s="100">
        <v>36251</v>
      </c>
      <c r="B311" s="73">
        <v>1403</v>
      </c>
    </row>
    <row r="312" spans="1:2">
      <c r="A312" s="100">
        <v>36220</v>
      </c>
      <c r="B312" s="73">
        <v>1490</v>
      </c>
    </row>
    <row r="313" spans="1:2">
      <c r="A313" s="100">
        <v>36192</v>
      </c>
      <c r="B313" s="73">
        <v>1279</v>
      </c>
    </row>
    <row r="314" spans="1:2">
      <c r="A314" s="100">
        <v>36161</v>
      </c>
      <c r="B314" s="73">
        <v>1337</v>
      </c>
    </row>
    <row r="315" spans="1:2">
      <c r="A315" s="100">
        <v>36130</v>
      </c>
      <c r="B315" s="73">
        <v>1371</v>
      </c>
    </row>
    <row r="316" spans="1:2">
      <c r="A316" s="100">
        <v>36100</v>
      </c>
      <c r="B316" s="73">
        <v>1417</v>
      </c>
    </row>
    <row r="317" spans="1:2">
      <c r="A317" s="100">
        <v>36069</v>
      </c>
      <c r="B317" s="73">
        <v>1179</v>
      </c>
    </row>
    <row r="318" spans="1:2">
      <c r="A318" s="100">
        <v>36039</v>
      </c>
      <c r="B318" s="73">
        <v>1417</v>
      </c>
    </row>
    <row r="319" spans="1:2">
      <c r="A319" s="100">
        <v>36008</v>
      </c>
      <c r="B319" s="73">
        <v>1153</v>
      </c>
    </row>
    <row r="320" spans="1:2">
      <c r="A320" s="100">
        <v>35977</v>
      </c>
      <c r="B320" s="73">
        <v>1416</v>
      </c>
    </row>
    <row r="321" spans="1:2">
      <c r="A321" s="100">
        <v>35947</v>
      </c>
      <c r="B321" s="73">
        <v>1400</v>
      </c>
    </row>
    <row r="322" spans="1:2">
      <c r="A322" s="100">
        <v>35916</v>
      </c>
      <c r="B322" s="73">
        <v>1361</v>
      </c>
    </row>
    <row r="323" spans="1:2">
      <c r="A323" s="100">
        <v>35886</v>
      </c>
      <c r="B323" s="73">
        <v>1538</v>
      </c>
    </row>
    <row r="324" spans="1:2">
      <c r="A324" s="100">
        <v>35855</v>
      </c>
      <c r="B324" s="73">
        <v>1272</v>
      </c>
    </row>
    <row r="325" spans="1:2">
      <c r="A325" s="100">
        <v>35827</v>
      </c>
      <c r="B325" s="73">
        <v>1250</v>
      </c>
    </row>
    <row r="326" spans="1:2">
      <c r="A326" s="100">
        <v>35796</v>
      </c>
      <c r="B326" s="73">
        <v>1444</v>
      </c>
    </row>
    <row r="327" spans="1:2">
      <c r="A327" s="100">
        <v>35765</v>
      </c>
      <c r="B327" s="73">
        <v>1215</v>
      </c>
    </row>
    <row r="328" spans="1:2">
      <c r="A328" s="100">
        <v>35735</v>
      </c>
      <c r="B328" s="73">
        <v>1460</v>
      </c>
    </row>
    <row r="329" spans="1:2">
      <c r="A329" s="100">
        <v>35704</v>
      </c>
      <c r="B329" s="73">
        <v>1526</v>
      </c>
    </row>
    <row r="330" spans="1:2">
      <c r="A330" s="100">
        <v>35674</v>
      </c>
      <c r="B330" s="73">
        <v>1410</v>
      </c>
    </row>
    <row r="331" spans="1:2">
      <c r="A331" s="100">
        <v>35643</v>
      </c>
      <c r="B331" s="73">
        <v>1452</v>
      </c>
    </row>
    <row r="332" spans="1:2">
      <c r="A332" s="100">
        <v>35612</v>
      </c>
      <c r="B332" s="73">
        <v>1366</v>
      </c>
    </row>
    <row r="333" spans="1:2">
      <c r="A333" s="100">
        <v>35582</v>
      </c>
      <c r="B333" s="73">
        <v>1401</v>
      </c>
    </row>
    <row r="334" spans="1:2">
      <c r="A334" s="100">
        <v>35551</v>
      </c>
      <c r="B334" s="73">
        <v>1429</v>
      </c>
    </row>
    <row r="335" spans="1:2">
      <c r="A335" s="100">
        <v>35521</v>
      </c>
      <c r="B335" s="73">
        <v>1448</v>
      </c>
    </row>
    <row r="336" spans="1:2">
      <c r="A336" s="100">
        <v>35490</v>
      </c>
      <c r="B336" s="73">
        <v>1310</v>
      </c>
    </row>
    <row r="337" spans="1:2">
      <c r="A337" s="100">
        <v>35462</v>
      </c>
      <c r="B337" s="73">
        <v>1277</v>
      </c>
    </row>
    <row r="338" spans="1:2">
      <c r="A338" s="100">
        <v>35431</v>
      </c>
      <c r="B338" s="73">
        <v>1324</v>
      </c>
    </row>
    <row r="339" spans="1:2">
      <c r="A339" s="100">
        <v>35400</v>
      </c>
      <c r="B339" s="73">
        <v>1346</v>
      </c>
    </row>
    <row r="340" spans="1:2">
      <c r="A340" s="100">
        <v>35370</v>
      </c>
      <c r="B340" s="73">
        <v>1157</v>
      </c>
    </row>
    <row r="341" spans="1:2">
      <c r="A341" s="100">
        <v>35339</v>
      </c>
      <c r="B341" s="73">
        <v>1213</v>
      </c>
    </row>
    <row r="342" spans="1:2">
      <c r="A342" s="100">
        <v>35309</v>
      </c>
      <c r="B342" s="73">
        <v>1355</v>
      </c>
    </row>
    <row r="343" spans="1:2">
      <c r="A343" s="100">
        <v>35278</v>
      </c>
      <c r="B343" s="73">
        <v>1157</v>
      </c>
    </row>
    <row r="344" spans="1:2">
      <c r="A344" s="100">
        <v>35247</v>
      </c>
      <c r="B344" s="73">
        <v>1216</v>
      </c>
    </row>
    <row r="345" spans="1:2">
      <c r="A345" s="100">
        <v>35217</v>
      </c>
      <c r="B345" s="73">
        <v>1351</v>
      </c>
    </row>
    <row r="346" spans="1:2">
      <c r="A346" s="100">
        <v>35186</v>
      </c>
      <c r="B346" s="73">
        <v>1288</v>
      </c>
    </row>
    <row r="347" spans="1:2">
      <c r="A347" s="100">
        <v>35156</v>
      </c>
      <c r="B347" s="73">
        <v>1303</v>
      </c>
    </row>
    <row r="348" spans="1:2">
      <c r="A348" s="100">
        <v>35125</v>
      </c>
      <c r="B348" s="73">
        <v>1176</v>
      </c>
    </row>
    <row r="349" spans="1:2">
      <c r="A349" s="100">
        <v>35096</v>
      </c>
      <c r="B349" s="73">
        <v>1083</v>
      </c>
    </row>
    <row r="350" spans="1:2">
      <c r="A350" s="100">
        <v>35065</v>
      </c>
      <c r="B350" s="73">
        <v>1281</v>
      </c>
    </row>
    <row r="351" spans="1:2">
      <c r="A351" s="100">
        <v>35034</v>
      </c>
      <c r="B351" s="73">
        <v>996</v>
      </c>
    </row>
    <row r="352" spans="1:2">
      <c r="A352" s="100">
        <v>35004</v>
      </c>
      <c r="B352" s="73">
        <v>1114</v>
      </c>
    </row>
    <row r="353" spans="1:2">
      <c r="A353" s="100">
        <v>34973</v>
      </c>
      <c r="B353" s="73">
        <v>894</v>
      </c>
    </row>
    <row r="354" spans="1:2">
      <c r="A354" s="100">
        <v>34943</v>
      </c>
      <c r="B354" s="73">
        <v>1311</v>
      </c>
    </row>
    <row r="355" spans="1:2">
      <c r="A355" s="100">
        <v>34912</v>
      </c>
      <c r="B355" s="73">
        <v>1201</v>
      </c>
    </row>
    <row r="356" spans="1:2">
      <c r="A356" s="100">
        <v>34881</v>
      </c>
      <c r="B356" s="73">
        <v>1188</v>
      </c>
    </row>
    <row r="357" spans="1:2">
      <c r="A357" s="100">
        <v>34851</v>
      </c>
      <c r="B357" s="73">
        <v>1138</v>
      </c>
    </row>
    <row r="358" spans="1:2">
      <c r="A358" s="100">
        <v>34820</v>
      </c>
      <c r="B358" s="73">
        <v>1118</v>
      </c>
    </row>
    <row r="359" spans="1:2">
      <c r="A359" s="100">
        <v>34790</v>
      </c>
      <c r="B359" s="73">
        <v>993</v>
      </c>
    </row>
    <row r="360" spans="1:2">
      <c r="A360" s="100">
        <v>34759</v>
      </c>
      <c r="B360" s="73">
        <v>1006</v>
      </c>
    </row>
    <row r="361" spans="1:2">
      <c r="A361" s="100">
        <v>34731</v>
      </c>
      <c r="B361" s="73">
        <v>922</v>
      </c>
    </row>
    <row r="362" spans="1:2">
      <c r="A362" s="100">
        <v>34700</v>
      </c>
      <c r="B362" s="73">
        <v>925</v>
      </c>
    </row>
    <row r="363" spans="1:2">
      <c r="A363" s="100">
        <v>34669</v>
      </c>
      <c r="B363" s="73">
        <v>963</v>
      </c>
    </row>
    <row r="364" spans="1:2">
      <c r="A364" s="100">
        <v>34639</v>
      </c>
      <c r="B364" s="73">
        <v>1037</v>
      </c>
    </row>
    <row r="365" spans="1:2">
      <c r="A365" s="100">
        <v>34608</v>
      </c>
      <c r="B365" s="73">
        <v>940</v>
      </c>
    </row>
    <row r="366" spans="1:2">
      <c r="A366" s="100">
        <v>34578</v>
      </c>
      <c r="B366" s="73">
        <v>1043</v>
      </c>
    </row>
    <row r="367" spans="1:2">
      <c r="A367" s="100">
        <v>34547</v>
      </c>
      <c r="B367" s="73">
        <v>894</v>
      </c>
    </row>
    <row r="368" spans="1:2">
      <c r="A368" s="100">
        <v>34516</v>
      </c>
      <c r="B368" s="73">
        <v>926</v>
      </c>
    </row>
    <row r="369" spans="1:2">
      <c r="A369" s="100">
        <v>34486</v>
      </c>
      <c r="B369" s="73">
        <v>1040</v>
      </c>
    </row>
    <row r="370" spans="1:2">
      <c r="A370" s="100">
        <v>34455</v>
      </c>
      <c r="B370" s="73">
        <v>975</v>
      </c>
    </row>
    <row r="371" spans="1:2">
      <c r="A371" s="100">
        <v>34425</v>
      </c>
      <c r="B371" s="73">
        <v>987</v>
      </c>
    </row>
    <row r="372" spans="1:2">
      <c r="A372" s="100">
        <v>34394</v>
      </c>
      <c r="B372" s="73">
        <v>1067</v>
      </c>
    </row>
    <row r="373" spans="1:2">
      <c r="A373" s="100">
        <v>34366</v>
      </c>
      <c r="B373" s="73">
        <v>967</v>
      </c>
    </row>
    <row r="374" spans="1:2">
      <c r="A374" s="100">
        <v>34335</v>
      </c>
      <c r="B374" s="73">
        <v>971</v>
      </c>
    </row>
    <row r="375" spans="1:2">
      <c r="A375" s="100">
        <v>34304</v>
      </c>
      <c r="B375" s="73">
        <v>909</v>
      </c>
    </row>
    <row r="376" spans="1:2">
      <c r="A376" s="100">
        <v>34274</v>
      </c>
      <c r="B376" s="73">
        <v>1116</v>
      </c>
    </row>
    <row r="377" spans="1:2">
      <c r="A377" s="100">
        <v>34243</v>
      </c>
      <c r="B377" s="73">
        <v>1013</v>
      </c>
    </row>
    <row r="378" spans="1:2">
      <c r="A378" s="100">
        <v>34213</v>
      </c>
      <c r="B378" s="73">
        <v>929</v>
      </c>
    </row>
    <row r="379" spans="1:2">
      <c r="A379" s="100">
        <v>34182</v>
      </c>
      <c r="B379" s="73">
        <v>862</v>
      </c>
    </row>
    <row r="380" spans="1:2">
      <c r="A380" s="100">
        <v>34151</v>
      </c>
      <c r="B380" s="73">
        <v>943</v>
      </c>
    </row>
    <row r="381" spans="1:2">
      <c r="A381" s="100">
        <v>34121</v>
      </c>
      <c r="B381" s="73">
        <v>987</v>
      </c>
    </row>
    <row r="382" spans="1:2">
      <c r="A382" s="100">
        <v>34090</v>
      </c>
      <c r="B382" s="73">
        <v>917</v>
      </c>
    </row>
    <row r="383" spans="1:2">
      <c r="A383" s="100">
        <v>34060</v>
      </c>
      <c r="B383" s="73">
        <v>832</v>
      </c>
    </row>
    <row r="384" spans="1:2">
      <c r="A384" s="100">
        <v>34029</v>
      </c>
      <c r="B384" s="73">
        <v>844</v>
      </c>
    </row>
    <row r="385" spans="1:2">
      <c r="A385" s="100">
        <v>34001</v>
      </c>
      <c r="B385" s="73">
        <v>807</v>
      </c>
    </row>
    <row r="386" spans="1:2">
      <c r="A386" s="100">
        <v>33970</v>
      </c>
      <c r="B386" s="73">
        <v>858</v>
      </c>
    </row>
    <row r="387" spans="1:2">
      <c r="A387" s="100">
        <v>33939</v>
      </c>
      <c r="B387" s="73">
        <v>930</v>
      </c>
    </row>
    <row r="388" spans="1:2">
      <c r="A388" s="100">
        <v>33909</v>
      </c>
      <c r="B388" s="73">
        <v>762</v>
      </c>
    </row>
    <row r="389" spans="1:2">
      <c r="A389" s="100">
        <v>33878</v>
      </c>
      <c r="B389" s="73">
        <v>829</v>
      </c>
    </row>
    <row r="390" spans="1:2">
      <c r="A390" s="100">
        <v>33848</v>
      </c>
      <c r="B390" s="73">
        <v>755</v>
      </c>
    </row>
    <row r="391" spans="1:2">
      <c r="A391" s="100">
        <v>33817</v>
      </c>
      <c r="B391" s="73">
        <v>857</v>
      </c>
    </row>
    <row r="392" spans="1:2">
      <c r="A392" s="100">
        <v>33786</v>
      </c>
      <c r="B392" s="73">
        <v>830</v>
      </c>
    </row>
    <row r="393" spans="1:2">
      <c r="A393" s="100">
        <v>33756</v>
      </c>
      <c r="B393" s="73">
        <v>905</v>
      </c>
    </row>
    <row r="394" spans="1:2">
      <c r="A394" s="100">
        <v>33725</v>
      </c>
      <c r="B394" s="73">
        <v>788</v>
      </c>
    </row>
    <row r="395" spans="1:2">
      <c r="A395" s="100">
        <v>33695</v>
      </c>
      <c r="B395" s="73">
        <v>857</v>
      </c>
    </row>
    <row r="396" spans="1:2">
      <c r="A396" s="100">
        <v>33664</v>
      </c>
      <c r="B396" s="73">
        <v>846</v>
      </c>
    </row>
    <row r="397" spans="1:2">
      <c r="A397" s="100">
        <v>33635</v>
      </c>
      <c r="B397" s="73">
        <v>838</v>
      </c>
    </row>
    <row r="398" spans="1:2">
      <c r="A398" s="100">
        <v>33604</v>
      </c>
      <c r="B398" s="73">
        <v>764</v>
      </c>
    </row>
    <row r="399" spans="1:2">
      <c r="A399" s="100">
        <v>33573</v>
      </c>
      <c r="B399" s="73">
        <v>732</v>
      </c>
    </row>
    <row r="400" spans="1:2">
      <c r="A400" s="100">
        <v>33543</v>
      </c>
      <c r="B400" s="73">
        <v>716</v>
      </c>
    </row>
    <row r="401" spans="1:2">
      <c r="A401" s="100">
        <v>33512</v>
      </c>
      <c r="B401" s="73">
        <v>811</v>
      </c>
    </row>
    <row r="402" spans="1:2">
      <c r="A402" s="100">
        <v>33482</v>
      </c>
      <c r="B402" s="73">
        <v>805</v>
      </c>
    </row>
    <row r="403" spans="1:2">
      <c r="A403" s="100">
        <v>33451</v>
      </c>
      <c r="B403" s="73">
        <v>878</v>
      </c>
    </row>
    <row r="404" spans="1:2">
      <c r="A404" s="100">
        <v>33420</v>
      </c>
      <c r="B404" s="73">
        <v>835</v>
      </c>
    </row>
    <row r="405" spans="1:2">
      <c r="A405" s="100">
        <v>33390</v>
      </c>
      <c r="B405" s="73">
        <v>919</v>
      </c>
    </row>
    <row r="406" spans="1:2">
      <c r="A406" s="100">
        <v>33359</v>
      </c>
      <c r="B406" s="73">
        <v>757</v>
      </c>
    </row>
    <row r="407" spans="1:2">
      <c r="A407" s="100">
        <v>33329</v>
      </c>
      <c r="B407" s="73">
        <v>891</v>
      </c>
    </row>
    <row r="408" spans="1:2">
      <c r="A408" s="100">
        <v>33298</v>
      </c>
      <c r="B408" s="73">
        <v>795</v>
      </c>
    </row>
    <row r="409" spans="1:2">
      <c r="A409" s="100">
        <v>33270</v>
      </c>
      <c r="B409" s="73">
        <v>742</v>
      </c>
    </row>
    <row r="410" spans="1:2">
      <c r="A410" s="100">
        <v>33239</v>
      </c>
      <c r="B410" s="73">
        <v>798</v>
      </c>
    </row>
    <row r="411" spans="1:2">
      <c r="A411" s="100">
        <v>33208</v>
      </c>
      <c r="B411" s="73">
        <v>637</v>
      </c>
    </row>
    <row r="412" spans="1:2">
      <c r="A412" s="100">
        <v>33178</v>
      </c>
      <c r="B412" s="73">
        <v>761</v>
      </c>
    </row>
    <row r="413" spans="1:2">
      <c r="A413" s="100">
        <v>33147</v>
      </c>
      <c r="B413" s="73">
        <v>828</v>
      </c>
    </row>
    <row r="414" spans="1:2">
      <c r="A414" s="100">
        <v>33117</v>
      </c>
      <c r="B414" s="73">
        <v>871</v>
      </c>
    </row>
    <row r="415" spans="1:2">
      <c r="A415" s="100">
        <v>33086</v>
      </c>
      <c r="B415" s="73">
        <v>773</v>
      </c>
    </row>
    <row r="416" spans="1:2">
      <c r="A416" s="100">
        <v>33055</v>
      </c>
      <c r="B416" s="73">
        <v>706</v>
      </c>
    </row>
    <row r="417" spans="1:2">
      <c r="A417" s="100">
        <v>33025</v>
      </c>
      <c r="B417" s="73">
        <v>912</v>
      </c>
    </row>
    <row r="418" spans="1:2">
      <c r="A418" s="100">
        <v>32994</v>
      </c>
      <c r="B418" s="73">
        <v>788</v>
      </c>
    </row>
    <row r="419" spans="1:2">
      <c r="A419" s="100">
        <v>32964</v>
      </c>
      <c r="B419" s="73">
        <v>466</v>
      </c>
    </row>
    <row r="420" spans="1:2">
      <c r="A420" s="100">
        <v>32933</v>
      </c>
      <c r="B420" s="73">
        <v>815</v>
      </c>
    </row>
    <row r="421" spans="1:2">
      <c r="A421" s="100">
        <v>32905</v>
      </c>
      <c r="B421" s="73">
        <v>725</v>
      </c>
    </row>
    <row r="422" spans="1:2">
      <c r="A422" s="100">
        <v>32874</v>
      </c>
      <c r="B422" s="73">
        <v>776</v>
      </c>
    </row>
    <row r="423" spans="1:2">
      <c r="A423" s="100">
        <v>32843</v>
      </c>
      <c r="B423" s="73">
        <v>610</v>
      </c>
    </row>
    <row r="424" spans="1:2">
      <c r="A424" s="100">
        <v>32813</v>
      </c>
      <c r="B424" s="73">
        <v>743</v>
      </c>
    </row>
    <row r="425" spans="1:2">
      <c r="A425" s="100">
        <v>32782</v>
      </c>
      <c r="B425" s="73">
        <v>837</v>
      </c>
    </row>
    <row r="426" spans="1:2">
      <c r="A426" s="100">
        <v>32752</v>
      </c>
      <c r="B426" s="73">
        <v>721</v>
      </c>
    </row>
    <row r="427" spans="1:2">
      <c r="A427" s="100">
        <v>32721</v>
      </c>
      <c r="B427" s="73">
        <v>806</v>
      </c>
    </row>
    <row r="428" spans="1:2">
      <c r="A428" s="100">
        <v>32690</v>
      </c>
      <c r="B428" s="73">
        <v>758</v>
      </c>
    </row>
    <row r="429" spans="1:2">
      <c r="A429" s="100">
        <v>32660</v>
      </c>
      <c r="B429" s="73">
        <v>688</v>
      </c>
    </row>
    <row r="430" spans="1:2">
      <c r="A430" s="100">
        <v>32629</v>
      </c>
      <c r="B430" s="73">
        <v>808</v>
      </c>
    </row>
    <row r="431" spans="1:2">
      <c r="A431" s="100">
        <v>32599</v>
      </c>
      <c r="B431" s="73">
        <v>1002</v>
      </c>
    </row>
    <row r="432" spans="1:2">
      <c r="A432" s="100">
        <v>32568</v>
      </c>
      <c r="B432" s="73">
        <v>667</v>
      </c>
    </row>
    <row r="433" spans="1:2">
      <c r="A433" s="100">
        <v>32540</v>
      </c>
      <c r="B433" s="73">
        <v>756</v>
      </c>
    </row>
    <row r="434" spans="1:2">
      <c r="A434" s="100">
        <v>32509</v>
      </c>
      <c r="B434" s="73">
        <v>809</v>
      </c>
    </row>
    <row r="435" spans="1:2">
      <c r="A435" s="100">
        <v>32478</v>
      </c>
      <c r="B435" s="73">
        <v>711</v>
      </c>
    </row>
    <row r="436" spans="1:2">
      <c r="A436" s="100">
        <v>32448</v>
      </c>
      <c r="B436" s="73">
        <v>811</v>
      </c>
    </row>
    <row r="437" spans="1:2">
      <c r="A437" s="100">
        <v>32417</v>
      </c>
      <c r="B437" s="73">
        <v>743</v>
      </c>
    </row>
    <row r="438" spans="1:2">
      <c r="A438" s="100">
        <v>32387</v>
      </c>
      <c r="B438" s="73">
        <v>843</v>
      </c>
    </row>
    <row r="439" spans="1:2">
      <c r="A439" s="100">
        <v>32356</v>
      </c>
      <c r="B439" s="73">
        <v>704</v>
      </c>
    </row>
    <row r="440" spans="1:2">
      <c r="A440" s="100">
        <v>32325</v>
      </c>
      <c r="B440" s="73">
        <v>723</v>
      </c>
    </row>
    <row r="441" spans="1:2">
      <c r="A441" s="100">
        <v>32295</v>
      </c>
      <c r="B441" s="73">
        <v>766</v>
      </c>
    </row>
    <row r="442" spans="1:2">
      <c r="A442" s="100">
        <v>32264</v>
      </c>
      <c r="B442" s="73">
        <v>722</v>
      </c>
    </row>
    <row r="443" spans="1:2">
      <c r="A443" s="100">
        <v>32234</v>
      </c>
      <c r="B443" s="73">
        <v>678</v>
      </c>
    </row>
    <row r="444" spans="1:2">
      <c r="A444" s="100">
        <v>32203</v>
      </c>
      <c r="B444" s="73">
        <v>745</v>
      </c>
    </row>
    <row r="445" spans="1:2">
      <c r="A445" s="100">
        <v>32174</v>
      </c>
      <c r="B445" s="73">
        <v>710</v>
      </c>
    </row>
    <row r="446" spans="1:2">
      <c r="A446" s="100">
        <v>32143</v>
      </c>
      <c r="B446" s="73">
        <v>808</v>
      </c>
    </row>
    <row r="447" spans="1:2">
      <c r="A447" s="100">
        <v>32112</v>
      </c>
      <c r="B447" s="73">
        <v>591</v>
      </c>
    </row>
    <row r="448" spans="1:2">
      <c r="A448" s="100">
        <v>32082</v>
      </c>
      <c r="B448" s="73">
        <v>627</v>
      </c>
    </row>
    <row r="449" spans="1:2">
      <c r="A449" s="100">
        <v>32051</v>
      </c>
      <c r="B449" s="73">
        <v>697</v>
      </c>
    </row>
    <row r="450" spans="1:2">
      <c r="A450" s="100">
        <v>32021</v>
      </c>
      <c r="B450" s="73">
        <v>705</v>
      </c>
    </row>
    <row r="451" spans="1:2">
      <c r="A451" s="100">
        <v>31990</v>
      </c>
      <c r="B451" s="73">
        <v>577</v>
      </c>
    </row>
    <row r="452" spans="1:2">
      <c r="A452" s="100">
        <v>31959</v>
      </c>
      <c r="B452" s="73">
        <v>680</v>
      </c>
    </row>
    <row r="453" spans="1:2">
      <c r="A453" s="100">
        <v>31929</v>
      </c>
      <c r="B453" s="73">
        <v>664</v>
      </c>
    </row>
    <row r="454" spans="1:2">
      <c r="A454" s="100">
        <v>31898</v>
      </c>
      <c r="B454" s="73">
        <v>541</v>
      </c>
    </row>
    <row r="455" spans="1:2">
      <c r="A455" s="100">
        <v>31868</v>
      </c>
      <c r="B455" s="73">
        <v>679</v>
      </c>
    </row>
    <row r="456" spans="1:2">
      <c r="A456" s="100">
        <v>31837</v>
      </c>
      <c r="B456" s="73">
        <v>721</v>
      </c>
    </row>
    <row r="457" spans="1:2">
      <c r="A457" s="100">
        <v>31809</v>
      </c>
      <c r="B457" s="73">
        <v>692</v>
      </c>
    </row>
    <row r="458" spans="1:2">
      <c r="A458" s="100">
        <v>31778</v>
      </c>
      <c r="B458" s="73">
        <v>689</v>
      </c>
    </row>
    <row r="459" spans="1:2">
      <c r="A459" s="100">
        <v>31747</v>
      </c>
      <c r="B459" s="73">
        <v>746</v>
      </c>
    </row>
    <row r="460" spans="1:2">
      <c r="A460" s="100">
        <v>31717</v>
      </c>
      <c r="B460" s="73">
        <v>565</v>
      </c>
    </row>
    <row r="461" spans="1:2">
      <c r="A461" s="100">
        <v>31686</v>
      </c>
      <c r="B461" s="73">
        <v>680</v>
      </c>
    </row>
    <row r="462" spans="1:2">
      <c r="A462" s="100">
        <v>31656</v>
      </c>
      <c r="B462" s="73">
        <v>615</v>
      </c>
    </row>
    <row r="463" spans="1:2">
      <c r="A463" s="100">
        <v>31625</v>
      </c>
      <c r="B463" s="73">
        <v>738</v>
      </c>
    </row>
    <row r="464" spans="1:2">
      <c r="A464" s="100">
        <v>31594</v>
      </c>
      <c r="B464" s="73">
        <v>850</v>
      </c>
    </row>
    <row r="465" spans="1:2">
      <c r="A465" s="100">
        <v>31564</v>
      </c>
      <c r="B465" s="73">
        <v>884</v>
      </c>
    </row>
    <row r="466" spans="1:2">
      <c r="A466" s="100">
        <v>31533</v>
      </c>
      <c r="B466" s="73">
        <v>743</v>
      </c>
    </row>
    <row r="467" spans="1:2">
      <c r="A467" s="100">
        <v>31503</v>
      </c>
      <c r="B467" s="73">
        <v>694</v>
      </c>
    </row>
    <row r="468" spans="1:2">
      <c r="A468" s="100">
        <v>31472</v>
      </c>
      <c r="B468" s="73">
        <v>616</v>
      </c>
    </row>
    <row r="469" spans="1:2">
      <c r="A469" s="100">
        <v>31444</v>
      </c>
      <c r="B469" s="73">
        <v>557</v>
      </c>
    </row>
    <row r="470" spans="1:2">
      <c r="A470" s="100">
        <v>31413</v>
      </c>
      <c r="B470" s="73">
        <v>681</v>
      </c>
    </row>
    <row r="471" spans="1:2">
      <c r="A471" s="100">
        <v>31382</v>
      </c>
      <c r="B471" s="73">
        <v>676</v>
      </c>
    </row>
    <row r="472" spans="1:2">
      <c r="A472" s="100">
        <v>31352</v>
      </c>
      <c r="B472" s="73">
        <v>887</v>
      </c>
    </row>
    <row r="473" spans="1:2">
      <c r="A473" s="100">
        <v>31321</v>
      </c>
      <c r="B473" s="73">
        <v>745</v>
      </c>
    </row>
    <row r="474" spans="1:2">
      <c r="A474" s="100">
        <v>31291</v>
      </c>
      <c r="B474" s="73">
        <v>852</v>
      </c>
    </row>
    <row r="475" spans="1:2">
      <c r="A475" s="100">
        <v>31260</v>
      </c>
      <c r="B475" s="73">
        <v>859</v>
      </c>
    </row>
    <row r="476" spans="1:2">
      <c r="A476" s="100">
        <v>31229</v>
      </c>
      <c r="B476" s="73">
        <v>814</v>
      </c>
    </row>
    <row r="477" spans="1:2">
      <c r="A477" s="100">
        <v>31199</v>
      </c>
      <c r="B477" s="73">
        <v>726</v>
      </c>
    </row>
    <row r="478" spans="1:2">
      <c r="A478" s="100">
        <v>31168</v>
      </c>
      <c r="B478" s="73">
        <v>929</v>
      </c>
    </row>
    <row r="479" spans="1:2">
      <c r="A479" s="100">
        <v>31138</v>
      </c>
      <c r="B479" s="73">
        <v>950</v>
      </c>
    </row>
    <row r="480" spans="1:2">
      <c r="A480" s="100">
        <v>31107</v>
      </c>
      <c r="B480" s="73">
        <v>923</v>
      </c>
    </row>
    <row r="481" spans="1:2">
      <c r="A481" s="100">
        <v>31079</v>
      </c>
      <c r="B481" s="73">
        <v>652</v>
      </c>
    </row>
    <row r="482" spans="1:2">
      <c r="A482" s="100">
        <v>31048</v>
      </c>
      <c r="B482" s="73">
        <v>767</v>
      </c>
    </row>
    <row r="483" spans="1:2">
      <c r="A483" s="100">
        <v>31017</v>
      </c>
      <c r="B483" s="73">
        <v>686</v>
      </c>
    </row>
    <row r="484" spans="1:2">
      <c r="A484" s="100">
        <v>30987</v>
      </c>
      <c r="B484" s="73">
        <v>841</v>
      </c>
    </row>
    <row r="485" spans="1:2">
      <c r="A485" s="100">
        <v>30956</v>
      </c>
      <c r="B485" s="73">
        <v>827</v>
      </c>
    </row>
    <row r="486" spans="1:2">
      <c r="A486" s="100">
        <v>30926</v>
      </c>
      <c r="B486" s="73">
        <v>780</v>
      </c>
    </row>
    <row r="487" spans="1:2">
      <c r="A487" s="100">
        <v>30895</v>
      </c>
      <c r="B487" s="73">
        <v>640</v>
      </c>
    </row>
    <row r="488" spans="1:2">
      <c r="A488" s="100">
        <v>30864</v>
      </c>
      <c r="B488" s="73">
        <v>740</v>
      </c>
    </row>
    <row r="489" spans="1:2">
      <c r="A489" s="100">
        <v>30834</v>
      </c>
      <c r="B489" s="73">
        <v>754</v>
      </c>
    </row>
    <row r="490" spans="1:2">
      <c r="A490" s="100">
        <v>30803</v>
      </c>
      <c r="B490" s="73">
        <v>676</v>
      </c>
    </row>
    <row r="491" spans="1:2">
      <c r="A491" s="100">
        <v>30773</v>
      </c>
      <c r="B491" s="73">
        <v>869</v>
      </c>
    </row>
    <row r="492" spans="1:2">
      <c r="A492" s="100">
        <v>30742</v>
      </c>
      <c r="B492" s="73">
        <v>716</v>
      </c>
    </row>
    <row r="493" spans="1:2">
      <c r="A493" s="100">
        <v>30713</v>
      </c>
      <c r="B493" s="73">
        <v>748</v>
      </c>
    </row>
    <row r="494" spans="1:2">
      <c r="A494" s="100">
        <v>30682</v>
      </c>
      <c r="B494" s="73">
        <v>710</v>
      </c>
    </row>
    <row r="495" spans="1:2">
      <c r="A495" s="100">
        <v>30651</v>
      </c>
      <c r="B495" s="73">
        <v>710</v>
      </c>
    </row>
    <row r="496" spans="1:2">
      <c r="A496" s="100">
        <v>30621</v>
      </c>
      <c r="B496" s="73">
        <v>726</v>
      </c>
    </row>
    <row r="497" spans="1:2">
      <c r="A497" s="100">
        <v>30590</v>
      </c>
      <c r="B497" s="73">
        <v>771</v>
      </c>
    </row>
    <row r="498" spans="1:2">
      <c r="A498" s="100">
        <v>30560</v>
      </c>
      <c r="B498" s="73">
        <v>849</v>
      </c>
    </row>
    <row r="499" spans="1:2">
      <c r="A499" s="100">
        <v>30529</v>
      </c>
      <c r="B499" s="73">
        <v>906</v>
      </c>
    </row>
    <row r="500" spans="1:2">
      <c r="A500" s="100">
        <v>30498</v>
      </c>
      <c r="B500" s="73">
        <v>849</v>
      </c>
    </row>
    <row r="501" spans="1:2">
      <c r="A501" s="100">
        <v>30468</v>
      </c>
      <c r="B501" s="73">
        <v>830</v>
      </c>
    </row>
    <row r="502" spans="1:2">
      <c r="A502" s="100">
        <v>30437</v>
      </c>
      <c r="B502" s="73">
        <v>944</v>
      </c>
    </row>
    <row r="503" spans="1:2">
      <c r="A503" s="100">
        <v>30407</v>
      </c>
      <c r="B503" s="73">
        <v>981</v>
      </c>
    </row>
    <row r="504" spans="1:2">
      <c r="A504" s="100">
        <v>30376</v>
      </c>
      <c r="B504" s="73">
        <v>775</v>
      </c>
    </row>
    <row r="505" spans="1:2">
      <c r="A505" s="100">
        <v>30348</v>
      </c>
      <c r="B505" s="73">
        <v>722</v>
      </c>
    </row>
    <row r="506" spans="1:2">
      <c r="A506" s="100">
        <v>30317</v>
      </c>
      <c r="B506" s="73">
        <v>849</v>
      </c>
    </row>
    <row r="507" spans="1:2">
      <c r="A507" s="100">
        <v>30286</v>
      </c>
      <c r="B507" s="73">
        <v>689</v>
      </c>
    </row>
    <row r="508" spans="1:2">
      <c r="A508" s="100">
        <v>30256</v>
      </c>
      <c r="B508" s="73">
        <v>860</v>
      </c>
    </row>
    <row r="509" spans="1:2">
      <c r="A509" s="100">
        <v>30225</v>
      </c>
      <c r="B509" s="73">
        <v>682</v>
      </c>
    </row>
    <row r="510" spans="1:2">
      <c r="A510" s="100">
        <v>30195</v>
      </c>
      <c r="B510" s="73">
        <v>897</v>
      </c>
    </row>
    <row r="511" spans="1:2">
      <c r="A511" s="100">
        <v>30164</v>
      </c>
      <c r="B511" s="73">
        <v>853</v>
      </c>
    </row>
    <row r="512" spans="1:2">
      <c r="A512" s="100">
        <v>30133</v>
      </c>
      <c r="B512" s="73">
        <v>783</v>
      </c>
    </row>
    <row r="513" spans="1:2">
      <c r="A513" s="100">
        <v>30103</v>
      </c>
      <c r="B513" s="73">
        <v>797</v>
      </c>
    </row>
    <row r="514" spans="1:2">
      <c r="A514" s="100">
        <v>30072</v>
      </c>
      <c r="B514" s="73">
        <v>766</v>
      </c>
    </row>
    <row r="515" spans="1:2">
      <c r="A515" s="100">
        <v>30042</v>
      </c>
      <c r="B515" s="73">
        <v>476</v>
      </c>
    </row>
    <row r="516" spans="1:2">
      <c r="A516" s="100">
        <v>30011</v>
      </c>
      <c r="B516" s="73">
        <v>503</v>
      </c>
    </row>
    <row r="517" spans="1:2">
      <c r="A517" s="100">
        <v>29983</v>
      </c>
      <c r="B517" s="73">
        <v>476</v>
      </c>
    </row>
    <row r="518" spans="1:2">
      <c r="A518" s="100">
        <v>29952</v>
      </c>
      <c r="B518" s="73">
        <v>425</v>
      </c>
    </row>
    <row r="519" spans="1:2">
      <c r="A519" s="100">
        <v>29921</v>
      </c>
      <c r="B519" s="73">
        <v>587</v>
      </c>
    </row>
    <row r="520" spans="1:2">
      <c r="A520" s="100">
        <v>29891</v>
      </c>
      <c r="B520" s="73">
        <v>628</v>
      </c>
    </row>
    <row r="521" spans="1:2">
      <c r="A521" s="100">
        <v>29860</v>
      </c>
      <c r="B521" s="73">
        <v>669</v>
      </c>
    </row>
    <row r="522" spans="1:2">
      <c r="A522" s="100">
        <v>29830</v>
      </c>
      <c r="B522" s="73">
        <v>708</v>
      </c>
    </row>
    <row r="523" spans="1:2">
      <c r="A523" s="100">
        <v>29799</v>
      </c>
      <c r="B523" s="73">
        <v>489</v>
      </c>
    </row>
    <row r="524" spans="1:2">
      <c r="A524" s="100">
        <v>29768</v>
      </c>
      <c r="B524" s="73">
        <v>384</v>
      </c>
    </row>
    <row r="525" spans="1:2">
      <c r="A525" s="100">
        <v>29738</v>
      </c>
      <c r="B525" s="73">
        <v>538</v>
      </c>
    </row>
    <row r="526" spans="1:2">
      <c r="A526" s="100">
        <v>29707</v>
      </c>
      <c r="B526" s="73">
        <v>522</v>
      </c>
    </row>
    <row r="527" spans="1:2">
      <c r="A527" s="100">
        <v>29677</v>
      </c>
      <c r="B527" s="73">
        <v>418</v>
      </c>
    </row>
    <row r="528" spans="1:2">
      <c r="A528" s="100">
        <v>29646</v>
      </c>
      <c r="B528" s="73">
        <v>488</v>
      </c>
    </row>
    <row r="529" spans="1:2">
      <c r="A529" s="100">
        <v>29618</v>
      </c>
      <c r="B529" s="73">
        <v>437</v>
      </c>
    </row>
    <row r="530" spans="1:2">
      <c r="A530" s="100">
        <v>29587</v>
      </c>
      <c r="B530" s="73">
        <v>401</v>
      </c>
    </row>
    <row r="531" spans="1:2">
      <c r="A531" s="100">
        <v>29556</v>
      </c>
      <c r="B531" s="73">
        <v>445</v>
      </c>
    </row>
    <row r="532" spans="1:2">
      <c r="A532" s="100">
        <v>29526</v>
      </c>
      <c r="B532" s="73">
        <v>459</v>
      </c>
    </row>
    <row r="533" spans="1:2">
      <c r="A533" s="100">
        <v>29495</v>
      </c>
      <c r="B533" s="73">
        <v>605</v>
      </c>
    </row>
    <row r="534" spans="1:2">
      <c r="A534" s="100">
        <v>29465</v>
      </c>
      <c r="B534" s="73">
        <v>550</v>
      </c>
    </row>
    <row r="535" spans="1:2">
      <c r="A535" s="100">
        <v>29434</v>
      </c>
      <c r="B535" s="73">
        <v>646</v>
      </c>
    </row>
    <row r="536" spans="1:2">
      <c r="A536" s="100">
        <v>29403</v>
      </c>
      <c r="B536" s="73">
        <v>460</v>
      </c>
    </row>
    <row r="537" spans="1:2">
      <c r="A537" s="100">
        <v>29373</v>
      </c>
      <c r="B537" s="73">
        <v>627</v>
      </c>
    </row>
    <row r="538" spans="1:2">
      <c r="A538" s="100">
        <v>29342</v>
      </c>
      <c r="B538" s="73">
        <v>576</v>
      </c>
    </row>
    <row r="539" spans="1:2">
      <c r="A539" s="100">
        <v>29312</v>
      </c>
      <c r="B539" s="73">
        <v>546</v>
      </c>
    </row>
    <row r="540" spans="1:2">
      <c r="A540" s="100">
        <v>29281</v>
      </c>
      <c r="B540" s="73">
        <v>460</v>
      </c>
    </row>
    <row r="541" spans="1:2">
      <c r="A541" s="100">
        <v>29252</v>
      </c>
      <c r="B541" s="73">
        <v>477</v>
      </c>
    </row>
    <row r="542" spans="1:2">
      <c r="A542" s="100">
        <v>29221</v>
      </c>
      <c r="B542" s="73">
        <v>545</v>
      </c>
    </row>
    <row r="543" spans="1:2">
      <c r="A543" s="100">
        <v>29190</v>
      </c>
      <c r="B543" s="73">
        <v>454</v>
      </c>
    </row>
    <row r="544" spans="1:2">
      <c r="A544" s="100">
        <v>29160</v>
      </c>
      <c r="B544" s="73">
        <v>429</v>
      </c>
    </row>
    <row r="545" spans="1:2">
      <c r="A545" s="100">
        <v>29129</v>
      </c>
      <c r="B545" s="73">
        <v>531</v>
      </c>
    </row>
    <row r="546" spans="1:2">
      <c r="A546" s="100">
        <v>29099</v>
      </c>
      <c r="B546" s="73">
        <v>431</v>
      </c>
    </row>
    <row r="547" spans="1:2">
      <c r="A547" s="100">
        <v>29068</v>
      </c>
      <c r="B547" s="73">
        <v>439</v>
      </c>
    </row>
    <row r="548" spans="1:2">
      <c r="A548" s="100">
        <v>29037</v>
      </c>
      <c r="B548" s="73">
        <v>407</v>
      </c>
    </row>
    <row r="549" spans="1:2">
      <c r="A549" s="100">
        <v>29007</v>
      </c>
      <c r="B549" s="73">
        <v>458</v>
      </c>
    </row>
    <row r="550" spans="1:2">
      <c r="A550" s="100">
        <v>28976</v>
      </c>
      <c r="B550" s="73">
        <v>403</v>
      </c>
    </row>
    <row r="551" spans="1:2">
      <c r="A551" s="100">
        <v>28946</v>
      </c>
      <c r="B551" s="73">
        <v>302</v>
      </c>
    </row>
    <row r="552" spans="1:2">
      <c r="A552" s="100">
        <v>28915</v>
      </c>
      <c r="B552" s="73">
        <v>397</v>
      </c>
    </row>
    <row r="553" spans="1:2">
      <c r="A553" s="100">
        <v>28887</v>
      </c>
      <c r="B553" s="73">
        <v>415</v>
      </c>
    </row>
    <row r="554" spans="1:2">
      <c r="A554" s="100">
        <v>28856</v>
      </c>
      <c r="B554" s="73">
        <v>595</v>
      </c>
    </row>
    <row r="555" spans="1:2">
      <c r="A555" s="100">
        <v>28825</v>
      </c>
      <c r="B555" s="73">
        <v>396</v>
      </c>
    </row>
    <row r="556" spans="1:2">
      <c r="A556" s="100">
        <v>28795</v>
      </c>
      <c r="B556" s="73">
        <v>402</v>
      </c>
    </row>
    <row r="557" spans="1:2">
      <c r="A557" s="100">
        <v>28764</v>
      </c>
      <c r="B557" s="73">
        <v>392</v>
      </c>
    </row>
    <row r="558" spans="1:2">
      <c r="A558" s="100">
        <v>28734</v>
      </c>
      <c r="B558" s="73">
        <v>461</v>
      </c>
    </row>
    <row r="559" spans="1:2">
      <c r="A559" s="100">
        <v>28703</v>
      </c>
      <c r="B559" s="73">
        <v>393</v>
      </c>
    </row>
    <row r="560" spans="1:2">
      <c r="A560" s="100">
        <v>28672</v>
      </c>
      <c r="B560" s="73">
        <v>309</v>
      </c>
    </row>
    <row r="561" spans="1:2">
      <c r="A561" s="100">
        <v>28642</v>
      </c>
      <c r="B561" s="73">
        <v>287</v>
      </c>
    </row>
    <row r="562" spans="1:2">
      <c r="A562" s="100">
        <v>28611</v>
      </c>
      <c r="B562" s="73">
        <v>258</v>
      </c>
    </row>
    <row r="563" spans="1:2">
      <c r="A563" s="100">
        <v>28581</v>
      </c>
      <c r="B563" s="73">
        <v>231</v>
      </c>
    </row>
    <row r="564" spans="1:2">
      <c r="A564" s="100">
        <v>28550</v>
      </c>
      <c r="B564" s="73">
        <v>231</v>
      </c>
    </row>
    <row r="565" spans="1:2">
      <c r="A565" s="100">
        <v>28522</v>
      </c>
      <c r="B565" s="73">
        <v>211</v>
      </c>
    </row>
    <row r="566" spans="1:2">
      <c r="A566" s="100">
        <v>28491</v>
      </c>
      <c r="B566" s="73">
        <v>236</v>
      </c>
    </row>
    <row r="567" spans="1:2">
      <c r="A567" s="100">
        <v>28460</v>
      </c>
      <c r="B567" s="73">
        <v>187</v>
      </c>
    </row>
    <row r="568" spans="1:2">
      <c r="A568" s="100">
        <v>28430</v>
      </c>
      <c r="B568" s="73">
        <v>231</v>
      </c>
    </row>
    <row r="569" spans="1:2">
      <c r="A569" s="100">
        <v>28399</v>
      </c>
      <c r="B569" s="73">
        <v>247</v>
      </c>
    </row>
    <row r="570" spans="1:2">
      <c r="A570" s="100">
        <v>28369</v>
      </c>
      <c r="B570" s="73">
        <v>168</v>
      </c>
    </row>
    <row r="571" spans="1:2">
      <c r="A571" s="100">
        <v>28338</v>
      </c>
      <c r="B571" s="73">
        <v>215</v>
      </c>
    </row>
    <row r="572" spans="1:2">
      <c r="A572" s="100">
        <v>28307</v>
      </c>
      <c r="B572" s="73">
        <v>159</v>
      </c>
    </row>
    <row r="573" spans="1:2">
      <c r="A573" s="100">
        <v>28277</v>
      </c>
      <c r="B573" s="73">
        <v>181</v>
      </c>
    </row>
    <row r="574" spans="1:2">
      <c r="A574" s="100">
        <v>28246</v>
      </c>
      <c r="B574" s="73">
        <v>174</v>
      </c>
    </row>
    <row r="575" spans="1:2">
      <c r="A575" s="100">
        <v>28216</v>
      </c>
      <c r="B575" s="73">
        <v>155</v>
      </c>
    </row>
    <row r="576" spans="1:2">
      <c r="A576" s="100">
        <v>28185</v>
      </c>
      <c r="B576" s="73">
        <v>172</v>
      </c>
    </row>
    <row r="577" spans="1:2">
      <c r="A577" s="100">
        <v>28157</v>
      </c>
      <c r="B577" s="73">
        <v>168</v>
      </c>
    </row>
    <row r="578" spans="1:2">
      <c r="A578" s="100">
        <v>28126</v>
      </c>
      <c r="B578" s="73">
        <v>98</v>
      </c>
    </row>
    <row r="579" spans="1:2">
      <c r="A579" s="100">
        <v>28095</v>
      </c>
      <c r="B579" s="73">
        <v>66</v>
      </c>
    </row>
    <row r="580" spans="1:2">
      <c r="A580" s="100">
        <v>28065</v>
      </c>
      <c r="B580" s="73">
        <v>132</v>
      </c>
    </row>
    <row r="581" spans="1:2">
      <c r="A581" s="100">
        <v>28034</v>
      </c>
      <c r="B581" s="73">
        <v>79</v>
      </c>
    </row>
    <row r="582" spans="1:2">
      <c r="A582" s="100">
        <v>28004</v>
      </c>
      <c r="B582" s="73">
        <v>85</v>
      </c>
    </row>
    <row r="583" spans="1:2">
      <c r="A583" s="100">
        <v>27973</v>
      </c>
      <c r="B583" s="73">
        <v>88</v>
      </c>
    </row>
    <row r="584" spans="1:2">
      <c r="A584" s="100">
        <v>27942</v>
      </c>
      <c r="B584" s="73">
        <v>79</v>
      </c>
    </row>
    <row r="585" spans="1:2">
      <c r="A585" s="100">
        <v>27912</v>
      </c>
      <c r="B585" s="73">
        <v>80</v>
      </c>
    </row>
    <row r="586" spans="1:2">
      <c r="A586" s="100">
        <v>27881</v>
      </c>
      <c r="B586" s="73">
        <v>89</v>
      </c>
    </row>
    <row r="587" spans="1:2">
      <c r="A587" s="100">
        <v>27851</v>
      </c>
      <c r="B587" s="73">
        <v>112</v>
      </c>
    </row>
    <row r="588" spans="1:2">
      <c r="A588" s="100">
        <v>27820</v>
      </c>
      <c r="B588" s="73">
        <v>108</v>
      </c>
    </row>
    <row r="589" spans="1:2">
      <c r="A589" s="100">
        <v>27791</v>
      </c>
      <c r="B589" s="73">
        <v>70</v>
      </c>
    </row>
    <row r="590" spans="1:2">
      <c r="A590" s="100">
        <v>27760</v>
      </c>
      <c r="B590" s="73">
        <v>59</v>
      </c>
    </row>
    <row r="591" spans="1:2">
      <c r="A591" s="100">
        <v>27729</v>
      </c>
      <c r="B591" s="73">
        <v>85</v>
      </c>
    </row>
    <row r="592" spans="1:2">
      <c r="A592" s="100">
        <v>27699</v>
      </c>
      <c r="B592" s="73">
        <v>107</v>
      </c>
    </row>
    <row r="593" spans="1:2">
      <c r="A593" s="100">
        <v>27668</v>
      </c>
      <c r="B593" s="73">
        <v>105</v>
      </c>
    </row>
    <row r="594" spans="1:2">
      <c r="A594" s="100">
        <v>27638</v>
      </c>
      <c r="B594" s="73">
        <v>98</v>
      </c>
    </row>
    <row r="595" spans="1:2">
      <c r="A595" s="100">
        <v>27607</v>
      </c>
      <c r="B595" s="73">
        <v>71</v>
      </c>
    </row>
    <row r="596" spans="1:2">
      <c r="A596" s="100">
        <v>27576</v>
      </c>
      <c r="B596" s="73">
        <v>85</v>
      </c>
    </row>
    <row r="597" spans="1:2">
      <c r="A597" s="100">
        <v>27546</v>
      </c>
      <c r="B597" s="73">
        <v>72</v>
      </c>
    </row>
    <row r="598" spans="1:2">
      <c r="A598" s="100">
        <v>27515</v>
      </c>
      <c r="B598" s="73">
        <v>86</v>
      </c>
    </row>
    <row r="599" spans="1:2">
      <c r="A599" s="100">
        <v>27485</v>
      </c>
      <c r="B599" s="73">
        <v>37</v>
      </c>
    </row>
    <row r="600" spans="1:2">
      <c r="A600" s="100">
        <v>27454</v>
      </c>
      <c r="B600" s="73">
        <v>39</v>
      </c>
    </row>
    <row r="601" spans="1:2">
      <c r="A601" s="100">
        <v>27426</v>
      </c>
      <c r="B601" s="73">
        <v>48</v>
      </c>
    </row>
    <row r="602" spans="1:2">
      <c r="A602" s="100">
        <v>27395</v>
      </c>
      <c r="B602" s="73">
        <v>17</v>
      </c>
    </row>
    <row r="603" spans="1:2">
      <c r="A603" s="100">
        <v>27364</v>
      </c>
      <c r="B603" s="73">
        <v>7</v>
      </c>
    </row>
    <row r="604" spans="1:2">
      <c r="A604" s="100">
        <v>27334</v>
      </c>
      <c r="B604" s="73">
        <v>23</v>
      </c>
    </row>
    <row r="605" spans="1:2">
      <c r="A605" s="100">
        <v>27303</v>
      </c>
      <c r="B605" s="73">
        <v>0</v>
      </c>
    </row>
    <row r="606" spans="1:2">
      <c r="A606" s="100">
        <v>27273</v>
      </c>
      <c r="B606" s="73">
        <v>5</v>
      </c>
    </row>
    <row r="607" spans="1:2">
      <c r="A607" s="100">
        <v>27242</v>
      </c>
      <c r="B607" s="73">
        <v>6</v>
      </c>
    </row>
    <row r="608" spans="1:2">
      <c r="A608" s="100">
        <v>27211</v>
      </c>
      <c r="B608" s="73">
        <v>6</v>
      </c>
    </row>
    <row r="609" spans="1:2">
      <c r="A609" s="100">
        <v>27181</v>
      </c>
      <c r="B609" s="73">
        <v>2</v>
      </c>
    </row>
    <row r="610" spans="1:2">
      <c r="A610" s="100">
        <v>27150</v>
      </c>
      <c r="B610" s="73">
        <v>2</v>
      </c>
    </row>
    <row r="611" spans="1:2">
      <c r="A611" s="100">
        <v>27120</v>
      </c>
      <c r="B611" s="73">
        <v>2</v>
      </c>
    </row>
    <row r="612" spans="1:2">
      <c r="A612" s="100">
        <v>27089</v>
      </c>
      <c r="B612" s="73">
        <v>15</v>
      </c>
    </row>
    <row r="613" spans="1:2">
      <c r="A613" s="100">
        <v>27061</v>
      </c>
      <c r="B613" s="73">
        <v>17</v>
      </c>
    </row>
    <row r="614" spans="1:2">
      <c r="A614" s="100">
        <v>27030</v>
      </c>
      <c r="B614" s="73">
        <v>17</v>
      </c>
    </row>
    <row r="615" spans="1:2">
      <c r="A615" s="100">
        <v>26999</v>
      </c>
      <c r="B615" s="73">
        <v>0</v>
      </c>
    </row>
    <row r="616" spans="1:2">
      <c r="A616" s="100">
        <v>26969</v>
      </c>
      <c r="B616" s="73">
        <v>0</v>
      </c>
    </row>
    <row r="617" spans="1:2">
      <c r="A617" s="100">
        <v>26938</v>
      </c>
      <c r="B617" s="73">
        <v>49</v>
      </c>
    </row>
    <row r="618" spans="1:2">
      <c r="A618" s="100">
        <v>26908</v>
      </c>
      <c r="B618" s="73">
        <v>21</v>
      </c>
    </row>
    <row r="619" spans="1:2">
      <c r="A619" s="100">
        <v>26877</v>
      </c>
      <c r="B619" s="73">
        <v>0</v>
      </c>
    </row>
    <row r="620" spans="1:2">
      <c r="A620" s="100">
        <v>26846</v>
      </c>
      <c r="B620" s="73">
        <v>0</v>
      </c>
    </row>
    <row r="621" spans="1:2">
      <c r="A621" s="100">
        <v>26816</v>
      </c>
      <c r="B621" s="73">
        <v>0</v>
      </c>
    </row>
    <row r="622" spans="1:2">
      <c r="A622" s="100">
        <v>26785</v>
      </c>
      <c r="B622" s="73">
        <v>0</v>
      </c>
    </row>
    <row r="623" spans="1:2">
      <c r="A623" s="100">
        <v>26755</v>
      </c>
      <c r="B623" s="73">
        <v>54</v>
      </c>
    </row>
    <row r="624" spans="1:2">
      <c r="A624" s="100">
        <v>26724</v>
      </c>
      <c r="B624" s="73">
        <v>21</v>
      </c>
    </row>
    <row r="625" spans="1:2">
      <c r="A625" s="100">
        <v>26696</v>
      </c>
      <c r="B625" s="73">
        <v>22</v>
      </c>
    </row>
    <row r="626" spans="1:2">
      <c r="A626" s="100">
        <v>26665</v>
      </c>
      <c r="B626" s="73">
        <v>17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26ADD-AA7C-1E45-9CF7-8335522DF319}">
  <dimension ref="A1:B386"/>
  <sheetViews>
    <sheetView workbookViewId="0">
      <selection activeCell="B2" sqref="B2"/>
    </sheetView>
  </sheetViews>
  <sheetFormatPr baseColWidth="10" defaultRowHeight="16"/>
  <cols>
    <col min="1" max="16384" width="10.83203125" style="73"/>
  </cols>
  <sheetData>
    <row r="1" spans="1:2">
      <c r="A1" s="73" t="s">
        <v>150</v>
      </c>
      <c r="B1" s="119" t="s">
        <v>1560</v>
      </c>
    </row>
    <row r="2" spans="1:2">
      <c r="A2" s="100">
        <v>45658</v>
      </c>
      <c r="B2" s="73">
        <v>154727</v>
      </c>
    </row>
    <row r="3" spans="1:2">
      <c r="A3" s="100">
        <v>45627</v>
      </c>
      <c r="B3" s="73">
        <v>152927</v>
      </c>
    </row>
    <row r="4" spans="1:2">
      <c r="A4" s="100">
        <v>45597</v>
      </c>
      <c r="B4" s="73">
        <v>137635</v>
      </c>
    </row>
    <row r="5" spans="1:2">
      <c r="A5" s="100">
        <v>45566</v>
      </c>
      <c r="B5" s="73">
        <v>141931</v>
      </c>
    </row>
    <row r="6" spans="1:2">
      <c r="A6" s="100">
        <v>45536</v>
      </c>
      <c r="B6" s="73">
        <v>136989</v>
      </c>
    </row>
    <row r="7" spans="1:2">
      <c r="A7" s="100">
        <v>45505</v>
      </c>
      <c r="B7" s="73">
        <v>136307</v>
      </c>
    </row>
    <row r="8" spans="1:2">
      <c r="A8" s="100">
        <v>45474</v>
      </c>
      <c r="B8" s="73">
        <v>152297</v>
      </c>
    </row>
    <row r="9" spans="1:2">
      <c r="A9" s="100">
        <v>45444</v>
      </c>
      <c r="B9" s="73">
        <v>135271</v>
      </c>
    </row>
    <row r="10" spans="1:2">
      <c r="A10" s="100">
        <v>45413</v>
      </c>
      <c r="B10" s="73">
        <v>144899</v>
      </c>
    </row>
    <row r="11" spans="1:2">
      <c r="A11" s="100">
        <v>45383</v>
      </c>
      <c r="B11" s="73">
        <v>135734</v>
      </c>
    </row>
    <row r="12" spans="1:2">
      <c r="A12" s="100">
        <v>45352</v>
      </c>
      <c r="B12" s="73">
        <v>137594</v>
      </c>
    </row>
    <row r="13" spans="1:2">
      <c r="A13" s="100">
        <v>45323</v>
      </c>
      <c r="B13" s="73">
        <v>138657</v>
      </c>
    </row>
    <row r="14" spans="1:2">
      <c r="A14" s="100">
        <v>45292</v>
      </c>
      <c r="B14" s="73">
        <v>150073</v>
      </c>
    </row>
    <row r="15" spans="1:2">
      <c r="A15" s="100">
        <v>45261</v>
      </c>
      <c r="B15" s="73">
        <v>138750</v>
      </c>
    </row>
    <row r="16" spans="1:2">
      <c r="A16" s="100">
        <v>45231</v>
      </c>
      <c r="B16" s="73">
        <v>144385</v>
      </c>
    </row>
    <row r="17" spans="1:2">
      <c r="A17" s="100">
        <v>45200</v>
      </c>
      <c r="B17" s="73">
        <v>131532</v>
      </c>
    </row>
    <row r="18" spans="1:2">
      <c r="A18" s="100">
        <v>45170</v>
      </c>
      <c r="B18" s="73">
        <v>128153</v>
      </c>
    </row>
    <row r="19" spans="1:2">
      <c r="A19" s="100">
        <v>45139</v>
      </c>
      <c r="B19" s="73">
        <v>141776</v>
      </c>
    </row>
    <row r="20" spans="1:2">
      <c r="A20" s="100">
        <v>45108</v>
      </c>
      <c r="B20" s="73">
        <v>127863</v>
      </c>
    </row>
    <row r="21" spans="1:2">
      <c r="A21" s="100">
        <v>45078</v>
      </c>
      <c r="B21" s="73">
        <v>130624</v>
      </c>
    </row>
    <row r="22" spans="1:2">
      <c r="A22" s="100">
        <v>45047</v>
      </c>
      <c r="B22" s="73">
        <v>140061</v>
      </c>
    </row>
    <row r="23" spans="1:2">
      <c r="A23" s="100">
        <v>45017</v>
      </c>
      <c r="B23" s="73">
        <v>125113</v>
      </c>
    </row>
    <row r="24" spans="1:2">
      <c r="A24" s="100">
        <v>44986</v>
      </c>
      <c r="B24" s="73">
        <v>137364</v>
      </c>
    </row>
    <row r="25" spans="1:2">
      <c r="A25" s="100">
        <v>44958</v>
      </c>
      <c r="B25" s="73">
        <v>132284</v>
      </c>
    </row>
    <row r="26" spans="1:2">
      <c r="A26" s="100">
        <v>44927</v>
      </c>
      <c r="B26" s="73">
        <v>140776</v>
      </c>
    </row>
    <row r="27" spans="1:2">
      <c r="A27" s="100">
        <v>44896</v>
      </c>
      <c r="B27" s="73">
        <v>129686</v>
      </c>
    </row>
    <row r="28" spans="1:2">
      <c r="A28" s="100">
        <v>44866</v>
      </c>
      <c r="B28" s="73">
        <v>129721</v>
      </c>
    </row>
    <row r="29" spans="1:2">
      <c r="A29" s="100">
        <v>44835</v>
      </c>
      <c r="B29" s="73">
        <v>131711</v>
      </c>
    </row>
    <row r="30" spans="1:2">
      <c r="A30" s="100">
        <v>44805</v>
      </c>
      <c r="B30" s="73">
        <v>132859</v>
      </c>
    </row>
    <row r="31" spans="1:2">
      <c r="A31" s="100">
        <v>44774</v>
      </c>
      <c r="B31" s="73">
        <v>136761</v>
      </c>
    </row>
    <row r="32" spans="1:2">
      <c r="A32" s="100">
        <v>44743</v>
      </c>
      <c r="B32" s="73">
        <v>136071</v>
      </c>
    </row>
    <row r="33" spans="1:2">
      <c r="A33" s="100">
        <v>44713</v>
      </c>
      <c r="B33" s="73">
        <v>128701</v>
      </c>
    </row>
    <row r="34" spans="1:2">
      <c r="A34" s="100">
        <v>44682</v>
      </c>
      <c r="B34" s="73">
        <v>130619</v>
      </c>
    </row>
    <row r="35" spans="1:2">
      <c r="A35" s="100">
        <v>44652</v>
      </c>
      <c r="B35" s="73">
        <v>126654</v>
      </c>
    </row>
    <row r="36" spans="1:2">
      <c r="A36" s="100">
        <v>44621</v>
      </c>
      <c r="B36" s="73">
        <v>143030</v>
      </c>
    </row>
    <row r="37" spans="1:2">
      <c r="A37" s="100">
        <v>44593</v>
      </c>
      <c r="B37" s="73">
        <v>125570</v>
      </c>
    </row>
    <row r="38" spans="1:2">
      <c r="A38" s="100">
        <v>44562</v>
      </c>
      <c r="B38" s="73">
        <v>141867</v>
      </c>
    </row>
    <row r="39" spans="1:2">
      <c r="A39" s="100">
        <v>44531</v>
      </c>
      <c r="B39" s="73">
        <v>148014</v>
      </c>
    </row>
    <row r="40" spans="1:2">
      <c r="A40" s="100">
        <v>44501</v>
      </c>
      <c r="B40" s="73">
        <v>136102</v>
      </c>
    </row>
    <row r="41" spans="1:2">
      <c r="A41" s="100">
        <v>44470</v>
      </c>
      <c r="B41" s="73">
        <v>127246</v>
      </c>
    </row>
    <row r="42" spans="1:2">
      <c r="A42" s="100">
        <v>44440</v>
      </c>
      <c r="B42" s="73">
        <v>128298</v>
      </c>
    </row>
    <row r="43" spans="1:2">
      <c r="A43" s="100">
        <v>44409</v>
      </c>
      <c r="B43" s="73">
        <v>131311</v>
      </c>
    </row>
    <row r="44" spans="1:2">
      <c r="A44" s="100">
        <v>44378</v>
      </c>
      <c r="B44" s="73">
        <v>129611</v>
      </c>
    </row>
    <row r="45" spans="1:2">
      <c r="A45" s="100">
        <v>44348</v>
      </c>
      <c r="B45" s="73">
        <v>137731</v>
      </c>
    </row>
    <row r="46" spans="1:2">
      <c r="A46" s="100">
        <v>44317</v>
      </c>
      <c r="B46" s="73">
        <v>125428</v>
      </c>
    </row>
    <row r="47" spans="1:2">
      <c r="A47" s="100">
        <v>44287</v>
      </c>
      <c r="B47" s="73">
        <v>121372</v>
      </c>
    </row>
    <row r="48" spans="1:2">
      <c r="A48" s="100">
        <v>44256</v>
      </c>
      <c r="B48" s="73">
        <v>139869</v>
      </c>
    </row>
    <row r="49" spans="1:2">
      <c r="A49" s="100">
        <v>44228</v>
      </c>
      <c r="B49" s="73">
        <v>120613</v>
      </c>
    </row>
    <row r="50" spans="1:2">
      <c r="A50" s="100">
        <v>44197</v>
      </c>
      <c r="B50" s="73">
        <v>138615</v>
      </c>
    </row>
    <row r="51" spans="1:2">
      <c r="A51" s="100">
        <v>44166</v>
      </c>
      <c r="B51" s="73">
        <v>137655</v>
      </c>
    </row>
    <row r="52" spans="1:2">
      <c r="A52" s="100">
        <v>44136</v>
      </c>
      <c r="B52" s="73">
        <v>127799</v>
      </c>
    </row>
    <row r="53" spans="1:2">
      <c r="A53" s="100">
        <v>44105</v>
      </c>
      <c r="B53" s="73">
        <v>122986</v>
      </c>
    </row>
    <row r="54" spans="1:2">
      <c r="A54" s="100">
        <v>44075</v>
      </c>
      <c r="B54" s="73">
        <v>118327</v>
      </c>
    </row>
    <row r="55" spans="1:2">
      <c r="A55" s="100">
        <v>44044</v>
      </c>
      <c r="B55" s="73">
        <v>120179</v>
      </c>
    </row>
    <row r="56" spans="1:2">
      <c r="A56" s="100">
        <v>44013</v>
      </c>
      <c r="B56" s="73">
        <v>123425</v>
      </c>
    </row>
    <row r="57" spans="1:2">
      <c r="A57" s="100">
        <v>43983</v>
      </c>
      <c r="B57" s="73">
        <v>112554</v>
      </c>
    </row>
    <row r="58" spans="1:2">
      <c r="A58" s="100">
        <v>43952</v>
      </c>
      <c r="B58" s="73">
        <v>114339</v>
      </c>
    </row>
    <row r="59" spans="1:2">
      <c r="A59" s="100">
        <v>43922</v>
      </c>
      <c r="B59" s="73">
        <v>122797</v>
      </c>
    </row>
    <row r="60" spans="1:2">
      <c r="A60" s="100">
        <v>43891</v>
      </c>
      <c r="B60" s="73">
        <v>135825</v>
      </c>
    </row>
    <row r="61" spans="1:2">
      <c r="A61" s="100">
        <v>43862</v>
      </c>
      <c r="B61" s="73">
        <v>133612</v>
      </c>
    </row>
    <row r="62" spans="1:2">
      <c r="A62" s="100">
        <v>43831</v>
      </c>
      <c r="B62" s="73">
        <v>140148</v>
      </c>
    </row>
    <row r="63" spans="1:2">
      <c r="A63" s="100">
        <v>43800</v>
      </c>
      <c r="B63" s="73">
        <v>148319</v>
      </c>
    </row>
    <row r="64" spans="1:2">
      <c r="A64" s="100">
        <v>43770</v>
      </c>
      <c r="B64" s="73">
        <v>118882</v>
      </c>
    </row>
    <row r="65" spans="1:2">
      <c r="A65" s="100">
        <v>43739</v>
      </c>
      <c r="B65" s="73">
        <v>137069</v>
      </c>
    </row>
    <row r="66" spans="1:2">
      <c r="A66" s="100">
        <v>43709</v>
      </c>
      <c r="B66" s="73">
        <v>128555</v>
      </c>
    </row>
    <row r="67" spans="1:2">
      <c r="A67" s="100">
        <v>43678</v>
      </c>
      <c r="B67" s="73">
        <v>135758</v>
      </c>
    </row>
    <row r="68" spans="1:2">
      <c r="A68" s="100">
        <v>43647</v>
      </c>
      <c r="B68" s="73">
        <v>144902</v>
      </c>
    </row>
    <row r="69" spans="1:2">
      <c r="A69" s="100">
        <v>43617</v>
      </c>
      <c r="B69" s="73">
        <v>131951</v>
      </c>
    </row>
    <row r="70" spans="1:2">
      <c r="A70" s="100">
        <v>43586</v>
      </c>
      <c r="B70" s="73">
        <v>137256</v>
      </c>
    </row>
    <row r="71" spans="1:2">
      <c r="A71" s="100">
        <v>43556</v>
      </c>
      <c r="B71" s="73">
        <v>132353</v>
      </c>
    </row>
    <row r="72" spans="1:2">
      <c r="A72" s="100">
        <v>43525</v>
      </c>
      <c r="B72" s="73">
        <v>137314</v>
      </c>
    </row>
    <row r="73" spans="1:2">
      <c r="A73" s="100">
        <v>43497</v>
      </c>
      <c r="B73" s="73">
        <v>120964</v>
      </c>
    </row>
    <row r="74" spans="1:2">
      <c r="A74" s="100">
        <v>43466</v>
      </c>
      <c r="B74" s="73">
        <v>144313</v>
      </c>
    </row>
    <row r="75" spans="1:2">
      <c r="A75" s="100">
        <v>43435</v>
      </c>
      <c r="B75" s="73">
        <v>132591</v>
      </c>
    </row>
    <row r="76" spans="1:2">
      <c r="A76" s="100">
        <v>43405</v>
      </c>
      <c r="B76" s="73">
        <v>131511</v>
      </c>
    </row>
    <row r="77" spans="1:2">
      <c r="A77" s="100">
        <v>43374</v>
      </c>
      <c r="B77" s="73">
        <v>129986</v>
      </c>
    </row>
    <row r="78" spans="1:2">
      <c r="A78" s="100">
        <v>43344</v>
      </c>
      <c r="B78" s="73">
        <v>121148</v>
      </c>
    </row>
    <row r="79" spans="1:2">
      <c r="A79" s="100">
        <v>43313</v>
      </c>
      <c r="B79" s="73">
        <v>131409</v>
      </c>
    </row>
    <row r="80" spans="1:2">
      <c r="A80" s="100">
        <v>43282</v>
      </c>
      <c r="B80" s="73">
        <v>129367</v>
      </c>
    </row>
    <row r="81" spans="1:2">
      <c r="A81" s="100">
        <v>43252</v>
      </c>
      <c r="B81" s="73">
        <v>136579</v>
      </c>
    </row>
    <row r="82" spans="1:2">
      <c r="A82" s="100">
        <v>43221</v>
      </c>
      <c r="B82" s="73">
        <v>138468</v>
      </c>
    </row>
    <row r="83" spans="1:2">
      <c r="A83" s="100">
        <v>43191</v>
      </c>
      <c r="B83" s="73">
        <v>128331</v>
      </c>
    </row>
    <row r="84" spans="1:2">
      <c r="A84" s="100">
        <v>43160</v>
      </c>
      <c r="B84" s="73">
        <v>130031</v>
      </c>
    </row>
    <row r="85" spans="1:2">
      <c r="A85" s="100">
        <v>43132</v>
      </c>
      <c r="B85" s="73">
        <v>119377</v>
      </c>
    </row>
    <row r="86" spans="1:2">
      <c r="A86" s="100">
        <v>43101</v>
      </c>
      <c r="B86" s="73">
        <v>137702</v>
      </c>
    </row>
    <row r="87" spans="1:2">
      <c r="A87" s="100">
        <v>43070</v>
      </c>
      <c r="B87" s="73">
        <v>135559</v>
      </c>
    </row>
    <row r="88" spans="1:2">
      <c r="A88" s="100">
        <v>43040</v>
      </c>
      <c r="B88" s="73">
        <v>121372</v>
      </c>
    </row>
    <row r="89" spans="1:2">
      <c r="A89" s="100">
        <v>43009</v>
      </c>
      <c r="B89" s="73">
        <v>123244</v>
      </c>
    </row>
    <row r="90" spans="1:2">
      <c r="A90" s="100">
        <v>42979</v>
      </c>
      <c r="B90" s="73">
        <v>119523</v>
      </c>
    </row>
    <row r="91" spans="1:2">
      <c r="A91" s="100">
        <v>42948</v>
      </c>
      <c r="B91" s="73">
        <v>124708</v>
      </c>
    </row>
    <row r="92" spans="1:2">
      <c r="A92" s="100">
        <v>42917</v>
      </c>
      <c r="B92" s="73">
        <v>118541</v>
      </c>
    </row>
    <row r="93" spans="1:2">
      <c r="A93" s="100">
        <v>42887</v>
      </c>
      <c r="B93" s="73">
        <v>115115</v>
      </c>
    </row>
    <row r="94" spans="1:2">
      <c r="A94" s="100">
        <v>42856</v>
      </c>
      <c r="B94" s="73">
        <v>128923</v>
      </c>
    </row>
    <row r="95" spans="1:2">
      <c r="A95" s="100">
        <v>42826</v>
      </c>
      <c r="B95" s="73">
        <v>116759</v>
      </c>
    </row>
    <row r="96" spans="1:2">
      <c r="A96" s="100">
        <v>42795</v>
      </c>
      <c r="B96" s="73">
        <v>128565</v>
      </c>
    </row>
    <row r="97" spans="1:2">
      <c r="A97" s="100">
        <v>42767</v>
      </c>
      <c r="B97" s="73">
        <v>114730</v>
      </c>
    </row>
    <row r="98" spans="1:2">
      <c r="A98" s="100">
        <v>42736</v>
      </c>
      <c r="B98" s="73">
        <v>132835</v>
      </c>
    </row>
    <row r="99" spans="1:2">
      <c r="A99" s="100">
        <v>42705</v>
      </c>
      <c r="B99" s="73">
        <v>124519</v>
      </c>
    </row>
    <row r="100" spans="1:2">
      <c r="A100" s="100">
        <v>42675</v>
      </c>
      <c r="B100" s="73">
        <v>120945</v>
      </c>
    </row>
    <row r="101" spans="1:2">
      <c r="A101" s="100">
        <v>42644</v>
      </c>
      <c r="B101" s="73">
        <v>111187</v>
      </c>
    </row>
    <row r="102" spans="1:2">
      <c r="A102" s="100">
        <v>42614</v>
      </c>
      <c r="B102" s="73">
        <v>113518</v>
      </c>
    </row>
    <row r="103" spans="1:2">
      <c r="A103" s="100">
        <v>42583</v>
      </c>
      <c r="B103" s="73">
        <v>118084</v>
      </c>
    </row>
    <row r="104" spans="1:2">
      <c r="A104" s="100">
        <v>42552</v>
      </c>
      <c r="B104" s="73">
        <v>106981</v>
      </c>
    </row>
    <row r="105" spans="1:2">
      <c r="A105" s="100">
        <v>42522</v>
      </c>
      <c r="B105" s="73">
        <v>103117</v>
      </c>
    </row>
    <row r="106" spans="1:2">
      <c r="A106" s="100">
        <v>42491</v>
      </c>
      <c r="B106" s="73">
        <v>109999</v>
      </c>
    </row>
    <row r="107" spans="1:2">
      <c r="A107" s="100">
        <v>42461</v>
      </c>
      <c r="B107" s="73">
        <v>106458</v>
      </c>
    </row>
    <row r="108" spans="1:2">
      <c r="A108" s="100">
        <v>42430</v>
      </c>
      <c r="B108" s="73">
        <v>119962</v>
      </c>
    </row>
    <row r="109" spans="1:2">
      <c r="A109" s="100">
        <v>42401</v>
      </c>
      <c r="B109" s="73">
        <v>122117</v>
      </c>
    </row>
    <row r="110" spans="1:2">
      <c r="A110" s="100">
        <v>42370</v>
      </c>
      <c r="B110" s="73">
        <v>126619</v>
      </c>
    </row>
    <row r="111" spans="1:2">
      <c r="A111" s="100">
        <v>42339</v>
      </c>
      <c r="B111" s="73">
        <v>125324</v>
      </c>
    </row>
    <row r="112" spans="1:2">
      <c r="A112" s="100">
        <v>42309</v>
      </c>
      <c r="B112" s="73">
        <v>108627</v>
      </c>
    </row>
    <row r="113" spans="1:2">
      <c r="A113" s="100">
        <v>42278</v>
      </c>
      <c r="B113" s="73">
        <v>105747</v>
      </c>
    </row>
    <row r="114" spans="1:2">
      <c r="A114" s="100">
        <v>42248</v>
      </c>
      <c r="B114" s="73">
        <v>114213</v>
      </c>
    </row>
    <row r="115" spans="1:2">
      <c r="A115" s="100">
        <v>42217</v>
      </c>
      <c r="B115" s="73">
        <v>121905</v>
      </c>
    </row>
    <row r="116" spans="1:2">
      <c r="A116" s="100">
        <v>42186</v>
      </c>
      <c r="B116" s="73">
        <v>108114</v>
      </c>
    </row>
    <row r="117" spans="1:2">
      <c r="A117" s="100">
        <v>42156</v>
      </c>
      <c r="B117" s="73">
        <v>108764</v>
      </c>
    </row>
    <row r="118" spans="1:2">
      <c r="A118" s="100">
        <v>42125</v>
      </c>
      <c r="B118" s="73">
        <v>110421</v>
      </c>
    </row>
    <row r="119" spans="1:2">
      <c r="A119" s="100">
        <v>42095</v>
      </c>
      <c r="B119" s="73">
        <v>115478</v>
      </c>
    </row>
    <row r="120" spans="1:2">
      <c r="A120" s="100">
        <v>42064</v>
      </c>
      <c r="B120" s="73">
        <v>120884</v>
      </c>
    </row>
    <row r="121" spans="1:2">
      <c r="A121" s="100">
        <v>42036</v>
      </c>
      <c r="B121" s="73">
        <v>110389</v>
      </c>
    </row>
    <row r="122" spans="1:2">
      <c r="A122" s="100">
        <v>42005</v>
      </c>
      <c r="B122" s="73">
        <v>124323</v>
      </c>
    </row>
    <row r="123" spans="1:2">
      <c r="A123" s="100">
        <v>41974</v>
      </c>
      <c r="B123" s="73">
        <v>123112</v>
      </c>
    </row>
    <row r="124" spans="1:2">
      <c r="A124" s="100">
        <v>41944</v>
      </c>
      <c r="B124" s="73">
        <v>103978</v>
      </c>
    </row>
    <row r="125" spans="1:2">
      <c r="A125" s="100">
        <v>41913</v>
      </c>
      <c r="B125" s="73">
        <v>106301</v>
      </c>
    </row>
    <row r="126" spans="1:2">
      <c r="A126" s="100">
        <v>41883</v>
      </c>
      <c r="B126" s="73">
        <v>106288</v>
      </c>
    </row>
    <row r="127" spans="1:2">
      <c r="A127" s="100">
        <v>41852</v>
      </c>
      <c r="B127" s="73">
        <v>106396</v>
      </c>
    </row>
    <row r="128" spans="1:2">
      <c r="A128" s="100">
        <v>41821</v>
      </c>
      <c r="B128" s="73">
        <v>101948</v>
      </c>
    </row>
    <row r="129" spans="1:2">
      <c r="A129" s="100">
        <v>41791</v>
      </c>
      <c r="B129" s="73">
        <v>97732</v>
      </c>
    </row>
    <row r="130" spans="1:2">
      <c r="A130" s="100">
        <v>41760</v>
      </c>
      <c r="B130" s="73">
        <v>101549</v>
      </c>
    </row>
    <row r="131" spans="1:2">
      <c r="A131" s="100">
        <v>41730</v>
      </c>
      <c r="B131" s="73">
        <v>94199</v>
      </c>
    </row>
    <row r="132" spans="1:2">
      <c r="A132" s="100">
        <v>41699</v>
      </c>
      <c r="B132" s="73">
        <v>99219</v>
      </c>
    </row>
    <row r="133" spans="1:2">
      <c r="A133" s="100">
        <v>41671</v>
      </c>
      <c r="B133" s="73">
        <v>89968</v>
      </c>
    </row>
    <row r="134" spans="1:2">
      <c r="A134" s="100">
        <v>41640</v>
      </c>
      <c r="B134" s="73">
        <v>105769</v>
      </c>
    </row>
    <row r="135" spans="1:2">
      <c r="A135" s="100">
        <v>41609</v>
      </c>
      <c r="B135" s="73">
        <v>102172</v>
      </c>
    </row>
    <row r="136" spans="1:2">
      <c r="A136" s="100">
        <v>41579</v>
      </c>
      <c r="B136" s="73">
        <v>93898</v>
      </c>
    </row>
    <row r="137" spans="1:2">
      <c r="A137" s="100">
        <v>41548</v>
      </c>
      <c r="B137" s="73">
        <v>99743</v>
      </c>
    </row>
    <row r="138" spans="1:2">
      <c r="A138" s="100">
        <v>41518</v>
      </c>
      <c r="B138" s="73">
        <v>92574</v>
      </c>
    </row>
    <row r="139" spans="1:2">
      <c r="A139" s="100">
        <v>41487</v>
      </c>
      <c r="B139" s="73">
        <v>95556</v>
      </c>
    </row>
    <row r="140" spans="1:2">
      <c r="A140" s="100">
        <v>41456</v>
      </c>
      <c r="B140" s="73">
        <v>93428</v>
      </c>
    </row>
    <row r="141" spans="1:2">
      <c r="A141" s="100">
        <v>41426</v>
      </c>
      <c r="B141" s="73">
        <v>86540</v>
      </c>
    </row>
    <row r="142" spans="1:2">
      <c r="A142" s="100">
        <v>41395</v>
      </c>
      <c r="B142" s="73">
        <v>88464</v>
      </c>
    </row>
    <row r="143" spans="1:2">
      <c r="A143" s="100">
        <v>41365</v>
      </c>
      <c r="B143" s="73">
        <v>96243</v>
      </c>
    </row>
    <row r="144" spans="1:2">
      <c r="A144" s="100">
        <v>41334</v>
      </c>
      <c r="B144" s="73">
        <v>94148</v>
      </c>
    </row>
    <row r="145" spans="1:2">
      <c r="A145" s="100">
        <v>41306</v>
      </c>
      <c r="B145" s="73">
        <v>96793</v>
      </c>
    </row>
    <row r="146" spans="1:2">
      <c r="A146" s="100">
        <v>41275</v>
      </c>
      <c r="B146" s="73">
        <v>107143</v>
      </c>
    </row>
    <row r="147" spans="1:2">
      <c r="A147" s="100">
        <v>41244</v>
      </c>
      <c r="B147" s="73">
        <v>97744</v>
      </c>
    </row>
    <row r="148" spans="1:2">
      <c r="A148" s="100">
        <v>41214</v>
      </c>
      <c r="B148" s="73">
        <v>86101</v>
      </c>
    </row>
    <row r="149" spans="1:2">
      <c r="A149" s="100">
        <v>41183</v>
      </c>
      <c r="B149" s="73">
        <v>81892</v>
      </c>
    </row>
    <row r="150" spans="1:2">
      <c r="A150" s="100">
        <v>41153</v>
      </c>
      <c r="B150" s="73">
        <v>82773</v>
      </c>
    </row>
    <row r="151" spans="1:2">
      <c r="A151" s="100">
        <v>41122</v>
      </c>
      <c r="B151" s="73">
        <v>91570</v>
      </c>
    </row>
    <row r="152" spans="1:2">
      <c r="A152" s="100">
        <v>41091</v>
      </c>
      <c r="B152" s="73">
        <v>90548</v>
      </c>
    </row>
    <row r="153" spans="1:2">
      <c r="A153" s="100">
        <v>41061</v>
      </c>
      <c r="B153" s="73">
        <v>92090</v>
      </c>
    </row>
    <row r="154" spans="1:2">
      <c r="A154" s="100">
        <v>41030</v>
      </c>
      <c r="B154" s="73">
        <v>91934</v>
      </c>
    </row>
    <row r="155" spans="1:2">
      <c r="A155" s="100">
        <v>41000</v>
      </c>
      <c r="B155" s="73">
        <v>89595</v>
      </c>
    </row>
    <row r="156" spans="1:2">
      <c r="A156" s="100">
        <v>40969</v>
      </c>
      <c r="B156" s="73">
        <v>91538</v>
      </c>
    </row>
    <row r="157" spans="1:2">
      <c r="A157" s="100">
        <v>40940</v>
      </c>
      <c r="B157" s="73">
        <v>88647</v>
      </c>
    </row>
    <row r="158" spans="1:2">
      <c r="A158" s="100">
        <v>40909</v>
      </c>
      <c r="B158" s="73">
        <v>93980</v>
      </c>
    </row>
    <row r="159" spans="1:2">
      <c r="A159" s="100">
        <v>40878</v>
      </c>
      <c r="B159" s="73">
        <v>90741</v>
      </c>
    </row>
    <row r="160" spans="1:2">
      <c r="A160" s="100">
        <v>40848</v>
      </c>
      <c r="B160" s="73">
        <v>83919</v>
      </c>
    </row>
    <row r="161" spans="1:2">
      <c r="A161" s="100">
        <v>40817</v>
      </c>
      <c r="B161" s="73">
        <v>82810</v>
      </c>
    </row>
    <row r="162" spans="1:2">
      <c r="A162" s="100">
        <v>40787</v>
      </c>
      <c r="B162" s="73">
        <v>85077</v>
      </c>
    </row>
    <row r="163" spans="1:2">
      <c r="A163" s="100">
        <v>40756</v>
      </c>
      <c r="B163" s="73">
        <v>81295</v>
      </c>
    </row>
    <row r="164" spans="1:2">
      <c r="A164" s="100">
        <v>40725</v>
      </c>
      <c r="B164" s="73">
        <v>81171</v>
      </c>
    </row>
    <row r="165" spans="1:2">
      <c r="A165" s="100">
        <v>40695</v>
      </c>
      <c r="B165" s="73">
        <v>75451</v>
      </c>
    </row>
    <row r="166" spans="1:2">
      <c r="A166" s="100">
        <v>40664</v>
      </c>
      <c r="B166" s="73">
        <v>77652</v>
      </c>
    </row>
    <row r="167" spans="1:2">
      <c r="A167" s="100">
        <v>40634</v>
      </c>
      <c r="B167" s="73">
        <v>80790</v>
      </c>
    </row>
    <row r="168" spans="1:2">
      <c r="A168" s="100">
        <v>40603</v>
      </c>
      <c r="B168" s="73">
        <v>84446</v>
      </c>
    </row>
    <row r="169" spans="1:2">
      <c r="A169" s="100">
        <v>40575</v>
      </c>
      <c r="B169" s="73">
        <v>82104</v>
      </c>
    </row>
    <row r="170" spans="1:2">
      <c r="A170" s="100">
        <v>40544</v>
      </c>
      <c r="B170" s="73">
        <v>90552</v>
      </c>
    </row>
    <row r="171" spans="1:2">
      <c r="A171" s="100">
        <v>40513</v>
      </c>
      <c r="B171" s="73">
        <v>84811</v>
      </c>
    </row>
    <row r="172" spans="1:2">
      <c r="A172" s="100">
        <v>40483</v>
      </c>
      <c r="B172" s="73">
        <v>75377</v>
      </c>
    </row>
    <row r="173" spans="1:2">
      <c r="A173" s="100">
        <v>40452</v>
      </c>
      <c r="B173" s="73">
        <v>72764</v>
      </c>
    </row>
    <row r="174" spans="1:2">
      <c r="A174" s="100">
        <v>40422</v>
      </c>
      <c r="B174" s="73">
        <v>74367</v>
      </c>
    </row>
    <row r="175" spans="1:2">
      <c r="A175" s="100">
        <v>40391</v>
      </c>
      <c r="B175" s="73">
        <v>77148</v>
      </c>
    </row>
    <row r="176" spans="1:2">
      <c r="A176" s="100">
        <v>40360</v>
      </c>
      <c r="B176" s="73">
        <v>79013</v>
      </c>
    </row>
    <row r="177" spans="1:2">
      <c r="A177" s="100">
        <v>40330</v>
      </c>
      <c r="B177" s="73">
        <v>81514</v>
      </c>
    </row>
    <row r="178" spans="1:2">
      <c r="A178" s="100">
        <v>40299</v>
      </c>
      <c r="B178" s="73">
        <v>78371</v>
      </c>
    </row>
    <row r="179" spans="1:2">
      <c r="A179" s="100">
        <v>40269</v>
      </c>
      <c r="B179" s="73">
        <v>74172</v>
      </c>
    </row>
    <row r="180" spans="1:2">
      <c r="A180" s="100">
        <v>40238</v>
      </c>
      <c r="B180" s="73">
        <v>77662</v>
      </c>
    </row>
    <row r="181" spans="1:2">
      <c r="A181" s="100">
        <v>40210</v>
      </c>
      <c r="B181" s="73">
        <v>69750</v>
      </c>
    </row>
    <row r="182" spans="1:2">
      <c r="A182" s="100">
        <v>40179</v>
      </c>
      <c r="B182" s="73">
        <v>80479</v>
      </c>
    </row>
    <row r="183" spans="1:2">
      <c r="A183" s="100">
        <v>40148</v>
      </c>
      <c r="B183" s="73">
        <v>84025</v>
      </c>
    </row>
    <row r="184" spans="1:2">
      <c r="A184" s="100">
        <v>40118</v>
      </c>
      <c r="B184" s="73">
        <v>76962</v>
      </c>
    </row>
    <row r="185" spans="1:2">
      <c r="A185" s="100">
        <v>40087</v>
      </c>
      <c r="B185" s="73">
        <v>73363</v>
      </c>
    </row>
    <row r="186" spans="1:2">
      <c r="A186" s="100">
        <v>40057</v>
      </c>
      <c r="B186" s="73">
        <v>70737</v>
      </c>
    </row>
    <row r="187" spans="1:2">
      <c r="A187" s="100">
        <v>40026</v>
      </c>
      <c r="B187" s="73">
        <v>78201</v>
      </c>
    </row>
    <row r="188" spans="1:2">
      <c r="A188" s="100">
        <v>39995</v>
      </c>
      <c r="B188" s="73">
        <v>82576</v>
      </c>
    </row>
    <row r="189" spans="1:2">
      <c r="A189" s="100">
        <v>39965</v>
      </c>
      <c r="B189" s="73">
        <v>76134</v>
      </c>
    </row>
    <row r="190" spans="1:2">
      <c r="A190" s="100">
        <v>39934</v>
      </c>
      <c r="B190" s="73">
        <v>68662</v>
      </c>
    </row>
    <row r="191" spans="1:2">
      <c r="A191" s="100">
        <v>39904</v>
      </c>
      <c r="B191" s="73">
        <v>68602</v>
      </c>
    </row>
    <row r="192" spans="1:2">
      <c r="A192" s="100">
        <v>39873</v>
      </c>
      <c r="B192" s="73">
        <v>75818</v>
      </c>
    </row>
    <row r="193" spans="1:2">
      <c r="A193" s="100">
        <v>39845</v>
      </c>
      <c r="B193" s="73">
        <v>70808</v>
      </c>
    </row>
    <row r="194" spans="1:2">
      <c r="A194" s="100">
        <v>39814</v>
      </c>
      <c r="B194" s="73">
        <v>79026</v>
      </c>
    </row>
    <row r="195" spans="1:2">
      <c r="A195" s="100">
        <v>39783</v>
      </c>
      <c r="B195" s="73">
        <v>80715</v>
      </c>
    </row>
    <row r="196" spans="1:2">
      <c r="A196" s="100">
        <v>39753</v>
      </c>
      <c r="B196" s="73">
        <v>76027</v>
      </c>
    </row>
    <row r="197" spans="1:2">
      <c r="A197" s="100">
        <v>39722</v>
      </c>
      <c r="B197" s="73">
        <v>80135</v>
      </c>
    </row>
    <row r="198" spans="1:2">
      <c r="A198" s="100">
        <v>39692</v>
      </c>
      <c r="B198" s="73">
        <v>71984</v>
      </c>
    </row>
    <row r="199" spans="1:2">
      <c r="A199" s="100">
        <v>39661</v>
      </c>
      <c r="B199" s="73">
        <v>69648</v>
      </c>
    </row>
    <row r="200" spans="1:2">
      <c r="A200" s="100">
        <v>39630</v>
      </c>
      <c r="B200" s="73">
        <v>74933</v>
      </c>
    </row>
    <row r="201" spans="1:2">
      <c r="A201" s="100">
        <v>39600</v>
      </c>
      <c r="B201" s="73">
        <v>72886</v>
      </c>
    </row>
    <row r="202" spans="1:2">
      <c r="A202" s="100">
        <v>39569</v>
      </c>
      <c r="B202" s="73">
        <v>73378</v>
      </c>
    </row>
    <row r="203" spans="1:2">
      <c r="A203" s="100">
        <v>39539</v>
      </c>
      <c r="B203" s="73">
        <v>77470</v>
      </c>
    </row>
    <row r="204" spans="1:2">
      <c r="A204" s="100">
        <v>39508</v>
      </c>
      <c r="B204" s="73">
        <v>79463</v>
      </c>
    </row>
    <row r="205" spans="1:2">
      <c r="A205" s="100">
        <v>39479</v>
      </c>
      <c r="B205" s="73">
        <v>73364</v>
      </c>
    </row>
    <row r="206" spans="1:2">
      <c r="A206" s="100">
        <v>39448</v>
      </c>
      <c r="B206" s="73">
        <v>82260</v>
      </c>
    </row>
    <row r="207" spans="1:2">
      <c r="A207" s="100">
        <v>39417</v>
      </c>
      <c r="B207" s="73">
        <v>73546</v>
      </c>
    </row>
    <row r="208" spans="1:2">
      <c r="A208" s="100">
        <v>39387</v>
      </c>
      <c r="B208" s="73">
        <v>72124</v>
      </c>
    </row>
    <row r="209" spans="1:2">
      <c r="A209" s="100">
        <v>39356</v>
      </c>
      <c r="B209" s="73">
        <v>75285</v>
      </c>
    </row>
    <row r="210" spans="1:2">
      <c r="A210" s="100">
        <v>39326</v>
      </c>
      <c r="B210" s="73">
        <v>75604</v>
      </c>
    </row>
    <row r="211" spans="1:2">
      <c r="A211" s="100">
        <v>39295</v>
      </c>
      <c r="B211" s="73">
        <v>78336</v>
      </c>
    </row>
    <row r="212" spans="1:2">
      <c r="A212" s="100">
        <v>39264</v>
      </c>
      <c r="B212" s="73">
        <v>73971</v>
      </c>
    </row>
    <row r="213" spans="1:2">
      <c r="A213" s="100">
        <v>39234</v>
      </c>
      <c r="B213" s="73">
        <v>72291</v>
      </c>
    </row>
    <row r="214" spans="1:2">
      <c r="A214" s="100">
        <v>39203</v>
      </c>
      <c r="B214" s="73">
        <v>77494</v>
      </c>
    </row>
    <row r="215" spans="1:2">
      <c r="A215" s="100">
        <v>39173</v>
      </c>
      <c r="B215" s="73">
        <v>74942</v>
      </c>
    </row>
    <row r="216" spans="1:2">
      <c r="A216" s="100">
        <v>39142</v>
      </c>
      <c r="B216" s="73">
        <v>73063</v>
      </c>
    </row>
    <row r="217" spans="1:2">
      <c r="A217" s="100">
        <v>39114</v>
      </c>
      <c r="B217" s="73">
        <v>70922</v>
      </c>
    </row>
    <row r="218" spans="1:2">
      <c r="A218" s="100">
        <v>39083</v>
      </c>
      <c r="B218" s="73">
        <v>78398</v>
      </c>
    </row>
    <row r="219" spans="1:2">
      <c r="A219" s="100">
        <v>39052</v>
      </c>
      <c r="B219" s="73">
        <v>76296</v>
      </c>
    </row>
    <row r="220" spans="1:2">
      <c r="A220" s="100">
        <v>39022</v>
      </c>
      <c r="B220" s="73">
        <v>79108</v>
      </c>
    </row>
    <row r="221" spans="1:2">
      <c r="A221" s="100">
        <v>38991</v>
      </c>
      <c r="B221" s="73">
        <v>67465</v>
      </c>
    </row>
    <row r="222" spans="1:2">
      <c r="A222" s="100">
        <v>38961</v>
      </c>
      <c r="B222" s="73">
        <v>70213</v>
      </c>
    </row>
    <row r="223" spans="1:2">
      <c r="A223" s="100">
        <v>38930</v>
      </c>
      <c r="B223" s="73">
        <v>76123</v>
      </c>
    </row>
    <row r="224" spans="1:2">
      <c r="A224" s="100">
        <v>38899</v>
      </c>
      <c r="B224" s="73">
        <v>68337</v>
      </c>
    </row>
    <row r="225" spans="1:2">
      <c r="A225" s="100">
        <v>38869</v>
      </c>
      <c r="B225" s="73">
        <v>69075</v>
      </c>
    </row>
    <row r="226" spans="1:2">
      <c r="A226" s="100">
        <v>38838</v>
      </c>
      <c r="B226" s="73">
        <v>73134</v>
      </c>
    </row>
    <row r="227" spans="1:2">
      <c r="A227" s="100">
        <v>38808</v>
      </c>
      <c r="B227" s="73">
        <v>68749</v>
      </c>
    </row>
    <row r="228" spans="1:2">
      <c r="A228" s="100">
        <v>38777</v>
      </c>
      <c r="B228" s="73">
        <v>70935</v>
      </c>
    </row>
    <row r="229" spans="1:2">
      <c r="A229" s="100">
        <v>38749</v>
      </c>
      <c r="B229" s="73">
        <v>65456</v>
      </c>
    </row>
    <row r="230" spans="1:2">
      <c r="A230" s="100">
        <v>38718</v>
      </c>
      <c r="B230" s="73">
        <v>73948</v>
      </c>
    </row>
    <row r="231" spans="1:2">
      <c r="A231" s="100">
        <v>38687</v>
      </c>
      <c r="B231" s="73">
        <v>78467</v>
      </c>
    </row>
    <row r="232" spans="1:2">
      <c r="A232" s="100">
        <v>38657</v>
      </c>
      <c r="B232" s="73">
        <v>69156</v>
      </c>
    </row>
    <row r="233" spans="1:2">
      <c r="A233" s="100">
        <v>38626</v>
      </c>
      <c r="B233" s="73">
        <v>65380</v>
      </c>
    </row>
    <row r="234" spans="1:2">
      <c r="A234" s="100">
        <v>38596</v>
      </c>
      <c r="B234" s="73">
        <v>66447</v>
      </c>
    </row>
    <row r="235" spans="1:2">
      <c r="A235" s="100">
        <v>38565</v>
      </c>
      <c r="B235" s="73">
        <v>64637</v>
      </c>
    </row>
    <row r="236" spans="1:2">
      <c r="A236" s="100">
        <v>38534</v>
      </c>
      <c r="B236" s="73">
        <v>64492</v>
      </c>
    </row>
    <row r="237" spans="1:2">
      <c r="A237" s="100">
        <v>38504</v>
      </c>
      <c r="B237" s="73">
        <v>65121</v>
      </c>
    </row>
    <row r="238" spans="1:2">
      <c r="A238" s="100">
        <v>38473</v>
      </c>
      <c r="B238" s="73">
        <v>68689</v>
      </c>
    </row>
    <row r="239" spans="1:2">
      <c r="A239" s="100">
        <v>38443</v>
      </c>
      <c r="B239" s="73">
        <v>62175</v>
      </c>
    </row>
    <row r="240" spans="1:2">
      <c r="A240" s="100">
        <v>38412</v>
      </c>
      <c r="B240" s="73">
        <v>63159</v>
      </c>
    </row>
    <row r="241" spans="1:2">
      <c r="A241" s="100">
        <v>38384</v>
      </c>
      <c r="B241" s="73">
        <v>59199</v>
      </c>
    </row>
    <row r="242" spans="1:2">
      <c r="A242" s="100">
        <v>38353</v>
      </c>
      <c r="B242" s="73">
        <v>69297</v>
      </c>
    </row>
    <row r="243" spans="1:2">
      <c r="A243" s="100">
        <v>38322</v>
      </c>
      <c r="B243" s="73">
        <v>66699</v>
      </c>
    </row>
    <row r="244" spans="1:2">
      <c r="A244" s="100">
        <v>38292</v>
      </c>
      <c r="B244" s="73">
        <v>63235</v>
      </c>
    </row>
    <row r="245" spans="1:2">
      <c r="A245" s="100">
        <v>38261</v>
      </c>
      <c r="B245" s="73">
        <v>68972</v>
      </c>
    </row>
    <row r="246" spans="1:2">
      <c r="A246" s="100">
        <v>38231</v>
      </c>
      <c r="B246" s="73">
        <v>64230</v>
      </c>
    </row>
    <row r="247" spans="1:2">
      <c r="A247" s="100">
        <v>38200</v>
      </c>
      <c r="B247" s="73">
        <v>62358</v>
      </c>
    </row>
    <row r="248" spans="1:2">
      <c r="A248" s="100">
        <v>38169</v>
      </c>
      <c r="B248" s="73">
        <v>67503</v>
      </c>
    </row>
    <row r="249" spans="1:2">
      <c r="A249" s="100">
        <v>38139</v>
      </c>
      <c r="B249" s="73">
        <v>67214</v>
      </c>
    </row>
    <row r="250" spans="1:2">
      <c r="A250" s="100">
        <v>38108</v>
      </c>
      <c r="B250" s="73">
        <v>64708</v>
      </c>
    </row>
    <row r="251" spans="1:2">
      <c r="A251" s="100">
        <v>38078</v>
      </c>
      <c r="B251" s="73">
        <v>61789</v>
      </c>
    </row>
    <row r="252" spans="1:2">
      <c r="A252" s="100">
        <v>38047</v>
      </c>
      <c r="B252" s="73">
        <v>65665</v>
      </c>
    </row>
    <row r="253" spans="1:2">
      <c r="A253" s="100">
        <v>38018</v>
      </c>
      <c r="B253" s="73">
        <v>61902</v>
      </c>
    </row>
    <row r="254" spans="1:2">
      <c r="A254" s="100">
        <v>37987</v>
      </c>
      <c r="B254" s="73">
        <v>68323</v>
      </c>
    </row>
    <row r="255" spans="1:2">
      <c r="A255" s="100">
        <v>37956</v>
      </c>
      <c r="B255" s="73">
        <v>69027</v>
      </c>
    </row>
    <row r="256" spans="1:2">
      <c r="A256" s="100">
        <v>37926</v>
      </c>
      <c r="B256" s="73">
        <v>65575</v>
      </c>
    </row>
    <row r="257" spans="1:2">
      <c r="A257" s="100">
        <v>37895</v>
      </c>
      <c r="B257" s="73">
        <v>67535</v>
      </c>
    </row>
    <row r="258" spans="1:2">
      <c r="A258" s="100">
        <v>37865</v>
      </c>
      <c r="B258" s="73">
        <v>62462</v>
      </c>
    </row>
    <row r="259" spans="1:2">
      <c r="A259" s="100">
        <v>37834</v>
      </c>
      <c r="B259" s="73">
        <v>66082</v>
      </c>
    </row>
    <row r="260" spans="1:2">
      <c r="A260" s="100">
        <v>37803</v>
      </c>
      <c r="B260" s="73">
        <v>66066</v>
      </c>
    </row>
    <row r="261" spans="1:2">
      <c r="A261" s="100">
        <v>37773</v>
      </c>
      <c r="B261" s="73">
        <v>58684</v>
      </c>
    </row>
    <row r="262" spans="1:2">
      <c r="A262" s="100">
        <v>37742</v>
      </c>
      <c r="B262" s="73">
        <v>62463</v>
      </c>
    </row>
    <row r="263" spans="1:2">
      <c r="A263" s="100">
        <v>37712</v>
      </c>
      <c r="B263" s="73">
        <v>53372</v>
      </c>
    </row>
    <row r="264" spans="1:2">
      <c r="A264" s="100">
        <v>37681</v>
      </c>
      <c r="B264" s="73">
        <v>58740</v>
      </c>
    </row>
    <row r="265" spans="1:2">
      <c r="A265" s="100">
        <v>37653</v>
      </c>
      <c r="B265" s="73">
        <v>55908</v>
      </c>
    </row>
    <row r="266" spans="1:2">
      <c r="A266" s="100">
        <v>37622</v>
      </c>
      <c r="B266" s="73">
        <v>70440</v>
      </c>
    </row>
    <row r="267" spans="1:2">
      <c r="A267" s="100">
        <v>37591</v>
      </c>
      <c r="B267" s="73">
        <v>64795</v>
      </c>
    </row>
    <row r="268" spans="1:2">
      <c r="A268" s="100">
        <v>37561</v>
      </c>
      <c r="B268" s="73">
        <v>62495</v>
      </c>
    </row>
    <row r="269" spans="1:2">
      <c r="A269" s="100">
        <v>37530</v>
      </c>
      <c r="B269" s="73">
        <v>65413</v>
      </c>
    </row>
    <row r="270" spans="1:2">
      <c r="A270" s="100">
        <v>37500</v>
      </c>
      <c r="B270" s="73">
        <v>56479</v>
      </c>
    </row>
    <row r="271" spans="1:2">
      <c r="A271" s="100">
        <v>37469</v>
      </c>
      <c r="B271" s="73">
        <v>62609</v>
      </c>
    </row>
    <row r="272" spans="1:2">
      <c r="A272" s="100">
        <v>37438</v>
      </c>
      <c r="B272" s="73">
        <v>58942</v>
      </c>
    </row>
    <row r="273" spans="1:2">
      <c r="A273" s="100">
        <v>37408</v>
      </c>
      <c r="B273" s="73">
        <v>57408</v>
      </c>
    </row>
    <row r="274" spans="1:2">
      <c r="A274" s="100">
        <v>37377</v>
      </c>
      <c r="B274" s="73">
        <v>61052</v>
      </c>
    </row>
    <row r="275" spans="1:2">
      <c r="A275" s="100">
        <v>37347</v>
      </c>
      <c r="B275" s="73">
        <v>60958</v>
      </c>
    </row>
    <row r="276" spans="1:2">
      <c r="A276" s="100">
        <v>37316</v>
      </c>
      <c r="B276" s="73">
        <v>57151</v>
      </c>
    </row>
    <row r="277" spans="1:2">
      <c r="A277" s="100">
        <v>37288</v>
      </c>
      <c r="B277" s="73">
        <v>53112</v>
      </c>
    </row>
    <row r="278" spans="1:2">
      <c r="A278" s="100">
        <v>37257</v>
      </c>
      <c r="B278" s="73">
        <v>58920</v>
      </c>
    </row>
    <row r="279" spans="1:2">
      <c r="A279" s="100">
        <v>37226</v>
      </c>
      <c r="B279" s="73">
        <v>60251</v>
      </c>
    </row>
    <row r="280" spans="1:2">
      <c r="A280" s="100">
        <v>37196</v>
      </c>
      <c r="B280" s="73">
        <v>56957</v>
      </c>
    </row>
    <row r="281" spans="1:2">
      <c r="A281" s="100">
        <v>37165</v>
      </c>
      <c r="B281" s="73">
        <v>53766</v>
      </c>
    </row>
    <row r="282" spans="1:2">
      <c r="A282" s="100">
        <v>37135</v>
      </c>
      <c r="B282" s="73">
        <v>50564</v>
      </c>
    </row>
    <row r="283" spans="1:2">
      <c r="A283" s="100">
        <v>37104</v>
      </c>
      <c r="B283" s="73">
        <v>53405</v>
      </c>
    </row>
    <row r="284" spans="1:2">
      <c r="A284" s="100">
        <v>37073</v>
      </c>
      <c r="B284" s="73">
        <v>52387</v>
      </c>
    </row>
    <row r="285" spans="1:2">
      <c r="A285" s="100">
        <v>37043</v>
      </c>
      <c r="B285" s="73">
        <v>56994</v>
      </c>
    </row>
    <row r="286" spans="1:2">
      <c r="A286" s="100">
        <v>37012</v>
      </c>
      <c r="B286" s="73">
        <v>55182</v>
      </c>
    </row>
    <row r="287" spans="1:2">
      <c r="A287" s="100">
        <v>36982</v>
      </c>
      <c r="B287" s="73">
        <v>55546</v>
      </c>
    </row>
    <row r="288" spans="1:2">
      <c r="A288" s="100">
        <v>36951</v>
      </c>
      <c r="B288" s="73">
        <v>60065</v>
      </c>
    </row>
    <row r="289" spans="1:2">
      <c r="A289" s="100">
        <v>36923</v>
      </c>
      <c r="B289" s="73">
        <v>52274</v>
      </c>
    </row>
    <row r="290" spans="1:2">
      <c r="A290" s="100">
        <v>36892</v>
      </c>
      <c r="B290" s="73">
        <v>59983</v>
      </c>
    </row>
    <row r="291" spans="1:2">
      <c r="A291" s="100">
        <v>36861</v>
      </c>
      <c r="B291" s="73">
        <v>60376</v>
      </c>
    </row>
    <row r="292" spans="1:2">
      <c r="A292" s="100">
        <v>36831</v>
      </c>
      <c r="B292" s="73">
        <v>52067</v>
      </c>
    </row>
    <row r="293" spans="1:2">
      <c r="A293" s="100">
        <v>36800</v>
      </c>
      <c r="B293" s="73">
        <v>53209</v>
      </c>
    </row>
    <row r="294" spans="1:2">
      <c r="A294" s="100">
        <v>36770</v>
      </c>
      <c r="B294" s="73">
        <v>53677</v>
      </c>
    </row>
    <row r="295" spans="1:2">
      <c r="A295" s="100">
        <v>36739</v>
      </c>
      <c r="B295" s="73">
        <v>55478</v>
      </c>
    </row>
    <row r="296" spans="1:2">
      <c r="A296" s="100">
        <v>36708</v>
      </c>
      <c r="B296" s="73">
        <v>55014</v>
      </c>
    </row>
    <row r="297" spans="1:2">
      <c r="A297" s="100">
        <v>36678</v>
      </c>
      <c r="B297" s="73">
        <v>54892</v>
      </c>
    </row>
    <row r="298" spans="1:2">
      <c r="A298" s="100">
        <v>36647</v>
      </c>
      <c r="B298" s="73">
        <v>59123</v>
      </c>
    </row>
    <row r="299" spans="1:2">
      <c r="A299" s="100">
        <v>36617</v>
      </c>
      <c r="B299" s="73">
        <v>52510</v>
      </c>
    </row>
    <row r="300" spans="1:2">
      <c r="A300" s="100">
        <v>36586</v>
      </c>
      <c r="B300" s="73">
        <v>51848</v>
      </c>
    </row>
    <row r="301" spans="1:2">
      <c r="A301" s="100">
        <v>36557</v>
      </c>
      <c r="B301" s="73">
        <v>55230</v>
      </c>
    </row>
    <row r="302" spans="1:2">
      <c r="A302" s="100">
        <v>36526</v>
      </c>
      <c r="B302" s="73">
        <v>57927</v>
      </c>
    </row>
    <row r="303" spans="1:2">
      <c r="A303" s="100">
        <v>36495</v>
      </c>
      <c r="B303" s="73">
        <v>52211</v>
      </c>
    </row>
    <row r="304" spans="1:2">
      <c r="A304" s="100">
        <v>36465</v>
      </c>
      <c r="B304" s="73">
        <v>47772</v>
      </c>
    </row>
    <row r="305" spans="1:2">
      <c r="A305" s="100">
        <v>36434</v>
      </c>
      <c r="B305" s="73">
        <v>50435</v>
      </c>
    </row>
    <row r="306" spans="1:2">
      <c r="A306" s="100">
        <v>36404</v>
      </c>
      <c r="B306" s="73">
        <v>42202</v>
      </c>
    </row>
    <row r="307" spans="1:2">
      <c r="A307" s="100">
        <v>36373</v>
      </c>
      <c r="B307" s="73">
        <v>51256</v>
      </c>
    </row>
    <row r="308" spans="1:2">
      <c r="A308" s="100">
        <v>36342</v>
      </c>
      <c r="B308" s="73">
        <v>52516</v>
      </c>
    </row>
    <row r="309" spans="1:2">
      <c r="A309" s="100">
        <v>36312</v>
      </c>
      <c r="B309" s="73">
        <v>44314</v>
      </c>
    </row>
    <row r="310" spans="1:2">
      <c r="A310" s="100">
        <v>36281</v>
      </c>
      <c r="B310" s="73">
        <v>47222</v>
      </c>
    </row>
    <row r="311" spans="1:2">
      <c r="A311" s="100">
        <v>36251</v>
      </c>
      <c r="B311" s="73">
        <v>41186</v>
      </c>
    </row>
    <row r="312" spans="1:2">
      <c r="A312" s="100">
        <v>36220</v>
      </c>
      <c r="B312" s="73">
        <v>42310</v>
      </c>
    </row>
    <row r="313" spans="1:2">
      <c r="A313" s="100">
        <v>36192</v>
      </c>
      <c r="B313" s="73">
        <v>40844</v>
      </c>
    </row>
    <row r="314" spans="1:2">
      <c r="A314" s="100">
        <v>36161</v>
      </c>
      <c r="B314" s="73">
        <v>49613</v>
      </c>
    </row>
    <row r="315" spans="1:2">
      <c r="A315" s="100">
        <v>36130</v>
      </c>
      <c r="B315" s="73">
        <v>47788</v>
      </c>
    </row>
    <row r="316" spans="1:2">
      <c r="A316" s="100">
        <v>36100</v>
      </c>
      <c r="B316" s="73">
        <v>44848</v>
      </c>
    </row>
    <row r="317" spans="1:2">
      <c r="A317" s="100">
        <v>36069</v>
      </c>
      <c r="B317" s="73">
        <v>48681</v>
      </c>
    </row>
    <row r="318" spans="1:2">
      <c r="A318" s="100">
        <v>36039</v>
      </c>
      <c r="B318" s="73">
        <v>47249</v>
      </c>
    </row>
    <row r="319" spans="1:2">
      <c r="A319" s="100">
        <v>36008</v>
      </c>
      <c r="B319" s="73">
        <v>48476</v>
      </c>
    </row>
    <row r="320" spans="1:2">
      <c r="A320" s="100">
        <v>35977</v>
      </c>
      <c r="B320" s="73">
        <v>51734</v>
      </c>
    </row>
    <row r="321" spans="1:2">
      <c r="A321" s="100">
        <v>35947</v>
      </c>
      <c r="B321" s="73">
        <v>50644</v>
      </c>
    </row>
    <row r="322" spans="1:2">
      <c r="A322" s="100">
        <v>35916</v>
      </c>
      <c r="B322" s="73">
        <v>49592</v>
      </c>
    </row>
    <row r="323" spans="1:2">
      <c r="A323" s="100">
        <v>35886</v>
      </c>
      <c r="B323" s="73">
        <v>47580</v>
      </c>
    </row>
    <row r="324" spans="1:2">
      <c r="A324" s="100">
        <v>35855</v>
      </c>
      <c r="B324" s="73">
        <v>45381</v>
      </c>
    </row>
    <row r="325" spans="1:2">
      <c r="A325" s="100">
        <v>35827</v>
      </c>
      <c r="B325" s="73">
        <v>48659</v>
      </c>
    </row>
    <row r="326" spans="1:2">
      <c r="A326" s="100">
        <v>35796</v>
      </c>
      <c r="B326" s="73">
        <v>52796</v>
      </c>
    </row>
    <row r="327" spans="1:2">
      <c r="A327" s="100">
        <v>35765</v>
      </c>
      <c r="B327" s="73">
        <v>52372</v>
      </c>
    </row>
    <row r="328" spans="1:2">
      <c r="A328" s="100">
        <v>35735</v>
      </c>
      <c r="B328" s="73">
        <v>46771</v>
      </c>
    </row>
    <row r="329" spans="1:2">
      <c r="A329" s="100">
        <v>35704</v>
      </c>
      <c r="B329" s="73">
        <v>46589</v>
      </c>
    </row>
    <row r="330" spans="1:2">
      <c r="A330" s="100">
        <v>35674</v>
      </c>
      <c r="B330" s="73">
        <v>47322</v>
      </c>
    </row>
    <row r="331" spans="1:2">
      <c r="A331" s="100">
        <v>35643</v>
      </c>
      <c r="B331" s="73">
        <v>50528</v>
      </c>
    </row>
    <row r="332" spans="1:2">
      <c r="A332" s="100">
        <v>35612</v>
      </c>
      <c r="B332" s="73">
        <v>47952</v>
      </c>
    </row>
    <row r="333" spans="1:2">
      <c r="A333" s="100">
        <v>35582</v>
      </c>
      <c r="B333" s="73">
        <v>46373</v>
      </c>
    </row>
    <row r="334" spans="1:2">
      <c r="A334" s="100">
        <v>35551</v>
      </c>
      <c r="B334" s="73">
        <v>48688</v>
      </c>
    </row>
    <row r="335" spans="1:2">
      <c r="A335" s="100">
        <v>35521</v>
      </c>
      <c r="B335" s="73">
        <v>43619</v>
      </c>
    </row>
    <row r="336" spans="1:2">
      <c r="A336" s="100">
        <v>35490</v>
      </c>
      <c r="B336" s="73">
        <v>46735</v>
      </c>
    </row>
    <row r="337" spans="1:2">
      <c r="A337" s="100">
        <v>35462</v>
      </c>
      <c r="B337" s="73">
        <v>44940</v>
      </c>
    </row>
    <row r="338" spans="1:2">
      <c r="A338" s="100">
        <v>35431</v>
      </c>
      <c r="B338" s="73">
        <v>48713</v>
      </c>
    </row>
    <row r="339" spans="1:2">
      <c r="A339" s="100">
        <v>35400</v>
      </c>
      <c r="B339" s="73">
        <v>51936</v>
      </c>
    </row>
    <row r="340" spans="1:2">
      <c r="A340" s="100">
        <v>35370</v>
      </c>
      <c r="B340" s="73">
        <v>45479</v>
      </c>
    </row>
    <row r="341" spans="1:2">
      <c r="A341" s="100">
        <v>35339</v>
      </c>
      <c r="B341" s="73">
        <v>43628</v>
      </c>
    </row>
    <row r="342" spans="1:2">
      <c r="A342" s="100">
        <v>35309</v>
      </c>
      <c r="B342" s="73">
        <v>38281</v>
      </c>
    </row>
    <row r="343" spans="1:2">
      <c r="A343" s="100">
        <v>35278</v>
      </c>
      <c r="B343" s="73">
        <v>43175</v>
      </c>
    </row>
    <row r="344" spans="1:2">
      <c r="A344" s="100">
        <v>35247</v>
      </c>
      <c r="B344" s="73">
        <v>43193</v>
      </c>
    </row>
    <row r="345" spans="1:2">
      <c r="A345" s="100">
        <v>35217</v>
      </c>
      <c r="B345" s="73">
        <v>41850</v>
      </c>
    </row>
    <row r="346" spans="1:2">
      <c r="A346" s="100">
        <v>35186</v>
      </c>
      <c r="B346" s="73">
        <v>42577</v>
      </c>
    </row>
    <row r="347" spans="1:2">
      <c r="A347" s="100">
        <v>35156</v>
      </c>
      <c r="B347" s="73">
        <v>42812</v>
      </c>
    </row>
    <row r="348" spans="1:2">
      <c r="A348" s="100">
        <v>35125</v>
      </c>
      <c r="B348" s="73">
        <v>40978</v>
      </c>
    </row>
    <row r="349" spans="1:2">
      <c r="A349" s="100">
        <v>35096</v>
      </c>
      <c r="B349" s="73">
        <v>40987</v>
      </c>
    </row>
    <row r="350" spans="1:2">
      <c r="A350" s="100">
        <v>35065</v>
      </c>
      <c r="B350" s="73">
        <v>46205</v>
      </c>
    </row>
    <row r="351" spans="1:2">
      <c r="A351" s="100">
        <v>35034</v>
      </c>
      <c r="B351" s="73">
        <v>45597</v>
      </c>
    </row>
    <row r="352" spans="1:2">
      <c r="A352" s="100">
        <v>35004</v>
      </c>
      <c r="B352" s="73">
        <v>42081</v>
      </c>
    </row>
    <row r="353" spans="1:2">
      <c r="A353" s="100">
        <v>34973</v>
      </c>
      <c r="B353" s="73">
        <v>40308</v>
      </c>
    </row>
    <row r="354" spans="1:2">
      <c r="A354" s="100">
        <v>34943</v>
      </c>
      <c r="B354" s="73">
        <v>37550</v>
      </c>
    </row>
    <row r="355" spans="1:2">
      <c r="A355" s="100">
        <v>34912</v>
      </c>
      <c r="B355" s="73">
        <v>41708</v>
      </c>
    </row>
    <row r="356" spans="1:2">
      <c r="A356" s="100">
        <v>34881</v>
      </c>
      <c r="B356" s="73">
        <v>39647</v>
      </c>
    </row>
    <row r="357" spans="1:2">
      <c r="A357" s="100">
        <v>34851</v>
      </c>
      <c r="B357" s="73">
        <v>42609</v>
      </c>
    </row>
    <row r="358" spans="1:2">
      <c r="A358" s="100">
        <v>34820</v>
      </c>
      <c r="B358" s="73">
        <v>43590</v>
      </c>
    </row>
    <row r="359" spans="1:2">
      <c r="A359" s="100">
        <v>34790</v>
      </c>
      <c r="B359" s="73">
        <v>37294</v>
      </c>
    </row>
    <row r="360" spans="1:2">
      <c r="A360" s="100">
        <v>34759</v>
      </c>
      <c r="B360" s="73">
        <v>37441</v>
      </c>
    </row>
    <row r="361" spans="1:2">
      <c r="A361" s="100">
        <v>34731</v>
      </c>
      <c r="B361" s="73">
        <v>36714</v>
      </c>
    </row>
    <row r="362" spans="1:2">
      <c r="A362" s="100">
        <v>34700</v>
      </c>
      <c r="B362" s="73">
        <v>41691</v>
      </c>
    </row>
    <row r="363" spans="1:2">
      <c r="A363" s="100">
        <v>34669</v>
      </c>
      <c r="B363" s="73">
        <v>43019</v>
      </c>
    </row>
    <row r="364" spans="1:2">
      <c r="A364" s="100">
        <v>34639</v>
      </c>
      <c r="B364" s="73">
        <v>37519</v>
      </c>
    </row>
    <row r="365" spans="1:2">
      <c r="A365" s="100">
        <v>34608</v>
      </c>
      <c r="B365" s="73">
        <v>38365</v>
      </c>
    </row>
    <row r="366" spans="1:2">
      <c r="A366" s="100">
        <v>34578</v>
      </c>
      <c r="B366" s="73">
        <v>38993</v>
      </c>
    </row>
    <row r="367" spans="1:2">
      <c r="A367" s="100">
        <v>34547</v>
      </c>
      <c r="B367" s="73">
        <v>42059</v>
      </c>
    </row>
    <row r="368" spans="1:2">
      <c r="A368" s="100">
        <v>34516</v>
      </c>
      <c r="B368" s="73">
        <v>38339</v>
      </c>
    </row>
    <row r="369" spans="1:2">
      <c r="A369" s="100">
        <v>34486</v>
      </c>
      <c r="B369" s="73">
        <v>36173</v>
      </c>
    </row>
    <row r="370" spans="1:2">
      <c r="A370" s="100">
        <v>34455</v>
      </c>
      <c r="B370" s="73">
        <v>35949</v>
      </c>
    </row>
    <row r="371" spans="1:2">
      <c r="A371" s="100">
        <v>34425</v>
      </c>
      <c r="B371" s="73">
        <v>35811</v>
      </c>
    </row>
    <row r="372" spans="1:2">
      <c r="A372" s="100">
        <v>34394</v>
      </c>
      <c r="B372" s="73">
        <v>41117</v>
      </c>
    </row>
    <row r="373" spans="1:2">
      <c r="A373" s="100">
        <v>34366</v>
      </c>
      <c r="B373" s="73">
        <v>38485</v>
      </c>
    </row>
    <row r="374" spans="1:2">
      <c r="A374" s="100">
        <v>34335</v>
      </c>
      <c r="B374" s="73">
        <v>38488</v>
      </c>
    </row>
    <row r="375" spans="1:2">
      <c r="A375" s="100">
        <v>34304</v>
      </c>
      <c r="B375" s="73">
        <v>38892</v>
      </c>
    </row>
    <row r="376" spans="1:2">
      <c r="A376" s="100">
        <v>34274</v>
      </c>
      <c r="B376" s="73">
        <v>37084</v>
      </c>
    </row>
    <row r="377" spans="1:2">
      <c r="A377" s="100">
        <v>34243</v>
      </c>
      <c r="B377" s="73">
        <v>42463</v>
      </c>
    </row>
    <row r="378" spans="1:2">
      <c r="A378" s="100">
        <v>34213</v>
      </c>
      <c r="B378" s="73">
        <v>39560</v>
      </c>
    </row>
    <row r="379" spans="1:2">
      <c r="A379" s="100">
        <v>34182</v>
      </c>
      <c r="B379" s="73">
        <v>38659</v>
      </c>
    </row>
    <row r="380" spans="1:2">
      <c r="A380" s="100">
        <v>34151</v>
      </c>
      <c r="B380" s="73">
        <v>39198</v>
      </c>
    </row>
    <row r="381" spans="1:2">
      <c r="A381" s="100">
        <v>34121</v>
      </c>
      <c r="B381" s="73">
        <v>33499</v>
      </c>
    </row>
    <row r="382" spans="1:2">
      <c r="A382" s="100">
        <v>34090</v>
      </c>
      <c r="B382" s="73">
        <v>34965</v>
      </c>
    </row>
    <row r="383" spans="1:2">
      <c r="A383" s="100">
        <v>34060</v>
      </c>
      <c r="B383" s="73">
        <v>31564</v>
      </c>
    </row>
    <row r="384" spans="1:2">
      <c r="A384" s="100">
        <v>34029</v>
      </c>
      <c r="B384" s="73">
        <v>32030</v>
      </c>
    </row>
    <row r="385" spans="1:2">
      <c r="A385" s="100">
        <v>34001</v>
      </c>
      <c r="B385" s="73">
        <v>30671</v>
      </c>
    </row>
    <row r="386" spans="1:2">
      <c r="A386" s="100">
        <v>33970</v>
      </c>
      <c r="B386" s="73">
        <v>32597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63764-E6E8-454B-B0F7-578ABB8EFBF9}">
  <sheetPr>
    <pageSetUpPr fitToPage="1"/>
  </sheetPr>
  <dimension ref="A1:W442"/>
  <sheetViews>
    <sheetView zoomScale="80" zoomScaleNormal="80" zoomScaleSheetLayoutView="66" workbookViewId="0">
      <pane ySplit="1" topLeftCell="A2" activePane="bottomLeft" state="frozen"/>
      <selection pane="bottomLeft" activeCell="B1" sqref="B1"/>
    </sheetView>
  </sheetViews>
  <sheetFormatPr baseColWidth="10" defaultColWidth="8.83203125" defaultRowHeight="13"/>
  <cols>
    <col min="1" max="1" width="9.1640625" style="33" customWidth="1"/>
    <col min="2" max="5" width="12" style="33" customWidth="1"/>
    <col min="6" max="6" width="7.33203125" style="33" customWidth="1"/>
    <col min="7" max="7" width="11.1640625" style="33" customWidth="1"/>
    <col min="8" max="8" width="11.83203125" style="33" customWidth="1"/>
    <col min="9" max="9" width="7.83203125" style="33" customWidth="1"/>
    <col min="10" max="10" width="6" style="33" bestFit="1" customWidth="1"/>
    <col min="11" max="11" width="7.6640625" style="33" bestFit="1" customWidth="1"/>
    <col min="12" max="15" width="7.6640625" style="33" customWidth="1"/>
    <col min="16" max="16" width="8.33203125" style="33" bestFit="1" customWidth="1"/>
    <col min="17" max="18" width="7.6640625" style="33" customWidth="1"/>
    <col min="19" max="19" width="7.6640625" style="75" customWidth="1"/>
    <col min="20" max="21" width="7.6640625" style="33" customWidth="1"/>
    <col min="22" max="16384" width="8.83203125" style="33"/>
  </cols>
  <sheetData>
    <row r="1" spans="1:23" s="92" customFormat="1" ht="33" customHeight="1">
      <c r="A1" s="94" t="s">
        <v>150</v>
      </c>
      <c r="B1" s="94" t="s">
        <v>638</v>
      </c>
      <c r="C1" s="93" t="s">
        <v>637</v>
      </c>
      <c r="D1" s="93" t="s">
        <v>636</v>
      </c>
      <c r="E1" s="93" t="s">
        <v>635</v>
      </c>
      <c r="F1" s="33"/>
      <c r="G1" s="94" t="s">
        <v>634</v>
      </c>
      <c r="H1" s="93" t="s">
        <v>633</v>
      </c>
      <c r="I1" s="33"/>
      <c r="J1" s="33"/>
      <c r="K1" s="33"/>
      <c r="L1" s="33"/>
      <c r="M1" s="33"/>
      <c r="N1" s="33"/>
      <c r="O1" s="33"/>
      <c r="P1" s="33"/>
      <c r="Q1" s="33"/>
      <c r="R1" s="33"/>
      <c r="S1" s="75"/>
      <c r="T1" s="33"/>
      <c r="U1" s="33"/>
    </row>
    <row r="2" spans="1:23" ht="14">
      <c r="A2" s="83">
        <v>32874</v>
      </c>
      <c r="B2" s="81">
        <v>1</v>
      </c>
      <c r="C2" s="79"/>
      <c r="D2" s="79"/>
      <c r="E2" s="79"/>
      <c r="F2" s="79"/>
      <c r="G2" s="86" t="s">
        <v>632</v>
      </c>
      <c r="H2" s="79"/>
      <c r="I2" s="79"/>
      <c r="J2" s="79"/>
      <c r="K2" s="79"/>
      <c r="L2" s="79"/>
      <c r="M2" s="79"/>
      <c r="N2" s="87"/>
      <c r="O2" s="87"/>
      <c r="P2" s="87"/>
      <c r="Q2" s="87"/>
      <c r="R2" s="87"/>
      <c r="S2" s="87"/>
      <c r="T2" s="87"/>
      <c r="V2" s="92"/>
    </row>
    <row r="3" spans="1:23" ht="14">
      <c r="A3" s="83">
        <v>32905</v>
      </c>
      <c r="B3" s="81">
        <v>1.0089999999999999</v>
      </c>
      <c r="C3" s="79"/>
      <c r="D3" s="79"/>
      <c r="E3" s="80">
        <f t="shared" ref="E3:E66" si="0">B3/B2-1</f>
        <v>8.999999999999897E-3</v>
      </c>
      <c r="F3" s="79"/>
      <c r="G3" s="86" t="s">
        <v>632</v>
      </c>
      <c r="H3" s="79"/>
      <c r="I3" s="79"/>
      <c r="J3" s="79"/>
      <c r="K3" s="79"/>
      <c r="L3" s="79"/>
      <c r="M3" s="79"/>
      <c r="N3" s="87"/>
      <c r="O3" s="87"/>
      <c r="P3" s="87"/>
      <c r="Q3" s="87"/>
      <c r="R3" s="87"/>
      <c r="S3" s="87"/>
      <c r="T3" s="87"/>
      <c r="V3" s="89"/>
      <c r="W3" s="91"/>
    </row>
    <row r="4" spans="1:23" ht="14">
      <c r="A4" s="83">
        <v>32933</v>
      </c>
      <c r="B4" s="81">
        <v>1.0209999999999999</v>
      </c>
      <c r="C4" s="79"/>
      <c r="D4" s="79"/>
      <c r="E4" s="80">
        <f t="shared" si="0"/>
        <v>1.189296333002976E-2</v>
      </c>
      <c r="F4" s="79"/>
      <c r="G4" s="86" t="s">
        <v>632</v>
      </c>
      <c r="H4" s="79"/>
      <c r="I4" s="79"/>
      <c r="J4" s="79"/>
      <c r="K4" s="79"/>
      <c r="L4" s="79"/>
      <c r="M4" s="79"/>
      <c r="N4" s="87"/>
      <c r="O4" s="87"/>
      <c r="P4" s="87"/>
      <c r="Q4" s="87"/>
      <c r="R4" s="87"/>
      <c r="S4" s="87"/>
      <c r="T4" s="87"/>
      <c r="W4" s="91"/>
    </row>
    <row r="5" spans="1:23" ht="14">
      <c r="A5" s="83">
        <v>32964</v>
      </c>
      <c r="B5" s="81">
        <v>0.98199999999999998</v>
      </c>
      <c r="C5" s="79"/>
      <c r="D5" s="79"/>
      <c r="E5" s="80">
        <f t="shared" si="0"/>
        <v>-3.8197845249755114E-2</v>
      </c>
      <c r="F5" s="79"/>
      <c r="G5" s="86" t="s">
        <v>632</v>
      </c>
      <c r="H5" s="79"/>
      <c r="I5" s="79"/>
      <c r="J5" s="79"/>
      <c r="K5" s="79"/>
      <c r="L5" s="79"/>
      <c r="M5" s="79"/>
      <c r="N5" s="87"/>
      <c r="O5" s="87"/>
      <c r="P5" s="87"/>
      <c r="Q5" s="87"/>
      <c r="R5" s="87"/>
      <c r="S5" s="87"/>
      <c r="T5" s="87"/>
      <c r="W5" s="91"/>
    </row>
    <row r="6" spans="1:23" ht="14">
      <c r="A6" s="83">
        <v>32994</v>
      </c>
      <c r="B6" s="81">
        <v>0.96499999999999997</v>
      </c>
      <c r="C6" s="79"/>
      <c r="D6" s="79"/>
      <c r="E6" s="80">
        <f t="shared" si="0"/>
        <v>-1.731160896130346E-2</v>
      </c>
      <c r="F6" s="79"/>
      <c r="G6" s="86" t="s">
        <v>632</v>
      </c>
      <c r="H6" s="79"/>
      <c r="I6" s="79"/>
      <c r="J6" s="79"/>
      <c r="K6" s="79"/>
      <c r="L6" s="79"/>
      <c r="M6" s="79"/>
      <c r="N6" s="87"/>
      <c r="O6" s="87"/>
      <c r="P6" s="87"/>
      <c r="Q6" s="87"/>
      <c r="R6" s="87"/>
      <c r="S6" s="87"/>
      <c r="T6" s="87"/>
      <c r="W6" s="91"/>
    </row>
    <row r="7" spans="1:23" ht="14">
      <c r="A7" s="83">
        <v>33025</v>
      </c>
      <c r="B7" s="81">
        <v>0.97699999999999998</v>
      </c>
      <c r="C7" s="79"/>
      <c r="D7" s="79"/>
      <c r="E7" s="80">
        <f t="shared" si="0"/>
        <v>1.2435233160621673E-2</v>
      </c>
      <c r="F7" s="79"/>
      <c r="G7" s="86" t="s">
        <v>632</v>
      </c>
      <c r="H7" s="79"/>
      <c r="I7" s="79"/>
      <c r="J7" s="79"/>
      <c r="K7" s="79"/>
      <c r="L7" s="79"/>
      <c r="M7" s="79"/>
      <c r="N7" s="87"/>
      <c r="O7" s="87"/>
      <c r="P7" s="87"/>
      <c r="Q7" s="87"/>
      <c r="R7" s="87"/>
      <c r="S7" s="87"/>
      <c r="T7" s="87"/>
    </row>
    <row r="8" spans="1:23" ht="14">
      <c r="A8" s="83">
        <v>33055</v>
      </c>
      <c r="B8" s="81">
        <v>0.93799999999999994</v>
      </c>
      <c r="C8" s="79"/>
      <c r="D8" s="79"/>
      <c r="E8" s="80">
        <f t="shared" si="0"/>
        <v>-3.9918116683725691E-2</v>
      </c>
      <c r="F8" s="79"/>
      <c r="G8" s="86" t="s">
        <v>632</v>
      </c>
      <c r="H8" s="79"/>
      <c r="I8" s="79"/>
      <c r="J8" s="79"/>
      <c r="K8" s="79"/>
      <c r="L8" s="79"/>
      <c r="M8" s="79"/>
      <c r="N8" s="87"/>
      <c r="O8" s="87"/>
      <c r="P8" s="87"/>
      <c r="Q8" s="87"/>
      <c r="R8" s="87"/>
      <c r="S8" s="87"/>
      <c r="T8" s="87"/>
      <c r="V8" s="89"/>
      <c r="W8" s="89"/>
    </row>
    <row r="9" spans="1:23" ht="14">
      <c r="A9" s="83">
        <v>33086</v>
      </c>
      <c r="B9" s="81">
        <v>0.93300000000000005</v>
      </c>
      <c r="C9" s="79"/>
      <c r="D9" s="79"/>
      <c r="E9" s="80">
        <f t="shared" si="0"/>
        <v>-5.3304904051171276E-3</v>
      </c>
      <c r="F9" s="79"/>
      <c r="G9" s="86" t="s">
        <v>632</v>
      </c>
      <c r="H9" s="79"/>
      <c r="I9" s="79"/>
      <c r="J9" s="79"/>
      <c r="K9" s="79"/>
      <c r="L9" s="79"/>
      <c r="M9" s="79"/>
      <c r="N9" s="87"/>
      <c r="O9" s="87"/>
      <c r="P9" s="87"/>
      <c r="Q9" s="87"/>
      <c r="R9" s="87"/>
      <c r="S9" s="87"/>
      <c r="T9" s="87"/>
      <c r="V9" s="90"/>
      <c r="W9" s="89"/>
    </row>
    <row r="10" spans="1:23" ht="14">
      <c r="A10" s="83">
        <v>33117</v>
      </c>
      <c r="B10" s="81">
        <v>1.01</v>
      </c>
      <c r="C10" s="79"/>
      <c r="D10" s="79"/>
      <c r="E10" s="80">
        <f t="shared" si="0"/>
        <v>8.2529474812433001E-2</v>
      </c>
      <c r="F10" s="79"/>
      <c r="G10" s="86" t="s">
        <v>632</v>
      </c>
      <c r="H10" s="79"/>
      <c r="I10" s="79"/>
      <c r="J10" s="79"/>
      <c r="K10" s="79"/>
      <c r="L10" s="79"/>
      <c r="M10" s="79"/>
      <c r="N10" s="87"/>
      <c r="O10" s="87"/>
      <c r="P10" s="87"/>
      <c r="Q10" s="87"/>
      <c r="R10" s="87"/>
      <c r="S10" s="87"/>
      <c r="T10" s="87"/>
      <c r="V10" s="89"/>
    </row>
    <row r="11" spans="1:23" ht="14">
      <c r="A11" s="83">
        <v>33147</v>
      </c>
      <c r="B11" s="81">
        <v>1.0289999999999999</v>
      </c>
      <c r="C11" s="79"/>
      <c r="D11" s="79"/>
      <c r="E11" s="80">
        <f t="shared" si="0"/>
        <v>1.8811881188118829E-2</v>
      </c>
      <c r="F11" s="79"/>
      <c r="G11" s="86" t="s">
        <v>632</v>
      </c>
      <c r="H11" s="79"/>
      <c r="I11" s="79"/>
      <c r="J11" s="79"/>
      <c r="K11" s="79"/>
      <c r="L11" s="79"/>
      <c r="M11" s="79"/>
      <c r="V11" s="88"/>
    </row>
    <row r="12" spans="1:23" ht="14">
      <c r="A12" s="83">
        <v>33178</v>
      </c>
      <c r="B12" s="81">
        <v>1.0469999999999999</v>
      </c>
      <c r="C12" s="79"/>
      <c r="D12" s="79"/>
      <c r="E12" s="80">
        <f t="shared" si="0"/>
        <v>1.7492711370262315E-2</v>
      </c>
      <c r="F12" s="79"/>
      <c r="G12" s="86" t="s">
        <v>632</v>
      </c>
      <c r="H12" s="79"/>
      <c r="I12" s="79"/>
      <c r="J12" s="79"/>
      <c r="K12" s="79"/>
      <c r="L12" s="79"/>
      <c r="M12" s="79"/>
    </row>
    <row r="13" spans="1:23" ht="14">
      <c r="A13" s="83">
        <v>33208</v>
      </c>
      <c r="B13" s="81">
        <v>0.97399999999999998</v>
      </c>
      <c r="C13" s="79"/>
      <c r="D13" s="79"/>
      <c r="E13" s="80">
        <f t="shared" si="0"/>
        <v>-6.9723018147086924E-2</v>
      </c>
      <c r="F13" s="79"/>
      <c r="G13" s="86" t="s">
        <v>632</v>
      </c>
      <c r="H13" s="79"/>
      <c r="I13" s="79"/>
      <c r="J13" s="79"/>
      <c r="K13" s="79"/>
      <c r="L13" s="79"/>
      <c r="M13" s="79"/>
    </row>
    <row r="14" spans="1:23" ht="14">
      <c r="A14" s="83">
        <v>33239</v>
      </c>
      <c r="B14" s="81">
        <v>0.95899999999999996</v>
      </c>
      <c r="C14" s="80">
        <f t="shared" ref="C14:C77" si="1">B14/B2-1</f>
        <v>-4.1000000000000036E-2</v>
      </c>
      <c r="D14" s="80"/>
      <c r="E14" s="80">
        <f t="shared" si="0"/>
        <v>-1.5400410677618104E-2</v>
      </c>
      <c r="F14" s="79"/>
      <c r="G14" s="86" t="s">
        <v>632</v>
      </c>
      <c r="H14" s="79"/>
      <c r="I14" s="79"/>
      <c r="J14" s="79"/>
      <c r="K14" s="79"/>
      <c r="L14" s="79"/>
      <c r="M14" s="79"/>
    </row>
    <row r="15" spans="1:23" ht="14">
      <c r="A15" s="83">
        <v>33270</v>
      </c>
      <c r="B15" s="81">
        <v>0.94599999999999995</v>
      </c>
      <c r="C15" s="80">
        <f t="shared" si="1"/>
        <v>-6.2438057482656073E-2</v>
      </c>
      <c r="D15" s="80"/>
      <c r="E15" s="80">
        <f t="shared" si="0"/>
        <v>-1.3555787278414999E-2</v>
      </c>
      <c r="F15" s="79"/>
      <c r="G15" s="86" t="s">
        <v>632</v>
      </c>
      <c r="H15" s="79"/>
      <c r="I15" s="79"/>
      <c r="J15" s="79"/>
      <c r="K15" s="79"/>
      <c r="L15" s="79"/>
      <c r="M15" s="79"/>
    </row>
    <row r="16" spans="1:23" ht="14">
      <c r="A16" s="83">
        <v>33298</v>
      </c>
      <c r="B16" s="81">
        <v>0.97</v>
      </c>
      <c r="C16" s="80">
        <f t="shared" si="1"/>
        <v>-4.9951028403525943E-2</v>
      </c>
      <c r="D16" s="80"/>
      <c r="E16" s="80">
        <f t="shared" si="0"/>
        <v>2.5369978858351017E-2</v>
      </c>
      <c r="F16" s="79"/>
      <c r="G16" s="86" t="s">
        <v>632</v>
      </c>
      <c r="H16" s="79"/>
      <c r="I16" s="87"/>
      <c r="J16" s="87"/>
      <c r="K16" s="87"/>
      <c r="L16" s="87"/>
      <c r="M16" s="87"/>
    </row>
    <row r="17" spans="1:13" ht="14">
      <c r="A17" s="83">
        <v>33329</v>
      </c>
      <c r="B17" s="81">
        <v>0.94699999999999995</v>
      </c>
      <c r="C17" s="80">
        <f t="shared" si="1"/>
        <v>-3.5641547861507195E-2</v>
      </c>
      <c r="D17" s="80"/>
      <c r="E17" s="80">
        <f t="shared" si="0"/>
        <v>-2.3711340206185594E-2</v>
      </c>
      <c r="F17" s="79"/>
      <c r="G17" s="86" t="s">
        <v>632</v>
      </c>
      <c r="H17" s="79"/>
      <c r="I17" s="87"/>
      <c r="J17" s="87"/>
      <c r="K17" s="87"/>
      <c r="L17" s="87"/>
      <c r="M17" s="87"/>
    </row>
    <row r="18" spans="1:13" ht="14">
      <c r="A18" s="83">
        <v>33359</v>
      </c>
      <c r="B18" s="81">
        <v>0.92</v>
      </c>
      <c r="C18" s="80">
        <f t="shared" si="1"/>
        <v>-4.663212435233155E-2</v>
      </c>
      <c r="D18" s="80"/>
      <c r="E18" s="80">
        <f t="shared" si="0"/>
        <v>-2.8511087645195277E-2</v>
      </c>
      <c r="F18" s="79"/>
      <c r="G18" s="86" t="s">
        <v>632</v>
      </c>
      <c r="H18" s="79"/>
      <c r="I18" s="87"/>
      <c r="J18" s="87"/>
      <c r="K18" s="87"/>
      <c r="L18" s="87"/>
      <c r="M18" s="87"/>
    </row>
    <row r="19" spans="1:13" ht="14">
      <c r="A19" s="83">
        <v>33390</v>
      </c>
      <c r="B19" s="81">
        <v>0.94899999999999995</v>
      </c>
      <c r="C19" s="80">
        <f t="shared" si="1"/>
        <v>-2.8659160696008268E-2</v>
      </c>
      <c r="D19" s="80"/>
      <c r="E19" s="80">
        <f t="shared" si="0"/>
        <v>3.1521739130434767E-2</v>
      </c>
      <c r="F19" s="79"/>
      <c r="G19" s="86" t="s">
        <v>632</v>
      </c>
      <c r="H19" s="79"/>
      <c r="I19" s="87"/>
      <c r="J19" s="87"/>
      <c r="K19" s="87"/>
      <c r="L19" s="87"/>
      <c r="M19" s="87"/>
    </row>
    <row r="20" spans="1:13" ht="14">
      <c r="A20" s="83">
        <v>33420</v>
      </c>
      <c r="B20" s="81">
        <v>0.91600000000000004</v>
      </c>
      <c r="C20" s="80">
        <f t="shared" si="1"/>
        <v>-2.3454157782515916E-2</v>
      </c>
      <c r="D20" s="80"/>
      <c r="E20" s="80">
        <f t="shared" si="0"/>
        <v>-3.477344573234975E-2</v>
      </c>
      <c r="F20" s="79"/>
      <c r="G20" s="86" t="s">
        <v>632</v>
      </c>
      <c r="H20" s="79"/>
      <c r="I20" s="87"/>
      <c r="J20" s="87"/>
      <c r="K20" s="87"/>
      <c r="L20" s="87"/>
      <c r="M20" s="87"/>
    </row>
    <row r="21" spans="1:13" ht="14">
      <c r="A21" s="83">
        <v>33451</v>
      </c>
      <c r="B21" s="81">
        <v>0.90600000000000003</v>
      </c>
      <c r="C21" s="80">
        <f t="shared" si="1"/>
        <v>-2.8938906752411619E-2</v>
      </c>
      <c r="D21" s="80"/>
      <c r="E21" s="80">
        <f t="shared" si="0"/>
        <v>-1.0917030567685559E-2</v>
      </c>
      <c r="F21" s="79"/>
      <c r="G21" s="86" t="s">
        <v>632</v>
      </c>
      <c r="H21" s="79"/>
      <c r="I21" s="87"/>
      <c r="J21" s="87"/>
      <c r="K21" s="87"/>
      <c r="L21" s="87"/>
      <c r="M21" s="87"/>
    </row>
    <row r="22" spans="1:13" ht="14">
      <c r="A22" s="83">
        <v>33482</v>
      </c>
      <c r="B22" s="81">
        <v>0.94199999999999995</v>
      </c>
      <c r="C22" s="80">
        <f t="shared" si="1"/>
        <v>-6.7326732673267387E-2</v>
      </c>
      <c r="D22" s="80"/>
      <c r="E22" s="80">
        <f t="shared" si="0"/>
        <v>3.9735099337748325E-2</v>
      </c>
      <c r="F22" s="79"/>
      <c r="G22" s="86" t="s">
        <v>632</v>
      </c>
      <c r="H22" s="79"/>
      <c r="I22" s="87"/>
      <c r="J22" s="87"/>
      <c r="K22" s="87"/>
      <c r="L22" s="87"/>
      <c r="M22" s="87"/>
    </row>
    <row r="23" spans="1:13" ht="14">
      <c r="A23" s="83">
        <v>33512</v>
      </c>
      <c r="B23" s="81">
        <v>0.94899999999999995</v>
      </c>
      <c r="C23" s="80">
        <f t="shared" si="1"/>
        <v>-7.7745383867832807E-2</v>
      </c>
      <c r="D23" s="80"/>
      <c r="E23" s="80">
        <f t="shared" si="0"/>
        <v>7.4309978768578588E-3</v>
      </c>
      <c r="F23" s="79"/>
      <c r="G23" s="86" t="s">
        <v>632</v>
      </c>
      <c r="H23" s="79"/>
      <c r="I23" s="87"/>
      <c r="J23" s="87"/>
      <c r="K23" s="87"/>
      <c r="L23" s="87"/>
      <c r="M23" s="87"/>
    </row>
    <row r="24" spans="1:13" ht="14">
      <c r="A24" s="83">
        <v>33543</v>
      </c>
      <c r="B24" s="81">
        <v>0.93400000000000005</v>
      </c>
      <c r="C24" s="80">
        <f t="shared" si="1"/>
        <v>-0.10792741165233988</v>
      </c>
      <c r="D24" s="80"/>
      <c r="E24" s="80">
        <f t="shared" si="0"/>
        <v>-1.5806111696522573E-2</v>
      </c>
      <c r="F24" s="79"/>
      <c r="G24" s="86" t="s">
        <v>632</v>
      </c>
      <c r="H24" s="79"/>
    </row>
    <row r="25" spans="1:13" ht="14">
      <c r="A25" s="83">
        <v>33573</v>
      </c>
      <c r="B25" s="81">
        <v>0.89700000000000002</v>
      </c>
      <c r="C25" s="80">
        <f t="shared" si="1"/>
        <v>-7.9055441478439348E-2</v>
      </c>
      <c r="D25" s="80"/>
      <c r="E25" s="80">
        <f t="shared" si="0"/>
        <v>-3.9614561027837336E-2</v>
      </c>
      <c r="F25" s="79"/>
      <c r="G25" s="86" t="s">
        <v>632</v>
      </c>
      <c r="H25" s="79"/>
    </row>
    <row r="26" spans="1:13" ht="14">
      <c r="A26" s="83">
        <v>33604</v>
      </c>
      <c r="B26" s="81">
        <v>0.90900000000000003</v>
      </c>
      <c r="C26" s="80">
        <f t="shared" si="1"/>
        <v>-5.2137643378519227E-2</v>
      </c>
      <c r="D26" s="80">
        <f t="shared" ref="D26:D89" si="2">(B26-B2)/B2</f>
        <v>-9.099999999999997E-2</v>
      </c>
      <c r="E26" s="80">
        <f t="shared" si="0"/>
        <v>1.3377926421404673E-2</v>
      </c>
      <c r="F26" s="79"/>
      <c r="G26" s="86" t="s">
        <v>632</v>
      </c>
      <c r="H26" s="79"/>
    </row>
    <row r="27" spans="1:13" ht="14">
      <c r="A27" s="83">
        <v>33635</v>
      </c>
      <c r="B27" s="81">
        <v>0.94</v>
      </c>
      <c r="C27" s="80">
        <f t="shared" si="1"/>
        <v>-6.3424947145876986E-3</v>
      </c>
      <c r="D27" s="80">
        <f t="shared" si="2"/>
        <v>-6.8384539147670925E-2</v>
      </c>
      <c r="E27" s="80">
        <f t="shared" si="0"/>
        <v>3.4103410341034035E-2</v>
      </c>
      <c r="F27" s="79"/>
      <c r="G27" s="86" t="s">
        <v>632</v>
      </c>
      <c r="H27" s="79"/>
    </row>
    <row r="28" spans="1:13" ht="14">
      <c r="A28" s="83">
        <v>33664</v>
      </c>
      <c r="B28" s="81">
        <v>0.93700000000000006</v>
      </c>
      <c r="C28" s="80">
        <f t="shared" si="1"/>
        <v>-3.402061855670091E-2</v>
      </c>
      <c r="D28" s="80">
        <f t="shared" si="2"/>
        <v>-8.2272282076395559E-2</v>
      </c>
      <c r="E28" s="80">
        <f t="shared" si="0"/>
        <v>-3.1914893617019935E-3</v>
      </c>
      <c r="F28" s="79"/>
      <c r="G28" s="86" t="s">
        <v>632</v>
      </c>
      <c r="H28" s="79"/>
    </row>
    <row r="29" spans="1:13" ht="14">
      <c r="A29" s="83">
        <v>33695</v>
      </c>
      <c r="B29" s="81">
        <v>0.93700000000000006</v>
      </c>
      <c r="C29" s="80">
        <f t="shared" si="1"/>
        <v>-1.0559662090812938E-2</v>
      </c>
      <c r="D29" s="80">
        <f t="shared" si="2"/>
        <v>-4.5824847250509095E-2</v>
      </c>
      <c r="E29" s="80">
        <f t="shared" si="0"/>
        <v>0</v>
      </c>
      <c r="F29" s="79"/>
      <c r="G29" s="86" t="s">
        <v>632</v>
      </c>
      <c r="H29" s="79"/>
    </row>
    <row r="30" spans="1:13" ht="14">
      <c r="A30" s="83">
        <v>33725</v>
      </c>
      <c r="B30" s="81">
        <v>0.91200000000000003</v>
      </c>
      <c r="C30" s="80">
        <f t="shared" si="1"/>
        <v>-8.6956521739131043E-3</v>
      </c>
      <c r="D30" s="80">
        <f t="shared" si="2"/>
        <v>-5.4922279792746047E-2</v>
      </c>
      <c r="E30" s="80">
        <f t="shared" si="0"/>
        <v>-2.6680896478121663E-2</v>
      </c>
      <c r="F30" s="79"/>
      <c r="G30" s="86" t="s">
        <v>632</v>
      </c>
      <c r="H30" s="79"/>
    </row>
    <row r="31" spans="1:13" ht="14">
      <c r="A31" s="83">
        <v>33756</v>
      </c>
      <c r="B31" s="81">
        <v>0.93</v>
      </c>
      <c r="C31" s="80">
        <f t="shared" si="1"/>
        <v>-2.002107481559523E-2</v>
      </c>
      <c r="D31" s="80">
        <f t="shared" si="2"/>
        <v>-4.8106448311156534E-2</v>
      </c>
      <c r="E31" s="80">
        <f t="shared" si="0"/>
        <v>1.9736842105263275E-2</v>
      </c>
      <c r="F31" s="79"/>
      <c r="G31" s="86" t="s">
        <v>632</v>
      </c>
      <c r="H31" s="79"/>
    </row>
    <row r="32" spans="1:13" ht="14">
      <c r="A32" s="83">
        <v>33786</v>
      </c>
      <c r="B32" s="81">
        <v>0.89600000000000002</v>
      </c>
      <c r="C32" s="80">
        <f t="shared" si="1"/>
        <v>-2.183406113537123E-2</v>
      </c>
      <c r="D32" s="80">
        <f t="shared" si="2"/>
        <v>-4.4776119402984996E-2</v>
      </c>
      <c r="E32" s="80">
        <f t="shared" si="0"/>
        <v>-3.6559139784946293E-2</v>
      </c>
      <c r="F32" s="79"/>
      <c r="G32" s="86" t="s">
        <v>632</v>
      </c>
      <c r="H32" s="79"/>
    </row>
    <row r="33" spans="1:8" ht="14">
      <c r="A33" s="83">
        <v>33817</v>
      </c>
      <c r="B33" s="81">
        <v>0.93600000000000005</v>
      </c>
      <c r="C33" s="80">
        <f t="shared" si="1"/>
        <v>3.3112582781456901E-2</v>
      </c>
      <c r="D33" s="80">
        <f t="shared" si="2"/>
        <v>3.2154340836012887E-3</v>
      </c>
      <c r="E33" s="80">
        <f t="shared" si="0"/>
        <v>4.4642857142857206E-2</v>
      </c>
      <c r="F33" s="79"/>
      <c r="G33" s="86" t="s">
        <v>632</v>
      </c>
      <c r="H33" s="79"/>
    </row>
    <row r="34" spans="1:8" ht="14">
      <c r="A34" s="83">
        <v>33848</v>
      </c>
      <c r="B34" s="81">
        <v>0.95299999999999996</v>
      </c>
      <c r="C34" s="80">
        <f t="shared" si="1"/>
        <v>1.1677282377919429E-2</v>
      </c>
      <c r="D34" s="80">
        <f t="shared" si="2"/>
        <v>-5.6435643564356486E-2</v>
      </c>
      <c r="E34" s="80">
        <f t="shared" si="0"/>
        <v>1.8162393162393098E-2</v>
      </c>
      <c r="F34" s="79"/>
      <c r="G34" s="86" t="s">
        <v>632</v>
      </c>
      <c r="H34" s="79"/>
    </row>
    <row r="35" spans="1:8" ht="14">
      <c r="A35" s="83">
        <v>33878</v>
      </c>
      <c r="B35" s="81">
        <v>0.98</v>
      </c>
      <c r="C35" s="80">
        <f t="shared" si="1"/>
        <v>3.2665964172813533E-2</v>
      </c>
      <c r="D35" s="80">
        <f t="shared" si="2"/>
        <v>-4.7619047619047554E-2</v>
      </c>
      <c r="E35" s="80">
        <f t="shared" si="0"/>
        <v>2.8331584470094429E-2</v>
      </c>
      <c r="F35" s="79"/>
      <c r="G35" s="86" t="s">
        <v>632</v>
      </c>
      <c r="H35" s="79"/>
    </row>
    <row r="36" spans="1:8" ht="14">
      <c r="A36" s="83">
        <v>33909</v>
      </c>
      <c r="B36" s="81">
        <v>0.98099999999999998</v>
      </c>
      <c r="C36" s="80">
        <f t="shared" si="1"/>
        <v>5.0321199143468887E-2</v>
      </c>
      <c r="D36" s="80">
        <f t="shared" si="2"/>
        <v>-6.3037249283667579E-2</v>
      </c>
      <c r="E36" s="80">
        <f t="shared" si="0"/>
        <v>1.0204081632652073E-3</v>
      </c>
      <c r="F36" s="79"/>
      <c r="G36" s="86" t="s">
        <v>632</v>
      </c>
      <c r="H36" s="79"/>
    </row>
    <row r="37" spans="1:8" ht="14">
      <c r="A37" s="83">
        <v>33939</v>
      </c>
      <c r="B37" s="81">
        <v>0.96799999999999997</v>
      </c>
      <c r="C37" s="80">
        <f t="shared" si="1"/>
        <v>7.9152731326644243E-2</v>
      </c>
      <c r="D37" s="80">
        <f t="shared" si="2"/>
        <v>-6.1601642710472334E-3</v>
      </c>
      <c r="E37" s="80">
        <f t="shared" si="0"/>
        <v>-1.3251783893985736E-2</v>
      </c>
      <c r="F37" s="79"/>
      <c r="G37" s="86" t="s">
        <v>632</v>
      </c>
      <c r="H37" s="79"/>
    </row>
    <row r="38" spans="1:8" ht="14">
      <c r="A38" s="83">
        <v>33970</v>
      </c>
      <c r="B38" s="81">
        <v>0.98399999999999999</v>
      </c>
      <c r="C38" s="80">
        <f t="shared" si="1"/>
        <v>8.2508250825082508E-2</v>
      </c>
      <c r="D38" s="80">
        <f t="shared" si="2"/>
        <v>2.6068821689259669E-2</v>
      </c>
      <c r="E38" s="80">
        <f t="shared" si="0"/>
        <v>1.6528925619834656E-2</v>
      </c>
      <c r="F38" s="79"/>
      <c r="G38" s="86" t="s">
        <v>632</v>
      </c>
      <c r="H38" s="79"/>
    </row>
    <row r="39" spans="1:8" ht="14">
      <c r="A39" s="83">
        <v>34001</v>
      </c>
      <c r="B39" s="81">
        <v>1.016</v>
      </c>
      <c r="C39" s="80">
        <f t="shared" si="1"/>
        <v>8.085106382978724E-2</v>
      </c>
      <c r="D39" s="80">
        <f t="shared" si="2"/>
        <v>7.399577167019035E-2</v>
      </c>
      <c r="E39" s="80">
        <f t="shared" si="0"/>
        <v>3.2520325203251987E-2</v>
      </c>
      <c r="F39" s="79"/>
      <c r="G39" s="86" t="s">
        <v>632</v>
      </c>
      <c r="H39" s="79"/>
    </row>
    <row r="40" spans="1:8" ht="14">
      <c r="A40" s="83">
        <v>34029</v>
      </c>
      <c r="B40" s="81">
        <v>1.0249999999999999</v>
      </c>
      <c r="C40" s="80">
        <f t="shared" si="1"/>
        <v>9.3916755602988067E-2</v>
      </c>
      <c r="D40" s="80">
        <f t="shared" si="2"/>
        <v>5.6701030927834989E-2</v>
      </c>
      <c r="E40" s="80">
        <f t="shared" si="0"/>
        <v>8.8582677165354173E-3</v>
      </c>
      <c r="F40" s="79"/>
      <c r="G40" s="86" t="s">
        <v>632</v>
      </c>
      <c r="H40" s="79"/>
    </row>
    <row r="41" spans="1:8" ht="14">
      <c r="A41" s="83">
        <v>34060</v>
      </c>
      <c r="B41" s="81">
        <v>1.002</v>
      </c>
      <c r="C41" s="80">
        <f t="shared" si="1"/>
        <v>6.9370330843116168E-2</v>
      </c>
      <c r="D41" s="80">
        <f t="shared" si="2"/>
        <v>5.8078141499472075E-2</v>
      </c>
      <c r="E41" s="80">
        <f t="shared" si="0"/>
        <v>-2.2439024390243811E-2</v>
      </c>
      <c r="F41" s="79"/>
      <c r="G41" s="86" t="s">
        <v>632</v>
      </c>
      <c r="H41" s="79"/>
    </row>
    <row r="42" spans="1:8" ht="14">
      <c r="A42" s="83">
        <v>34090</v>
      </c>
      <c r="B42" s="81">
        <v>0.99</v>
      </c>
      <c r="C42" s="80">
        <f t="shared" si="1"/>
        <v>8.5526315789473673E-2</v>
      </c>
      <c r="D42" s="80">
        <f t="shared" si="2"/>
        <v>7.608695652173908E-2</v>
      </c>
      <c r="E42" s="80">
        <f t="shared" si="0"/>
        <v>-1.19760479041916E-2</v>
      </c>
      <c r="F42" s="79"/>
      <c r="G42" s="86" t="s">
        <v>632</v>
      </c>
      <c r="H42" s="79"/>
    </row>
    <row r="43" spans="1:8" ht="14">
      <c r="A43" s="83">
        <v>34121</v>
      </c>
      <c r="B43" s="81">
        <v>0.98799999999999999</v>
      </c>
      <c r="C43" s="80">
        <f t="shared" si="1"/>
        <v>6.2365591397849363E-2</v>
      </c>
      <c r="D43" s="80">
        <f t="shared" si="2"/>
        <v>4.1095890410958943E-2</v>
      </c>
      <c r="E43" s="80">
        <f t="shared" si="0"/>
        <v>-2.0202020202020332E-3</v>
      </c>
      <c r="F43" s="79"/>
      <c r="G43" s="86" t="s">
        <v>632</v>
      </c>
      <c r="H43" s="79"/>
    </row>
    <row r="44" spans="1:8" ht="14">
      <c r="A44" s="83">
        <v>34151</v>
      </c>
      <c r="B44" s="81">
        <v>0.96899999999999997</v>
      </c>
      <c r="C44" s="80">
        <f t="shared" si="1"/>
        <v>8.1473214285714191E-2</v>
      </c>
      <c r="D44" s="80">
        <f t="shared" si="2"/>
        <v>5.7860262008733551E-2</v>
      </c>
      <c r="E44" s="80">
        <f t="shared" si="0"/>
        <v>-1.9230769230769273E-2</v>
      </c>
      <c r="F44" s="79"/>
      <c r="G44" s="86" t="s">
        <v>632</v>
      </c>
      <c r="H44" s="79"/>
    </row>
    <row r="45" spans="1:8" ht="14">
      <c r="A45" s="83">
        <v>34182</v>
      </c>
      <c r="B45" s="81">
        <v>0.97099999999999997</v>
      </c>
      <c r="C45" s="80">
        <f t="shared" si="1"/>
        <v>3.739316239316226E-2</v>
      </c>
      <c r="D45" s="80">
        <f t="shared" si="2"/>
        <v>7.1743929359823336E-2</v>
      </c>
      <c r="E45" s="80">
        <f t="shared" si="0"/>
        <v>2.0639834881321928E-3</v>
      </c>
      <c r="F45" s="79"/>
      <c r="G45" s="86" t="s">
        <v>632</v>
      </c>
      <c r="H45" s="79"/>
    </row>
    <row r="46" spans="1:8" ht="14">
      <c r="A46" s="83">
        <v>34213</v>
      </c>
      <c r="B46" s="81">
        <v>1.008</v>
      </c>
      <c r="C46" s="80">
        <f t="shared" si="1"/>
        <v>5.7712486883525704E-2</v>
      </c>
      <c r="D46" s="80">
        <f t="shared" si="2"/>
        <v>7.0063694267515991E-2</v>
      </c>
      <c r="E46" s="80">
        <f t="shared" si="0"/>
        <v>3.8105046343975379E-2</v>
      </c>
      <c r="F46" s="79"/>
      <c r="G46" s="86" t="s">
        <v>632</v>
      </c>
      <c r="H46" s="79"/>
    </row>
    <row r="47" spans="1:8" ht="14">
      <c r="A47" s="83">
        <v>34243</v>
      </c>
      <c r="B47" s="81">
        <v>1.028</v>
      </c>
      <c r="C47" s="80">
        <f t="shared" si="1"/>
        <v>4.8979591836734837E-2</v>
      </c>
      <c r="D47" s="80">
        <f t="shared" si="2"/>
        <v>8.3245521601686065E-2</v>
      </c>
      <c r="E47" s="80">
        <f t="shared" si="0"/>
        <v>1.9841269841269771E-2</v>
      </c>
      <c r="F47" s="79"/>
      <c r="G47" s="86" t="s">
        <v>632</v>
      </c>
      <c r="H47" s="79"/>
    </row>
    <row r="48" spans="1:8" ht="14">
      <c r="A48" s="83">
        <v>34274</v>
      </c>
      <c r="B48" s="81">
        <v>1.03</v>
      </c>
      <c r="C48" s="80">
        <f t="shared" si="1"/>
        <v>4.9949031600407867E-2</v>
      </c>
      <c r="D48" s="80">
        <f t="shared" si="2"/>
        <v>0.10278372591006421</v>
      </c>
      <c r="E48" s="80">
        <f t="shared" si="0"/>
        <v>1.9455252918287869E-3</v>
      </c>
      <c r="F48" s="79"/>
      <c r="G48" s="86" t="s">
        <v>632</v>
      </c>
      <c r="H48" s="79"/>
    </row>
    <row r="49" spans="1:8" ht="14">
      <c r="A49" s="83">
        <v>34304</v>
      </c>
      <c r="B49" s="81">
        <v>1.004</v>
      </c>
      <c r="C49" s="80">
        <f t="shared" si="1"/>
        <v>3.7190082644628086E-2</v>
      </c>
      <c r="D49" s="80">
        <f t="shared" si="2"/>
        <v>0.1192865105908584</v>
      </c>
      <c r="E49" s="80">
        <f t="shared" si="0"/>
        <v>-2.5242718446601975E-2</v>
      </c>
      <c r="F49" s="79"/>
      <c r="G49" s="86" t="s">
        <v>632</v>
      </c>
      <c r="H49" s="79"/>
    </row>
    <row r="50" spans="1:8" ht="14">
      <c r="A50" s="83">
        <v>34335</v>
      </c>
      <c r="B50" s="81">
        <v>0.97899999999999998</v>
      </c>
      <c r="C50" s="80">
        <f t="shared" si="1"/>
        <v>-5.0813008130081716E-3</v>
      </c>
      <c r="D50" s="80">
        <f t="shared" si="2"/>
        <v>7.7007700770076945E-2</v>
      </c>
      <c r="E50" s="80">
        <f t="shared" si="0"/>
        <v>-2.490039840637448E-2</v>
      </c>
      <c r="F50" s="79"/>
      <c r="G50" s="86" t="s">
        <v>632</v>
      </c>
      <c r="H50" s="79"/>
    </row>
    <row r="51" spans="1:8" ht="14">
      <c r="A51" s="83">
        <v>34366</v>
      </c>
      <c r="B51" s="81">
        <v>1.0189999999999999</v>
      </c>
      <c r="C51" s="80">
        <f t="shared" si="1"/>
        <v>2.9527559055118058E-3</v>
      </c>
      <c r="D51" s="80">
        <f t="shared" si="2"/>
        <v>8.4042553191489316E-2</v>
      </c>
      <c r="E51" s="80">
        <f t="shared" si="0"/>
        <v>4.0858018386108252E-2</v>
      </c>
      <c r="F51" s="79"/>
      <c r="G51" s="86" t="s">
        <v>632</v>
      </c>
      <c r="H51" s="79"/>
    </row>
    <row r="52" spans="1:8" ht="14">
      <c r="A52" s="83">
        <v>34394</v>
      </c>
      <c r="B52" s="81">
        <v>1.073</v>
      </c>
      <c r="C52" s="80">
        <f t="shared" si="1"/>
        <v>4.6829268292682968E-2</v>
      </c>
      <c r="D52" s="80">
        <f t="shared" si="2"/>
        <v>0.14514407684098174</v>
      </c>
      <c r="E52" s="80">
        <f t="shared" si="0"/>
        <v>5.2993130520117893E-2</v>
      </c>
      <c r="F52" s="79"/>
      <c r="G52" s="86" t="s">
        <v>632</v>
      </c>
      <c r="H52" s="79"/>
    </row>
    <row r="53" spans="1:8" ht="14">
      <c r="A53" s="83">
        <v>34425</v>
      </c>
      <c r="B53" s="81">
        <v>1.1100000000000001</v>
      </c>
      <c r="C53" s="80">
        <f t="shared" si="1"/>
        <v>0.10778443113772473</v>
      </c>
      <c r="D53" s="80">
        <f t="shared" si="2"/>
        <v>0.18463180362860196</v>
      </c>
      <c r="E53" s="80">
        <f t="shared" si="0"/>
        <v>3.4482758620689724E-2</v>
      </c>
      <c r="F53" s="79"/>
      <c r="G53" s="86" t="s">
        <v>632</v>
      </c>
      <c r="H53" s="79"/>
    </row>
    <row r="54" spans="1:8" ht="14">
      <c r="A54" s="83">
        <v>34455</v>
      </c>
      <c r="B54" s="81">
        <v>1.0900000000000001</v>
      </c>
      <c r="C54" s="80">
        <f t="shared" si="1"/>
        <v>0.10101010101010099</v>
      </c>
      <c r="D54" s="80">
        <f t="shared" si="2"/>
        <v>0.19517543859649128</v>
      </c>
      <c r="E54" s="80">
        <f t="shared" si="0"/>
        <v>-1.8018018018018056E-2</v>
      </c>
      <c r="F54" s="79"/>
      <c r="G54" s="86" t="s">
        <v>632</v>
      </c>
      <c r="H54" s="79"/>
    </row>
    <row r="55" spans="1:8" ht="14">
      <c r="A55" s="83">
        <v>34486</v>
      </c>
      <c r="B55" s="81">
        <v>1.1379999999999999</v>
      </c>
      <c r="C55" s="80">
        <f t="shared" si="1"/>
        <v>0.15182186234817796</v>
      </c>
      <c r="D55" s="80">
        <f t="shared" si="2"/>
        <v>0.22365591397849446</v>
      </c>
      <c r="E55" s="80">
        <f t="shared" si="0"/>
        <v>4.4036697247706202E-2</v>
      </c>
      <c r="F55" s="79"/>
      <c r="G55" s="86" t="s">
        <v>632</v>
      </c>
      <c r="H55" s="79"/>
    </row>
    <row r="56" spans="1:8" ht="14">
      <c r="A56" s="83">
        <v>34516</v>
      </c>
      <c r="B56" s="81">
        <v>1.085</v>
      </c>
      <c r="C56" s="80">
        <f t="shared" si="1"/>
        <v>0.11971104231166141</v>
      </c>
      <c r="D56" s="80">
        <f t="shared" si="2"/>
        <v>0.21093749999999994</v>
      </c>
      <c r="E56" s="80">
        <f t="shared" si="0"/>
        <v>-4.6572934973637903E-2</v>
      </c>
      <c r="F56" s="79"/>
      <c r="G56" s="86" t="s">
        <v>632</v>
      </c>
      <c r="H56" s="79"/>
    </row>
    <row r="57" spans="1:8" ht="14">
      <c r="A57" s="83">
        <v>34547</v>
      </c>
      <c r="B57" s="81">
        <v>1.115</v>
      </c>
      <c r="C57" s="80">
        <f t="shared" si="1"/>
        <v>0.1483007209062821</v>
      </c>
      <c r="D57" s="80">
        <f t="shared" si="2"/>
        <v>0.19123931623931617</v>
      </c>
      <c r="E57" s="80">
        <f t="shared" si="0"/>
        <v>2.7649769585253559E-2</v>
      </c>
      <c r="F57" s="79"/>
      <c r="G57" s="86" t="s">
        <v>632</v>
      </c>
      <c r="H57" s="79"/>
    </row>
    <row r="58" spans="1:8" ht="14">
      <c r="A58" s="83">
        <v>34578</v>
      </c>
      <c r="B58" s="81">
        <v>1.179</v>
      </c>
      <c r="C58" s="80">
        <f t="shared" si="1"/>
        <v>0.16964285714285721</v>
      </c>
      <c r="D58" s="80">
        <f t="shared" si="2"/>
        <v>0.23714585519412393</v>
      </c>
      <c r="E58" s="80">
        <f t="shared" si="0"/>
        <v>5.739910313901353E-2</v>
      </c>
      <c r="F58" s="79"/>
      <c r="G58" s="86" t="s">
        <v>632</v>
      </c>
      <c r="H58" s="79"/>
    </row>
    <row r="59" spans="1:8" ht="14">
      <c r="A59" s="83">
        <v>34608</v>
      </c>
      <c r="B59" s="81">
        <v>1.1719999999999999</v>
      </c>
      <c r="C59" s="80">
        <f t="shared" si="1"/>
        <v>0.1400778210116731</v>
      </c>
      <c r="D59" s="80">
        <f t="shared" si="2"/>
        <v>0.19591836734693874</v>
      </c>
      <c r="E59" s="80">
        <f t="shared" si="0"/>
        <v>-5.9372349448686412E-3</v>
      </c>
      <c r="F59" s="79"/>
      <c r="G59" s="86" t="s">
        <v>632</v>
      </c>
      <c r="H59" s="79"/>
    </row>
    <row r="60" spans="1:8" ht="14">
      <c r="A60" s="83">
        <v>34639</v>
      </c>
      <c r="B60" s="81">
        <v>1.179</v>
      </c>
      <c r="C60" s="80">
        <f t="shared" si="1"/>
        <v>0.14466019417475739</v>
      </c>
      <c r="D60" s="80">
        <f t="shared" si="2"/>
        <v>0.20183486238532117</v>
      </c>
      <c r="E60" s="80">
        <f t="shared" si="0"/>
        <v>5.9726962457338217E-3</v>
      </c>
      <c r="F60" s="79"/>
      <c r="G60" s="86" t="s">
        <v>632</v>
      </c>
      <c r="H60" s="79"/>
    </row>
    <row r="61" spans="1:8" ht="14">
      <c r="A61" s="83">
        <v>34669</v>
      </c>
      <c r="B61" s="81">
        <v>1.1479999999999999</v>
      </c>
      <c r="C61" s="80">
        <f t="shared" si="1"/>
        <v>0.143426294820717</v>
      </c>
      <c r="D61" s="80">
        <f t="shared" si="2"/>
        <v>0.18595041322314043</v>
      </c>
      <c r="E61" s="80">
        <f t="shared" si="0"/>
        <v>-2.6293469041560713E-2</v>
      </c>
      <c r="F61" s="79"/>
      <c r="G61" s="86" t="s">
        <v>632</v>
      </c>
      <c r="H61" s="79"/>
    </row>
    <row r="62" spans="1:8" ht="14">
      <c r="A62" s="83">
        <v>34700</v>
      </c>
      <c r="B62" s="81">
        <v>1.18</v>
      </c>
      <c r="C62" s="80">
        <f t="shared" si="1"/>
        <v>0.20531154239019411</v>
      </c>
      <c r="D62" s="80">
        <f t="shared" si="2"/>
        <v>0.19918699186991864</v>
      </c>
      <c r="E62" s="80">
        <f t="shared" si="0"/>
        <v>2.7874564459930307E-2</v>
      </c>
      <c r="F62" s="79"/>
      <c r="G62" s="86" t="s">
        <v>632</v>
      </c>
      <c r="H62" s="79"/>
    </row>
    <row r="63" spans="1:8" ht="14">
      <c r="A63" s="83">
        <v>34731</v>
      </c>
      <c r="B63" s="81">
        <v>1.1399999999999999</v>
      </c>
      <c r="C63" s="80">
        <f t="shared" si="1"/>
        <v>0.11874386653581936</v>
      </c>
      <c r="D63" s="80">
        <f t="shared" si="2"/>
        <v>0.12204724409448808</v>
      </c>
      <c r="E63" s="80">
        <f t="shared" si="0"/>
        <v>-3.3898305084745783E-2</v>
      </c>
      <c r="F63" s="79"/>
      <c r="G63" s="86" t="s">
        <v>632</v>
      </c>
      <c r="H63" s="79"/>
    </row>
    <row r="64" spans="1:8" ht="14">
      <c r="A64" s="83">
        <v>34759</v>
      </c>
      <c r="B64" s="81">
        <v>1.127</v>
      </c>
      <c r="C64" s="80">
        <f t="shared" si="1"/>
        <v>5.0326188257222793E-2</v>
      </c>
      <c r="D64" s="80">
        <f t="shared" si="2"/>
        <v>9.9512195121951322E-2</v>
      </c>
      <c r="E64" s="80">
        <f t="shared" si="0"/>
        <v>-1.1403508771929749E-2</v>
      </c>
      <c r="F64" s="79"/>
      <c r="G64" s="86" t="s">
        <v>632</v>
      </c>
      <c r="H64" s="79"/>
    </row>
    <row r="65" spans="1:8" ht="14">
      <c r="A65" s="83">
        <v>34790</v>
      </c>
      <c r="B65" s="81">
        <v>1.1399999999999999</v>
      </c>
      <c r="C65" s="80">
        <f t="shared" si="1"/>
        <v>2.7027027027026751E-2</v>
      </c>
      <c r="D65" s="80">
        <f t="shared" si="2"/>
        <v>0.13772455089820348</v>
      </c>
      <c r="E65" s="80">
        <f t="shared" si="0"/>
        <v>1.1535048802129522E-2</v>
      </c>
      <c r="F65" s="79"/>
      <c r="G65" s="86" t="s">
        <v>632</v>
      </c>
      <c r="H65" s="79"/>
    </row>
    <row r="66" spans="1:8" ht="14">
      <c r="A66" s="83">
        <v>34820</v>
      </c>
      <c r="B66" s="81">
        <v>1.1120000000000001</v>
      </c>
      <c r="C66" s="80">
        <f t="shared" si="1"/>
        <v>2.0183486238532167E-2</v>
      </c>
      <c r="D66" s="80">
        <f t="shared" si="2"/>
        <v>0.12323232323232335</v>
      </c>
      <c r="E66" s="80">
        <f t="shared" si="0"/>
        <v>-2.4561403508771784E-2</v>
      </c>
      <c r="F66" s="79"/>
      <c r="G66" s="86" t="s">
        <v>632</v>
      </c>
      <c r="H66" s="79"/>
    </row>
    <row r="67" spans="1:8" ht="14">
      <c r="A67" s="83">
        <v>34851</v>
      </c>
      <c r="B67" s="81">
        <v>1.0900000000000001</v>
      </c>
      <c r="C67" s="80">
        <f t="shared" si="1"/>
        <v>-4.2179261862917206E-2</v>
      </c>
      <c r="D67" s="80">
        <f t="shared" si="2"/>
        <v>0.10323886639676122</v>
      </c>
      <c r="E67" s="80">
        <f t="shared" ref="E67:E130" si="3">B67/B66-1</f>
        <v>-1.9784172661870492E-2</v>
      </c>
      <c r="F67" s="79"/>
      <c r="G67" s="86" t="s">
        <v>632</v>
      </c>
      <c r="H67" s="79"/>
    </row>
    <row r="68" spans="1:8" ht="14">
      <c r="A68" s="83">
        <v>34881</v>
      </c>
      <c r="B68" s="81">
        <v>1.08</v>
      </c>
      <c r="C68" s="80">
        <f t="shared" si="1"/>
        <v>-4.6082949308754451E-3</v>
      </c>
      <c r="D68" s="80">
        <f t="shared" si="2"/>
        <v>0.11455108359133137</v>
      </c>
      <c r="E68" s="80">
        <f t="shared" si="3"/>
        <v>-9.1743119266055606E-3</v>
      </c>
      <c r="F68" s="79"/>
      <c r="G68" s="86" t="s">
        <v>632</v>
      </c>
      <c r="H68" s="79"/>
    </row>
    <row r="69" spans="1:8" ht="14">
      <c r="A69" s="83">
        <v>34912</v>
      </c>
      <c r="B69" s="81">
        <v>1.113</v>
      </c>
      <c r="C69" s="80">
        <f t="shared" si="1"/>
        <v>-1.7937219730941312E-3</v>
      </c>
      <c r="D69" s="80">
        <f t="shared" si="2"/>
        <v>0.14624098867147273</v>
      </c>
      <c r="E69" s="80">
        <f t="shared" si="3"/>
        <v>3.0555555555555447E-2</v>
      </c>
      <c r="F69" s="79"/>
      <c r="G69" s="86" t="s">
        <v>632</v>
      </c>
      <c r="H69" s="79"/>
    </row>
    <row r="70" spans="1:8" ht="14">
      <c r="A70" s="83">
        <v>34943</v>
      </c>
      <c r="B70" s="81">
        <v>1.0880000000000001</v>
      </c>
      <c r="C70" s="80">
        <f t="shared" si="1"/>
        <v>-7.7184054283290893E-2</v>
      </c>
      <c r="D70" s="80">
        <f t="shared" si="2"/>
        <v>7.936507936507943E-2</v>
      </c>
      <c r="E70" s="80">
        <f t="shared" si="3"/>
        <v>-2.2461814914645051E-2</v>
      </c>
      <c r="F70" s="79"/>
      <c r="G70" s="86" t="s">
        <v>632</v>
      </c>
      <c r="H70" s="79"/>
    </row>
    <row r="71" spans="1:8" ht="14">
      <c r="A71" s="83">
        <v>34973</v>
      </c>
      <c r="B71" s="81">
        <v>1.1120000000000001</v>
      </c>
      <c r="C71" s="80">
        <f t="shared" si="1"/>
        <v>-5.1194539249146631E-2</v>
      </c>
      <c r="D71" s="80">
        <f t="shared" si="2"/>
        <v>8.1712062256809409E-2</v>
      </c>
      <c r="E71" s="80">
        <f t="shared" si="3"/>
        <v>2.2058823529411686E-2</v>
      </c>
      <c r="F71" s="79"/>
      <c r="G71" s="86" t="s">
        <v>632</v>
      </c>
      <c r="H71" s="79"/>
    </row>
    <row r="72" spans="1:8" ht="14">
      <c r="A72" s="83">
        <v>35004</v>
      </c>
      <c r="B72" s="81">
        <v>1.1060000000000001</v>
      </c>
      <c r="C72" s="80">
        <f t="shared" si="1"/>
        <v>-6.1916878710771783E-2</v>
      </c>
      <c r="D72" s="80">
        <f t="shared" si="2"/>
        <v>7.3786407766990358E-2</v>
      </c>
      <c r="E72" s="80">
        <f t="shared" si="3"/>
        <v>-5.3956834532373765E-3</v>
      </c>
      <c r="F72" s="79"/>
      <c r="G72" s="86" t="s">
        <v>632</v>
      </c>
      <c r="H72" s="79"/>
    </row>
    <row r="73" spans="1:8" ht="14">
      <c r="A73" s="83">
        <v>35034</v>
      </c>
      <c r="B73" s="81">
        <v>1.1160000000000001</v>
      </c>
      <c r="C73" s="80">
        <f t="shared" si="1"/>
        <v>-2.7874564459930196E-2</v>
      </c>
      <c r="D73" s="80">
        <f t="shared" si="2"/>
        <v>0.11155378486055786</v>
      </c>
      <c r="E73" s="80">
        <f t="shared" si="3"/>
        <v>9.0415913200723175E-3</v>
      </c>
      <c r="F73" s="79"/>
      <c r="G73" s="86" t="s">
        <v>632</v>
      </c>
      <c r="H73" s="79"/>
    </row>
    <row r="74" spans="1:8" ht="14">
      <c r="A74" s="83">
        <v>35065</v>
      </c>
      <c r="B74" s="81">
        <v>1.143</v>
      </c>
      <c r="C74" s="80">
        <f t="shared" si="1"/>
        <v>-3.1355932203389725E-2</v>
      </c>
      <c r="D74" s="80">
        <f t="shared" si="2"/>
        <v>0.16751787538304397</v>
      </c>
      <c r="E74" s="80">
        <f t="shared" si="3"/>
        <v>2.4193548387096753E-2</v>
      </c>
      <c r="F74" s="79"/>
      <c r="G74" s="86" t="s">
        <v>632</v>
      </c>
      <c r="H74" s="79"/>
    </row>
    <row r="75" spans="1:8" ht="14">
      <c r="A75" s="83">
        <v>35096</v>
      </c>
      <c r="B75" s="81">
        <v>1.1539999999999999</v>
      </c>
      <c r="C75" s="80">
        <f t="shared" si="1"/>
        <v>1.2280701754386003E-2</v>
      </c>
      <c r="D75" s="80">
        <f t="shared" si="2"/>
        <v>0.13248282630029443</v>
      </c>
      <c r="E75" s="80">
        <f t="shared" si="3"/>
        <v>9.6237970253716387E-3</v>
      </c>
      <c r="F75" s="79"/>
      <c r="G75" s="86" t="s">
        <v>632</v>
      </c>
      <c r="H75" s="79"/>
    </row>
    <row r="76" spans="1:8" ht="14">
      <c r="A76" s="83">
        <v>35125</v>
      </c>
      <c r="B76" s="81">
        <v>1.1180000000000001</v>
      </c>
      <c r="C76" s="80">
        <f t="shared" si="1"/>
        <v>-7.9858030168588057E-3</v>
      </c>
      <c r="D76" s="80">
        <f t="shared" si="2"/>
        <v>4.1938490214352427E-2</v>
      </c>
      <c r="E76" s="80">
        <f t="shared" si="3"/>
        <v>-3.1195840554592569E-2</v>
      </c>
      <c r="F76" s="79"/>
      <c r="G76" s="86" t="s">
        <v>632</v>
      </c>
      <c r="H76" s="79"/>
    </row>
    <row r="77" spans="1:8" ht="14">
      <c r="A77" s="83">
        <v>35156</v>
      </c>
      <c r="B77" s="81">
        <v>1.155</v>
      </c>
      <c r="C77" s="80">
        <f t="shared" si="1"/>
        <v>1.3157894736842257E-2</v>
      </c>
      <c r="D77" s="80">
        <f t="shared" si="2"/>
        <v>4.0540540540540473E-2</v>
      </c>
      <c r="E77" s="80">
        <f t="shared" si="3"/>
        <v>3.3094812164579546E-2</v>
      </c>
      <c r="F77" s="79"/>
      <c r="G77" s="86" t="s">
        <v>632</v>
      </c>
      <c r="H77" s="79"/>
    </row>
    <row r="78" spans="1:8" ht="14">
      <c r="A78" s="83">
        <v>35186</v>
      </c>
      <c r="B78" s="81">
        <v>1.1200000000000001</v>
      </c>
      <c r="C78" s="80">
        <f t="shared" ref="C78:C141" si="4">B78/B66-1</f>
        <v>7.194244604316502E-3</v>
      </c>
      <c r="D78" s="80">
        <f t="shared" si="2"/>
        <v>2.7522935779816536E-2</v>
      </c>
      <c r="E78" s="80">
        <f t="shared" si="3"/>
        <v>-3.0303030303030276E-2</v>
      </c>
      <c r="F78" s="79"/>
      <c r="G78" s="86" t="s">
        <v>632</v>
      </c>
      <c r="H78" s="79"/>
    </row>
    <row r="79" spans="1:8" ht="14">
      <c r="A79" s="83">
        <v>35217</v>
      </c>
      <c r="B79" s="81">
        <v>1.131</v>
      </c>
      <c r="C79" s="80">
        <f t="shared" si="4"/>
        <v>3.7614678899082543E-2</v>
      </c>
      <c r="D79" s="80">
        <f t="shared" si="2"/>
        <v>-6.1511423550086961E-3</v>
      </c>
      <c r="E79" s="80">
        <f t="shared" si="3"/>
        <v>9.8214285714284255E-3</v>
      </c>
      <c r="F79" s="79"/>
      <c r="G79" s="86" t="s">
        <v>632</v>
      </c>
      <c r="H79" s="79"/>
    </row>
    <row r="80" spans="1:8" ht="14">
      <c r="A80" s="83">
        <v>35247</v>
      </c>
      <c r="B80" s="81">
        <v>1.143</v>
      </c>
      <c r="C80" s="80">
        <f t="shared" si="4"/>
        <v>5.8333333333333348E-2</v>
      </c>
      <c r="D80" s="80">
        <f t="shared" si="2"/>
        <v>5.3456221198156732E-2</v>
      </c>
      <c r="E80" s="80">
        <f t="shared" si="3"/>
        <v>1.0610079575596787E-2</v>
      </c>
      <c r="F80" s="79"/>
      <c r="G80" s="86" t="s">
        <v>632</v>
      </c>
      <c r="H80" s="79"/>
    </row>
    <row r="81" spans="1:8" ht="14">
      <c r="A81" s="83">
        <v>35278</v>
      </c>
      <c r="B81" s="81">
        <v>1.123</v>
      </c>
      <c r="C81" s="80">
        <f t="shared" si="4"/>
        <v>8.9847259658579759E-3</v>
      </c>
      <c r="D81" s="80">
        <f t="shared" si="2"/>
        <v>7.1748878923766878E-3</v>
      </c>
      <c r="E81" s="80">
        <f t="shared" si="3"/>
        <v>-1.7497812773403343E-2</v>
      </c>
      <c r="F81" s="79"/>
      <c r="G81" s="86" t="s">
        <v>632</v>
      </c>
      <c r="H81" s="79"/>
    </row>
    <row r="82" spans="1:8" ht="14">
      <c r="A82" s="83">
        <v>35309</v>
      </c>
      <c r="B82" s="81">
        <v>1.1830000000000001</v>
      </c>
      <c r="C82" s="80">
        <f t="shared" si="4"/>
        <v>8.7316176470588314E-2</v>
      </c>
      <c r="D82" s="80">
        <f t="shared" si="2"/>
        <v>3.3927056827820217E-3</v>
      </c>
      <c r="E82" s="80">
        <f t="shared" si="3"/>
        <v>5.3428317008014314E-2</v>
      </c>
      <c r="F82" s="79"/>
      <c r="G82" s="86" t="s">
        <v>632</v>
      </c>
      <c r="H82" s="79"/>
    </row>
    <row r="83" spans="1:8" ht="14">
      <c r="A83" s="83">
        <v>35339</v>
      </c>
      <c r="B83" s="81">
        <v>1.1539999999999999</v>
      </c>
      <c r="C83" s="80">
        <f t="shared" si="4"/>
        <v>3.7769784172661636E-2</v>
      </c>
      <c r="D83" s="80">
        <f t="shared" si="2"/>
        <v>-1.5358361774744042E-2</v>
      </c>
      <c r="E83" s="80">
        <f t="shared" si="3"/>
        <v>-2.4513947590870777E-2</v>
      </c>
      <c r="F83" s="79"/>
      <c r="G83" s="86" t="s">
        <v>632</v>
      </c>
      <c r="H83" s="79"/>
    </row>
    <row r="84" spans="1:8" ht="14">
      <c r="A84" s="83">
        <v>35370</v>
      </c>
      <c r="B84" s="81">
        <v>1.1839999999999999</v>
      </c>
      <c r="C84" s="80">
        <f t="shared" si="4"/>
        <v>7.0524412296564032E-2</v>
      </c>
      <c r="D84" s="80">
        <f t="shared" si="2"/>
        <v>4.2408821034774329E-3</v>
      </c>
      <c r="E84" s="80">
        <f t="shared" si="3"/>
        <v>2.5996533795493937E-2</v>
      </c>
      <c r="F84" s="79"/>
      <c r="G84" s="86" t="s">
        <v>632</v>
      </c>
      <c r="H84" s="79"/>
    </row>
    <row r="85" spans="1:8" ht="14">
      <c r="A85" s="83">
        <v>35400</v>
      </c>
      <c r="B85" s="81">
        <v>1.1779999999999999</v>
      </c>
      <c r="C85" s="80">
        <f t="shared" si="4"/>
        <v>5.5555555555555358E-2</v>
      </c>
      <c r="D85" s="80">
        <f t="shared" si="2"/>
        <v>2.6132404181184694E-2</v>
      </c>
      <c r="E85" s="80">
        <f t="shared" si="3"/>
        <v>-5.0675675675675436E-3</v>
      </c>
      <c r="F85" s="79"/>
      <c r="G85" s="86" t="s">
        <v>632</v>
      </c>
      <c r="H85" s="79"/>
    </row>
    <row r="86" spans="1:8" ht="14">
      <c r="A86" s="83">
        <v>35431</v>
      </c>
      <c r="B86" s="81">
        <v>1.163</v>
      </c>
      <c r="C86" s="80">
        <f t="shared" si="4"/>
        <v>1.7497812773403343E-2</v>
      </c>
      <c r="D86" s="80">
        <f t="shared" si="2"/>
        <v>-1.4406779661016869E-2</v>
      </c>
      <c r="E86" s="80">
        <f t="shared" si="3"/>
        <v>-1.2733446519524572E-2</v>
      </c>
      <c r="F86" s="79"/>
      <c r="G86" s="86" t="s">
        <v>632</v>
      </c>
      <c r="H86" s="79"/>
    </row>
    <row r="87" spans="1:8" ht="14">
      <c r="A87" s="83">
        <v>35462</v>
      </c>
      <c r="B87" s="81">
        <v>1.171</v>
      </c>
      <c r="C87" s="80">
        <f t="shared" si="4"/>
        <v>1.4731369150779994E-2</v>
      </c>
      <c r="D87" s="80">
        <f t="shared" si="2"/>
        <v>2.7192982456140474E-2</v>
      </c>
      <c r="E87" s="80">
        <f t="shared" si="3"/>
        <v>6.8787618228718372E-3</v>
      </c>
      <c r="F87" s="79"/>
      <c r="G87" s="86" t="s">
        <v>632</v>
      </c>
      <c r="H87" s="79"/>
    </row>
    <row r="88" spans="1:8" ht="14">
      <c r="A88" s="83">
        <v>35490</v>
      </c>
      <c r="B88" s="81">
        <v>1.161</v>
      </c>
      <c r="C88" s="80">
        <f t="shared" si="4"/>
        <v>3.8461538461538325E-2</v>
      </c>
      <c r="D88" s="80">
        <f t="shared" si="2"/>
        <v>3.0168589174800382E-2</v>
      </c>
      <c r="E88" s="80">
        <f t="shared" si="3"/>
        <v>-8.5397096498719405E-3</v>
      </c>
      <c r="F88" s="79"/>
      <c r="G88" s="86" t="s">
        <v>632</v>
      </c>
      <c r="H88" s="79"/>
    </row>
    <row r="89" spans="1:8" ht="14">
      <c r="A89" s="83">
        <v>35521</v>
      </c>
      <c r="B89" s="81">
        <v>1.1819999999999999</v>
      </c>
      <c r="C89" s="80">
        <f t="shared" si="4"/>
        <v>2.3376623376623273E-2</v>
      </c>
      <c r="D89" s="80">
        <f t="shared" si="2"/>
        <v>3.6842105263157933E-2</v>
      </c>
      <c r="E89" s="80">
        <f t="shared" si="3"/>
        <v>1.8087855297157507E-2</v>
      </c>
      <c r="F89" s="79"/>
      <c r="G89" s="86" t="s">
        <v>632</v>
      </c>
      <c r="H89" s="79"/>
    </row>
    <row r="90" spans="1:8" ht="14">
      <c r="A90" s="83">
        <v>35551</v>
      </c>
      <c r="B90" s="81">
        <v>1.1619999999999999</v>
      </c>
      <c r="C90" s="80">
        <f t="shared" si="4"/>
        <v>3.7499999999999867E-2</v>
      </c>
      <c r="D90" s="80">
        <f t="shared" ref="D90:D153" si="5">(B90-B66)/B66</f>
        <v>4.4964028776978256E-2</v>
      </c>
      <c r="E90" s="80">
        <f t="shared" si="3"/>
        <v>-1.6920473773265665E-2</v>
      </c>
      <c r="F90" s="79"/>
      <c r="G90" s="86" t="s">
        <v>632</v>
      </c>
      <c r="H90" s="79"/>
    </row>
    <row r="91" spans="1:8" ht="14">
      <c r="A91" s="83">
        <v>35582</v>
      </c>
      <c r="B91" s="81">
        <v>1.1619999999999999</v>
      </c>
      <c r="C91" s="80">
        <f t="shared" si="4"/>
        <v>2.7409372236958385E-2</v>
      </c>
      <c r="D91" s="80">
        <f t="shared" si="5"/>
        <v>6.6055045871559484E-2</v>
      </c>
      <c r="E91" s="80">
        <f t="shared" si="3"/>
        <v>0</v>
      </c>
      <c r="F91" s="79"/>
      <c r="G91" s="86" t="s">
        <v>632</v>
      </c>
      <c r="H91" s="79"/>
    </row>
    <row r="92" spans="1:8" ht="14">
      <c r="A92" s="83">
        <v>35612</v>
      </c>
      <c r="B92" s="81">
        <v>1.169</v>
      </c>
      <c r="C92" s="80">
        <f t="shared" si="4"/>
        <v>2.2747156605424257E-2</v>
      </c>
      <c r="D92" s="80">
        <f t="shared" si="5"/>
        <v>8.2407407407407374E-2</v>
      </c>
      <c r="E92" s="80">
        <f t="shared" si="3"/>
        <v>6.0240963855422436E-3</v>
      </c>
      <c r="F92" s="79"/>
      <c r="G92" s="86" t="s">
        <v>632</v>
      </c>
      <c r="H92" s="79"/>
    </row>
    <row r="93" spans="1:8" ht="14">
      <c r="A93" s="83">
        <v>35643</v>
      </c>
      <c r="B93" s="81">
        <v>1.1180000000000001</v>
      </c>
      <c r="C93" s="80">
        <f t="shared" si="4"/>
        <v>-4.4523597506677115E-3</v>
      </c>
      <c r="D93" s="80">
        <f t="shared" si="5"/>
        <v>4.4923629829291241E-3</v>
      </c>
      <c r="E93" s="80">
        <f t="shared" si="3"/>
        <v>-4.3627031650983694E-2</v>
      </c>
      <c r="F93" s="79"/>
      <c r="G93" s="86" t="s">
        <v>632</v>
      </c>
      <c r="H93" s="79"/>
    </row>
    <row r="94" spans="1:8" ht="14">
      <c r="A94" s="83">
        <v>35674</v>
      </c>
      <c r="B94" s="81">
        <v>1.222</v>
      </c>
      <c r="C94" s="80">
        <f t="shared" si="4"/>
        <v>3.296703296703285E-2</v>
      </c>
      <c r="D94" s="80">
        <f t="shared" si="5"/>
        <v>0.12316176470588225</v>
      </c>
      <c r="E94" s="80">
        <f t="shared" si="3"/>
        <v>9.3023255813953432E-2</v>
      </c>
      <c r="F94" s="79"/>
      <c r="G94" s="86" t="s">
        <v>632</v>
      </c>
      <c r="H94" s="79"/>
    </row>
    <row r="95" spans="1:8" ht="14">
      <c r="A95" s="83">
        <v>35704</v>
      </c>
      <c r="B95" s="81">
        <v>1.2350000000000001</v>
      </c>
      <c r="C95" s="80">
        <f t="shared" si="4"/>
        <v>7.0190641247833696E-2</v>
      </c>
      <c r="D95" s="80">
        <f t="shared" si="5"/>
        <v>0.1106115107913669</v>
      </c>
      <c r="E95" s="80">
        <f t="shared" si="3"/>
        <v>1.0638297872340496E-2</v>
      </c>
      <c r="F95" s="79"/>
      <c r="G95" s="86" t="s">
        <v>632</v>
      </c>
      <c r="H95" s="79"/>
    </row>
    <row r="96" spans="1:8" ht="14">
      <c r="A96" s="83">
        <v>35735</v>
      </c>
      <c r="B96" s="81">
        <v>1.23</v>
      </c>
      <c r="C96" s="80">
        <f t="shared" si="4"/>
        <v>3.8851351351351315E-2</v>
      </c>
      <c r="D96" s="80">
        <f t="shared" si="5"/>
        <v>0.11211573236889681</v>
      </c>
      <c r="E96" s="80">
        <f t="shared" si="3"/>
        <v>-4.0485829959514552E-3</v>
      </c>
      <c r="F96" s="79"/>
      <c r="G96" s="86" t="s">
        <v>632</v>
      </c>
      <c r="H96" s="79"/>
    </row>
    <row r="97" spans="1:8" ht="14">
      <c r="A97" s="83">
        <v>35765</v>
      </c>
      <c r="B97" s="81">
        <v>1.232</v>
      </c>
      <c r="C97" s="80">
        <f t="shared" si="4"/>
        <v>4.5840407470288724E-2</v>
      </c>
      <c r="D97" s="80">
        <f t="shared" si="5"/>
        <v>0.10394265232974899</v>
      </c>
      <c r="E97" s="80">
        <f t="shared" si="3"/>
        <v>1.6260162601626771E-3</v>
      </c>
      <c r="F97" s="79"/>
      <c r="G97" s="86" t="s">
        <v>632</v>
      </c>
      <c r="H97" s="79"/>
    </row>
    <row r="98" spans="1:8" ht="14">
      <c r="A98" s="83">
        <v>35796</v>
      </c>
      <c r="B98" s="81">
        <v>1.2</v>
      </c>
      <c r="C98" s="80">
        <f t="shared" si="4"/>
        <v>3.1814273430782469E-2</v>
      </c>
      <c r="D98" s="80">
        <f t="shared" si="5"/>
        <v>4.9868766404199419E-2</v>
      </c>
      <c r="E98" s="80">
        <f t="shared" si="3"/>
        <v>-2.5974025974025983E-2</v>
      </c>
      <c r="F98" s="79"/>
      <c r="G98" s="86" t="s">
        <v>632</v>
      </c>
      <c r="H98" s="79"/>
    </row>
    <row r="99" spans="1:8" ht="14">
      <c r="A99" s="83">
        <v>35827</v>
      </c>
      <c r="B99" s="81">
        <v>1.2849999999999999</v>
      </c>
      <c r="C99" s="80">
        <f t="shared" si="4"/>
        <v>9.7352690008539522E-2</v>
      </c>
      <c r="D99" s="80">
        <f t="shared" si="5"/>
        <v>0.11351819757365686</v>
      </c>
      <c r="E99" s="80">
        <f t="shared" si="3"/>
        <v>7.0833333333333304E-2</v>
      </c>
      <c r="F99" s="79"/>
      <c r="G99" s="86" t="s">
        <v>632</v>
      </c>
      <c r="H99" s="79"/>
    </row>
    <row r="100" spans="1:8" ht="14">
      <c r="A100" s="83">
        <v>35855</v>
      </c>
      <c r="B100" s="81">
        <v>1.2150000000000001</v>
      </c>
      <c r="C100" s="80">
        <f t="shared" si="4"/>
        <v>4.6511627906976827E-2</v>
      </c>
      <c r="D100" s="80">
        <f t="shared" si="5"/>
        <v>8.6762075134168129E-2</v>
      </c>
      <c r="E100" s="80">
        <f t="shared" si="3"/>
        <v>-5.4474708171206143E-2</v>
      </c>
      <c r="F100" s="79"/>
      <c r="G100" s="86" t="s">
        <v>632</v>
      </c>
      <c r="H100" s="79"/>
    </row>
    <row r="101" spans="1:8" ht="14">
      <c r="A101" s="83">
        <v>35886</v>
      </c>
      <c r="B101" s="81">
        <v>1.2350000000000001</v>
      </c>
      <c r="C101" s="80">
        <f t="shared" si="4"/>
        <v>4.4839255499154129E-2</v>
      </c>
      <c r="D101" s="80">
        <f t="shared" si="5"/>
        <v>6.926406926406932E-2</v>
      </c>
      <c r="E101" s="80">
        <f t="shared" si="3"/>
        <v>1.6460905349794164E-2</v>
      </c>
      <c r="F101" s="79"/>
      <c r="G101" s="86" t="s">
        <v>632</v>
      </c>
      <c r="H101" s="79"/>
    </row>
    <row r="102" spans="1:8" ht="14">
      <c r="A102" s="83">
        <v>35916</v>
      </c>
      <c r="B102" s="81">
        <v>1.1930000000000001</v>
      </c>
      <c r="C102" s="80">
        <f t="shared" si="4"/>
        <v>2.6678141135972666E-2</v>
      </c>
      <c r="D102" s="80">
        <f t="shared" si="5"/>
        <v>6.5178571428571377E-2</v>
      </c>
      <c r="E102" s="80">
        <f t="shared" si="3"/>
        <v>-3.4008097165991957E-2</v>
      </c>
      <c r="F102" s="79"/>
      <c r="G102" s="86" t="s">
        <v>632</v>
      </c>
      <c r="H102" s="79"/>
    </row>
    <row r="103" spans="1:8" ht="14">
      <c r="A103" s="83">
        <v>35947</v>
      </c>
      <c r="B103" s="81">
        <v>1.181</v>
      </c>
      <c r="C103" s="80">
        <f t="shared" si="4"/>
        <v>1.6351118760757455E-2</v>
      </c>
      <c r="D103" s="80">
        <f t="shared" si="5"/>
        <v>4.4208664898320107E-2</v>
      </c>
      <c r="E103" s="80">
        <f t="shared" si="3"/>
        <v>-1.0058675607711676E-2</v>
      </c>
      <c r="F103" s="79"/>
      <c r="G103" s="86" t="s">
        <v>632</v>
      </c>
      <c r="H103" s="79"/>
    </row>
    <row r="104" spans="1:8" ht="14">
      <c r="A104" s="83">
        <v>35977</v>
      </c>
      <c r="B104" s="81">
        <v>1.1919999999999999</v>
      </c>
      <c r="C104" s="80">
        <f t="shared" si="4"/>
        <v>1.9674935842600494E-2</v>
      </c>
      <c r="D104" s="80">
        <f t="shared" si="5"/>
        <v>4.2869641294838084E-2</v>
      </c>
      <c r="E104" s="80">
        <f t="shared" si="3"/>
        <v>9.3141405588483828E-3</v>
      </c>
      <c r="F104" s="79"/>
      <c r="G104" s="86" t="s">
        <v>632</v>
      </c>
      <c r="H104" s="79"/>
    </row>
    <row r="105" spans="1:8" ht="14">
      <c r="A105" s="83">
        <v>36008</v>
      </c>
      <c r="B105" s="81">
        <v>1.179</v>
      </c>
      <c r="C105" s="80">
        <f t="shared" si="4"/>
        <v>5.4561717352414885E-2</v>
      </c>
      <c r="D105" s="80">
        <f t="shared" si="5"/>
        <v>4.9866429207480009E-2</v>
      </c>
      <c r="E105" s="80">
        <f t="shared" si="3"/>
        <v>-1.0906040268456318E-2</v>
      </c>
      <c r="F105" s="79"/>
      <c r="G105" s="86" t="s">
        <v>632</v>
      </c>
      <c r="H105" s="79"/>
    </row>
    <row r="106" spans="1:8" ht="14">
      <c r="A106" s="83">
        <v>36039</v>
      </c>
      <c r="B106" s="81">
        <v>1.1599999999999999</v>
      </c>
      <c r="C106" s="80">
        <f t="shared" si="4"/>
        <v>-5.0736497545008197E-2</v>
      </c>
      <c r="D106" s="80">
        <f t="shared" si="5"/>
        <v>-1.9442096365173397E-2</v>
      </c>
      <c r="E106" s="80">
        <f t="shared" si="3"/>
        <v>-1.6115351993214677E-2</v>
      </c>
      <c r="F106" s="79"/>
      <c r="G106" s="86" t="s">
        <v>632</v>
      </c>
      <c r="H106" s="79"/>
    </row>
    <row r="107" spans="1:8" ht="14">
      <c r="A107" s="83">
        <v>36069</v>
      </c>
      <c r="B107" s="81">
        <v>1.2509999999999999</v>
      </c>
      <c r="C107" s="80">
        <f t="shared" si="4"/>
        <v>1.2955465587044301E-2</v>
      </c>
      <c r="D107" s="80">
        <f t="shared" si="5"/>
        <v>8.4055459272097038E-2</v>
      </c>
      <c r="E107" s="80">
        <f t="shared" si="3"/>
        <v>7.8448275862069039E-2</v>
      </c>
      <c r="F107" s="79"/>
      <c r="G107" s="86" t="s">
        <v>632</v>
      </c>
      <c r="H107" s="79"/>
    </row>
    <row r="108" spans="1:8" ht="14">
      <c r="A108" s="83">
        <v>36100</v>
      </c>
      <c r="B108" s="81">
        <v>1.3009999999999999</v>
      </c>
      <c r="C108" s="80">
        <f t="shared" si="4"/>
        <v>5.7723577235772261E-2</v>
      </c>
      <c r="D108" s="80">
        <f t="shared" si="5"/>
        <v>9.8817567567567571E-2</v>
      </c>
      <c r="E108" s="80">
        <f t="shared" si="3"/>
        <v>3.9968025579536492E-2</v>
      </c>
      <c r="F108" s="79"/>
      <c r="G108" s="86" t="s">
        <v>632</v>
      </c>
      <c r="H108" s="79"/>
    </row>
    <row r="109" spans="1:8" ht="14">
      <c r="A109" s="83">
        <v>36130</v>
      </c>
      <c r="B109" s="81">
        <v>1.278</v>
      </c>
      <c r="C109" s="80">
        <f t="shared" si="4"/>
        <v>3.7337662337662447E-2</v>
      </c>
      <c r="D109" s="80">
        <f t="shared" si="5"/>
        <v>8.4889643463497533E-2</v>
      </c>
      <c r="E109" s="80">
        <f t="shared" si="3"/>
        <v>-1.7678708685626376E-2</v>
      </c>
      <c r="F109" s="79"/>
      <c r="G109" s="86" t="s">
        <v>632</v>
      </c>
      <c r="H109" s="79"/>
    </row>
    <row r="110" spans="1:8" ht="14">
      <c r="A110" s="83">
        <v>36161</v>
      </c>
      <c r="B110" s="81">
        <v>1.1890000000000001</v>
      </c>
      <c r="C110" s="80">
        <f t="shared" si="4"/>
        <v>-9.1666666666665453E-3</v>
      </c>
      <c r="D110" s="80">
        <f t="shared" si="5"/>
        <v>2.2355975924333638E-2</v>
      </c>
      <c r="E110" s="80">
        <f t="shared" si="3"/>
        <v>-6.9640062597809083E-2</v>
      </c>
      <c r="F110" s="79"/>
      <c r="G110" s="86" t="s">
        <v>632</v>
      </c>
      <c r="H110" s="79"/>
    </row>
    <row r="111" spans="1:8" ht="14">
      <c r="A111" s="83">
        <v>36192</v>
      </c>
      <c r="B111" s="81">
        <v>1.256</v>
      </c>
      <c r="C111" s="80">
        <f t="shared" si="4"/>
        <v>-2.2568093385213928E-2</v>
      </c>
      <c r="D111" s="80">
        <f t="shared" si="5"/>
        <v>7.2587532023911161E-2</v>
      </c>
      <c r="E111" s="80">
        <f t="shared" si="3"/>
        <v>5.6349873843565934E-2</v>
      </c>
      <c r="F111" s="79"/>
      <c r="G111" s="86" t="s">
        <v>632</v>
      </c>
      <c r="H111" s="79"/>
    </row>
    <row r="112" spans="1:8" ht="14">
      <c r="A112" s="83">
        <v>36220</v>
      </c>
      <c r="B112" s="81">
        <v>1.2689999999999999</v>
      </c>
      <c r="C112" s="80">
        <f t="shared" si="4"/>
        <v>4.4444444444444287E-2</v>
      </c>
      <c r="D112" s="80">
        <f t="shared" si="5"/>
        <v>9.3023255813953376E-2</v>
      </c>
      <c r="E112" s="80">
        <f t="shared" si="3"/>
        <v>1.0350318471337605E-2</v>
      </c>
      <c r="F112" s="79"/>
      <c r="G112" s="86" t="s">
        <v>632</v>
      </c>
      <c r="H112" s="79"/>
    </row>
    <row r="113" spans="1:8" ht="14">
      <c r="A113" s="83">
        <v>36251</v>
      </c>
      <c r="B113" s="81">
        <v>1.2609999999999999</v>
      </c>
      <c r="C113" s="80">
        <f t="shared" si="4"/>
        <v>2.1052631578947212E-2</v>
      </c>
      <c r="D113" s="80">
        <f t="shared" si="5"/>
        <v>6.6835871404399297E-2</v>
      </c>
      <c r="E113" s="80">
        <f t="shared" si="3"/>
        <v>-6.3041765169424835E-3</v>
      </c>
      <c r="F113" s="79"/>
      <c r="G113" s="86" t="s">
        <v>632</v>
      </c>
      <c r="H113" s="79"/>
    </row>
    <row r="114" spans="1:8" ht="14">
      <c r="A114" s="83">
        <v>36281</v>
      </c>
      <c r="B114" s="81">
        <v>1.3009999999999999</v>
      </c>
      <c r="C114" s="80">
        <f t="shared" si="4"/>
        <v>9.0528080469404859E-2</v>
      </c>
      <c r="D114" s="80">
        <f t="shared" si="5"/>
        <v>0.11962134251290879</v>
      </c>
      <c r="E114" s="80">
        <f t="shared" si="3"/>
        <v>3.1720856463124614E-2</v>
      </c>
      <c r="F114" s="79"/>
      <c r="G114" s="86" t="s">
        <v>632</v>
      </c>
      <c r="H114" s="79"/>
    </row>
    <row r="115" spans="1:8" ht="14">
      <c r="A115" s="83">
        <v>36312</v>
      </c>
      <c r="B115" s="81">
        <v>1.2709999999999999</v>
      </c>
      <c r="C115" s="80">
        <f t="shared" si="4"/>
        <v>7.6206604572396142E-2</v>
      </c>
      <c r="D115" s="80">
        <f t="shared" si="5"/>
        <v>9.3803786574870901E-2</v>
      </c>
      <c r="E115" s="80">
        <f t="shared" si="3"/>
        <v>-2.3059185242121472E-2</v>
      </c>
      <c r="F115" s="79"/>
      <c r="G115" s="86" t="s">
        <v>632</v>
      </c>
      <c r="H115" s="79"/>
    </row>
    <row r="116" spans="1:8" ht="14">
      <c r="A116" s="83">
        <v>36342</v>
      </c>
      <c r="B116" s="81">
        <v>1.2410000000000001</v>
      </c>
      <c r="C116" s="80">
        <f t="shared" si="4"/>
        <v>4.1107382550335636E-2</v>
      </c>
      <c r="D116" s="80">
        <f t="shared" si="5"/>
        <v>6.1591103507271226E-2</v>
      </c>
      <c r="E116" s="80">
        <f t="shared" si="3"/>
        <v>-2.3603461841069873E-2</v>
      </c>
      <c r="F116" s="79"/>
      <c r="G116" s="86" t="s">
        <v>632</v>
      </c>
      <c r="H116" s="79"/>
    </row>
    <row r="117" spans="1:8" ht="14">
      <c r="A117" s="83">
        <v>36373</v>
      </c>
      <c r="B117" s="81">
        <v>1.26</v>
      </c>
      <c r="C117" s="80">
        <f t="shared" si="4"/>
        <v>6.8702290076335881E-2</v>
      </c>
      <c r="D117" s="80">
        <f t="shared" si="5"/>
        <v>0.12701252236135949</v>
      </c>
      <c r="E117" s="80">
        <f t="shared" si="3"/>
        <v>1.5310233682513941E-2</v>
      </c>
      <c r="F117" s="79"/>
      <c r="G117" s="86" t="s">
        <v>632</v>
      </c>
      <c r="H117" s="79"/>
    </row>
    <row r="118" spans="1:8" ht="14">
      <c r="A118" s="83">
        <v>36404</v>
      </c>
      <c r="B118" s="81">
        <v>1.248</v>
      </c>
      <c r="C118" s="80">
        <f t="shared" si="4"/>
        <v>7.5862068965517393E-2</v>
      </c>
      <c r="D118" s="80">
        <f t="shared" si="5"/>
        <v>2.1276595744680871E-2</v>
      </c>
      <c r="E118" s="80">
        <f t="shared" si="3"/>
        <v>-9.52380952380949E-3</v>
      </c>
      <c r="F118" s="79"/>
      <c r="G118" s="86" t="s">
        <v>632</v>
      </c>
      <c r="H118" s="79"/>
    </row>
    <row r="119" spans="1:8" ht="14">
      <c r="A119" s="83">
        <v>36434</v>
      </c>
      <c r="B119" s="81">
        <v>1.2909999999999999</v>
      </c>
      <c r="C119" s="80">
        <f t="shared" si="4"/>
        <v>3.1974420463629194E-2</v>
      </c>
      <c r="D119" s="80">
        <f t="shared" si="5"/>
        <v>4.5344129554655728E-2</v>
      </c>
      <c r="E119" s="80">
        <f t="shared" si="3"/>
        <v>3.4455128205128194E-2</v>
      </c>
      <c r="F119" s="79"/>
      <c r="G119" s="86" t="s">
        <v>632</v>
      </c>
      <c r="H119" s="79"/>
    </row>
    <row r="120" spans="1:8" ht="14">
      <c r="A120" s="83">
        <v>36465</v>
      </c>
      <c r="B120" s="81">
        <v>1.4590000000000001</v>
      </c>
      <c r="C120" s="80">
        <f t="shared" si="4"/>
        <v>0.12144504227517317</v>
      </c>
      <c r="D120" s="80">
        <f t="shared" si="5"/>
        <v>0.18617886178861798</v>
      </c>
      <c r="E120" s="80">
        <f t="shared" si="3"/>
        <v>0.13013168086754456</v>
      </c>
      <c r="F120" s="79"/>
      <c r="G120" s="86" t="s">
        <v>632</v>
      </c>
      <c r="H120" s="79"/>
    </row>
    <row r="121" spans="1:8" ht="14">
      <c r="A121" s="83">
        <v>36495</v>
      </c>
      <c r="B121" s="79">
        <v>1.444</v>
      </c>
      <c r="C121" s="80">
        <f t="shared" si="4"/>
        <v>0.12989045383411568</v>
      </c>
      <c r="D121" s="80">
        <f t="shared" si="5"/>
        <v>0.17207792207792205</v>
      </c>
      <c r="E121" s="80">
        <f t="shared" si="3"/>
        <v>-1.0281014393420218E-2</v>
      </c>
      <c r="F121" s="79"/>
      <c r="G121" s="86" t="s">
        <v>632</v>
      </c>
      <c r="H121" s="79"/>
    </row>
    <row r="122" spans="1:8" ht="14">
      <c r="A122" s="83">
        <v>36526</v>
      </c>
      <c r="B122" s="79">
        <v>1.4810000000000001</v>
      </c>
      <c r="C122" s="80">
        <f t="shared" si="4"/>
        <v>0.24558452481076531</v>
      </c>
      <c r="D122" s="80">
        <f t="shared" si="5"/>
        <v>0.2341666666666668</v>
      </c>
      <c r="E122" s="80">
        <f t="shared" si="3"/>
        <v>2.5623268698061086E-2</v>
      </c>
      <c r="F122" s="79"/>
      <c r="G122" s="86" t="s">
        <v>632</v>
      </c>
      <c r="H122" s="80"/>
    </row>
    <row r="123" spans="1:8" ht="14">
      <c r="A123" s="83">
        <v>36557</v>
      </c>
      <c r="B123" s="79">
        <v>1.4079999999999999</v>
      </c>
      <c r="C123" s="80">
        <f t="shared" si="4"/>
        <v>0.12101910828025475</v>
      </c>
      <c r="D123" s="80">
        <f t="shared" si="5"/>
        <v>9.5719844357976661E-2</v>
      </c>
      <c r="E123" s="80">
        <f t="shared" si="3"/>
        <v>-4.9291019581364059E-2</v>
      </c>
      <c r="F123" s="79"/>
      <c r="G123" s="86" t="s">
        <v>632</v>
      </c>
      <c r="H123" s="79"/>
    </row>
    <row r="124" spans="1:8" ht="14">
      <c r="A124" s="83">
        <v>36586</v>
      </c>
      <c r="B124" s="79">
        <v>1.405</v>
      </c>
      <c r="C124" s="80">
        <f t="shared" si="4"/>
        <v>0.10717100078802222</v>
      </c>
      <c r="D124" s="80">
        <f t="shared" si="5"/>
        <v>0.15637860082304522</v>
      </c>
      <c r="E124" s="80">
        <f t="shared" si="3"/>
        <v>-2.1306818181817677E-3</v>
      </c>
      <c r="F124" s="79"/>
      <c r="G124" s="86" t="s">
        <v>632</v>
      </c>
      <c r="H124" s="79"/>
    </row>
    <row r="125" spans="1:8" ht="14">
      <c r="A125" s="83">
        <v>36617</v>
      </c>
      <c r="B125" s="79">
        <v>1.4430000000000001</v>
      </c>
      <c r="C125" s="80">
        <f t="shared" si="4"/>
        <v>0.14432989690721665</v>
      </c>
      <c r="D125" s="80">
        <f t="shared" si="5"/>
        <v>0.16842105263157892</v>
      </c>
      <c r="E125" s="80">
        <f t="shared" si="3"/>
        <v>2.7046263345195776E-2</v>
      </c>
      <c r="F125" s="79"/>
      <c r="G125" s="86" t="s">
        <v>632</v>
      </c>
      <c r="H125" s="79"/>
    </row>
    <row r="126" spans="1:8" ht="14">
      <c r="A126" s="83">
        <v>36647</v>
      </c>
      <c r="B126" s="81">
        <v>1.45</v>
      </c>
      <c r="C126" s="80">
        <f t="shared" si="4"/>
        <v>0.11452728670253642</v>
      </c>
      <c r="D126" s="80">
        <f t="shared" si="5"/>
        <v>0.2154233025984911</v>
      </c>
      <c r="E126" s="80">
        <f t="shared" si="3"/>
        <v>4.8510048510048698E-3</v>
      </c>
      <c r="F126" s="79"/>
      <c r="G126" s="86" t="s">
        <v>632</v>
      </c>
      <c r="H126" s="79"/>
    </row>
    <row r="127" spans="1:8" ht="14">
      <c r="A127" s="83">
        <v>36678</v>
      </c>
      <c r="B127" s="79">
        <v>1.472</v>
      </c>
      <c r="C127" s="80">
        <f t="shared" si="4"/>
        <v>0.15814319433516921</v>
      </c>
      <c r="D127" s="80">
        <f t="shared" si="5"/>
        <v>0.24640135478408121</v>
      </c>
      <c r="E127" s="80">
        <f t="shared" si="3"/>
        <v>1.5172413793103523E-2</v>
      </c>
      <c r="F127" s="79"/>
      <c r="G127" s="86" t="s">
        <v>632</v>
      </c>
      <c r="H127" s="79"/>
    </row>
    <row r="128" spans="1:8" ht="14">
      <c r="A128" s="83">
        <v>36708</v>
      </c>
      <c r="B128" s="79">
        <v>1.423</v>
      </c>
      <c r="C128" s="80">
        <f t="shared" si="4"/>
        <v>0.14665592264302973</v>
      </c>
      <c r="D128" s="80">
        <f t="shared" si="5"/>
        <v>0.19379194630872493</v>
      </c>
      <c r="E128" s="80">
        <f t="shared" si="3"/>
        <v>-3.3288043478260865E-2</v>
      </c>
      <c r="F128" s="79"/>
      <c r="G128" s="86" t="s">
        <v>632</v>
      </c>
      <c r="H128" s="79"/>
    </row>
    <row r="129" spans="1:8" ht="14">
      <c r="A129" s="83">
        <v>36739</v>
      </c>
      <c r="B129" s="79">
        <v>1.4590000000000001</v>
      </c>
      <c r="C129" s="80">
        <f t="shared" si="4"/>
        <v>0.15793650793650804</v>
      </c>
      <c r="D129" s="80">
        <f t="shared" si="5"/>
        <v>0.23748939779474132</v>
      </c>
      <c r="E129" s="80">
        <f t="shared" si="3"/>
        <v>2.5298664792691605E-2</v>
      </c>
      <c r="F129" s="79"/>
      <c r="G129" s="86" t="s">
        <v>632</v>
      </c>
      <c r="H129" s="79"/>
    </row>
    <row r="130" spans="1:8" ht="14">
      <c r="A130" s="83">
        <v>36770</v>
      </c>
      <c r="B130" s="79">
        <v>1.5169999999999999</v>
      </c>
      <c r="C130" s="80">
        <f t="shared" si="4"/>
        <v>0.21554487179487181</v>
      </c>
      <c r="D130" s="80">
        <f t="shared" si="5"/>
        <v>0.3077586206896552</v>
      </c>
      <c r="E130" s="80">
        <f t="shared" si="3"/>
        <v>3.9753255654557895E-2</v>
      </c>
      <c r="F130" s="79"/>
      <c r="G130" s="86" t="s">
        <v>632</v>
      </c>
      <c r="H130" s="79"/>
    </row>
    <row r="131" spans="1:8" ht="14">
      <c r="A131" s="83">
        <v>36800</v>
      </c>
      <c r="B131" s="79">
        <v>1.4870000000000001</v>
      </c>
      <c r="C131" s="80">
        <f t="shared" si="4"/>
        <v>0.15182029434546873</v>
      </c>
      <c r="D131" s="80">
        <f t="shared" si="5"/>
        <v>0.18864908073541187</v>
      </c>
      <c r="E131" s="80">
        <f t="shared" ref="E131:E194" si="6">B131/B130-1</f>
        <v>-1.9775873434409896E-2</v>
      </c>
      <c r="F131" s="79"/>
      <c r="G131" s="86" t="s">
        <v>632</v>
      </c>
      <c r="H131" s="79"/>
    </row>
    <row r="132" spans="1:8" ht="14">
      <c r="A132" s="83">
        <v>36831</v>
      </c>
      <c r="B132" s="79">
        <v>1.4259999999999999</v>
      </c>
      <c r="C132" s="80">
        <f t="shared" si="4"/>
        <v>-2.2618231665524458E-2</v>
      </c>
      <c r="D132" s="80">
        <f t="shared" si="5"/>
        <v>9.6079938508839363E-2</v>
      </c>
      <c r="E132" s="80">
        <f t="shared" si="6"/>
        <v>-4.1022192333557639E-2</v>
      </c>
      <c r="F132" s="79"/>
      <c r="G132" s="86" t="s">
        <v>632</v>
      </c>
      <c r="H132" s="79"/>
    </row>
    <row r="133" spans="1:8" ht="14">
      <c r="A133" s="83">
        <v>36861</v>
      </c>
      <c r="B133" s="79">
        <v>1.3080000000000001</v>
      </c>
      <c r="C133" s="80">
        <f t="shared" si="4"/>
        <v>-9.4182825484764421E-2</v>
      </c>
      <c r="D133" s="80">
        <f t="shared" si="5"/>
        <v>2.3474178403755888E-2</v>
      </c>
      <c r="E133" s="80">
        <f t="shared" si="6"/>
        <v>-8.2748948106591835E-2</v>
      </c>
      <c r="F133" s="79"/>
      <c r="G133" s="86" t="s">
        <v>632</v>
      </c>
      <c r="H133" s="79"/>
    </row>
    <row r="134" spans="1:8" ht="14">
      <c r="A134" s="83">
        <v>36892</v>
      </c>
      <c r="B134" s="79">
        <v>1.3620000000000001</v>
      </c>
      <c r="C134" s="80">
        <f t="shared" si="4"/>
        <v>-8.0351114112086397E-2</v>
      </c>
      <c r="D134" s="80">
        <f t="shared" si="5"/>
        <v>0.14550042052144663</v>
      </c>
      <c r="E134" s="80">
        <f t="shared" si="6"/>
        <v>4.1284403669724856E-2</v>
      </c>
      <c r="F134" s="79"/>
      <c r="G134" s="86" t="s">
        <v>632</v>
      </c>
      <c r="H134" s="79"/>
    </row>
    <row r="135" spans="1:8" ht="14">
      <c r="A135" s="83">
        <v>36923</v>
      </c>
      <c r="B135" s="79">
        <v>1.2749999999999999</v>
      </c>
      <c r="C135" s="80">
        <f t="shared" si="4"/>
        <v>-9.4460227272727293E-2</v>
      </c>
      <c r="D135" s="80">
        <f t="shared" si="5"/>
        <v>1.5127388535031773E-2</v>
      </c>
      <c r="E135" s="80">
        <f t="shared" si="6"/>
        <v>-6.3876651982379018E-2</v>
      </c>
      <c r="F135" s="79"/>
      <c r="G135" s="86" t="s">
        <v>632</v>
      </c>
      <c r="H135" s="79"/>
    </row>
    <row r="136" spans="1:8" ht="14">
      <c r="A136" s="83">
        <v>36951</v>
      </c>
      <c r="B136" s="79">
        <v>1.274</v>
      </c>
      <c r="C136" s="80">
        <f t="shared" si="4"/>
        <v>-9.3238434163701034E-2</v>
      </c>
      <c r="D136" s="80">
        <f t="shared" si="5"/>
        <v>3.940110323089138E-3</v>
      </c>
      <c r="E136" s="80">
        <f t="shared" si="6"/>
        <v>-7.8431372549014888E-4</v>
      </c>
      <c r="F136" s="79"/>
      <c r="G136" s="86" t="s">
        <v>632</v>
      </c>
      <c r="H136" s="79"/>
    </row>
    <row r="137" spans="1:8" ht="14">
      <c r="A137" s="83">
        <v>36982</v>
      </c>
      <c r="B137" s="79">
        <v>1.2310000000000001</v>
      </c>
      <c r="C137" s="80">
        <f t="shared" si="4"/>
        <v>-0.14691614691614685</v>
      </c>
      <c r="D137" s="80">
        <f t="shared" si="5"/>
        <v>-2.3790642347343224E-2</v>
      </c>
      <c r="E137" s="80">
        <f t="shared" si="6"/>
        <v>-3.3751962323390838E-2</v>
      </c>
      <c r="F137" s="79"/>
      <c r="G137" s="86" t="s">
        <v>632</v>
      </c>
      <c r="H137" s="79"/>
    </row>
    <row r="138" spans="1:8" ht="14">
      <c r="A138" s="83">
        <v>37012</v>
      </c>
      <c r="B138" s="79">
        <v>1.278</v>
      </c>
      <c r="C138" s="80">
        <f t="shared" si="4"/>
        <v>-0.11862068965517236</v>
      </c>
      <c r="D138" s="80">
        <f t="shared" si="5"/>
        <v>-1.7678708685626373E-2</v>
      </c>
      <c r="E138" s="80">
        <f t="shared" si="6"/>
        <v>3.8180341186027533E-2</v>
      </c>
      <c r="F138" s="79"/>
      <c r="G138" s="86" t="s">
        <v>632</v>
      </c>
      <c r="H138" s="79"/>
    </row>
    <row r="139" spans="1:8" ht="14">
      <c r="A139" s="83">
        <v>37043</v>
      </c>
      <c r="B139" s="79">
        <v>1.234</v>
      </c>
      <c r="C139" s="80">
        <f t="shared" si="4"/>
        <v>-0.16168478260869568</v>
      </c>
      <c r="D139" s="80">
        <f t="shared" si="5"/>
        <v>-2.9110936270652969E-2</v>
      </c>
      <c r="E139" s="80">
        <f t="shared" si="6"/>
        <v>-3.4428794992175327E-2</v>
      </c>
      <c r="F139" s="79"/>
      <c r="G139" s="86" t="s">
        <v>632</v>
      </c>
      <c r="H139" s="79"/>
    </row>
    <row r="140" spans="1:8" ht="14">
      <c r="A140" s="83">
        <v>37073</v>
      </c>
      <c r="B140" s="79">
        <v>1.2270000000000001</v>
      </c>
      <c r="C140" s="80">
        <f t="shared" si="4"/>
        <v>-0.13773717498243143</v>
      </c>
      <c r="D140" s="80">
        <f t="shared" si="5"/>
        <v>-1.128122481869461E-2</v>
      </c>
      <c r="E140" s="80">
        <f t="shared" si="6"/>
        <v>-5.6726094003241023E-3</v>
      </c>
      <c r="F140" s="79"/>
      <c r="G140" s="86" t="s">
        <v>632</v>
      </c>
      <c r="H140" s="79"/>
    </row>
    <row r="141" spans="1:8" ht="14">
      <c r="A141" s="83">
        <v>37104</v>
      </c>
      <c r="B141" s="79">
        <v>1.1950000000000001</v>
      </c>
      <c r="C141" s="80">
        <f t="shared" si="4"/>
        <v>-0.18094585332419466</v>
      </c>
      <c r="D141" s="80">
        <f t="shared" si="5"/>
        <v>-5.1587301587301543E-2</v>
      </c>
      <c r="E141" s="80">
        <f t="shared" si="6"/>
        <v>-2.6079869600652006E-2</v>
      </c>
      <c r="F141" s="79"/>
      <c r="G141" s="86" t="s">
        <v>632</v>
      </c>
      <c r="H141" s="79"/>
    </row>
    <row r="142" spans="1:8" ht="14">
      <c r="A142" s="83">
        <v>37135</v>
      </c>
      <c r="B142" s="79">
        <v>1.2150000000000001</v>
      </c>
      <c r="C142" s="80">
        <f t="shared" ref="C142:C205" si="7">B142/B130-1</f>
        <v>-0.19907712590639415</v>
      </c>
      <c r="D142" s="80">
        <f t="shared" si="5"/>
        <v>-2.6442307692307626E-2</v>
      </c>
      <c r="E142" s="80">
        <f t="shared" si="6"/>
        <v>1.6736401673640211E-2</v>
      </c>
      <c r="F142" s="79"/>
      <c r="G142" s="86" t="s">
        <v>632</v>
      </c>
      <c r="H142" s="79"/>
    </row>
    <row r="143" spans="1:8" ht="14">
      <c r="A143" s="83">
        <v>37165</v>
      </c>
      <c r="B143" s="81">
        <v>1.25</v>
      </c>
      <c r="C143" s="80">
        <f t="shared" si="7"/>
        <v>-0.15938130464021527</v>
      </c>
      <c r="D143" s="80">
        <f t="shared" si="5"/>
        <v>-3.1758326878388789E-2</v>
      </c>
      <c r="E143" s="80">
        <f t="shared" si="6"/>
        <v>2.8806584362139898E-2</v>
      </c>
      <c r="F143" s="79"/>
      <c r="G143" s="86" t="s">
        <v>632</v>
      </c>
      <c r="H143" s="79"/>
    </row>
    <row r="144" spans="1:8" ht="14">
      <c r="A144" s="83">
        <v>37196</v>
      </c>
      <c r="B144" s="79">
        <v>1.1830000000000001</v>
      </c>
      <c r="C144" s="80">
        <f t="shared" si="7"/>
        <v>-0.17040673211781199</v>
      </c>
      <c r="D144" s="80">
        <f t="shared" si="5"/>
        <v>-0.18917066483893077</v>
      </c>
      <c r="E144" s="80">
        <f t="shared" si="6"/>
        <v>-5.3599999999999981E-2</v>
      </c>
      <c r="F144" s="79"/>
      <c r="G144" s="86" t="s">
        <v>632</v>
      </c>
      <c r="H144" s="79"/>
    </row>
    <row r="145" spans="1:8" ht="14">
      <c r="A145" s="83">
        <v>37226</v>
      </c>
      <c r="B145" s="79">
        <v>1.167</v>
      </c>
      <c r="C145" s="80">
        <f t="shared" si="7"/>
        <v>-0.10779816513761464</v>
      </c>
      <c r="D145" s="80">
        <f t="shared" si="5"/>
        <v>-0.19182825484764537</v>
      </c>
      <c r="E145" s="80">
        <f t="shared" si="6"/>
        <v>-1.3524936601859716E-2</v>
      </c>
      <c r="F145" s="79"/>
      <c r="G145" s="86" t="s">
        <v>632</v>
      </c>
      <c r="H145" s="79"/>
    </row>
    <row r="146" spans="1:8" ht="14">
      <c r="A146" s="83">
        <v>37257</v>
      </c>
      <c r="B146" s="79">
        <v>1.121</v>
      </c>
      <c r="C146" s="80">
        <f t="shared" si="7"/>
        <v>-0.17694566813509549</v>
      </c>
      <c r="D146" s="80">
        <f t="shared" si="5"/>
        <v>-0.24307900067521951</v>
      </c>
      <c r="E146" s="80">
        <f t="shared" si="6"/>
        <v>-3.94173093401885E-2</v>
      </c>
      <c r="F146" s="79"/>
      <c r="G146" s="81">
        <v>1.1222256213422983</v>
      </c>
      <c r="H146" s="81"/>
    </row>
    <row r="147" spans="1:8" ht="14">
      <c r="A147" s="83">
        <v>37288</v>
      </c>
      <c r="B147" s="81">
        <v>1.1599999999999999</v>
      </c>
      <c r="C147" s="80">
        <f t="shared" si="7"/>
        <v>-9.0196078431372562E-2</v>
      </c>
      <c r="D147" s="80">
        <f t="shared" si="5"/>
        <v>-0.17613636363636365</v>
      </c>
      <c r="E147" s="80">
        <f t="shared" si="6"/>
        <v>3.4790365744870488E-2</v>
      </c>
      <c r="F147" s="79"/>
      <c r="G147" s="81">
        <v>1.154700420847568</v>
      </c>
      <c r="H147" s="77">
        <f t="shared" ref="H147:H210" si="8">IF(ISBLANK(G147),"",((G147/G146)-1))</f>
        <v>2.8937852502802786E-2</v>
      </c>
    </row>
    <row r="148" spans="1:8" ht="14">
      <c r="A148" s="83">
        <v>37316</v>
      </c>
      <c r="B148" s="79">
        <v>1.2010000000000001</v>
      </c>
      <c r="C148" s="80">
        <f t="shared" si="7"/>
        <v>-5.7299843014128715E-2</v>
      </c>
      <c r="D148" s="80">
        <f t="shared" si="5"/>
        <v>-0.14519572953736651</v>
      </c>
      <c r="E148" s="80">
        <f t="shared" si="6"/>
        <v>3.5344827586206939E-2</v>
      </c>
      <c r="F148" s="79"/>
      <c r="G148" s="81">
        <v>1.2082398672360506</v>
      </c>
      <c r="H148" s="77">
        <f t="shared" si="8"/>
        <v>4.6366525396417391E-2</v>
      </c>
    </row>
    <row r="149" spans="1:8" ht="14">
      <c r="A149" s="83">
        <v>37347</v>
      </c>
      <c r="B149" s="81">
        <v>1.21</v>
      </c>
      <c r="C149" s="80">
        <f t="shared" si="7"/>
        <v>-1.705930138099121E-2</v>
      </c>
      <c r="D149" s="80">
        <f t="shared" si="5"/>
        <v>-0.16146916146916152</v>
      </c>
      <c r="E149" s="80">
        <f t="shared" si="6"/>
        <v>7.4937552039966437E-3</v>
      </c>
      <c r="F149" s="79"/>
      <c r="G149" s="81">
        <v>1.1946171993951558</v>
      </c>
      <c r="H149" s="77">
        <f t="shared" si="8"/>
        <v>-1.1274804126483406E-2</v>
      </c>
    </row>
    <row r="150" spans="1:8" ht="14">
      <c r="A150" s="83">
        <v>37377</v>
      </c>
      <c r="B150" s="81">
        <v>1.17</v>
      </c>
      <c r="C150" s="80">
        <f t="shared" si="7"/>
        <v>-8.4507042253521236E-2</v>
      </c>
      <c r="D150" s="80">
        <f t="shared" si="5"/>
        <v>-0.19310344827586209</v>
      </c>
      <c r="E150" s="80">
        <f t="shared" si="6"/>
        <v>-3.3057851239669422E-2</v>
      </c>
      <c r="F150" s="79"/>
      <c r="G150" s="81">
        <v>1.1830960543131579</v>
      </c>
      <c r="H150" s="77">
        <f t="shared" si="8"/>
        <v>-9.6442149734919935E-3</v>
      </c>
    </row>
    <row r="151" spans="1:8" ht="14">
      <c r="A151" s="83">
        <v>37408</v>
      </c>
      <c r="B151" s="81">
        <v>1.2</v>
      </c>
      <c r="C151" s="80">
        <f t="shared" si="7"/>
        <v>-2.7552674230145846E-2</v>
      </c>
      <c r="D151" s="80">
        <f t="shared" si="5"/>
        <v>-0.18478260869565219</v>
      </c>
      <c r="E151" s="80">
        <f t="shared" si="6"/>
        <v>2.5641025641025772E-2</v>
      </c>
      <c r="F151" s="79"/>
      <c r="G151" s="81">
        <v>1.2115260903469884</v>
      </c>
      <c r="H151" s="77">
        <f t="shared" si="8"/>
        <v>2.4030201039200838E-2</v>
      </c>
    </row>
    <row r="152" spans="1:8" ht="14">
      <c r="A152" s="83">
        <v>37438</v>
      </c>
      <c r="B152" s="79">
        <v>1.3029999999999999</v>
      </c>
      <c r="C152" s="80">
        <f t="shared" si="7"/>
        <v>6.1939690301548334E-2</v>
      </c>
      <c r="D152" s="80">
        <f t="shared" si="5"/>
        <v>-8.4328882642305064E-2</v>
      </c>
      <c r="E152" s="80">
        <f t="shared" si="6"/>
        <v>8.5833333333333428E-2</v>
      </c>
      <c r="F152" s="79"/>
      <c r="G152" s="81">
        <v>1.33490394875095</v>
      </c>
      <c r="H152" s="77">
        <f t="shared" si="8"/>
        <v>0.1018367325202425</v>
      </c>
    </row>
    <row r="153" spans="1:8" ht="14">
      <c r="A153" s="83">
        <v>37469</v>
      </c>
      <c r="B153" s="79">
        <v>1.2509999999999999</v>
      </c>
      <c r="C153" s="80">
        <f t="shared" si="7"/>
        <v>4.6861924686192324E-2</v>
      </c>
      <c r="D153" s="80">
        <f t="shared" si="5"/>
        <v>-0.14256339958875955</v>
      </c>
      <c r="E153" s="80">
        <f t="shared" si="6"/>
        <v>-3.9907904834996177E-2</v>
      </c>
      <c r="F153" s="79"/>
      <c r="G153" s="81">
        <v>1.2848660784818744</v>
      </c>
      <c r="H153" s="77">
        <f t="shared" si="8"/>
        <v>-3.7484247698791551E-2</v>
      </c>
    </row>
    <row r="154" spans="1:8" ht="14">
      <c r="A154" s="83">
        <v>37500</v>
      </c>
      <c r="B154" s="79">
        <v>1.2909999999999999</v>
      </c>
      <c r="C154" s="80">
        <f t="shared" si="7"/>
        <v>6.2551440329218E-2</v>
      </c>
      <c r="D154" s="80">
        <f t="shared" ref="D154:D217" si="9">(B154-B130)/B130</f>
        <v>-0.14897824653922215</v>
      </c>
      <c r="E154" s="80">
        <f t="shared" si="6"/>
        <v>3.1974420463629194E-2</v>
      </c>
      <c r="F154" s="79"/>
      <c r="G154" s="81">
        <v>1.2821452401062521</v>
      </c>
      <c r="H154" s="77">
        <f t="shared" si="8"/>
        <v>-2.1176046447090036E-3</v>
      </c>
    </row>
    <row r="155" spans="1:8" ht="14">
      <c r="A155" s="83">
        <v>37530</v>
      </c>
      <c r="B155" s="79">
        <v>1.2969999999999999</v>
      </c>
      <c r="C155" s="80">
        <f t="shared" si="7"/>
        <v>3.7599999999999856E-2</v>
      </c>
      <c r="D155" s="80">
        <f t="shared" si="9"/>
        <v>-0.1277740416946874</v>
      </c>
      <c r="E155" s="80">
        <f t="shared" si="6"/>
        <v>4.6475600309836551E-3</v>
      </c>
      <c r="F155" s="79"/>
      <c r="G155" s="81">
        <v>1.2779585265613231</v>
      </c>
      <c r="H155" s="77">
        <f t="shared" si="8"/>
        <v>-3.2653972529523845E-3</v>
      </c>
    </row>
    <row r="156" spans="1:8" ht="14">
      <c r="A156" s="83">
        <v>37561</v>
      </c>
      <c r="B156" s="79">
        <v>1.2350000000000001</v>
      </c>
      <c r="C156" s="80">
        <f t="shared" si="7"/>
        <v>4.3956043956044022E-2</v>
      </c>
      <c r="D156" s="80">
        <f t="shared" si="9"/>
        <v>-0.13394109396914436</v>
      </c>
      <c r="E156" s="80">
        <f t="shared" si="6"/>
        <v>-4.780262143407854E-2</v>
      </c>
      <c r="F156" s="79"/>
      <c r="G156" s="81">
        <v>1.2054475821677852</v>
      </c>
      <c r="H156" s="77">
        <f t="shared" si="8"/>
        <v>-5.6739669470062704E-2</v>
      </c>
    </row>
    <row r="157" spans="1:8" ht="14">
      <c r="A157" s="83">
        <v>37591</v>
      </c>
      <c r="B157" s="81">
        <v>1.2</v>
      </c>
      <c r="C157" s="80">
        <f t="shared" si="7"/>
        <v>2.8277634961439535E-2</v>
      </c>
      <c r="D157" s="80">
        <f t="shared" si="9"/>
        <v>-8.2568807339449615E-2</v>
      </c>
      <c r="E157" s="80">
        <f t="shared" si="6"/>
        <v>-2.8340080971660075E-2</v>
      </c>
      <c r="F157" s="79"/>
      <c r="G157" s="81">
        <v>1.1832726422810842</v>
      </c>
      <c r="H157" s="77">
        <f t="shared" si="8"/>
        <v>-1.8395606922055774E-2</v>
      </c>
    </row>
    <row r="158" spans="1:8" ht="14">
      <c r="A158" s="83">
        <v>37622</v>
      </c>
      <c r="B158" s="79">
        <v>1.2070000000000001</v>
      </c>
      <c r="C158" s="80">
        <f t="shared" si="7"/>
        <v>7.6717216770740393E-2</v>
      </c>
      <c r="D158" s="80">
        <f t="shared" si="9"/>
        <v>-0.11380323054331866</v>
      </c>
      <c r="E158" s="80">
        <f t="shared" si="6"/>
        <v>5.833333333333357E-3</v>
      </c>
      <c r="F158" s="79"/>
      <c r="G158" s="81">
        <v>1.2079522475854865</v>
      </c>
      <c r="H158" s="77">
        <f t="shared" si="8"/>
        <v>2.085707420466143E-2</v>
      </c>
    </row>
    <row r="159" spans="1:8" ht="14">
      <c r="A159" s="83">
        <v>37653</v>
      </c>
      <c r="B159" s="79">
        <v>1.2050000000000001</v>
      </c>
      <c r="C159" s="80">
        <f t="shared" si="7"/>
        <v>3.8793103448276023E-2</v>
      </c>
      <c r="D159" s="80">
        <f t="shared" si="9"/>
        <v>-5.4901960784313607E-2</v>
      </c>
      <c r="E159" s="80">
        <f t="shared" si="6"/>
        <v>-1.657000828500399E-3</v>
      </c>
      <c r="F159" s="79"/>
      <c r="G159" s="81">
        <v>1.1992240143962818</v>
      </c>
      <c r="H159" s="77">
        <f t="shared" si="8"/>
        <v>-7.2256442310952851E-3</v>
      </c>
    </row>
    <row r="160" spans="1:8" ht="14">
      <c r="A160" s="83">
        <v>37681</v>
      </c>
      <c r="B160" s="79">
        <v>1.2849999999999999</v>
      </c>
      <c r="C160" s="80">
        <f t="shared" si="7"/>
        <v>6.9941715237302082E-2</v>
      </c>
      <c r="D160" s="80">
        <f t="shared" si="9"/>
        <v>8.6342229199371252E-3</v>
      </c>
      <c r="E160" s="80">
        <f t="shared" si="6"/>
        <v>6.6390041493775698E-2</v>
      </c>
      <c r="F160" s="79"/>
      <c r="G160" s="81">
        <v>1.292555446430427</v>
      </c>
      <c r="H160" s="77">
        <f t="shared" si="8"/>
        <v>7.7826520244535402E-2</v>
      </c>
    </row>
    <row r="161" spans="1:8" ht="14">
      <c r="A161" s="83">
        <v>37712</v>
      </c>
      <c r="B161" s="79">
        <v>1.2569999999999999</v>
      </c>
      <c r="C161" s="80">
        <f t="shared" si="7"/>
        <v>3.8842975206611507E-2</v>
      </c>
      <c r="D161" s="80">
        <f t="shared" si="9"/>
        <v>2.1121039805036393E-2</v>
      </c>
      <c r="E161" s="80">
        <f t="shared" si="6"/>
        <v>-2.1789883268482524E-2</v>
      </c>
      <c r="F161" s="79"/>
      <c r="G161" s="81">
        <v>1.2429469896807979</v>
      </c>
      <c r="H161" s="77">
        <f t="shared" si="8"/>
        <v>-3.8380138265348585E-2</v>
      </c>
    </row>
    <row r="162" spans="1:8" ht="14">
      <c r="A162" s="83">
        <v>37742</v>
      </c>
      <c r="B162" s="79">
        <v>1.2490000000000001</v>
      </c>
      <c r="C162" s="80">
        <f t="shared" si="7"/>
        <v>6.7521367521367726E-2</v>
      </c>
      <c r="D162" s="80">
        <f t="shared" si="9"/>
        <v>-2.2691705790297272E-2</v>
      </c>
      <c r="E162" s="80">
        <f t="shared" si="6"/>
        <v>-6.364359586316426E-3</v>
      </c>
      <c r="F162" s="79"/>
      <c r="G162" s="81">
        <v>1.2707483624649771</v>
      </c>
      <c r="H162" s="77">
        <f t="shared" si="8"/>
        <v>2.2367303686313234E-2</v>
      </c>
    </row>
    <row r="163" spans="1:8" ht="14">
      <c r="A163" s="83">
        <v>37773</v>
      </c>
      <c r="B163" s="79">
        <v>1.306</v>
      </c>
      <c r="C163" s="80">
        <f t="shared" si="7"/>
        <v>8.8333333333333375E-2</v>
      </c>
      <c r="D163" s="80">
        <f t="shared" si="9"/>
        <v>5.8346839546191298E-2</v>
      </c>
      <c r="E163" s="80">
        <f t="shared" si="6"/>
        <v>4.5636509207365838E-2</v>
      </c>
      <c r="F163" s="79"/>
      <c r="G163" s="81">
        <v>1.3163076854922469</v>
      </c>
      <c r="H163" s="77">
        <f t="shared" si="8"/>
        <v>3.5852356275237973E-2</v>
      </c>
    </row>
    <row r="164" spans="1:8" ht="14">
      <c r="A164" s="83">
        <v>37803</v>
      </c>
      <c r="B164" s="79">
        <v>1.3640000000000001</v>
      </c>
      <c r="C164" s="80">
        <f t="shared" si="7"/>
        <v>4.6815042210283986E-2</v>
      </c>
      <c r="D164" s="80">
        <f t="shared" si="9"/>
        <v>0.11165444172779136</v>
      </c>
      <c r="E164" s="80">
        <f t="shared" si="6"/>
        <v>4.4410413476263511E-2</v>
      </c>
      <c r="F164" s="79"/>
      <c r="G164" s="81">
        <v>1.3907926994679956</v>
      </c>
      <c r="H164" s="77">
        <f t="shared" si="8"/>
        <v>5.6586324608363991E-2</v>
      </c>
    </row>
    <row r="165" spans="1:8" ht="14">
      <c r="A165" s="83">
        <v>37834</v>
      </c>
      <c r="B165" s="79">
        <v>1.3540000000000001</v>
      </c>
      <c r="C165" s="80">
        <f t="shared" si="7"/>
        <v>8.2334132693845152E-2</v>
      </c>
      <c r="D165" s="80">
        <f t="shared" si="9"/>
        <v>0.13305439330543936</v>
      </c>
      <c r="E165" s="80">
        <f t="shared" si="6"/>
        <v>-7.3313782991202281E-3</v>
      </c>
      <c r="F165" s="79"/>
      <c r="G165" s="81">
        <v>1.3818846229461139</v>
      </c>
      <c r="H165" s="77">
        <f t="shared" si="8"/>
        <v>-6.4050354343168081E-3</v>
      </c>
    </row>
    <row r="166" spans="1:8" ht="14">
      <c r="A166" s="83">
        <v>37865</v>
      </c>
      <c r="B166" s="79">
        <v>1.425</v>
      </c>
      <c r="C166" s="80">
        <f t="shared" si="7"/>
        <v>0.10379550735863674</v>
      </c>
      <c r="D166" s="80">
        <f t="shared" si="9"/>
        <v>0.17283950617283947</v>
      </c>
      <c r="E166" s="80">
        <f t="shared" si="6"/>
        <v>5.2437223042836045E-2</v>
      </c>
      <c r="F166" s="79"/>
      <c r="G166" s="81">
        <v>1.4090605102960896</v>
      </c>
      <c r="H166" s="77">
        <f t="shared" si="8"/>
        <v>1.9665815002730014E-2</v>
      </c>
    </row>
    <row r="167" spans="1:8" ht="14">
      <c r="A167" s="83">
        <v>37895</v>
      </c>
      <c r="B167" s="79">
        <v>1.389</v>
      </c>
      <c r="C167" s="80">
        <f t="shared" si="7"/>
        <v>7.0932922127987741E-2</v>
      </c>
      <c r="D167" s="80">
        <f t="shared" si="9"/>
        <v>0.11120000000000001</v>
      </c>
      <c r="E167" s="80">
        <f t="shared" si="6"/>
        <v>-2.5263157894736876E-2</v>
      </c>
      <c r="F167" s="79"/>
      <c r="G167" s="81">
        <v>1.3653269751353927</v>
      </c>
      <c r="H167" s="77">
        <f t="shared" si="8"/>
        <v>-3.1037371951831205E-2</v>
      </c>
    </row>
    <row r="168" spans="1:8" ht="14">
      <c r="A168" s="83">
        <v>37926</v>
      </c>
      <c r="B168" s="79">
        <v>1.3859999999999999</v>
      </c>
      <c r="C168" s="80">
        <f t="shared" si="7"/>
        <v>0.12226720647773259</v>
      </c>
      <c r="D168" s="80">
        <f t="shared" si="9"/>
        <v>0.17159763313609455</v>
      </c>
      <c r="E168" s="80">
        <f t="shared" si="6"/>
        <v>-2.1598272138230179E-3</v>
      </c>
      <c r="F168" s="79"/>
      <c r="G168" s="81">
        <v>1.3547793847860607</v>
      </c>
      <c r="H168" s="77">
        <f t="shared" si="8"/>
        <v>-7.7253218763116971E-3</v>
      </c>
    </row>
    <row r="169" spans="1:8" ht="14">
      <c r="A169" s="83">
        <v>37956</v>
      </c>
      <c r="B169" s="79">
        <v>1.3759999999999999</v>
      </c>
      <c r="C169" s="80">
        <f t="shared" si="7"/>
        <v>0.14666666666666672</v>
      </c>
      <c r="D169" s="80">
        <f t="shared" si="9"/>
        <v>0.17909168808911727</v>
      </c>
      <c r="E169" s="80">
        <f t="shared" si="6"/>
        <v>-7.2150072150072297E-3</v>
      </c>
      <c r="F169" s="79"/>
      <c r="G169" s="81">
        <v>1.3716056914538781</v>
      </c>
      <c r="H169" s="77">
        <f t="shared" si="8"/>
        <v>1.2419960664277863E-2</v>
      </c>
    </row>
    <row r="170" spans="1:8" ht="14">
      <c r="A170" s="83">
        <v>37987</v>
      </c>
      <c r="B170" s="79">
        <v>1.302</v>
      </c>
      <c r="C170" s="80">
        <f t="shared" si="7"/>
        <v>7.8707539353769729E-2</v>
      </c>
      <c r="D170" s="80">
        <f t="shared" si="9"/>
        <v>0.16146297948260485</v>
      </c>
      <c r="E170" s="80">
        <f t="shared" si="6"/>
        <v>-5.3779069767441734E-2</v>
      </c>
      <c r="F170" s="79"/>
      <c r="G170" s="81">
        <v>1.3259882451654368</v>
      </c>
      <c r="H170" s="77">
        <f t="shared" si="8"/>
        <v>-3.3258425925666413E-2</v>
      </c>
    </row>
    <row r="171" spans="1:8" ht="14">
      <c r="A171" s="83">
        <v>38018</v>
      </c>
      <c r="B171" s="79">
        <v>1.375</v>
      </c>
      <c r="C171" s="80">
        <f t="shared" si="7"/>
        <v>0.1410788381742738</v>
      </c>
      <c r="D171" s="80">
        <f t="shared" si="9"/>
        <v>0.18534482758620699</v>
      </c>
      <c r="E171" s="80">
        <f t="shared" si="6"/>
        <v>5.6067588325652729E-2</v>
      </c>
      <c r="F171" s="79"/>
      <c r="G171" s="81">
        <v>1.3748031974213055</v>
      </c>
      <c r="H171" s="77">
        <f t="shared" si="8"/>
        <v>3.6814015835998859E-2</v>
      </c>
    </row>
    <row r="172" spans="1:8" ht="14">
      <c r="A172" s="83">
        <v>38047</v>
      </c>
      <c r="B172" s="81">
        <v>1.43</v>
      </c>
      <c r="C172" s="80">
        <f t="shared" si="7"/>
        <v>0.11284046692607008</v>
      </c>
      <c r="D172" s="80">
        <f t="shared" si="9"/>
        <v>0.19067443796835959</v>
      </c>
      <c r="E172" s="80">
        <f t="shared" si="6"/>
        <v>4.0000000000000036E-2</v>
      </c>
      <c r="F172" s="79"/>
      <c r="G172" s="81">
        <v>1.4399549167337904</v>
      </c>
      <c r="H172" s="77">
        <f t="shared" si="8"/>
        <v>4.7389851459967991E-2</v>
      </c>
    </row>
    <row r="173" spans="1:8" ht="14">
      <c r="A173" s="83">
        <v>38078</v>
      </c>
      <c r="B173" s="79">
        <v>1.4319999999999999</v>
      </c>
      <c r="C173" s="80">
        <f t="shared" si="7"/>
        <v>0.13922036595067633</v>
      </c>
      <c r="D173" s="80">
        <f t="shared" si="9"/>
        <v>0.18347107438016527</v>
      </c>
      <c r="E173" s="80">
        <f t="shared" si="6"/>
        <v>1.3986013986013734E-3</v>
      </c>
      <c r="F173" s="79"/>
      <c r="G173" s="81">
        <v>1.4226069063853477</v>
      </c>
      <c r="H173" s="77">
        <f t="shared" si="8"/>
        <v>-1.204760659298465E-2</v>
      </c>
    </row>
    <row r="174" spans="1:8" ht="14">
      <c r="A174" s="83">
        <v>38108</v>
      </c>
      <c r="B174" s="79">
        <v>1.506</v>
      </c>
      <c r="C174" s="80">
        <f t="shared" si="7"/>
        <v>0.20576461168935145</v>
      </c>
      <c r="D174" s="80">
        <f t="shared" si="9"/>
        <v>0.28717948717948727</v>
      </c>
      <c r="E174" s="80">
        <f t="shared" si="6"/>
        <v>5.16759776536313E-2</v>
      </c>
      <c r="F174" s="79"/>
      <c r="G174" s="81">
        <v>1.5282218352025485</v>
      </c>
      <c r="H174" s="77">
        <f t="shared" si="8"/>
        <v>7.4240416198705361E-2</v>
      </c>
    </row>
    <row r="175" spans="1:8" ht="14">
      <c r="A175" s="83">
        <v>38139</v>
      </c>
      <c r="B175" s="79">
        <v>1.6160000000000001</v>
      </c>
      <c r="C175" s="80">
        <f t="shared" si="7"/>
        <v>0.2373660030627871</v>
      </c>
      <c r="D175" s="80">
        <f t="shared" si="9"/>
        <v>0.34666666666666679</v>
      </c>
      <c r="E175" s="80">
        <f t="shared" si="6"/>
        <v>7.3041168658698696E-2</v>
      </c>
      <c r="F175" s="79"/>
      <c r="G175" s="81">
        <v>1.6299306151617212</v>
      </c>
      <c r="H175" s="77">
        <f t="shared" si="8"/>
        <v>6.655367539994117E-2</v>
      </c>
    </row>
    <row r="176" spans="1:8" ht="14">
      <c r="A176" s="83">
        <v>38169</v>
      </c>
      <c r="B176" s="79">
        <v>1.5029999999999999</v>
      </c>
      <c r="C176" s="80">
        <f t="shared" si="7"/>
        <v>0.10190615835777117</v>
      </c>
      <c r="D176" s="80">
        <f t="shared" si="9"/>
        <v>0.15349194167306213</v>
      </c>
      <c r="E176" s="80">
        <f t="shared" si="6"/>
        <v>-6.9925742574257543E-2</v>
      </c>
      <c r="F176" s="79"/>
      <c r="G176" s="81">
        <v>1.5286401229278743</v>
      </c>
      <c r="H176" s="77">
        <f t="shared" si="8"/>
        <v>-6.2144051588230886E-2</v>
      </c>
    </row>
    <row r="177" spans="1:8" ht="14">
      <c r="A177" s="83">
        <v>38200</v>
      </c>
      <c r="B177" s="79">
        <v>1.5920000000000001</v>
      </c>
      <c r="C177" s="80">
        <f t="shared" si="7"/>
        <v>0.17577548005908428</v>
      </c>
      <c r="D177" s="80">
        <f t="shared" si="9"/>
        <v>0.27258193445243822</v>
      </c>
      <c r="E177" s="80">
        <f t="shared" si="6"/>
        <v>5.9214903526281004E-2</v>
      </c>
      <c r="F177" s="79"/>
      <c r="G177" s="81">
        <v>1.6148794429963427</v>
      </c>
      <c r="H177" s="77">
        <f t="shared" si="8"/>
        <v>5.6415711438536853E-2</v>
      </c>
    </row>
    <row r="178" spans="1:8" ht="14">
      <c r="A178" s="83">
        <v>38231</v>
      </c>
      <c r="B178" s="79">
        <v>1.6850000000000001</v>
      </c>
      <c r="C178" s="80">
        <f t="shared" si="7"/>
        <v>0.18245614035087709</v>
      </c>
      <c r="D178" s="80">
        <f t="shared" si="9"/>
        <v>0.30518977536793196</v>
      </c>
      <c r="E178" s="80">
        <f t="shared" si="6"/>
        <v>5.8417085427135751E-2</v>
      </c>
      <c r="F178" s="79"/>
      <c r="G178" s="81">
        <v>1.6525021081719165</v>
      </c>
      <c r="H178" s="77">
        <f t="shared" si="8"/>
        <v>2.3297507029853781E-2</v>
      </c>
    </row>
    <row r="179" spans="1:8" ht="14">
      <c r="A179" s="83">
        <v>38261</v>
      </c>
      <c r="B179" s="79">
        <v>1.671</v>
      </c>
      <c r="C179" s="80">
        <f t="shared" si="7"/>
        <v>0.20302375809935214</v>
      </c>
      <c r="D179" s="80">
        <f t="shared" si="9"/>
        <v>0.28835774865073255</v>
      </c>
      <c r="E179" s="80">
        <f t="shared" si="6"/>
        <v>-8.3086053412463334E-3</v>
      </c>
      <c r="F179" s="79"/>
      <c r="G179" s="81">
        <v>1.6440969616602275</v>
      </c>
      <c r="H179" s="77">
        <f t="shared" si="8"/>
        <v>-5.0863151521103322E-3</v>
      </c>
    </row>
    <row r="180" spans="1:8" ht="14">
      <c r="A180" s="83">
        <v>38292</v>
      </c>
      <c r="B180" s="79">
        <v>1.631</v>
      </c>
      <c r="C180" s="80">
        <f t="shared" si="7"/>
        <v>0.17676767676767691</v>
      </c>
      <c r="D180" s="80">
        <f t="shared" si="9"/>
        <v>0.32064777327935212</v>
      </c>
      <c r="E180" s="80">
        <f t="shared" si="6"/>
        <v>-2.3937761819269876E-2</v>
      </c>
      <c r="F180" s="79"/>
      <c r="G180" s="81">
        <v>1.5935078544801622</v>
      </c>
      <c r="H180" s="77">
        <f t="shared" si="8"/>
        <v>-3.0770148208886572E-2</v>
      </c>
    </row>
    <row r="181" spans="1:8" ht="14">
      <c r="A181" s="83">
        <v>38322</v>
      </c>
      <c r="B181" s="79">
        <v>1.649</v>
      </c>
      <c r="C181" s="80">
        <f t="shared" si="7"/>
        <v>0.19840116279069786</v>
      </c>
      <c r="D181" s="80">
        <f t="shared" si="9"/>
        <v>0.37416666666666676</v>
      </c>
      <c r="E181" s="80">
        <f t="shared" si="6"/>
        <v>1.1036174126302978E-2</v>
      </c>
      <c r="F181" s="79"/>
      <c r="G181" s="81">
        <v>1.6282724922014666</v>
      </c>
      <c r="H181" s="77">
        <f t="shared" si="8"/>
        <v>2.1816420686953775E-2</v>
      </c>
    </row>
    <row r="182" spans="1:8" ht="14">
      <c r="A182" s="83">
        <v>38353</v>
      </c>
      <c r="B182" s="79">
        <v>1.5349999999999999</v>
      </c>
      <c r="C182" s="80">
        <f t="shared" si="7"/>
        <v>0.17895545314900141</v>
      </c>
      <c r="D182" s="80">
        <f t="shared" si="9"/>
        <v>0.27174813587406782</v>
      </c>
      <c r="E182" s="80">
        <f t="shared" si="6"/>
        <v>-6.9132807762280257E-2</v>
      </c>
      <c r="F182" s="79"/>
      <c r="G182" s="81">
        <v>1.5703748640371098</v>
      </c>
      <c r="H182" s="77">
        <f t="shared" si="8"/>
        <v>-3.555770206869846E-2</v>
      </c>
    </row>
    <row r="183" spans="1:8" ht="14">
      <c r="A183" s="83">
        <v>38384</v>
      </c>
      <c r="B183" s="79">
        <v>1.599</v>
      </c>
      <c r="C183" s="80">
        <f t="shared" si="7"/>
        <v>0.16290909090909089</v>
      </c>
      <c r="D183" s="80">
        <f t="shared" si="9"/>
        <v>0.32697095435684637</v>
      </c>
      <c r="E183" s="80">
        <f t="shared" si="6"/>
        <v>4.1693811074918541E-2</v>
      </c>
      <c r="F183" s="79"/>
      <c r="G183" s="81">
        <v>1.5966122458976604</v>
      </c>
      <c r="H183" s="77">
        <f t="shared" si="8"/>
        <v>1.670771894113221E-2</v>
      </c>
    </row>
    <row r="184" spans="1:8" ht="14">
      <c r="A184" s="83">
        <v>38412</v>
      </c>
      <c r="B184" s="79">
        <v>1.629</v>
      </c>
      <c r="C184" s="80">
        <f t="shared" si="7"/>
        <v>0.13916083916083921</v>
      </c>
      <c r="D184" s="80">
        <f t="shared" si="9"/>
        <v>0.26770428015564213</v>
      </c>
      <c r="E184" s="80">
        <f t="shared" si="6"/>
        <v>1.8761726078799335E-2</v>
      </c>
      <c r="F184" s="79"/>
      <c r="G184" s="81">
        <v>1.6223696690824967</v>
      </c>
      <c r="H184" s="77">
        <f t="shared" si="8"/>
        <v>1.6132547680889564E-2</v>
      </c>
    </row>
    <row r="185" spans="1:8" ht="14">
      <c r="A185" s="83">
        <v>38443</v>
      </c>
      <c r="B185" s="79">
        <v>1.651</v>
      </c>
      <c r="C185" s="80">
        <f t="shared" si="7"/>
        <v>0.15293296089385477</v>
      </c>
      <c r="D185" s="80">
        <f t="shared" si="9"/>
        <v>0.313444709626094</v>
      </c>
      <c r="E185" s="80">
        <f t="shared" si="6"/>
        <v>1.3505217925107393E-2</v>
      </c>
      <c r="F185" s="79"/>
      <c r="G185" s="81">
        <v>1.641475433527497</v>
      </c>
      <c r="H185" s="77">
        <f t="shared" si="8"/>
        <v>1.1776455643309314E-2</v>
      </c>
    </row>
    <row r="186" spans="1:8" ht="14">
      <c r="A186" s="83">
        <v>38473</v>
      </c>
      <c r="B186" s="79">
        <v>1.706</v>
      </c>
      <c r="C186" s="80">
        <f t="shared" si="7"/>
        <v>0.13280212483399723</v>
      </c>
      <c r="D186" s="80">
        <f t="shared" si="9"/>
        <v>0.3658927141713369</v>
      </c>
      <c r="E186" s="80">
        <f t="shared" si="6"/>
        <v>3.3313143549363877E-2</v>
      </c>
      <c r="F186" s="79"/>
      <c r="G186" s="81">
        <v>1.7377260970934032</v>
      </c>
      <c r="H186" s="77">
        <f t="shared" si="8"/>
        <v>5.8636676248675634E-2</v>
      </c>
    </row>
    <row r="187" spans="1:8" ht="14">
      <c r="A187" s="83">
        <v>38504</v>
      </c>
      <c r="B187" s="79">
        <v>1.774</v>
      </c>
      <c r="C187" s="80">
        <f t="shared" si="7"/>
        <v>9.7772277227722748E-2</v>
      </c>
      <c r="D187" s="80">
        <f t="shared" si="9"/>
        <v>0.35834609494640118</v>
      </c>
      <c r="E187" s="80">
        <f t="shared" si="6"/>
        <v>3.9859320046893298E-2</v>
      </c>
      <c r="F187" s="79"/>
      <c r="G187" s="81">
        <v>1.7900190658917983</v>
      </c>
      <c r="H187" s="77">
        <f t="shared" si="8"/>
        <v>3.0092756784779073E-2</v>
      </c>
    </row>
    <row r="188" spans="1:8" ht="14">
      <c r="A188" s="83">
        <v>38534</v>
      </c>
      <c r="B188" s="79">
        <v>1.6859999999999999</v>
      </c>
      <c r="C188" s="80">
        <f t="shared" si="7"/>
        <v>0.12175648702594821</v>
      </c>
      <c r="D188" s="80">
        <f t="shared" si="9"/>
        <v>0.23607038123167143</v>
      </c>
      <c r="E188" s="80">
        <f t="shared" si="6"/>
        <v>-4.9605411499436314E-2</v>
      </c>
      <c r="F188" s="79"/>
      <c r="G188" s="81">
        <v>1.7045131126873483</v>
      </c>
      <c r="H188" s="77">
        <f t="shared" si="8"/>
        <v>-4.776818014608708E-2</v>
      </c>
    </row>
    <row r="189" spans="1:8" ht="14">
      <c r="A189" s="83">
        <v>38565</v>
      </c>
      <c r="B189" s="79">
        <v>1.7470000000000001</v>
      </c>
      <c r="C189" s="80">
        <f t="shared" si="7"/>
        <v>9.7361809045226178E-2</v>
      </c>
      <c r="D189" s="80">
        <f t="shared" si="9"/>
        <v>0.29025110782865582</v>
      </c>
      <c r="E189" s="80">
        <f t="shared" si="6"/>
        <v>3.6180308422301355E-2</v>
      </c>
      <c r="F189" s="79"/>
      <c r="G189" s="81">
        <v>1.7801484202427063</v>
      </c>
      <c r="H189" s="77">
        <f t="shared" si="8"/>
        <v>4.4373555704778855E-2</v>
      </c>
    </row>
    <row r="190" spans="1:8" ht="14">
      <c r="A190" s="83">
        <v>38596</v>
      </c>
      <c r="B190" s="79">
        <v>1.8480000000000001</v>
      </c>
      <c r="C190" s="80">
        <f t="shared" si="7"/>
        <v>9.6735905044510462E-2</v>
      </c>
      <c r="D190" s="80">
        <f t="shared" si="9"/>
        <v>0.29684210526315791</v>
      </c>
      <c r="E190" s="80">
        <f t="shared" si="6"/>
        <v>5.7813394390383577E-2</v>
      </c>
      <c r="F190" s="79"/>
      <c r="G190" s="81">
        <v>1.8039149571592454</v>
      </c>
      <c r="H190" s="77">
        <f t="shared" si="8"/>
        <v>1.335087380708333E-2</v>
      </c>
    </row>
    <row r="191" spans="1:8" ht="14">
      <c r="A191" s="83">
        <v>38626</v>
      </c>
      <c r="B191" s="79">
        <v>1.883</v>
      </c>
      <c r="C191" s="80">
        <f t="shared" si="7"/>
        <v>0.1268701376421304</v>
      </c>
      <c r="D191" s="80">
        <f t="shared" si="9"/>
        <v>0.35565154787616993</v>
      </c>
      <c r="E191" s="80">
        <f t="shared" si="6"/>
        <v>1.8939393939393812E-2</v>
      </c>
      <c r="F191" s="79"/>
      <c r="G191" s="81">
        <v>1.8610908005477396</v>
      </c>
      <c r="H191" s="77">
        <f t="shared" si="8"/>
        <v>3.1695420652497308E-2</v>
      </c>
    </row>
    <row r="192" spans="1:8" ht="14">
      <c r="A192" s="83">
        <v>38657</v>
      </c>
      <c r="B192" s="79">
        <v>1.9159999999999999</v>
      </c>
      <c r="C192" s="80">
        <f t="shared" si="7"/>
        <v>0.17473942366646233</v>
      </c>
      <c r="D192" s="80">
        <f t="shared" si="9"/>
        <v>0.38239538239538245</v>
      </c>
      <c r="E192" s="80">
        <f t="shared" si="6"/>
        <v>1.7525225703664216E-2</v>
      </c>
      <c r="F192" s="79"/>
      <c r="G192" s="81">
        <v>1.8804509846301896</v>
      </c>
      <c r="H192" s="77">
        <f t="shared" si="8"/>
        <v>1.040260049469488E-2</v>
      </c>
    </row>
    <row r="193" spans="1:8" ht="14">
      <c r="A193" s="83">
        <v>38687</v>
      </c>
      <c r="B193" s="81">
        <v>1.94</v>
      </c>
      <c r="C193" s="80">
        <f t="shared" si="7"/>
        <v>0.17647058823529416</v>
      </c>
      <c r="D193" s="80">
        <f t="shared" si="9"/>
        <v>0.40988372093023262</v>
      </c>
      <c r="E193" s="80">
        <f t="shared" si="6"/>
        <v>1.2526096033403045E-2</v>
      </c>
      <c r="F193" s="79"/>
      <c r="G193" s="81">
        <v>1.9156424930333238</v>
      </c>
      <c r="H193" s="77">
        <f t="shared" si="8"/>
        <v>1.8714398136814525E-2</v>
      </c>
    </row>
    <row r="194" spans="1:8" ht="14">
      <c r="A194" s="83">
        <v>38718</v>
      </c>
      <c r="B194" s="79">
        <v>1.9259999999999999</v>
      </c>
      <c r="C194" s="80">
        <f t="shared" si="7"/>
        <v>0.25472312703583055</v>
      </c>
      <c r="D194" s="80">
        <f t="shared" si="9"/>
        <v>0.47926267281105983</v>
      </c>
      <c r="E194" s="80">
        <f t="shared" si="6"/>
        <v>-7.2164948453607991E-3</v>
      </c>
      <c r="F194" s="79"/>
      <c r="G194" s="81">
        <v>1.9965349425928522</v>
      </c>
      <c r="H194" s="77">
        <f t="shared" si="8"/>
        <v>4.2227320522337797E-2</v>
      </c>
    </row>
    <row r="195" spans="1:8" ht="14">
      <c r="A195" s="83">
        <v>38749</v>
      </c>
      <c r="B195" s="79">
        <v>1.964</v>
      </c>
      <c r="C195" s="80">
        <f t="shared" si="7"/>
        <v>0.22826766729205761</v>
      </c>
      <c r="D195" s="80">
        <f t="shared" si="9"/>
        <v>0.42836363636363634</v>
      </c>
      <c r="E195" s="80">
        <f t="shared" ref="E195:E258" si="10">B195/B194-1</f>
        <v>1.9730010384215957E-2</v>
      </c>
      <c r="F195" s="79"/>
      <c r="G195" s="81">
        <v>1.975747008040017</v>
      </c>
      <c r="H195" s="77">
        <f t="shared" si="8"/>
        <v>-1.0412006376326444E-2</v>
      </c>
    </row>
    <row r="196" spans="1:8" ht="14">
      <c r="A196" s="83">
        <v>38777</v>
      </c>
      <c r="B196" s="79">
        <v>1.962</v>
      </c>
      <c r="C196" s="80">
        <f t="shared" si="7"/>
        <v>0.20441988950276246</v>
      </c>
      <c r="D196" s="80">
        <f t="shared" si="9"/>
        <v>0.37202797202797205</v>
      </c>
      <c r="E196" s="80">
        <f t="shared" si="10"/>
        <v>-1.0183299389001643E-3</v>
      </c>
      <c r="F196" s="79"/>
      <c r="G196" s="81">
        <v>1.9707435910363347</v>
      </c>
      <c r="H196" s="77">
        <f t="shared" si="8"/>
        <v>-2.5324178568013611E-3</v>
      </c>
    </row>
    <row r="197" spans="1:8" ht="14">
      <c r="A197" s="83">
        <v>38808</v>
      </c>
      <c r="B197" s="79">
        <v>1.9770000000000001</v>
      </c>
      <c r="C197" s="80">
        <f t="shared" si="7"/>
        <v>0.19745608721986674</v>
      </c>
      <c r="D197" s="80">
        <f t="shared" si="9"/>
        <v>0.38058659217877105</v>
      </c>
      <c r="E197" s="80">
        <f t="shared" si="10"/>
        <v>7.6452599388379117E-3</v>
      </c>
      <c r="F197" s="79"/>
      <c r="G197" s="81">
        <v>1.9753540189061298</v>
      </c>
      <c r="H197" s="77">
        <f t="shared" si="8"/>
        <v>2.3394356783728032E-3</v>
      </c>
    </row>
    <row r="198" spans="1:8" ht="14">
      <c r="A198" s="83">
        <v>38838</v>
      </c>
      <c r="B198" s="79">
        <v>2.0339999999999998</v>
      </c>
      <c r="C198" s="80">
        <f t="shared" si="7"/>
        <v>0.1922626025791323</v>
      </c>
      <c r="D198" s="80">
        <f t="shared" si="9"/>
        <v>0.35059760956175284</v>
      </c>
      <c r="E198" s="80">
        <f t="shared" si="10"/>
        <v>2.8831562974203084E-2</v>
      </c>
      <c r="F198" s="79"/>
      <c r="G198" s="81">
        <v>2.0821125503769427</v>
      </c>
      <c r="H198" s="77">
        <f t="shared" si="8"/>
        <v>5.4045265025421285E-2</v>
      </c>
    </row>
    <row r="199" spans="1:8" ht="14">
      <c r="A199" s="83">
        <v>38869</v>
      </c>
      <c r="B199" s="79">
        <v>2.1869999999999998</v>
      </c>
      <c r="C199" s="80">
        <f t="shared" si="7"/>
        <v>0.23280721533258153</v>
      </c>
      <c r="D199" s="80">
        <f t="shared" si="9"/>
        <v>0.35334158415841566</v>
      </c>
      <c r="E199" s="80">
        <f t="shared" si="10"/>
        <v>7.5221238938053103E-2</v>
      </c>
      <c r="F199" s="79"/>
      <c r="G199" s="81">
        <v>2.2046761143981475</v>
      </c>
      <c r="H199" s="77">
        <f t="shared" si="8"/>
        <v>5.8865004199228466E-2</v>
      </c>
    </row>
    <row r="200" spans="1:8" ht="14">
      <c r="A200" s="83">
        <v>38899</v>
      </c>
      <c r="B200" s="79">
        <v>2.0529999999999999</v>
      </c>
      <c r="C200" s="80">
        <f t="shared" si="7"/>
        <v>0.21767497034400951</v>
      </c>
      <c r="D200" s="80">
        <f t="shared" si="9"/>
        <v>0.36593479707252169</v>
      </c>
      <c r="E200" s="80">
        <f t="shared" si="10"/>
        <v>-6.1271147690900696E-2</v>
      </c>
      <c r="F200" s="79"/>
      <c r="G200" s="81">
        <v>2.0659863457489989</v>
      </c>
      <c r="H200" s="77">
        <f t="shared" si="8"/>
        <v>-6.2907094490389337E-2</v>
      </c>
    </row>
    <row r="201" spans="1:8" ht="14">
      <c r="A201" s="83">
        <v>38930</v>
      </c>
      <c r="B201" s="81">
        <v>2.1</v>
      </c>
      <c r="C201" s="80">
        <f t="shared" si="7"/>
        <v>0.20206067544361761</v>
      </c>
      <c r="D201" s="80">
        <f t="shared" si="9"/>
        <v>0.31909547738693467</v>
      </c>
      <c r="E201" s="80">
        <f t="shared" si="10"/>
        <v>2.2893326838772543E-2</v>
      </c>
      <c r="F201" s="79"/>
      <c r="G201" s="81">
        <v>2.1093971283612745</v>
      </c>
      <c r="H201" s="77">
        <f t="shared" si="8"/>
        <v>2.1012134325862464E-2</v>
      </c>
    </row>
    <row r="202" spans="1:8" ht="14">
      <c r="A202" s="83">
        <v>38961</v>
      </c>
      <c r="B202" s="79">
        <v>2.1139999999999999</v>
      </c>
      <c r="C202" s="80">
        <f t="shared" si="7"/>
        <v>0.14393939393939381</v>
      </c>
      <c r="D202" s="80">
        <f t="shared" si="9"/>
        <v>0.2545994065281898</v>
      </c>
      <c r="E202" s="80">
        <f t="shared" si="10"/>
        <v>6.6666666666665986E-3</v>
      </c>
      <c r="F202" s="79"/>
      <c r="G202" s="81">
        <v>2.0575729967953569</v>
      </c>
      <c r="H202" s="77">
        <f t="shared" si="8"/>
        <v>-2.4568219454332074E-2</v>
      </c>
    </row>
    <row r="203" spans="1:8" ht="14">
      <c r="A203" s="83">
        <v>38991</v>
      </c>
      <c r="B203" s="79">
        <v>2.0019999999999998</v>
      </c>
      <c r="C203" s="80">
        <f t="shared" si="7"/>
        <v>6.3197026022304703E-2</v>
      </c>
      <c r="D203" s="80">
        <f t="shared" si="9"/>
        <v>0.19808497905445824</v>
      </c>
      <c r="E203" s="80">
        <f t="shared" si="10"/>
        <v>-5.2980132450331174E-2</v>
      </c>
      <c r="F203" s="79"/>
      <c r="G203" s="81">
        <v>1.9718926274432722</v>
      </c>
      <c r="H203" s="77">
        <f t="shared" si="8"/>
        <v>-4.1641472494793996E-2</v>
      </c>
    </row>
    <row r="204" spans="1:8" ht="14">
      <c r="A204" s="83">
        <v>39022</v>
      </c>
      <c r="B204" s="79">
        <v>1.9059999999999999</v>
      </c>
      <c r="C204" s="80">
        <f t="shared" si="7"/>
        <v>-5.2192066805845094E-3</v>
      </c>
      <c r="D204" s="80">
        <f t="shared" si="9"/>
        <v>0.1686082158185162</v>
      </c>
      <c r="E204" s="80">
        <f t="shared" si="10"/>
        <v>-4.7952047952047883E-2</v>
      </c>
      <c r="F204" s="79"/>
      <c r="G204" s="81">
        <v>1.8521248770604062</v>
      </c>
      <c r="H204" s="77">
        <f t="shared" si="8"/>
        <v>-6.0737460405313803E-2</v>
      </c>
    </row>
    <row r="205" spans="1:8" ht="14">
      <c r="A205" s="83">
        <v>39052</v>
      </c>
      <c r="B205" s="79">
        <v>1.833</v>
      </c>
      <c r="C205" s="80">
        <f t="shared" si="7"/>
        <v>-5.5154639175257758E-2</v>
      </c>
      <c r="D205" s="80">
        <f t="shared" si="9"/>
        <v>0.11158277744087322</v>
      </c>
      <c r="E205" s="80">
        <f t="shared" si="10"/>
        <v>-3.8300104931794365E-2</v>
      </c>
      <c r="F205" s="79"/>
      <c r="G205" s="81">
        <v>1.8059773137893369</v>
      </c>
      <c r="H205" s="77">
        <f t="shared" si="8"/>
        <v>-2.4916010708906589E-2</v>
      </c>
    </row>
    <row r="206" spans="1:8" ht="14">
      <c r="A206" s="83">
        <v>39083</v>
      </c>
      <c r="B206" s="79">
        <v>1.8120000000000001</v>
      </c>
      <c r="C206" s="80">
        <f t="shared" ref="C206:C269" si="11">B206/B194-1</f>
        <v>-5.9190031152647871E-2</v>
      </c>
      <c r="D206" s="80">
        <f t="shared" si="9"/>
        <v>0.18045602605863201</v>
      </c>
      <c r="E206" s="80">
        <f t="shared" si="10"/>
        <v>-1.1456628477905073E-2</v>
      </c>
      <c r="F206" s="79"/>
      <c r="G206" s="81">
        <v>1.8520281933460068</v>
      </c>
      <c r="H206" s="77">
        <f t="shared" si="8"/>
        <v>2.5499146199154055E-2</v>
      </c>
    </row>
    <row r="207" spans="1:8" ht="14">
      <c r="A207" s="83">
        <v>39114</v>
      </c>
      <c r="B207" s="79">
        <v>1.8280000000000001</v>
      </c>
      <c r="C207" s="80">
        <f t="shared" si="11"/>
        <v>-6.9246435845213838E-2</v>
      </c>
      <c r="D207" s="80">
        <f t="shared" si="9"/>
        <v>0.14321450906816766</v>
      </c>
      <c r="E207" s="80">
        <f t="shared" si="10"/>
        <v>8.8300220750552327E-3</v>
      </c>
      <c r="F207" s="79"/>
      <c r="G207" s="81">
        <v>1.8261178426223068</v>
      </c>
      <c r="H207" s="77">
        <f t="shared" si="8"/>
        <v>-1.3990257176856757E-2</v>
      </c>
    </row>
    <row r="208" spans="1:8" ht="14">
      <c r="A208" s="83">
        <v>39142</v>
      </c>
      <c r="B208" s="81">
        <v>1.95</v>
      </c>
      <c r="C208" s="80">
        <f t="shared" si="11"/>
        <v>-6.1162079510703737E-3</v>
      </c>
      <c r="D208" s="80">
        <f t="shared" si="9"/>
        <v>0.19705340699815835</v>
      </c>
      <c r="E208" s="80">
        <f t="shared" si="10"/>
        <v>6.6739606126914541E-2</v>
      </c>
      <c r="F208" s="79"/>
      <c r="G208" s="81">
        <v>1.9556764880238628</v>
      </c>
      <c r="H208" s="77">
        <f t="shared" si="8"/>
        <v>7.0947582011196886E-2</v>
      </c>
    </row>
    <row r="209" spans="1:8" ht="14">
      <c r="A209" s="83">
        <v>39173</v>
      </c>
      <c r="B209" s="79">
        <v>1.931</v>
      </c>
      <c r="C209" s="80">
        <f t="shared" si="11"/>
        <v>-2.326757713707639E-2</v>
      </c>
      <c r="D209" s="80">
        <f t="shared" si="9"/>
        <v>0.16959418534221685</v>
      </c>
      <c r="E209" s="80">
        <f t="shared" si="10"/>
        <v>-9.7435897435896868E-3</v>
      </c>
      <c r="F209" s="79"/>
      <c r="G209" s="81">
        <v>1.9264237688688504</v>
      </c>
      <c r="H209" s="77">
        <f t="shared" si="8"/>
        <v>-1.4957851840092018E-2</v>
      </c>
    </row>
    <row r="210" spans="1:8" ht="14">
      <c r="A210" s="83">
        <v>39203</v>
      </c>
      <c r="B210" s="79">
        <v>2.0030000000000001</v>
      </c>
      <c r="C210" s="80">
        <f t="shared" si="11"/>
        <v>-1.5240904621435458E-2</v>
      </c>
      <c r="D210" s="80">
        <f t="shared" si="9"/>
        <v>0.17409144196951945</v>
      </c>
      <c r="E210" s="80">
        <f t="shared" si="10"/>
        <v>3.7286380113930706E-2</v>
      </c>
      <c r="F210" s="79"/>
      <c r="G210" s="81">
        <v>2.0472245739676707</v>
      </c>
      <c r="H210" s="77">
        <f t="shared" si="8"/>
        <v>6.2707285411948366E-2</v>
      </c>
    </row>
    <row r="211" spans="1:8" ht="14">
      <c r="A211" s="83">
        <v>39234</v>
      </c>
      <c r="B211" s="79">
        <v>2.056</v>
      </c>
      <c r="C211" s="80">
        <f t="shared" si="11"/>
        <v>-5.9899405578417775E-2</v>
      </c>
      <c r="D211" s="80">
        <f t="shared" si="9"/>
        <v>0.15896279594137544</v>
      </c>
      <c r="E211" s="80">
        <f t="shared" si="10"/>
        <v>2.6460309535696336E-2</v>
      </c>
      <c r="F211" s="79"/>
      <c r="G211" s="81">
        <v>2.069428412737659</v>
      </c>
      <c r="H211" s="77">
        <f t="shared" ref="H211:H274" si="12">IF(ISBLANK(G211),"",((G211/G210)-1))</f>
        <v>1.0845824660533188E-2</v>
      </c>
    </row>
    <row r="212" spans="1:8" ht="14">
      <c r="A212" s="83">
        <v>39264</v>
      </c>
      <c r="B212" s="79">
        <v>1.903</v>
      </c>
      <c r="C212" s="80">
        <f t="shared" si="11"/>
        <v>-7.3063809059912277E-2</v>
      </c>
      <c r="D212" s="80">
        <f t="shared" si="9"/>
        <v>0.12870699881376044</v>
      </c>
      <c r="E212" s="80">
        <f t="shared" si="10"/>
        <v>-7.441634241245132E-2</v>
      </c>
      <c r="F212" s="79"/>
      <c r="G212" s="81">
        <v>1.9120910520218883</v>
      </c>
      <c r="H212" s="77">
        <f t="shared" si="12"/>
        <v>-7.6029380744622177E-2</v>
      </c>
    </row>
    <row r="213" spans="1:8" ht="14">
      <c r="A213" s="83">
        <v>39295</v>
      </c>
      <c r="B213" s="79">
        <v>1.9790000000000001</v>
      </c>
      <c r="C213" s="80">
        <f t="shared" si="11"/>
        <v>-5.761904761904757E-2</v>
      </c>
      <c r="D213" s="80">
        <f t="shared" si="9"/>
        <v>0.13279908414424726</v>
      </c>
      <c r="E213" s="80">
        <f t="shared" si="10"/>
        <v>3.9936941671045778E-2</v>
      </c>
      <c r="F213" s="79"/>
      <c r="G213" s="81">
        <v>1.9847971754771687</v>
      </c>
      <c r="H213" s="77">
        <f t="shared" si="12"/>
        <v>3.8024404422791092E-2</v>
      </c>
    </row>
    <row r="214" spans="1:8" ht="14">
      <c r="A214" s="83">
        <v>39326</v>
      </c>
      <c r="B214" s="79">
        <v>2.0529999999999999</v>
      </c>
      <c r="C214" s="80">
        <f t="shared" si="11"/>
        <v>-2.8855250709555302E-2</v>
      </c>
      <c r="D214" s="80">
        <f t="shared" si="9"/>
        <v>0.11093073593073584</v>
      </c>
      <c r="E214" s="80">
        <f t="shared" si="10"/>
        <v>3.7392622536634557E-2</v>
      </c>
      <c r="F214" s="79"/>
      <c r="G214" s="81">
        <v>1.998033878214144</v>
      </c>
      <c r="H214" s="77">
        <f t="shared" si="12"/>
        <v>6.6690455329738718E-3</v>
      </c>
    </row>
    <row r="215" spans="1:8" ht="14">
      <c r="A215" s="83">
        <v>39356</v>
      </c>
      <c r="B215" s="79">
        <v>2.0009999999999999</v>
      </c>
      <c r="C215" s="80">
        <f t="shared" si="11"/>
        <v>-4.9950049950042708E-4</v>
      </c>
      <c r="D215" s="80">
        <f t="shared" si="9"/>
        <v>6.2665958576739178E-2</v>
      </c>
      <c r="E215" s="80">
        <f t="shared" si="10"/>
        <v>-2.5328787140769582E-2</v>
      </c>
      <c r="F215" s="79"/>
      <c r="G215" s="81">
        <v>1.991840620813206</v>
      </c>
      <c r="H215" s="77">
        <f t="shared" si="12"/>
        <v>-3.0996758705981176E-3</v>
      </c>
    </row>
    <row r="216" spans="1:8" ht="14">
      <c r="A216" s="83">
        <v>39387</v>
      </c>
      <c r="B216" s="79">
        <v>2.0179999999999998</v>
      </c>
      <c r="C216" s="80">
        <f t="shared" si="11"/>
        <v>5.8761804826862551E-2</v>
      </c>
      <c r="D216" s="80">
        <f t="shared" si="9"/>
        <v>5.3235908141962357E-2</v>
      </c>
      <c r="E216" s="80">
        <f t="shared" si="10"/>
        <v>8.4957521239379385E-3</v>
      </c>
      <c r="F216" s="79"/>
      <c r="G216" s="81">
        <v>1.9873296634670774</v>
      </c>
      <c r="H216" s="77">
        <f t="shared" si="12"/>
        <v>-2.2647180196008199E-3</v>
      </c>
    </row>
    <row r="217" spans="1:8" ht="14">
      <c r="A217" s="83">
        <v>39417</v>
      </c>
      <c r="B217" s="79">
        <v>1.929</v>
      </c>
      <c r="C217" s="80">
        <f t="shared" si="11"/>
        <v>5.2373158756137572E-2</v>
      </c>
      <c r="D217" s="80">
        <f t="shared" si="9"/>
        <v>-5.6701030927834529E-3</v>
      </c>
      <c r="E217" s="80">
        <f t="shared" si="10"/>
        <v>-4.4103072348860128E-2</v>
      </c>
      <c r="F217" s="79"/>
      <c r="G217" s="81">
        <v>1.9111602665960559</v>
      </c>
      <c r="H217" s="77">
        <f t="shared" si="12"/>
        <v>-3.8327509658431347E-2</v>
      </c>
    </row>
    <row r="218" spans="1:8" ht="14">
      <c r="A218" s="83">
        <v>39448</v>
      </c>
      <c r="B218" s="79">
        <v>1.8440000000000001</v>
      </c>
      <c r="C218" s="80">
        <f t="shared" si="11"/>
        <v>1.7660044150110465E-2</v>
      </c>
      <c r="D218" s="80">
        <f t="shared" ref="D218:D281" si="13">(B218-B194)/B194</f>
        <v>-4.2575285565939695E-2</v>
      </c>
      <c r="E218" s="80">
        <f t="shared" si="10"/>
        <v>-4.4064282011404887E-2</v>
      </c>
      <c r="F218" s="79"/>
      <c r="G218" s="81">
        <v>1.9115687325569988</v>
      </c>
      <c r="H218" s="77">
        <f t="shared" si="12"/>
        <v>2.1372669162400548E-4</v>
      </c>
    </row>
    <row r="219" spans="1:8" ht="14">
      <c r="A219" s="83">
        <v>39479</v>
      </c>
      <c r="B219" s="79">
        <v>1.8839999999999999</v>
      </c>
      <c r="C219" s="80">
        <f t="shared" si="11"/>
        <v>3.0634573304157531E-2</v>
      </c>
      <c r="D219" s="80">
        <f t="shared" si="13"/>
        <v>-4.0733197556008183E-2</v>
      </c>
      <c r="E219" s="80">
        <f t="shared" si="10"/>
        <v>2.1691973969631073E-2</v>
      </c>
      <c r="F219" s="79"/>
      <c r="G219" s="81">
        <v>1.8849966921666403</v>
      </c>
      <c r="H219" s="77">
        <f t="shared" si="12"/>
        <v>-1.3900646070316602E-2</v>
      </c>
    </row>
    <row r="220" spans="1:8" ht="14">
      <c r="A220" s="83">
        <v>39508</v>
      </c>
      <c r="B220" s="79">
        <v>1.9370000000000001</v>
      </c>
      <c r="C220" s="80">
        <f t="shared" si="11"/>
        <v>-6.6666666666665986E-3</v>
      </c>
      <c r="D220" s="80">
        <f t="shared" si="13"/>
        <v>-1.2742099898063157E-2</v>
      </c>
      <c r="E220" s="80">
        <f t="shared" si="10"/>
        <v>2.8131634819533069E-2</v>
      </c>
      <c r="F220" s="79"/>
      <c r="G220" s="81">
        <v>1.9456696717269402</v>
      </c>
      <c r="H220" s="77">
        <f t="shared" si="12"/>
        <v>3.2187313544068674E-2</v>
      </c>
    </row>
    <row r="221" spans="1:8" ht="14">
      <c r="A221" s="83">
        <v>39539</v>
      </c>
      <c r="B221" s="79">
        <v>1.9330000000000001</v>
      </c>
      <c r="C221" s="80">
        <f t="shared" si="11"/>
        <v>1.0357327809424888E-3</v>
      </c>
      <c r="D221" s="80">
        <f t="shared" si="13"/>
        <v>-2.2255943348507858E-2</v>
      </c>
      <c r="E221" s="80">
        <f t="shared" si="10"/>
        <v>-2.0650490449147796E-3</v>
      </c>
      <c r="F221" s="79"/>
      <c r="G221" s="81">
        <v>1.9314278697344249</v>
      </c>
      <c r="H221" s="77">
        <f t="shared" si="12"/>
        <v>-7.3197430167446509E-3</v>
      </c>
    </row>
    <row r="222" spans="1:8" ht="14">
      <c r="A222" s="83">
        <v>39569</v>
      </c>
      <c r="B222" s="79">
        <v>2.0230000000000001</v>
      </c>
      <c r="C222" s="80">
        <f t="shared" si="11"/>
        <v>9.9850224663005083E-3</v>
      </c>
      <c r="D222" s="80">
        <f t="shared" si="13"/>
        <v>-5.4080629301866655E-3</v>
      </c>
      <c r="E222" s="80">
        <f t="shared" si="10"/>
        <v>4.6559751681324313E-2</v>
      </c>
      <c r="F222" s="79"/>
      <c r="G222" s="81">
        <v>2.0611109524394902</v>
      </c>
      <c r="H222" s="77">
        <f t="shared" si="12"/>
        <v>6.714363230292264E-2</v>
      </c>
    </row>
    <row r="223" spans="1:8" ht="14">
      <c r="A223" s="83">
        <v>39600</v>
      </c>
      <c r="B223" s="79">
        <v>2.109</v>
      </c>
      <c r="C223" s="80">
        <f t="shared" si="11"/>
        <v>2.5778210116731426E-2</v>
      </c>
      <c r="D223" s="80">
        <f t="shared" si="13"/>
        <v>-3.5665294924554114E-2</v>
      </c>
      <c r="E223" s="80">
        <f t="shared" si="10"/>
        <v>4.2511122095897136E-2</v>
      </c>
      <c r="F223" s="79"/>
      <c r="G223" s="81">
        <v>2.0943899209639412</v>
      </c>
      <c r="H223" s="77">
        <f t="shared" si="12"/>
        <v>1.614613152439115E-2</v>
      </c>
    </row>
    <row r="224" spans="1:8" ht="14">
      <c r="A224" s="83">
        <v>39630</v>
      </c>
      <c r="B224" s="79">
        <v>2.0880000000000001</v>
      </c>
      <c r="C224" s="80">
        <f t="shared" si="11"/>
        <v>9.7214923804519238E-2</v>
      </c>
      <c r="D224" s="80">
        <f t="shared" si="13"/>
        <v>1.7048222113979612E-2</v>
      </c>
      <c r="E224" s="80">
        <f t="shared" si="10"/>
        <v>-9.957325746799417E-3</v>
      </c>
      <c r="F224" s="79"/>
      <c r="G224" s="81">
        <v>2.1012482302034008</v>
      </c>
      <c r="H224" s="77">
        <f t="shared" si="12"/>
        <v>3.2746095513596085E-3</v>
      </c>
    </row>
    <row r="225" spans="1:8" ht="14">
      <c r="A225" s="83">
        <v>39661</v>
      </c>
      <c r="B225" s="79">
        <v>2.0230000000000001</v>
      </c>
      <c r="C225" s="80">
        <f t="shared" si="11"/>
        <v>2.2233451237998914E-2</v>
      </c>
      <c r="D225" s="80">
        <f t="shared" si="13"/>
        <v>-3.6666666666666646E-2</v>
      </c>
      <c r="E225" s="80">
        <f t="shared" si="10"/>
        <v>-3.1130268199233702E-2</v>
      </c>
      <c r="F225" s="79"/>
      <c r="G225" s="81">
        <v>2.0244887986418938</v>
      </c>
      <c r="H225" s="77">
        <f t="shared" si="12"/>
        <v>-3.6530396769960283E-2</v>
      </c>
    </row>
    <row r="226" spans="1:8" ht="14">
      <c r="A226" s="83">
        <v>39692</v>
      </c>
      <c r="B226" s="79">
        <v>2.0230000000000001</v>
      </c>
      <c r="C226" s="80">
        <f t="shared" si="11"/>
        <v>-1.4612761811982344E-2</v>
      </c>
      <c r="D226" s="80">
        <f t="shared" si="13"/>
        <v>-4.304635761589392E-2</v>
      </c>
      <c r="E226" s="80">
        <f t="shared" si="10"/>
        <v>0</v>
      </c>
      <c r="F226" s="79"/>
      <c r="G226" s="81">
        <v>1.961875074515447</v>
      </c>
      <c r="H226" s="77">
        <f t="shared" si="12"/>
        <v>-3.0928165257545825E-2</v>
      </c>
    </row>
    <row r="227" spans="1:8" ht="14">
      <c r="A227" s="83">
        <v>39722</v>
      </c>
      <c r="B227" s="79">
        <v>1.9670000000000001</v>
      </c>
      <c r="C227" s="80">
        <f t="shared" si="11"/>
        <v>-1.6991504247875988E-2</v>
      </c>
      <c r="D227" s="80">
        <f t="shared" si="13"/>
        <v>-1.7482517482517335E-2</v>
      </c>
      <c r="E227" s="80">
        <f t="shared" si="10"/>
        <v>-2.7681660899653959E-2</v>
      </c>
      <c r="F227" s="79"/>
      <c r="G227" s="81">
        <v>1.9571974863054158</v>
      </c>
      <c r="H227" s="77">
        <f t="shared" si="12"/>
        <v>-2.3842436609713413E-3</v>
      </c>
    </row>
    <row r="228" spans="1:8" ht="14">
      <c r="A228" s="83">
        <v>39753</v>
      </c>
      <c r="B228" s="79">
        <v>1.9279999999999999</v>
      </c>
      <c r="C228" s="80">
        <f t="shared" si="11"/>
        <v>-4.4598612487611433E-2</v>
      </c>
      <c r="D228" s="80">
        <f t="shared" si="13"/>
        <v>1.1542497376705152E-2</v>
      </c>
      <c r="E228" s="80">
        <f t="shared" si="10"/>
        <v>-1.9827147941027023E-2</v>
      </c>
      <c r="F228" s="79"/>
      <c r="G228" s="81">
        <v>1.9011069896702677</v>
      </c>
      <c r="H228" s="77">
        <f t="shared" si="12"/>
        <v>-2.8658577904179472E-2</v>
      </c>
    </row>
    <row r="229" spans="1:8" ht="14">
      <c r="A229" s="83">
        <v>39783</v>
      </c>
      <c r="B229" s="79">
        <v>1.619</v>
      </c>
      <c r="C229" s="80">
        <f t="shared" si="11"/>
        <v>-0.16070502851218249</v>
      </c>
      <c r="D229" s="80">
        <f t="shared" si="13"/>
        <v>-0.11674849972722312</v>
      </c>
      <c r="E229" s="80">
        <f t="shared" si="10"/>
        <v>-0.16026970954356845</v>
      </c>
      <c r="F229" s="79"/>
      <c r="G229" s="81">
        <v>1.6065299055539812</v>
      </c>
      <c r="H229" s="77">
        <f t="shared" si="12"/>
        <v>-0.15495029249636216</v>
      </c>
    </row>
    <row r="230" spans="1:8" ht="14">
      <c r="A230" s="83">
        <v>39814</v>
      </c>
      <c r="B230" s="79">
        <v>1.4239999999999999</v>
      </c>
      <c r="C230" s="80">
        <f t="shared" si="11"/>
        <v>-0.22776572668112804</v>
      </c>
      <c r="D230" s="80">
        <f t="shared" si="13"/>
        <v>-0.21412803532008837</v>
      </c>
      <c r="E230" s="80">
        <f t="shared" si="10"/>
        <v>-0.12044471896232245</v>
      </c>
      <c r="F230" s="79"/>
      <c r="G230" s="81">
        <v>1.4824999107551702</v>
      </c>
      <c r="H230" s="77">
        <f t="shared" si="12"/>
        <v>-7.7203663853391946E-2</v>
      </c>
    </row>
    <row r="231" spans="1:8" ht="14">
      <c r="A231" s="83">
        <v>39845</v>
      </c>
      <c r="B231" s="79">
        <v>1.5069999999999999</v>
      </c>
      <c r="C231" s="80">
        <f t="shared" si="11"/>
        <v>-0.20010615711252655</v>
      </c>
      <c r="D231" s="80">
        <f t="shared" si="13"/>
        <v>-0.17560175054704605</v>
      </c>
      <c r="E231" s="80">
        <f t="shared" si="10"/>
        <v>5.8286516853932602E-2</v>
      </c>
      <c r="F231" s="79"/>
      <c r="G231" s="81">
        <v>1.5158473821564238</v>
      </c>
      <c r="H231" s="77">
        <f t="shared" si="12"/>
        <v>2.2494079870984063E-2</v>
      </c>
    </row>
    <row r="232" spans="1:8" ht="14">
      <c r="A232" s="83">
        <v>39873</v>
      </c>
      <c r="B232" s="79">
        <v>1.4750000000000001</v>
      </c>
      <c r="C232" s="80">
        <f t="shared" si="11"/>
        <v>-0.23851316468766126</v>
      </c>
      <c r="D232" s="80">
        <f t="shared" si="13"/>
        <v>-0.24358974358974353</v>
      </c>
      <c r="E232" s="80">
        <f t="shared" si="10"/>
        <v>-2.1234240212342326E-2</v>
      </c>
      <c r="F232" s="79"/>
      <c r="G232" s="81">
        <v>1.4808070435922227</v>
      </c>
      <c r="H232" s="77">
        <f t="shared" si="12"/>
        <v>-2.3116006912485609E-2</v>
      </c>
    </row>
    <row r="233" spans="1:8" ht="14">
      <c r="A233" s="83">
        <v>39904</v>
      </c>
      <c r="B233" s="79">
        <v>1.3959999999999999</v>
      </c>
      <c r="C233" s="80">
        <f t="shared" si="11"/>
        <v>-0.2778065183652354</v>
      </c>
      <c r="D233" s="80">
        <f t="shared" si="13"/>
        <v>-0.2770585189021233</v>
      </c>
      <c r="E233" s="80">
        <f t="shared" si="10"/>
        <v>-5.355932203389846E-2</v>
      </c>
      <c r="F233" s="79"/>
      <c r="G233" s="81">
        <v>1.3993291035286273</v>
      </c>
      <c r="H233" s="77">
        <f t="shared" si="12"/>
        <v>-5.5022658364685895E-2</v>
      </c>
    </row>
    <row r="234" spans="1:8" ht="14">
      <c r="A234" s="83">
        <v>39934</v>
      </c>
      <c r="B234" s="81">
        <v>1.43</v>
      </c>
      <c r="C234" s="80">
        <f t="shared" si="11"/>
        <v>-0.2931290163124074</v>
      </c>
      <c r="D234" s="80">
        <f t="shared" si="13"/>
        <v>-0.28607089365951083</v>
      </c>
      <c r="E234" s="80">
        <f t="shared" si="10"/>
        <v>2.4355300859598916E-2</v>
      </c>
      <c r="F234" s="79"/>
      <c r="G234" s="81">
        <v>1.4367982634697569</v>
      </c>
      <c r="H234" s="77">
        <f t="shared" si="12"/>
        <v>2.6776517294355706E-2</v>
      </c>
    </row>
    <row r="235" spans="1:8" ht="14">
      <c r="A235" s="83">
        <v>39965</v>
      </c>
      <c r="B235" s="79">
        <v>1.4890000000000001</v>
      </c>
      <c r="C235" s="80">
        <f t="shared" si="11"/>
        <v>-0.29397818871503079</v>
      </c>
      <c r="D235" s="80">
        <f t="shared" si="13"/>
        <v>-0.27577821011673148</v>
      </c>
      <c r="E235" s="80">
        <f t="shared" si="10"/>
        <v>4.1258741258741294E-2</v>
      </c>
      <c r="F235" s="79"/>
      <c r="G235" s="81">
        <v>1.4659252668085605</v>
      </c>
      <c r="H235" s="77">
        <f t="shared" si="12"/>
        <v>2.027215934160731E-2</v>
      </c>
    </row>
    <row r="236" spans="1:8" ht="14">
      <c r="A236" s="83">
        <v>39995</v>
      </c>
      <c r="B236" s="79">
        <v>1.4910000000000001</v>
      </c>
      <c r="C236" s="80">
        <f t="shared" si="11"/>
        <v>-0.28591954022988508</v>
      </c>
      <c r="D236" s="80">
        <f t="shared" si="13"/>
        <v>-0.21650026274303727</v>
      </c>
      <c r="E236" s="80">
        <f t="shared" si="10"/>
        <v>1.343183344526544E-3</v>
      </c>
      <c r="F236" s="79"/>
      <c r="G236" s="81">
        <v>1.4940245813496</v>
      </c>
      <c r="H236" s="77">
        <f t="shared" si="12"/>
        <v>1.9168313131142201E-2</v>
      </c>
    </row>
    <row r="237" spans="1:8" ht="14">
      <c r="A237" s="83">
        <v>40026</v>
      </c>
      <c r="B237" s="79">
        <v>1.4770000000000001</v>
      </c>
      <c r="C237" s="80">
        <f t="shared" si="11"/>
        <v>-0.26989619377162632</v>
      </c>
      <c r="D237" s="80">
        <f t="shared" si="13"/>
        <v>-0.2536634663971703</v>
      </c>
      <c r="E237" s="80">
        <f t="shared" si="10"/>
        <v>-9.3896713615023719E-3</v>
      </c>
      <c r="F237" s="79"/>
      <c r="G237" s="81">
        <v>1.4749266644117529</v>
      </c>
      <c r="H237" s="77">
        <f t="shared" si="12"/>
        <v>-1.2782866611602439E-2</v>
      </c>
    </row>
    <row r="238" spans="1:8" ht="14">
      <c r="A238" s="83">
        <v>40057</v>
      </c>
      <c r="B238" s="79">
        <v>1.556</v>
      </c>
      <c r="C238" s="80">
        <f t="shared" si="11"/>
        <v>-0.23084527928818588</v>
      </c>
      <c r="D238" s="80">
        <f t="shared" si="13"/>
        <v>-0.24208475401850946</v>
      </c>
      <c r="E238" s="80">
        <f t="shared" si="10"/>
        <v>5.3486797562626975E-2</v>
      </c>
      <c r="F238" s="79"/>
      <c r="G238" s="81">
        <v>1.5081759879136545</v>
      </c>
      <c r="H238" s="77">
        <f t="shared" si="12"/>
        <v>2.2543035056703964E-2</v>
      </c>
    </row>
    <row r="239" spans="1:8" ht="14">
      <c r="A239" s="83">
        <v>40087</v>
      </c>
      <c r="B239" s="79">
        <v>1.5169999999999999</v>
      </c>
      <c r="C239" s="80">
        <f t="shared" si="11"/>
        <v>-0.22877478393492634</v>
      </c>
      <c r="D239" s="80">
        <f t="shared" si="13"/>
        <v>-0.24187906046976512</v>
      </c>
      <c r="E239" s="80">
        <f t="shared" si="10"/>
        <v>-2.5064267352185143E-2</v>
      </c>
      <c r="F239" s="79"/>
      <c r="G239" s="81">
        <v>1.508630323304591</v>
      </c>
      <c r="H239" s="77">
        <f t="shared" si="12"/>
        <v>3.0124825920685439E-4</v>
      </c>
    </row>
    <row r="240" spans="1:8" ht="14">
      <c r="A240" s="83">
        <v>40118</v>
      </c>
      <c r="B240" s="79">
        <v>1.5960000000000001</v>
      </c>
      <c r="C240" s="80">
        <f t="shared" si="11"/>
        <v>-0.17219917012448127</v>
      </c>
      <c r="D240" s="80">
        <f t="shared" si="13"/>
        <v>-0.20911793855302266</v>
      </c>
      <c r="E240" s="80">
        <f t="shared" si="10"/>
        <v>5.2076466710613278E-2</v>
      </c>
      <c r="F240" s="79"/>
      <c r="G240" s="81">
        <v>1.5728937205228206</v>
      </c>
      <c r="H240" s="77">
        <f t="shared" si="12"/>
        <v>4.2597179856138201E-2</v>
      </c>
    </row>
    <row r="241" spans="1:8" ht="14">
      <c r="A241" s="83">
        <v>40148</v>
      </c>
      <c r="B241" s="79">
        <v>1.528</v>
      </c>
      <c r="C241" s="80">
        <f t="shared" si="11"/>
        <v>-5.6207535515750418E-2</v>
      </c>
      <c r="D241" s="80">
        <f t="shared" si="13"/>
        <v>-0.20787973043027477</v>
      </c>
      <c r="E241" s="80">
        <f t="shared" si="10"/>
        <v>-4.260651629072687E-2</v>
      </c>
      <c r="F241" s="79"/>
      <c r="G241" s="81">
        <v>1.5445903606827633</v>
      </c>
      <c r="H241" s="77">
        <f t="shared" si="12"/>
        <v>-1.7994451545428891E-2</v>
      </c>
    </row>
    <row r="242" spans="1:8" ht="14">
      <c r="A242" s="83">
        <v>40179</v>
      </c>
      <c r="B242" s="79">
        <v>1.462</v>
      </c>
      <c r="C242" s="80">
        <f t="shared" si="11"/>
        <v>2.6685393258427004E-2</v>
      </c>
      <c r="D242" s="80">
        <f t="shared" si="13"/>
        <v>-0.20715835140997838</v>
      </c>
      <c r="E242" s="80">
        <f t="shared" si="10"/>
        <v>-4.3193717277486998E-2</v>
      </c>
      <c r="F242" s="79"/>
      <c r="G242" s="81">
        <v>1.5281532243738234</v>
      </c>
      <c r="H242" s="77">
        <f t="shared" si="12"/>
        <v>-1.0641744715844337E-2</v>
      </c>
    </row>
    <row r="243" spans="1:8" ht="14">
      <c r="A243" s="83">
        <v>40210</v>
      </c>
      <c r="B243" s="79">
        <v>1.5489999999999999</v>
      </c>
      <c r="C243" s="80">
        <f t="shared" si="11"/>
        <v>2.786994027869949E-2</v>
      </c>
      <c r="D243" s="80">
        <f t="shared" si="13"/>
        <v>-0.17781316348195328</v>
      </c>
      <c r="E243" s="80">
        <f t="shared" si="10"/>
        <v>5.9507523939808404E-2</v>
      </c>
      <c r="F243" s="79"/>
      <c r="G243" s="81">
        <v>1.5820140744721454</v>
      </c>
      <c r="H243" s="77">
        <f t="shared" si="12"/>
        <v>3.5245713086390351E-2</v>
      </c>
    </row>
    <row r="244" spans="1:8" ht="14">
      <c r="A244" s="83">
        <v>40238</v>
      </c>
      <c r="B244" s="79">
        <v>1.663</v>
      </c>
      <c r="C244" s="80">
        <f t="shared" si="11"/>
        <v>0.12745762711864406</v>
      </c>
      <c r="D244" s="80">
        <f t="shared" si="13"/>
        <v>-0.14145585957666496</v>
      </c>
      <c r="E244" s="80">
        <f t="shared" si="10"/>
        <v>7.3595868302130496E-2</v>
      </c>
      <c r="F244" s="79"/>
      <c r="G244" s="81">
        <v>1.6647114955665148</v>
      </c>
      <c r="H244" s="77">
        <f t="shared" si="12"/>
        <v>5.2273505292272482E-2</v>
      </c>
    </row>
    <row r="245" spans="1:8" ht="14">
      <c r="A245" s="83">
        <v>40269</v>
      </c>
      <c r="B245" s="79">
        <v>1.6890000000000001</v>
      </c>
      <c r="C245" s="80">
        <f t="shared" si="11"/>
        <v>0.20988538681948432</v>
      </c>
      <c r="D245" s="80">
        <f t="shared" si="13"/>
        <v>-0.12622866011381273</v>
      </c>
      <c r="E245" s="80">
        <f t="shared" si="10"/>
        <v>1.5634395670474976E-2</v>
      </c>
      <c r="F245" s="79"/>
      <c r="G245" s="81">
        <v>1.6947918965072426</v>
      </c>
      <c r="H245" s="77">
        <f t="shared" si="12"/>
        <v>1.8069437870068539E-2</v>
      </c>
    </row>
    <row r="246" spans="1:8" ht="14">
      <c r="A246" s="83">
        <v>40299</v>
      </c>
      <c r="B246" s="79">
        <v>1.784</v>
      </c>
      <c r="C246" s="80">
        <f t="shared" si="11"/>
        <v>0.24755244755244754</v>
      </c>
      <c r="D246" s="80">
        <f t="shared" si="13"/>
        <v>-0.11814137419673756</v>
      </c>
      <c r="E246" s="80">
        <f t="shared" si="10"/>
        <v>5.6246299585553494E-2</v>
      </c>
      <c r="F246" s="79"/>
      <c r="G246" s="81">
        <v>1.7872894224539371</v>
      </c>
      <c r="H246" s="77">
        <f t="shared" si="12"/>
        <v>5.4577512517802518E-2</v>
      </c>
    </row>
    <row r="247" spans="1:8" ht="14">
      <c r="A247" s="83">
        <v>40330</v>
      </c>
      <c r="B247" s="79">
        <v>1.919</v>
      </c>
      <c r="C247" s="80">
        <f t="shared" si="11"/>
        <v>0.2887844190732034</v>
      </c>
      <c r="D247" s="80">
        <f t="shared" si="13"/>
        <v>-9.0090090090090072E-2</v>
      </c>
      <c r="E247" s="80">
        <f t="shared" si="10"/>
        <v>7.5672645739910394E-2</v>
      </c>
      <c r="F247" s="79"/>
      <c r="G247" s="81">
        <v>1.883789559343497</v>
      </c>
      <c r="H247" s="77">
        <f t="shared" si="12"/>
        <v>5.3992451181782197E-2</v>
      </c>
    </row>
    <row r="248" spans="1:8" ht="14">
      <c r="A248" s="83">
        <v>40360</v>
      </c>
      <c r="B248" s="79">
        <v>1.8320000000000001</v>
      </c>
      <c r="C248" s="80">
        <f t="shared" si="11"/>
        <v>0.22870556673373565</v>
      </c>
      <c r="D248" s="80">
        <f t="shared" si="13"/>
        <v>-0.12260536398467432</v>
      </c>
      <c r="E248" s="80">
        <f t="shared" si="10"/>
        <v>-4.5336112558624242E-2</v>
      </c>
      <c r="F248" s="79"/>
      <c r="G248" s="81">
        <v>1.8303993253255171</v>
      </c>
      <c r="H248" s="77">
        <f t="shared" si="12"/>
        <v>-2.8341931163790135E-2</v>
      </c>
    </row>
    <row r="249" spans="1:8" ht="14">
      <c r="A249" s="83">
        <v>40391</v>
      </c>
      <c r="B249" s="79">
        <v>1.9710000000000001</v>
      </c>
      <c r="C249" s="80">
        <f t="shared" si="11"/>
        <v>0.33446174678402163</v>
      </c>
      <c r="D249" s="80">
        <f t="shared" si="13"/>
        <v>-2.5704399406821572E-2</v>
      </c>
      <c r="E249" s="80">
        <f t="shared" si="10"/>
        <v>7.5873362445414871E-2</v>
      </c>
      <c r="F249" s="79"/>
      <c r="G249" s="81">
        <v>1.9625323945572288</v>
      </c>
      <c r="H249" s="77">
        <f t="shared" si="12"/>
        <v>7.2188110760045943E-2</v>
      </c>
    </row>
    <row r="250" spans="1:8" ht="14">
      <c r="A250" s="83">
        <v>40422</v>
      </c>
      <c r="B250" s="79">
        <v>2.0310000000000001</v>
      </c>
      <c r="C250" s="80">
        <f t="shared" si="11"/>
        <v>0.30526992287917754</v>
      </c>
      <c r="D250" s="80">
        <f t="shared" si="13"/>
        <v>3.9545229856648573E-3</v>
      </c>
      <c r="E250" s="80">
        <f t="shared" si="10"/>
        <v>3.0441400304414001E-2</v>
      </c>
      <c r="F250" s="79"/>
      <c r="G250" s="81">
        <v>1.9628749419790428</v>
      </c>
      <c r="H250" s="77">
        <f t="shared" si="12"/>
        <v>1.7454357582269431E-4</v>
      </c>
    </row>
    <row r="251" spans="1:8" ht="14">
      <c r="A251" s="83">
        <v>40452</v>
      </c>
      <c r="B251" s="79">
        <v>1.976</v>
      </c>
      <c r="C251" s="80">
        <f t="shared" si="11"/>
        <v>0.30257086354647345</v>
      </c>
      <c r="D251" s="80">
        <f t="shared" si="13"/>
        <v>4.575495678698473E-3</v>
      </c>
      <c r="E251" s="80">
        <f t="shared" si="10"/>
        <v>-2.7080256031511651E-2</v>
      </c>
      <c r="F251" s="79"/>
      <c r="G251" s="81">
        <v>1.9632642696702631</v>
      </c>
      <c r="H251" s="77">
        <f t="shared" si="12"/>
        <v>1.9834564235043928E-4</v>
      </c>
    </row>
    <row r="252" spans="1:8" ht="14">
      <c r="A252" s="83">
        <v>40483</v>
      </c>
      <c r="B252" s="79">
        <v>1.9890000000000001</v>
      </c>
      <c r="C252" s="80">
        <f t="shared" si="11"/>
        <v>0.24624060150375948</v>
      </c>
      <c r="D252" s="80">
        <f t="shared" si="13"/>
        <v>3.1639004149377682E-2</v>
      </c>
      <c r="E252" s="80">
        <f t="shared" si="10"/>
        <v>6.5789473684210176E-3</v>
      </c>
      <c r="F252" s="79"/>
      <c r="G252" s="81">
        <v>1.9442353687603291</v>
      </c>
      <c r="H252" s="77">
        <f t="shared" si="12"/>
        <v>-9.6924806323348545E-3</v>
      </c>
    </row>
    <row r="253" spans="1:8" ht="14">
      <c r="A253" s="83">
        <v>40513</v>
      </c>
      <c r="B253" s="79">
        <v>1.9119999999999999</v>
      </c>
      <c r="C253" s="80">
        <f t="shared" si="11"/>
        <v>0.25130890052356003</v>
      </c>
      <c r="D253" s="80">
        <f t="shared" si="13"/>
        <v>0.1809759110562075</v>
      </c>
      <c r="E253" s="80">
        <f t="shared" si="10"/>
        <v>-3.8712921065862327E-2</v>
      </c>
      <c r="F253" s="79"/>
      <c r="G253" s="81">
        <v>1.9463619025376977</v>
      </c>
      <c r="H253" s="77">
        <f t="shared" si="12"/>
        <v>1.0937635491758968E-3</v>
      </c>
    </row>
    <row r="254" spans="1:8" ht="14">
      <c r="A254" s="83">
        <v>40544</v>
      </c>
      <c r="B254" s="79">
        <v>1.859</v>
      </c>
      <c r="C254" s="80">
        <f t="shared" si="11"/>
        <v>0.27154582763337887</v>
      </c>
      <c r="D254" s="80">
        <f t="shared" si="13"/>
        <v>0.30547752808988771</v>
      </c>
      <c r="E254" s="80">
        <f t="shared" si="10"/>
        <v>-2.7719665271966454E-2</v>
      </c>
      <c r="F254" s="79"/>
      <c r="G254" s="81">
        <v>1.9615027716146103</v>
      </c>
      <c r="H254" s="77">
        <f t="shared" si="12"/>
        <v>7.7790615697788112E-3</v>
      </c>
    </row>
    <row r="255" spans="1:8" ht="14">
      <c r="A255" s="83">
        <v>40575</v>
      </c>
      <c r="B255" s="79">
        <v>2.0910000000000002</v>
      </c>
      <c r="C255" s="80">
        <f t="shared" si="11"/>
        <v>0.34990316333118154</v>
      </c>
      <c r="D255" s="80">
        <f t="shared" si="13"/>
        <v>0.38752488387524908</v>
      </c>
      <c r="E255" s="80">
        <f t="shared" si="10"/>
        <v>0.1247982786444326</v>
      </c>
      <c r="F255" s="79"/>
      <c r="G255" s="81">
        <v>2.1493095718374282</v>
      </c>
      <c r="H255" s="77">
        <f t="shared" si="12"/>
        <v>9.5746385343225882E-2</v>
      </c>
    </row>
    <row r="256" spans="1:8" ht="14">
      <c r="A256" s="83">
        <v>40603</v>
      </c>
      <c r="B256" s="79">
        <v>2.222</v>
      </c>
      <c r="C256" s="80">
        <f t="shared" si="11"/>
        <v>0.33613950691521333</v>
      </c>
      <c r="D256" s="80">
        <f t="shared" si="13"/>
        <v>0.50644067796610159</v>
      </c>
      <c r="E256" s="80">
        <f t="shared" si="10"/>
        <v>6.2649450023911868E-2</v>
      </c>
      <c r="F256" s="79"/>
      <c r="G256" s="81">
        <v>2.2111387715371804</v>
      </c>
      <c r="H256" s="77">
        <f t="shared" si="12"/>
        <v>2.8767005232705811E-2</v>
      </c>
    </row>
    <row r="257" spans="1:8" ht="14">
      <c r="A257" s="83">
        <v>40634</v>
      </c>
      <c r="B257" s="79">
        <v>2.2789999999999999</v>
      </c>
      <c r="C257" s="80">
        <f t="shared" si="11"/>
        <v>0.34931912374185892</v>
      </c>
      <c r="D257" s="80">
        <f t="shared" si="13"/>
        <v>0.63252148997134672</v>
      </c>
      <c r="E257" s="80">
        <f t="shared" si="10"/>
        <v>2.5652565256525595E-2</v>
      </c>
      <c r="F257" s="79"/>
      <c r="G257" s="81">
        <v>2.2979558049307238</v>
      </c>
      <c r="H257" s="77">
        <f t="shared" si="12"/>
        <v>3.9263493775738123E-2</v>
      </c>
    </row>
    <row r="258" spans="1:8" ht="14">
      <c r="A258" s="83">
        <v>40664</v>
      </c>
      <c r="B258" s="79">
        <v>2.3170000000000002</v>
      </c>
      <c r="C258" s="80">
        <f t="shared" si="11"/>
        <v>0.29876681614349776</v>
      </c>
      <c r="D258" s="80">
        <f t="shared" si="13"/>
        <v>0.62027972027972045</v>
      </c>
      <c r="E258" s="80">
        <f t="shared" si="10"/>
        <v>1.6673979815708728E-2</v>
      </c>
      <c r="F258" s="79"/>
      <c r="G258" s="81">
        <v>2.2865831133043724</v>
      </c>
      <c r="H258" s="77">
        <f t="shared" si="12"/>
        <v>-4.9490471496227428E-3</v>
      </c>
    </row>
    <row r="259" spans="1:8" ht="14">
      <c r="A259" s="83">
        <v>40695</v>
      </c>
      <c r="B259" s="79">
        <v>2.423</v>
      </c>
      <c r="C259" s="80">
        <f t="shared" si="11"/>
        <v>0.26263678999478901</v>
      </c>
      <c r="D259" s="80">
        <f t="shared" si="13"/>
        <v>0.62726662189388849</v>
      </c>
      <c r="E259" s="80">
        <f t="shared" ref="E259:E322" si="14">B259/B258-1</f>
        <v>4.5748813120414233E-2</v>
      </c>
      <c r="F259" s="79"/>
      <c r="G259" s="81">
        <v>2.3622015585960172</v>
      </c>
      <c r="H259" s="77">
        <f t="shared" si="12"/>
        <v>3.307049931912065E-2</v>
      </c>
    </row>
    <row r="260" spans="1:8" ht="14">
      <c r="A260" s="83">
        <v>40725</v>
      </c>
      <c r="B260" s="79">
        <v>2.3730000000000002</v>
      </c>
      <c r="C260" s="80">
        <f t="shared" si="11"/>
        <v>0.29530567685589526</v>
      </c>
      <c r="D260" s="80">
        <f t="shared" si="13"/>
        <v>0.59154929577464788</v>
      </c>
      <c r="E260" s="80">
        <f t="shared" si="14"/>
        <v>-2.0635575732562916E-2</v>
      </c>
      <c r="F260" s="79"/>
      <c r="G260" s="81">
        <v>2.3472085363528876</v>
      </c>
      <c r="H260" s="77">
        <f t="shared" si="12"/>
        <v>-6.3470545892115871E-3</v>
      </c>
    </row>
    <row r="261" spans="1:8" ht="14">
      <c r="A261" s="83">
        <v>40756</v>
      </c>
      <c r="B261" s="79">
        <v>2.282</v>
      </c>
      <c r="C261" s="80">
        <f t="shared" si="11"/>
        <v>0.15778792491121263</v>
      </c>
      <c r="D261" s="80">
        <f t="shared" si="13"/>
        <v>0.54502369668246442</v>
      </c>
      <c r="E261" s="80">
        <f t="shared" si="14"/>
        <v>-3.8348082595870303E-2</v>
      </c>
      <c r="F261" s="79"/>
      <c r="G261" s="81">
        <v>2.2613703972737857</v>
      </c>
      <c r="H261" s="77">
        <f t="shared" si="12"/>
        <v>-3.6570307984853279E-2</v>
      </c>
    </row>
    <row r="262" spans="1:8" ht="14">
      <c r="A262" s="83">
        <v>40787</v>
      </c>
      <c r="B262" s="79">
        <v>2.3380000000000001</v>
      </c>
      <c r="C262" s="80">
        <f t="shared" si="11"/>
        <v>0.15115706548498276</v>
      </c>
      <c r="D262" s="80">
        <f t="shared" si="13"/>
        <v>0.50257069408740362</v>
      </c>
      <c r="E262" s="80">
        <f t="shared" si="14"/>
        <v>2.4539877300613577E-2</v>
      </c>
      <c r="F262" s="79"/>
      <c r="G262" s="81">
        <v>2.2682076406172929</v>
      </c>
      <c r="H262" s="77">
        <f t="shared" si="12"/>
        <v>3.0234955546202258E-3</v>
      </c>
    </row>
    <row r="263" spans="1:8" ht="14">
      <c r="A263" s="83">
        <v>40817</v>
      </c>
      <c r="B263" s="79">
        <v>2.2949999999999999</v>
      </c>
      <c r="C263" s="80">
        <f t="shared" si="11"/>
        <v>0.16143724696356276</v>
      </c>
      <c r="D263" s="80">
        <f t="shared" si="13"/>
        <v>0.51285431773236656</v>
      </c>
      <c r="E263" s="80">
        <f t="shared" si="14"/>
        <v>-1.8391787852865771E-2</v>
      </c>
      <c r="F263" s="79"/>
      <c r="G263" s="81">
        <v>2.2944122340868245</v>
      </c>
      <c r="H263" s="77">
        <f t="shared" si="12"/>
        <v>1.1552995854647641E-2</v>
      </c>
    </row>
    <row r="264" spans="1:8" ht="14">
      <c r="A264" s="83">
        <v>40848</v>
      </c>
      <c r="B264" s="79">
        <v>2.2679999999999998</v>
      </c>
      <c r="C264" s="80">
        <f t="shared" si="11"/>
        <v>0.14027149321266963</v>
      </c>
      <c r="D264" s="80">
        <f t="shared" si="13"/>
        <v>0.42105263157894718</v>
      </c>
      <c r="E264" s="80">
        <f t="shared" si="14"/>
        <v>-1.176470588235301E-2</v>
      </c>
      <c r="F264" s="79"/>
      <c r="G264" s="81">
        <v>2.2312237358008415</v>
      </c>
      <c r="H264" s="77">
        <f t="shared" si="12"/>
        <v>-2.7540167955533934E-2</v>
      </c>
    </row>
    <row r="265" spans="1:8" ht="14">
      <c r="A265" s="83">
        <v>40878</v>
      </c>
      <c r="B265" s="79">
        <v>2.2719999999999998</v>
      </c>
      <c r="C265" s="80">
        <f t="shared" si="11"/>
        <v>0.18828451882845187</v>
      </c>
      <c r="D265" s="80">
        <f t="shared" si="13"/>
        <v>0.48691099476439775</v>
      </c>
      <c r="E265" s="80">
        <f t="shared" si="14"/>
        <v>1.7636684303350414E-3</v>
      </c>
      <c r="F265" s="79"/>
      <c r="G265" s="81">
        <v>2.3277163076501948</v>
      </c>
      <c r="H265" s="77">
        <f t="shared" si="12"/>
        <v>4.3246479634064805E-2</v>
      </c>
    </row>
    <row r="266" spans="1:8" ht="14">
      <c r="A266" s="83">
        <v>40909</v>
      </c>
      <c r="B266" s="79">
        <v>2.2690000000000001</v>
      </c>
      <c r="C266" s="80">
        <f t="shared" si="11"/>
        <v>0.22054868208714362</v>
      </c>
      <c r="D266" s="80">
        <f t="shared" si="13"/>
        <v>0.55198358413132709</v>
      </c>
      <c r="E266" s="80">
        <f t="shared" si="14"/>
        <v>-1.3204225352111409E-3</v>
      </c>
      <c r="F266" s="79"/>
      <c r="G266" s="81">
        <v>2.3878097014732074</v>
      </c>
      <c r="H266" s="77">
        <f t="shared" si="12"/>
        <v>2.5816459516785573E-2</v>
      </c>
    </row>
    <row r="267" spans="1:8" ht="14">
      <c r="A267" s="83">
        <v>40940</v>
      </c>
      <c r="B267" s="79">
        <v>2.2949999999999999</v>
      </c>
      <c r="C267" s="80">
        <f t="shared" si="11"/>
        <v>9.7560975609755962E-2</v>
      </c>
      <c r="D267" s="80">
        <f t="shared" si="13"/>
        <v>0.48160103292446743</v>
      </c>
      <c r="E267" s="80">
        <f t="shared" si="14"/>
        <v>1.1458792419567931E-2</v>
      </c>
      <c r="F267" s="79"/>
      <c r="G267" s="81">
        <v>2.368150326843224</v>
      </c>
      <c r="H267" s="77">
        <f t="shared" si="12"/>
        <v>-8.2332250421187636E-3</v>
      </c>
    </row>
    <row r="268" spans="1:8" ht="14">
      <c r="A268" s="83">
        <v>40969</v>
      </c>
      <c r="B268" s="79">
        <v>2.3170000000000002</v>
      </c>
      <c r="C268" s="80">
        <f t="shared" si="11"/>
        <v>4.2754275427542732E-2</v>
      </c>
      <c r="D268" s="80">
        <f t="shared" si="13"/>
        <v>0.39326518340348776</v>
      </c>
      <c r="E268" s="80">
        <f t="shared" si="14"/>
        <v>9.5860566448802143E-3</v>
      </c>
      <c r="F268" s="79"/>
      <c r="G268" s="81">
        <v>2.3122852532063218</v>
      </c>
      <c r="H268" s="77">
        <f t="shared" si="12"/>
        <v>-2.3590172044259949E-2</v>
      </c>
    </row>
    <row r="269" spans="1:8" ht="14">
      <c r="A269" s="83">
        <v>41000</v>
      </c>
      <c r="B269" s="79">
        <v>2.395</v>
      </c>
      <c r="C269" s="80">
        <f t="shared" si="11"/>
        <v>5.0899517332163358E-2</v>
      </c>
      <c r="D269" s="80">
        <f t="shared" si="13"/>
        <v>0.41799881586737708</v>
      </c>
      <c r="E269" s="80">
        <f t="shared" si="14"/>
        <v>3.3664220975399228E-2</v>
      </c>
      <c r="F269" s="79"/>
      <c r="G269" s="81">
        <v>2.4188844604522095</v>
      </c>
      <c r="H269" s="77">
        <f t="shared" si="12"/>
        <v>4.6101235605802593E-2</v>
      </c>
    </row>
    <row r="270" spans="1:8" ht="14">
      <c r="A270" s="83">
        <v>41030</v>
      </c>
      <c r="B270" s="79">
        <v>2.4470000000000001</v>
      </c>
      <c r="C270" s="80">
        <f t="shared" ref="C270:C333" si="15">B270/B258-1</f>
        <v>5.6107034958998714E-2</v>
      </c>
      <c r="D270" s="80">
        <f t="shared" si="13"/>
        <v>0.37163677130044842</v>
      </c>
      <c r="E270" s="80">
        <f t="shared" si="14"/>
        <v>2.1711899791231781E-2</v>
      </c>
      <c r="F270" s="79"/>
      <c r="G270" s="81">
        <v>2.4242453144395371</v>
      </c>
      <c r="H270" s="77">
        <f t="shared" si="12"/>
        <v>2.2162505382028463E-3</v>
      </c>
    </row>
    <row r="271" spans="1:8" ht="14">
      <c r="A271" s="83">
        <v>41061</v>
      </c>
      <c r="B271" s="79">
        <v>2.444</v>
      </c>
      <c r="C271" s="80">
        <f t="shared" si="15"/>
        <v>8.6669418076763538E-3</v>
      </c>
      <c r="D271" s="80">
        <f t="shared" si="13"/>
        <v>0.27357998957790508</v>
      </c>
      <c r="E271" s="80">
        <f t="shared" si="14"/>
        <v>-1.225991009399352E-3</v>
      </c>
      <c r="F271" s="79"/>
      <c r="G271" s="81">
        <v>2.3585215648076292</v>
      </c>
      <c r="H271" s="77">
        <f t="shared" si="12"/>
        <v>-2.711101440123953E-2</v>
      </c>
    </row>
    <row r="272" spans="1:8" ht="14">
      <c r="A272" s="83">
        <v>41091</v>
      </c>
      <c r="B272" s="79">
        <v>2.3940000000000001</v>
      </c>
      <c r="C272" s="80">
        <f t="shared" si="15"/>
        <v>8.8495575221239076E-3</v>
      </c>
      <c r="D272" s="80">
        <f t="shared" si="13"/>
        <v>0.30676855895196509</v>
      </c>
      <c r="E272" s="80">
        <f t="shared" si="14"/>
        <v>-2.0458265139116083E-2</v>
      </c>
      <c r="F272" s="79"/>
      <c r="G272" s="81">
        <v>2.3397989888190498</v>
      </c>
      <c r="H272" s="77">
        <f t="shared" si="12"/>
        <v>-7.938267882704908E-3</v>
      </c>
    </row>
    <row r="273" spans="1:8" ht="14">
      <c r="A273" s="83">
        <v>41122</v>
      </c>
      <c r="B273" s="79">
        <v>2.3679999999999999</v>
      </c>
      <c r="C273" s="80">
        <f t="shared" si="15"/>
        <v>3.7686240140227811E-2</v>
      </c>
      <c r="D273" s="80">
        <f t="shared" si="13"/>
        <v>0.20142059868087253</v>
      </c>
      <c r="E273" s="80">
        <f t="shared" si="14"/>
        <v>-1.0860484544695126E-2</v>
      </c>
      <c r="F273" s="79"/>
      <c r="G273" s="81">
        <v>2.336318014716841</v>
      </c>
      <c r="H273" s="77">
        <f t="shared" si="12"/>
        <v>-1.4877235689232382E-3</v>
      </c>
    </row>
    <row r="274" spans="1:8" ht="14">
      <c r="A274" s="83">
        <v>41153</v>
      </c>
      <c r="B274" s="79">
        <v>2.4470000000000001</v>
      </c>
      <c r="C274" s="80">
        <f t="shared" si="15"/>
        <v>4.6621043627031566E-2</v>
      </c>
      <c r="D274" s="80">
        <f t="shared" si="13"/>
        <v>0.20482520925652384</v>
      </c>
      <c r="E274" s="80">
        <f t="shared" si="14"/>
        <v>3.3361486486486625E-2</v>
      </c>
      <c r="F274" s="79"/>
      <c r="G274" s="81">
        <v>2.3716613687086987</v>
      </c>
      <c r="H274" s="77">
        <f t="shared" si="12"/>
        <v>1.5127800996792562E-2</v>
      </c>
    </row>
    <row r="275" spans="1:8" ht="14">
      <c r="A275" s="83">
        <v>41183</v>
      </c>
      <c r="B275" s="79">
        <v>2.4870000000000001</v>
      </c>
      <c r="C275" s="80">
        <f t="shared" si="15"/>
        <v>8.3660130718954395E-2</v>
      </c>
      <c r="D275" s="80">
        <f t="shared" si="13"/>
        <v>0.2586032388663968</v>
      </c>
      <c r="E275" s="80">
        <f t="shared" si="14"/>
        <v>1.6346546791990102E-2</v>
      </c>
      <c r="F275" s="79"/>
      <c r="G275" s="81">
        <v>2.4698243085389313</v>
      </c>
      <c r="H275" s="77">
        <f t="shared" ref="H275:H338" si="16">IF(ISBLANK(G275),"",((G275/G274)-1))</f>
        <v>4.138994762295245E-2</v>
      </c>
    </row>
    <row r="276" spans="1:8" ht="14">
      <c r="A276" s="83">
        <v>41214</v>
      </c>
      <c r="B276" s="79">
        <v>2.3420000000000001</v>
      </c>
      <c r="C276" s="80">
        <f t="shared" si="15"/>
        <v>3.2627865961199376E-2</v>
      </c>
      <c r="D276" s="80">
        <f t="shared" si="13"/>
        <v>0.17747611865258922</v>
      </c>
      <c r="E276" s="80">
        <f t="shared" si="14"/>
        <v>-5.8303176517893074E-2</v>
      </c>
      <c r="F276" s="79"/>
      <c r="G276" s="81">
        <v>2.3458355207296973</v>
      </c>
      <c r="H276" s="77">
        <f t="shared" si="16"/>
        <v>-5.0201460638543138E-2</v>
      </c>
    </row>
    <row r="277" spans="1:8" ht="14">
      <c r="A277" s="83">
        <v>41244</v>
      </c>
      <c r="B277" s="79">
        <v>2.3639999999999999</v>
      </c>
      <c r="C277" s="80">
        <f t="shared" si="15"/>
        <v>4.0492957746478986E-2</v>
      </c>
      <c r="D277" s="80">
        <f t="shared" si="13"/>
        <v>0.23640167364016734</v>
      </c>
      <c r="E277" s="80">
        <f t="shared" si="14"/>
        <v>9.3936806148589014E-3</v>
      </c>
      <c r="F277" s="79"/>
      <c r="G277" s="81">
        <v>2.4395236137052323</v>
      </c>
      <c r="H277" s="77">
        <f t="shared" si="16"/>
        <v>3.9938048574860163E-2</v>
      </c>
    </row>
    <row r="278" spans="1:8" ht="14">
      <c r="A278" s="83">
        <v>41275</v>
      </c>
      <c r="B278" s="79">
        <v>2.2330000000000001</v>
      </c>
      <c r="C278" s="80">
        <f t="shared" si="15"/>
        <v>-1.5866020273248127E-2</v>
      </c>
      <c r="D278" s="80">
        <f t="shared" si="13"/>
        <v>0.20118343195266278</v>
      </c>
      <c r="E278" s="80">
        <f t="shared" si="14"/>
        <v>-5.5414551607444906E-2</v>
      </c>
      <c r="F278" s="79"/>
      <c r="G278" s="81">
        <v>2.3439578913275514</v>
      </c>
      <c r="H278" s="77">
        <f t="shared" si="16"/>
        <v>-3.9173927991839497E-2</v>
      </c>
    </row>
    <row r="279" spans="1:8" ht="14">
      <c r="A279" s="83">
        <v>41306</v>
      </c>
      <c r="B279" s="79">
        <v>2.2730000000000001</v>
      </c>
      <c r="C279" s="80">
        <f t="shared" si="15"/>
        <v>-9.5860566448801032E-3</v>
      </c>
      <c r="D279" s="80">
        <f t="shared" si="13"/>
        <v>8.7039693926350997E-2</v>
      </c>
      <c r="E279" s="80">
        <f t="shared" si="14"/>
        <v>1.7913121361397222E-2</v>
      </c>
      <c r="F279" s="79"/>
      <c r="G279" s="81">
        <v>2.3675358870606789</v>
      </c>
      <c r="H279" s="77">
        <f t="shared" si="16"/>
        <v>1.0059052605153163E-2</v>
      </c>
    </row>
    <row r="280" spans="1:8" ht="14">
      <c r="A280" s="83">
        <v>41334</v>
      </c>
      <c r="B280" s="81">
        <v>2.42</v>
      </c>
      <c r="C280" s="80">
        <f t="shared" si="15"/>
        <v>4.4454035390591118E-2</v>
      </c>
      <c r="D280" s="80">
        <f t="shared" si="13"/>
        <v>8.9108910891089091E-2</v>
      </c>
      <c r="E280" s="80">
        <f t="shared" si="14"/>
        <v>6.467223933128019E-2</v>
      </c>
      <c r="F280" s="79"/>
      <c r="G280" s="81">
        <v>2.4522291692315856</v>
      </c>
      <c r="H280" s="77">
        <f t="shared" si="16"/>
        <v>3.5772755392550426E-2</v>
      </c>
    </row>
    <row r="281" spans="1:8" ht="14">
      <c r="A281" s="83">
        <v>41365</v>
      </c>
      <c r="B281" s="79">
        <v>2.3820000000000001</v>
      </c>
      <c r="C281" s="80">
        <f t="shared" si="15"/>
        <v>-5.4279749478078898E-3</v>
      </c>
      <c r="D281" s="80">
        <f t="shared" si="13"/>
        <v>4.5195261079420887E-2</v>
      </c>
      <c r="E281" s="80">
        <f t="shared" si="14"/>
        <v>-1.5702479338842945E-2</v>
      </c>
      <c r="F281" s="79"/>
      <c r="G281" s="81">
        <v>2.3996462829632379</v>
      </c>
      <c r="H281" s="77">
        <f t="shared" si="16"/>
        <v>-2.144289242135744E-2</v>
      </c>
    </row>
    <row r="282" spans="1:8" ht="14">
      <c r="A282" s="83">
        <v>41395</v>
      </c>
      <c r="B282" s="79">
        <v>2.383</v>
      </c>
      <c r="C282" s="80">
        <f t="shared" si="15"/>
        <v>-2.6154474867184363E-2</v>
      </c>
      <c r="D282" s="80">
        <f t="shared" ref="D282:D345" si="17">(B282-B258)/B258</f>
        <v>2.8485110056106964E-2</v>
      </c>
      <c r="E282" s="80">
        <f t="shared" si="14"/>
        <v>4.1981528127621459E-4</v>
      </c>
      <c r="F282" s="79"/>
      <c r="G282" s="81">
        <v>2.3604105278561844</v>
      </c>
      <c r="H282" s="77">
        <f t="shared" si="16"/>
        <v>-1.6350641086403161E-2</v>
      </c>
    </row>
    <row r="283" spans="1:8" ht="14">
      <c r="A283" s="83">
        <v>41426</v>
      </c>
      <c r="B283" s="79">
        <v>2.4630000000000001</v>
      </c>
      <c r="C283" s="80">
        <f t="shared" si="15"/>
        <v>7.7741407528642004E-3</v>
      </c>
      <c r="D283" s="80">
        <f t="shared" si="17"/>
        <v>1.6508460586050364E-2</v>
      </c>
      <c r="E283" s="80">
        <f t="shared" si="14"/>
        <v>3.3571128829206875E-2</v>
      </c>
      <c r="F283" s="79"/>
      <c r="G283" s="81">
        <v>2.3959043882978523</v>
      </c>
      <c r="H283" s="77">
        <f t="shared" si="16"/>
        <v>1.5037155623053744E-2</v>
      </c>
    </row>
    <row r="284" spans="1:8" ht="14">
      <c r="A284" s="83">
        <v>41456</v>
      </c>
      <c r="B284" s="79">
        <v>2.484</v>
      </c>
      <c r="C284" s="80">
        <f t="shared" si="15"/>
        <v>3.7593984962405846E-2</v>
      </c>
      <c r="D284" s="80">
        <f t="shared" si="17"/>
        <v>4.6776232616940479E-2</v>
      </c>
      <c r="E284" s="80">
        <f t="shared" si="14"/>
        <v>8.5261875761266648E-3</v>
      </c>
      <c r="F284" s="79"/>
      <c r="G284" s="81">
        <v>2.4215969460338704</v>
      </c>
      <c r="H284" s="77">
        <f t="shared" si="16"/>
        <v>1.0723532149908177E-2</v>
      </c>
    </row>
    <row r="285" spans="1:8" ht="14">
      <c r="A285" s="83">
        <v>41487</v>
      </c>
      <c r="B285" s="79">
        <v>2.448</v>
      </c>
      <c r="C285" s="80">
        <f t="shared" si="15"/>
        <v>3.3783783783783772E-2</v>
      </c>
      <c r="D285" s="80">
        <f t="shared" si="17"/>
        <v>7.2743207712532829E-2</v>
      </c>
      <c r="E285" s="80">
        <f t="shared" si="14"/>
        <v>-1.449275362318847E-2</v>
      </c>
      <c r="F285" s="79"/>
      <c r="G285" s="81">
        <v>2.4091150404960477</v>
      </c>
      <c r="H285" s="77">
        <f t="shared" si="16"/>
        <v>-5.1544108354883988E-3</v>
      </c>
    </row>
    <row r="286" spans="1:8" ht="14">
      <c r="A286" s="83">
        <v>41518</v>
      </c>
      <c r="B286" s="79">
        <v>2.5750000000000002</v>
      </c>
      <c r="C286" s="80">
        <f t="shared" si="15"/>
        <v>5.2308949734368726E-2</v>
      </c>
      <c r="D286" s="80">
        <f t="shared" si="17"/>
        <v>0.10136869118905051</v>
      </c>
      <c r="E286" s="80">
        <f t="shared" si="14"/>
        <v>5.1879084967320299E-2</v>
      </c>
      <c r="F286" s="79"/>
      <c r="G286" s="81">
        <v>2.4929707270403201</v>
      </c>
      <c r="H286" s="77">
        <f t="shared" si="16"/>
        <v>3.4807672167870507E-2</v>
      </c>
    </row>
    <row r="287" spans="1:8" ht="14">
      <c r="A287" s="83">
        <v>41548</v>
      </c>
      <c r="B287" s="79">
        <v>2.508</v>
      </c>
      <c r="C287" s="80">
        <f t="shared" si="15"/>
        <v>8.443908323281013E-3</v>
      </c>
      <c r="D287" s="80">
        <f t="shared" si="17"/>
        <v>9.28104575163399E-2</v>
      </c>
      <c r="E287" s="80">
        <f t="shared" si="14"/>
        <v>-2.6019417475728224E-2</v>
      </c>
      <c r="F287" s="79"/>
      <c r="G287" s="81">
        <v>2.4586600254331139</v>
      </c>
      <c r="H287" s="77">
        <f t="shared" si="16"/>
        <v>-1.3762978134901793E-2</v>
      </c>
    </row>
    <row r="288" spans="1:8" ht="14">
      <c r="A288" s="83">
        <v>41579</v>
      </c>
      <c r="B288" s="79">
        <v>2.524</v>
      </c>
      <c r="C288" s="80">
        <f t="shared" si="15"/>
        <v>7.7711357813834203E-2</v>
      </c>
      <c r="D288" s="80">
        <f t="shared" si="17"/>
        <v>0.11287477954144631</v>
      </c>
      <c r="E288" s="80">
        <f t="shared" si="14"/>
        <v>6.3795853269537073E-3</v>
      </c>
      <c r="F288" s="79"/>
      <c r="G288" s="81">
        <v>2.521714314957892</v>
      </c>
      <c r="H288" s="77">
        <f t="shared" si="16"/>
        <v>2.5645794405296352E-2</v>
      </c>
    </row>
    <row r="289" spans="1:8" ht="14">
      <c r="A289" s="83">
        <v>41609</v>
      </c>
      <c r="B289" s="79">
        <v>2.387</v>
      </c>
      <c r="C289" s="80">
        <f t="shared" si="15"/>
        <v>9.7292724196278435E-3</v>
      </c>
      <c r="D289" s="80">
        <f t="shared" si="17"/>
        <v>5.0616197183098691E-2</v>
      </c>
      <c r="E289" s="80">
        <f t="shared" si="14"/>
        <v>-5.4278922345483371E-2</v>
      </c>
      <c r="F289" s="79"/>
      <c r="G289" s="81">
        <v>2.4497091932312043</v>
      </c>
      <c r="H289" s="77">
        <f t="shared" si="16"/>
        <v>-2.8554036156903106E-2</v>
      </c>
    </row>
    <row r="290" spans="1:8" ht="14">
      <c r="A290" s="83">
        <v>41640</v>
      </c>
      <c r="B290" s="79">
        <v>2.2650000000000001</v>
      </c>
      <c r="C290" s="80">
        <f t="shared" si="15"/>
        <v>1.4330497089117822E-2</v>
      </c>
      <c r="D290" s="80">
        <f t="shared" si="17"/>
        <v>-1.7628911414720155E-3</v>
      </c>
      <c r="E290" s="80">
        <f t="shared" si="14"/>
        <v>-5.1110180142438177E-2</v>
      </c>
      <c r="F290" s="79"/>
      <c r="G290" s="81">
        <v>2.3818231286239557</v>
      </c>
      <c r="H290" s="77">
        <f t="shared" si="16"/>
        <v>-2.7711887106773636E-2</v>
      </c>
    </row>
    <row r="291" spans="1:8" ht="14">
      <c r="A291" s="83">
        <v>41671</v>
      </c>
      <c r="B291" s="79">
        <v>2.419</v>
      </c>
      <c r="C291" s="80">
        <f t="shared" si="15"/>
        <v>6.4232292124944967E-2</v>
      </c>
      <c r="D291" s="80">
        <f t="shared" si="17"/>
        <v>5.4030501089324667E-2</v>
      </c>
      <c r="E291" s="80">
        <f t="shared" si="14"/>
        <v>6.7991169977924981E-2</v>
      </c>
      <c r="F291" s="79"/>
      <c r="G291" s="81">
        <v>2.5241387428965871</v>
      </c>
      <c r="H291" s="77">
        <f t="shared" si="16"/>
        <v>5.9750706323374647E-2</v>
      </c>
    </row>
    <row r="292" spans="1:8" ht="14">
      <c r="A292" s="83">
        <v>41699</v>
      </c>
      <c r="B292" s="79">
        <v>2.5489999999999999</v>
      </c>
      <c r="C292" s="80">
        <f t="shared" si="15"/>
        <v>5.3305785123966887E-2</v>
      </c>
      <c r="D292" s="80">
        <f t="shared" si="17"/>
        <v>0.1001294777729822</v>
      </c>
      <c r="E292" s="80">
        <f t="shared" si="14"/>
        <v>5.3741215378255491E-2</v>
      </c>
      <c r="F292" s="79"/>
      <c r="G292" s="81">
        <v>2.5721091090937795</v>
      </c>
      <c r="H292" s="77">
        <f t="shared" si="16"/>
        <v>1.9004647162201405E-2</v>
      </c>
    </row>
    <row r="293" spans="1:8" ht="14">
      <c r="A293" s="83">
        <v>41730</v>
      </c>
      <c r="B293" s="79">
        <v>2.621</v>
      </c>
      <c r="C293" s="80">
        <f t="shared" si="15"/>
        <v>0.10033585222502084</v>
      </c>
      <c r="D293" s="80">
        <f t="shared" si="17"/>
        <v>9.436325678496868E-2</v>
      </c>
      <c r="E293" s="80">
        <f t="shared" si="14"/>
        <v>2.8246371125931757E-2</v>
      </c>
      <c r="F293" s="79"/>
      <c r="G293" s="81">
        <v>2.6451646674352975</v>
      </c>
      <c r="H293" s="77">
        <f t="shared" si="16"/>
        <v>2.840297796202651E-2</v>
      </c>
    </row>
    <row r="294" spans="1:8" ht="14">
      <c r="A294" s="83">
        <v>41760</v>
      </c>
      <c r="B294" s="79">
        <v>2.649</v>
      </c>
      <c r="C294" s="80">
        <f t="shared" si="15"/>
        <v>0.11162400335711298</v>
      </c>
      <c r="D294" s="80">
        <f t="shared" si="17"/>
        <v>8.2550061299550448E-2</v>
      </c>
      <c r="E294" s="80">
        <f t="shared" si="14"/>
        <v>1.068294544067161E-2</v>
      </c>
      <c r="F294" s="79"/>
      <c r="G294" s="81">
        <v>2.6286071108682818</v>
      </c>
      <c r="H294" s="77">
        <f t="shared" si="16"/>
        <v>-6.2595560763594182E-3</v>
      </c>
    </row>
    <row r="295" spans="1:8" ht="14">
      <c r="A295" s="83">
        <v>41791</v>
      </c>
      <c r="B295" s="81">
        <v>2.76</v>
      </c>
      <c r="C295" s="80">
        <f t="shared" si="15"/>
        <v>0.12058465286236286</v>
      </c>
      <c r="D295" s="80">
        <f t="shared" si="17"/>
        <v>0.12929623567921433</v>
      </c>
      <c r="E295" s="80">
        <f t="shared" si="14"/>
        <v>4.1902604756511863E-2</v>
      </c>
      <c r="F295" s="79"/>
      <c r="G295" s="81">
        <v>2.6896413484756256</v>
      </c>
      <c r="H295" s="77">
        <f t="shared" si="16"/>
        <v>2.321923171971596E-2</v>
      </c>
    </row>
    <row r="296" spans="1:8" ht="14">
      <c r="A296" s="83">
        <v>41821</v>
      </c>
      <c r="B296" s="79">
        <v>2.6509999999999998</v>
      </c>
      <c r="C296" s="80">
        <f t="shared" si="15"/>
        <v>6.7230273752012737E-2</v>
      </c>
      <c r="D296" s="80">
        <f t="shared" si="17"/>
        <v>0.10735171261487036</v>
      </c>
      <c r="E296" s="80">
        <f t="shared" si="14"/>
        <v>-3.9492753623188381E-2</v>
      </c>
      <c r="F296" s="79"/>
      <c r="G296" s="81">
        <v>2.5890486781759403</v>
      </c>
      <c r="H296" s="77">
        <f t="shared" si="16"/>
        <v>-3.7400031181368143E-2</v>
      </c>
    </row>
    <row r="297" spans="1:8" ht="14">
      <c r="A297" s="83">
        <v>41852</v>
      </c>
      <c r="B297" s="79">
        <v>2.6440000000000001</v>
      </c>
      <c r="C297" s="80">
        <f t="shared" si="15"/>
        <v>8.0065359477124343E-2</v>
      </c>
      <c r="D297" s="80">
        <f t="shared" si="17"/>
        <v>0.11655405405405417</v>
      </c>
      <c r="E297" s="80">
        <f t="shared" si="14"/>
        <v>-2.6405130139568467E-3</v>
      </c>
      <c r="F297" s="79"/>
      <c r="G297" s="81">
        <v>2.6066804562137995</v>
      </c>
      <c r="H297" s="77">
        <f t="shared" si="16"/>
        <v>6.8101377106131178E-3</v>
      </c>
    </row>
    <row r="298" spans="1:8" ht="14">
      <c r="A298" s="83">
        <v>41883</v>
      </c>
      <c r="B298" s="79">
        <v>2.6659999999999999</v>
      </c>
      <c r="C298" s="80">
        <f t="shared" si="15"/>
        <v>3.5339805825242543E-2</v>
      </c>
      <c r="D298" s="80">
        <f t="shared" si="17"/>
        <v>8.9497343686146244E-2</v>
      </c>
      <c r="E298" s="80">
        <f t="shared" si="14"/>
        <v>8.3207261724658199E-3</v>
      </c>
      <c r="F298" s="79"/>
      <c r="G298" s="81">
        <v>2.5701706180542021</v>
      </c>
      <c r="H298" s="77">
        <f t="shared" si="16"/>
        <v>-1.4006257680171497E-2</v>
      </c>
    </row>
    <row r="299" spans="1:8" ht="14">
      <c r="A299" s="83">
        <v>41913</v>
      </c>
      <c r="B299" s="79">
        <v>2.6680000000000001</v>
      </c>
      <c r="C299" s="80">
        <f t="shared" si="15"/>
        <v>6.3795853269537517E-2</v>
      </c>
      <c r="D299" s="80">
        <f t="shared" si="17"/>
        <v>7.2778447929232021E-2</v>
      </c>
      <c r="E299" s="80">
        <f t="shared" si="14"/>
        <v>7.5018754688671585E-4</v>
      </c>
      <c r="F299" s="79"/>
      <c r="G299" s="81">
        <v>2.6202153876029701</v>
      </c>
      <c r="H299" s="77">
        <f t="shared" si="16"/>
        <v>1.9471380303403896E-2</v>
      </c>
    </row>
    <row r="300" spans="1:8" ht="14">
      <c r="A300" s="83">
        <v>41944</v>
      </c>
      <c r="B300" s="81">
        <v>2.65</v>
      </c>
      <c r="C300" s="80">
        <f t="shared" si="15"/>
        <v>4.9920760697305777E-2</v>
      </c>
      <c r="D300" s="80">
        <f t="shared" si="17"/>
        <v>0.13151152860802726</v>
      </c>
      <c r="E300" s="80">
        <f t="shared" si="14"/>
        <v>-6.7466266866567093E-3</v>
      </c>
      <c r="F300" s="79"/>
      <c r="G300" s="81">
        <v>2.6277060631066087</v>
      </c>
      <c r="H300" s="77">
        <f t="shared" si="16"/>
        <v>2.8588014325383604E-3</v>
      </c>
    </row>
    <row r="301" spans="1:8" ht="14">
      <c r="A301" s="83">
        <v>41974</v>
      </c>
      <c r="B301" s="79">
        <v>2.4729999999999999</v>
      </c>
      <c r="C301" s="80">
        <f t="shared" si="15"/>
        <v>3.6028487641390772E-2</v>
      </c>
      <c r="D301" s="80">
        <f t="shared" si="17"/>
        <v>4.6108291032148897E-2</v>
      </c>
      <c r="E301" s="80">
        <f t="shared" si="14"/>
        <v>-6.6792452830188753E-2</v>
      </c>
      <c r="F301" s="79"/>
      <c r="G301" s="81">
        <v>2.5425321241904584</v>
      </c>
      <c r="H301" s="77">
        <f t="shared" si="16"/>
        <v>-3.2413800048645247E-2</v>
      </c>
    </row>
    <row r="302" spans="1:8" ht="14">
      <c r="A302" s="83">
        <v>42005</v>
      </c>
      <c r="B302" s="79">
        <v>2.3330000000000002</v>
      </c>
      <c r="C302" s="80">
        <f t="shared" si="15"/>
        <v>3.0022075055187614E-2</v>
      </c>
      <c r="D302" s="80">
        <f t="shared" si="17"/>
        <v>4.4782803403493096E-2</v>
      </c>
      <c r="E302" s="80">
        <f t="shared" si="14"/>
        <v>-5.6611403154063766E-2</v>
      </c>
      <c r="F302" s="79"/>
      <c r="G302" s="81">
        <v>2.4627566417569668</v>
      </c>
      <c r="H302" s="77">
        <f t="shared" si="16"/>
        <v>-3.1376391147424298E-2</v>
      </c>
    </row>
    <row r="303" spans="1:8" ht="14">
      <c r="A303" s="83">
        <v>42036</v>
      </c>
      <c r="B303" s="79">
        <v>2.4340000000000002</v>
      </c>
      <c r="C303" s="80">
        <f t="shared" si="15"/>
        <v>6.2009094667219156E-3</v>
      </c>
      <c r="D303" s="80">
        <f t="shared" si="17"/>
        <v>7.0831500219973614E-2</v>
      </c>
      <c r="E303" s="80">
        <f t="shared" si="14"/>
        <v>4.3291898842691801E-2</v>
      </c>
      <c r="F303" s="79"/>
      <c r="G303" s="81">
        <v>2.5315096717837697</v>
      </c>
      <c r="H303" s="77">
        <f t="shared" si="16"/>
        <v>2.7917102673105987E-2</v>
      </c>
    </row>
    <row r="304" spans="1:8" ht="14">
      <c r="A304" s="83">
        <v>42064</v>
      </c>
      <c r="B304" s="79">
        <v>2.4590000000000001</v>
      </c>
      <c r="C304" s="80">
        <f t="shared" si="15"/>
        <v>-3.5307963907414641E-2</v>
      </c>
      <c r="D304" s="80">
        <f t="shared" si="17"/>
        <v>1.6115702479338904E-2</v>
      </c>
      <c r="E304" s="80">
        <f t="shared" si="14"/>
        <v>1.0271158586688589E-2</v>
      </c>
      <c r="F304" s="79"/>
      <c r="G304" s="81">
        <v>2.4615884647535728</v>
      </c>
      <c r="H304" s="77">
        <f t="shared" si="16"/>
        <v>-2.7620359428027985E-2</v>
      </c>
    </row>
    <row r="305" spans="1:8" ht="14">
      <c r="A305" s="83">
        <v>42095</v>
      </c>
      <c r="B305" s="79">
        <v>2.4990000000000001</v>
      </c>
      <c r="C305" s="80">
        <f t="shared" si="15"/>
        <v>-4.6547119420068617E-2</v>
      </c>
      <c r="D305" s="80">
        <f t="shared" si="17"/>
        <v>4.9118387909319897E-2</v>
      </c>
      <c r="E305" s="80">
        <f t="shared" si="14"/>
        <v>1.6266775111834164E-2</v>
      </c>
      <c r="F305" s="79"/>
      <c r="G305" s="81">
        <v>2.5066957391943823</v>
      </c>
      <c r="H305" s="77">
        <f t="shared" si="16"/>
        <v>1.8324458002091371E-2</v>
      </c>
    </row>
    <row r="306" spans="1:8" ht="14">
      <c r="A306" s="83">
        <v>42125</v>
      </c>
      <c r="B306" s="79">
        <v>2.5369999999999999</v>
      </c>
      <c r="C306" s="80">
        <f t="shared" si="15"/>
        <v>-4.2280105700264303E-2</v>
      </c>
      <c r="D306" s="80">
        <f t="shared" si="17"/>
        <v>6.4624422996223216E-2</v>
      </c>
      <c r="E306" s="80">
        <f t="shared" si="14"/>
        <v>1.5206082432973167E-2</v>
      </c>
      <c r="F306" s="79"/>
      <c r="G306" s="81">
        <v>2.4957169669484696</v>
      </c>
      <c r="H306" s="77">
        <f t="shared" si="16"/>
        <v>-4.3797785563880476E-3</v>
      </c>
    </row>
    <row r="307" spans="1:8" ht="14">
      <c r="A307" s="83">
        <v>42156</v>
      </c>
      <c r="B307" s="79">
        <v>2.5990000000000002</v>
      </c>
      <c r="C307" s="80">
        <f t="shared" si="15"/>
        <v>-5.8333333333333237E-2</v>
      </c>
      <c r="D307" s="80">
        <f t="shared" si="17"/>
        <v>5.5217214778725182E-2</v>
      </c>
      <c r="E307" s="80">
        <f t="shared" si="14"/>
        <v>2.4438312968072529E-2</v>
      </c>
      <c r="F307" s="79"/>
      <c r="G307" s="81">
        <v>2.4941295898171161</v>
      </c>
      <c r="H307" s="77">
        <f t="shared" si="16"/>
        <v>-6.3604052557864055E-4</v>
      </c>
    </row>
    <row r="308" spans="1:8" ht="14">
      <c r="A308" s="83">
        <v>42186</v>
      </c>
      <c r="B308" s="79">
        <v>2.4820000000000002</v>
      </c>
      <c r="C308" s="80">
        <f t="shared" si="15"/>
        <v>-6.374952847981874E-2</v>
      </c>
      <c r="D308" s="80">
        <f t="shared" si="17"/>
        <v>-8.0515297906593385E-4</v>
      </c>
      <c r="E308" s="80">
        <f t="shared" si="14"/>
        <v>-4.5017314351673665E-2</v>
      </c>
      <c r="F308" s="79"/>
      <c r="G308" s="81">
        <v>2.443192987606416</v>
      </c>
      <c r="H308" s="77">
        <f t="shared" si="16"/>
        <v>-2.0422596491642242E-2</v>
      </c>
    </row>
    <row r="309" spans="1:8" ht="14">
      <c r="A309" s="83">
        <v>42217</v>
      </c>
      <c r="B309" s="79">
        <v>2.4319999999999999</v>
      </c>
      <c r="C309" s="80">
        <f t="shared" si="15"/>
        <v>-8.0181543116490284E-2</v>
      </c>
      <c r="D309" s="80">
        <f t="shared" si="17"/>
        <v>-6.5359477124183069E-3</v>
      </c>
      <c r="E309" s="80">
        <f t="shared" si="14"/>
        <v>-2.0145044319097583E-2</v>
      </c>
      <c r="F309" s="79"/>
      <c r="G309" s="81">
        <v>2.4074010794938925</v>
      </c>
      <c r="H309" s="77">
        <f t="shared" si="16"/>
        <v>-1.4649644254090877E-2</v>
      </c>
    </row>
    <row r="310" spans="1:8" ht="14">
      <c r="A310" s="83">
        <v>42248</v>
      </c>
      <c r="B310" s="81">
        <v>2.4900000000000002</v>
      </c>
      <c r="C310" s="80">
        <f t="shared" si="15"/>
        <v>-6.6016504126031439E-2</v>
      </c>
      <c r="D310" s="80">
        <f t="shared" si="17"/>
        <v>-3.300970873786406E-2</v>
      </c>
      <c r="E310" s="80">
        <f t="shared" si="14"/>
        <v>2.3848684210526327E-2</v>
      </c>
      <c r="F310" s="79"/>
      <c r="G310" s="81">
        <v>2.4213535154993777</v>
      </c>
      <c r="H310" s="77">
        <f t="shared" si="16"/>
        <v>5.7956424977672061E-3</v>
      </c>
    </row>
    <row r="311" spans="1:8" ht="14">
      <c r="A311" s="83">
        <v>42278</v>
      </c>
      <c r="B311" s="79">
        <v>2.4350000000000001</v>
      </c>
      <c r="C311" s="80">
        <f t="shared" si="15"/>
        <v>-8.7331334332833577E-2</v>
      </c>
      <c r="D311" s="80">
        <f t="shared" si="17"/>
        <v>-2.9106858054226456E-2</v>
      </c>
      <c r="E311" s="80">
        <f t="shared" si="14"/>
        <v>-2.2088353413654671E-2</v>
      </c>
      <c r="F311" s="79"/>
      <c r="G311" s="81">
        <v>2.4139189385646125</v>
      </c>
      <c r="H311" s="77">
        <f t="shared" si="16"/>
        <v>-3.0704219302037927E-3</v>
      </c>
    </row>
    <row r="312" spans="1:8" ht="14">
      <c r="A312" s="83">
        <v>42309</v>
      </c>
      <c r="B312" s="79">
        <v>2.4089999999999998</v>
      </c>
      <c r="C312" s="80">
        <f t="shared" si="15"/>
        <v>-9.0943396226415119E-2</v>
      </c>
      <c r="D312" s="80">
        <f t="shared" si="17"/>
        <v>-4.5562599049128454E-2</v>
      </c>
      <c r="E312" s="80">
        <f t="shared" si="14"/>
        <v>-1.0677618069815265E-2</v>
      </c>
      <c r="F312" s="79"/>
      <c r="G312" s="81">
        <v>2.3979115943852958</v>
      </c>
      <c r="H312" s="77">
        <f t="shared" si="16"/>
        <v>-6.631268317914274E-3</v>
      </c>
    </row>
    <row r="313" spans="1:8" ht="14">
      <c r="A313" s="83">
        <v>42339</v>
      </c>
      <c r="B313" s="79">
        <v>2.3450000000000002</v>
      </c>
      <c r="C313" s="80">
        <f t="shared" si="15"/>
        <v>-5.1758997169429666E-2</v>
      </c>
      <c r="D313" s="80">
        <f t="shared" si="17"/>
        <v>-1.7595307917888485E-2</v>
      </c>
      <c r="E313" s="80">
        <f t="shared" si="14"/>
        <v>-2.656704026567025E-2</v>
      </c>
      <c r="F313" s="79"/>
      <c r="G313" s="81">
        <v>2.4201965521455504</v>
      </c>
      <c r="H313" s="77">
        <f t="shared" si="16"/>
        <v>9.2934859702229478E-3</v>
      </c>
    </row>
    <row r="314" spans="1:8" ht="14">
      <c r="A314" s="83">
        <v>42370</v>
      </c>
      <c r="B314" s="79">
        <v>2.1739999999999999</v>
      </c>
      <c r="C314" s="80">
        <f t="shared" si="15"/>
        <v>-6.815259322760403E-2</v>
      </c>
      <c r="D314" s="80">
        <f t="shared" si="17"/>
        <v>-4.017660044150119E-2</v>
      </c>
      <c r="E314" s="80">
        <f t="shared" si="14"/>
        <v>-7.2921108742004415E-2</v>
      </c>
      <c r="F314" s="79"/>
      <c r="G314" s="81">
        <v>2.3297042736921179</v>
      </c>
      <c r="H314" s="77">
        <f t="shared" si="16"/>
        <v>-3.7390466643384523E-2</v>
      </c>
    </row>
    <row r="315" spans="1:8" ht="14">
      <c r="A315" s="83">
        <v>42401</v>
      </c>
      <c r="B315" s="81">
        <v>2.31</v>
      </c>
      <c r="C315" s="80">
        <f t="shared" si="15"/>
        <v>-5.0944946589975393E-2</v>
      </c>
      <c r="D315" s="80">
        <f t="shared" si="17"/>
        <v>-4.5059942124844973E-2</v>
      </c>
      <c r="E315" s="80">
        <f t="shared" si="14"/>
        <v>6.2557497700092002E-2</v>
      </c>
      <c r="F315" s="79"/>
      <c r="G315" s="81">
        <v>2.3852962550493744</v>
      </c>
      <c r="H315" s="77">
        <f t="shared" si="16"/>
        <v>2.3862248090893656E-2</v>
      </c>
    </row>
    <row r="316" spans="1:8" ht="14">
      <c r="A316" s="83">
        <v>42430</v>
      </c>
      <c r="B316" s="79">
        <v>2.2869999999999999</v>
      </c>
      <c r="C316" s="80">
        <f t="shared" si="15"/>
        <v>-6.9947132980886617E-2</v>
      </c>
      <c r="D316" s="80">
        <f t="shared" si="17"/>
        <v>-0.10278540604158494</v>
      </c>
      <c r="E316" s="80">
        <f t="shared" si="14"/>
        <v>-9.9567099567100525E-3</v>
      </c>
      <c r="F316" s="79"/>
      <c r="G316" s="81">
        <v>2.2999717638859267</v>
      </c>
      <c r="H316" s="77">
        <f t="shared" si="16"/>
        <v>-3.5771024661119699E-2</v>
      </c>
    </row>
    <row r="317" spans="1:8" ht="14">
      <c r="A317" s="83">
        <v>42461</v>
      </c>
      <c r="B317" s="79">
        <v>2.2919999999999998</v>
      </c>
      <c r="C317" s="80">
        <f t="shared" si="15"/>
        <v>-8.2833133253301439E-2</v>
      </c>
      <c r="D317" s="80">
        <f t="shared" si="17"/>
        <v>-0.12552460892789019</v>
      </c>
      <c r="E317" s="80">
        <f t="shared" si="14"/>
        <v>2.1862702229995534E-3</v>
      </c>
      <c r="F317" s="79"/>
      <c r="G317" s="81">
        <v>2.2825553066459912</v>
      </c>
      <c r="H317" s="77">
        <f t="shared" si="16"/>
        <v>-7.5724656769304843E-3</v>
      </c>
    </row>
    <row r="318" spans="1:8" ht="14">
      <c r="A318" s="83">
        <v>42491</v>
      </c>
      <c r="B318" s="79">
        <v>2.282</v>
      </c>
      <c r="C318" s="80">
        <f t="shared" si="15"/>
        <v>-0.10051241623965312</v>
      </c>
      <c r="D318" s="80">
        <f t="shared" si="17"/>
        <v>-0.13854284635711589</v>
      </c>
      <c r="E318" s="80">
        <f t="shared" si="14"/>
        <v>-4.3630017452006564E-3</v>
      </c>
      <c r="F318" s="79"/>
      <c r="G318" s="81">
        <v>2.2287524508899303</v>
      </c>
      <c r="H318" s="77">
        <f t="shared" si="16"/>
        <v>-2.3571326223468025E-2</v>
      </c>
    </row>
    <row r="319" spans="1:8" ht="14">
      <c r="A319" s="83">
        <v>42522</v>
      </c>
      <c r="B319" s="81">
        <v>2.37</v>
      </c>
      <c r="C319" s="80">
        <f t="shared" si="15"/>
        <v>-8.811081185071179E-2</v>
      </c>
      <c r="D319" s="80">
        <f t="shared" si="17"/>
        <v>-0.14130434782608686</v>
      </c>
      <c r="E319" s="80">
        <f t="shared" si="14"/>
        <v>3.856266432953559E-2</v>
      </c>
      <c r="F319" s="79"/>
      <c r="G319" s="81">
        <v>2.2580440538225734</v>
      </c>
      <c r="H319" s="77">
        <f t="shared" si="16"/>
        <v>1.3142600435928742E-2</v>
      </c>
    </row>
    <row r="320" spans="1:8" ht="14">
      <c r="A320" s="83">
        <v>42552</v>
      </c>
      <c r="B320" s="79">
        <v>2.355</v>
      </c>
      <c r="C320" s="80">
        <f t="shared" si="15"/>
        <v>-5.1168412570507749E-2</v>
      </c>
      <c r="D320" s="80">
        <f t="shared" si="17"/>
        <v>-0.11165597887589583</v>
      </c>
      <c r="E320" s="80">
        <f t="shared" si="14"/>
        <v>-6.3291139240506666E-3</v>
      </c>
      <c r="F320" s="79"/>
      <c r="G320" s="81">
        <v>2.3177780908151231</v>
      </c>
      <c r="H320" s="77">
        <f t="shared" si="16"/>
        <v>2.6453884675734063E-2</v>
      </c>
    </row>
    <row r="321" spans="1:8" ht="14">
      <c r="A321" s="83">
        <v>42583</v>
      </c>
      <c r="B321" s="79">
        <v>2.278</v>
      </c>
      <c r="C321" s="80">
        <f t="shared" si="15"/>
        <v>-6.3322368421052544E-2</v>
      </c>
      <c r="D321" s="80">
        <f t="shared" si="17"/>
        <v>-0.13842662632375191</v>
      </c>
      <c r="E321" s="80">
        <f t="shared" si="14"/>
        <v>-3.269639065817409E-2</v>
      </c>
      <c r="F321" s="79"/>
      <c r="G321" s="81">
        <v>2.2714800743929713</v>
      </c>
      <c r="H321" s="77">
        <f t="shared" si="16"/>
        <v>-1.9975172172703393E-2</v>
      </c>
    </row>
    <row r="322" spans="1:8" ht="14">
      <c r="A322" s="83">
        <v>42614</v>
      </c>
      <c r="B322" s="79">
        <v>2.3959999999999999</v>
      </c>
      <c r="C322" s="80">
        <f t="shared" si="15"/>
        <v>-3.7751004016064349E-2</v>
      </c>
      <c r="D322" s="80">
        <f t="shared" si="17"/>
        <v>-0.10127531882970743</v>
      </c>
      <c r="E322" s="80">
        <f t="shared" si="14"/>
        <v>5.1799824407374739E-2</v>
      </c>
      <c r="F322" s="79"/>
      <c r="G322" s="81">
        <v>2.3299684834879142</v>
      </c>
      <c r="H322" s="77">
        <f t="shared" si="16"/>
        <v>2.5749030226722702E-2</v>
      </c>
    </row>
    <row r="323" spans="1:8" ht="14">
      <c r="A323" s="83">
        <v>42644</v>
      </c>
      <c r="B323" s="79">
        <v>2.343</v>
      </c>
      <c r="C323" s="80">
        <f t="shared" si="15"/>
        <v>-3.7782340862423047E-2</v>
      </c>
      <c r="D323" s="80">
        <f t="shared" si="17"/>
        <v>-0.1218140929535233</v>
      </c>
      <c r="E323" s="80">
        <f t="shared" ref="E323:E386" si="18">B323/B322-1</f>
        <v>-2.2120200333889839E-2</v>
      </c>
      <c r="F323" s="79"/>
      <c r="G323" s="81">
        <v>2.3151545246651173</v>
      </c>
      <c r="H323" s="77">
        <f t="shared" si="16"/>
        <v>-6.358008242506652E-3</v>
      </c>
    </row>
    <row r="324" spans="1:8" ht="14">
      <c r="A324" s="83">
        <v>42675</v>
      </c>
      <c r="B324" s="81">
        <v>2.2999999999999998</v>
      </c>
      <c r="C324" s="80">
        <f t="shared" si="15"/>
        <v>-4.5246990452469937E-2</v>
      </c>
      <c r="D324" s="80">
        <f t="shared" si="17"/>
        <v>-0.13207547169811323</v>
      </c>
      <c r="E324" s="80">
        <f t="shared" si="18"/>
        <v>-1.8352539479300156E-2</v>
      </c>
      <c r="F324" s="79"/>
      <c r="G324" s="81">
        <v>2.2898750606050204</v>
      </c>
      <c r="H324" s="77">
        <f t="shared" si="16"/>
        <v>-1.091912604138312E-2</v>
      </c>
    </row>
    <row r="325" spans="1:8" ht="14">
      <c r="A325" s="83">
        <v>42705</v>
      </c>
      <c r="B325" s="79">
        <v>2.274</v>
      </c>
      <c r="C325" s="80">
        <f t="shared" si="15"/>
        <v>-3.0277185501066173E-2</v>
      </c>
      <c r="D325" s="80">
        <f t="shared" si="17"/>
        <v>-8.0469065911847895E-2</v>
      </c>
      <c r="E325" s="80">
        <f t="shared" si="18"/>
        <v>-1.1304347826086913E-2</v>
      </c>
      <c r="F325" s="79"/>
      <c r="G325" s="81">
        <v>2.362076101734027</v>
      </c>
      <c r="H325" s="77">
        <f t="shared" si="16"/>
        <v>3.1530559186897289E-2</v>
      </c>
    </row>
    <row r="326" spans="1:8" ht="14">
      <c r="A326" s="83">
        <v>42736</v>
      </c>
      <c r="B326" s="79">
        <v>2.2679999999999998</v>
      </c>
      <c r="C326" s="80">
        <f t="shared" si="15"/>
        <v>4.3238270469181161E-2</v>
      </c>
      <c r="D326" s="80">
        <f t="shared" si="17"/>
        <v>-2.7861123017574103E-2</v>
      </c>
      <c r="E326" s="80">
        <f t="shared" si="18"/>
        <v>-2.6385224274407815E-3</v>
      </c>
      <c r="F326" s="79"/>
      <c r="G326" s="81">
        <v>2.4532343397049647</v>
      </c>
      <c r="H326" s="77">
        <f t="shared" si="16"/>
        <v>3.859242210867686E-2</v>
      </c>
    </row>
    <row r="327" spans="1:8" ht="14">
      <c r="A327" s="83">
        <v>42767</v>
      </c>
      <c r="B327" s="79">
        <v>2.383</v>
      </c>
      <c r="C327" s="80">
        <f t="shared" si="15"/>
        <v>3.1601731601731631E-2</v>
      </c>
      <c r="D327" s="80">
        <f t="shared" si="17"/>
        <v>-2.0953163516844762E-2</v>
      </c>
      <c r="E327" s="80">
        <f t="shared" si="18"/>
        <v>5.0705467372134105E-2</v>
      </c>
      <c r="F327" s="79"/>
      <c r="G327" s="81">
        <v>2.4791303412610635</v>
      </c>
      <c r="H327" s="77">
        <f t="shared" si="16"/>
        <v>1.0555861352899987E-2</v>
      </c>
    </row>
    <row r="328" spans="1:8" ht="14">
      <c r="A328" s="83">
        <v>42795</v>
      </c>
      <c r="B328" s="79">
        <v>2.355</v>
      </c>
      <c r="C328" s="80">
        <f t="shared" si="15"/>
        <v>2.9733275032794104E-2</v>
      </c>
      <c r="D328" s="80">
        <f t="shared" si="17"/>
        <v>-4.2293615290768638E-2</v>
      </c>
      <c r="E328" s="80">
        <f t="shared" si="18"/>
        <v>-1.1749895090222395E-2</v>
      </c>
      <c r="F328" s="79"/>
      <c r="G328" s="81">
        <v>2.3706562933333575</v>
      </c>
      <c r="H328" s="77">
        <f t="shared" si="16"/>
        <v>-4.3754878927635743E-2</v>
      </c>
    </row>
    <row r="329" spans="1:8" ht="14">
      <c r="A329" s="83">
        <v>42826</v>
      </c>
      <c r="B329" s="79">
        <v>2.4289999999999998</v>
      </c>
      <c r="C329" s="80">
        <f t="shared" si="15"/>
        <v>5.9773123909249604E-2</v>
      </c>
      <c r="D329" s="80">
        <f t="shared" si="17"/>
        <v>-2.8011204481792829E-2</v>
      </c>
      <c r="E329" s="80">
        <f t="shared" si="18"/>
        <v>3.1422505307855619E-2</v>
      </c>
      <c r="F329" s="79"/>
      <c r="G329" s="81">
        <v>2.4305214995543163</v>
      </c>
      <c r="H329" s="77">
        <f t="shared" si="16"/>
        <v>2.5252587812627514E-2</v>
      </c>
    </row>
    <row r="330" spans="1:8" ht="14">
      <c r="A330" s="83">
        <v>42856</v>
      </c>
      <c r="B330" s="79">
        <v>2.4510000000000001</v>
      </c>
      <c r="C330" s="80">
        <f t="shared" si="15"/>
        <v>7.4057843996494288E-2</v>
      </c>
      <c r="D330" s="80">
        <f t="shared" si="17"/>
        <v>-3.3898305084745707E-2</v>
      </c>
      <c r="E330" s="80">
        <f t="shared" si="18"/>
        <v>9.057225195553853E-3</v>
      </c>
      <c r="F330" s="79"/>
      <c r="G330" s="81">
        <v>2.3941124817648607</v>
      </c>
      <c r="H330" s="77">
        <f t="shared" si="16"/>
        <v>-1.4979920069060015E-2</v>
      </c>
    </row>
    <row r="331" spans="1:8" ht="14">
      <c r="A331" s="83">
        <v>42887</v>
      </c>
      <c r="B331" s="79">
        <v>2.4969999999999999</v>
      </c>
      <c r="C331" s="80">
        <f t="shared" si="15"/>
        <v>5.3586497890295348E-2</v>
      </c>
      <c r="D331" s="80">
        <f t="shared" si="17"/>
        <v>-3.9245863793766954E-2</v>
      </c>
      <c r="E331" s="80">
        <f t="shared" si="18"/>
        <v>1.8767849857201035E-2</v>
      </c>
      <c r="F331" s="79"/>
      <c r="G331" s="81">
        <v>2.3953079308425393</v>
      </c>
      <c r="H331" s="77">
        <f t="shared" si="16"/>
        <v>4.993287018817405E-4</v>
      </c>
    </row>
    <row r="332" spans="1:8" ht="14">
      <c r="A332" s="83">
        <v>42917</v>
      </c>
      <c r="B332" s="81">
        <v>2.46</v>
      </c>
      <c r="C332" s="80">
        <f t="shared" si="15"/>
        <v>4.4585987261146487E-2</v>
      </c>
      <c r="D332" s="80">
        <f t="shared" si="17"/>
        <v>-8.863819500402997E-3</v>
      </c>
      <c r="E332" s="80">
        <f t="shared" si="18"/>
        <v>-1.481778133760514E-2</v>
      </c>
      <c r="F332" s="79"/>
      <c r="G332" s="81">
        <v>2.4198823589502232</v>
      </c>
      <c r="H332" s="77">
        <f t="shared" si="16"/>
        <v>1.0259402472332591E-2</v>
      </c>
    </row>
    <row r="333" spans="1:8" ht="14">
      <c r="A333" s="83">
        <v>42948</v>
      </c>
      <c r="B333" s="79">
        <v>2.4990000000000001</v>
      </c>
      <c r="C333" s="80">
        <f t="shared" si="15"/>
        <v>9.7014925373134275E-2</v>
      </c>
      <c r="D333" s="80">
        <f t="shared" si="17"/>
        <v>2.754934210526323E-2</v>
      </c>
      <c r="E333" s="80">
        <f t="shared" si="18"/>
        <v>1.585365853658538E-2</v>
      </c>
      <c r="F333" s="79"/>
      <c r="G333" s="81">
        <v>2.4885050224455996</v>
      </c>
      <c r="H333" s="77">
        <f t="shared" si="16"/>
        <v>2.8357851050720306E-2</v>
      </c>
    </row>
    <row r="334" spans="1:8" ht="14">
      <c r="A334" s="83">
        <v>42979</v>
      </c>
      <c r="B334" s="79">
        <v>2.5070000000000001</v>
      </c>
      <c r="C334" s="80">
        <f t="shared" ref="C334:C390" si="19">B334/B322-1</f>
        <v>4.6327212020033537E-2</v>
      </c>
      <c r="D334" s="80">
        <f t="shared" si="17"/>
        <v>6.8273092369477524E-3</v>
      </c>
      <c r="E334" s="80">
        <f t="shared" si="18"/>
        <v>3.2012805122048071E-3</v>
      </c>
      <c r="F334" s="79"/>
      <c r="G334" s="81">
        <v>2.4248710152202464</v>
      </c>
      <c r="H334" s="77">
        <f t="shared" si="16"/>
        <v>-2.557117894132932E-2</v>
      </c>
    </row>
    <row r="335" spans="1:8" ht="14">
      <c r="A335" s="83">
        <v>43009</v>
      </c>
      <c r="B335" s="79">
        <v>2.6059999999999999</v>
      </c>
      <c r="C335" s="80">
        <f t="shared" si="19"/>
        <v>0.11224925309432354</v>
      </c>
      <c r="D335" s="80">
        <f t="shared" si="17"/>
        <v>7.0225872689938323E-2</v>
      </c>
      <c r="E335" s="80">
        <f t="shared" si="18"/>
        <v>3.9489429597127979E-2</v>
      </c>
      <c r="F335" s="79"/>
      <c r="G335" s="81">
        <v>2.5557554204038482</v>
      </c>
      <c r="H335" s="77">
        <f t="shared" si="16"/>
        <v>5.397582154352798E-2</v>
      </c>
    </row>
    <row r="336" spans="1:8" ht="14">
      <c r="A336" s="83">
        <v>43040</v>
      </c>
      <c r="B336" s="79">
        <v>2.629</v>
      </c>
      <c r="C336" s="80">
        <f t="shared" si="19"/>
        <v>0.14304347826086961</v>
      </c>
      <c r="D336" s="80">
        <f t="shared" si="17"/>
        <v>9.1324200913242101E-2</v>
      </c>
      <c r="E336" s="80">
        <f t="shared" si="18"/>
        <v>8.8257866462011503E-3</v>
      </c>
      <c r="F336" s="79"/>
      <c r="G336" s="81">
        <v>2.6009945236923522</v>
      </c>
      <c r="H336" s="77">
        <f t="shared" si="16"/>
        <v>1.7700873458914801E-2</v>
      </c>
    </row>
    <row r="337" spans="1:8" ht="14">
      <c r="A337" s="83">
        <v>43070</v>
      </c>
      <c r="B337" s="79">
        <v>2.6379999999999999</v>
      </c>
      <c r="C337" s="80">
        <f t="shared" si="19"/>
        <v>0.16007036059806512</v>
      </c>
      <c r="D337" s="80">
        <f t="shared" si="17"/>
        <v>0.12494669509594869</v>
      </c>
      <c r="E337" s="80">
        <f t="shared" si="18"/>
        <v>3.4233548877899977E-3</v>
      </c>
      <c r="F337" s="79"/>
      <c r="G337" s="81">
        <v>2.719014859227459</v>
      </c>
      <c r="H337" s="77">
        <f t="shared" si="16"/>
        <v>4.5375080362555442E-2</v>
      </c>
    </row>
    <row r="338" spans="1:8" ht="14">
      <c r="A338" s="83">
        <v>43101</v>
      </c>
      <c r="B338" s="81">
        <v>2.59</v>
      </c>
      <c r="C338" s="80">
        <f t="shared" si="19"/>
        <v>0.14197530864197527</v>
      </c>
      <c r="D338" s="80">
        <f t="shared" si="17"/>
        <v>0.19135234590616373</v>
      </c>
      <c r="E338" s="80">
        <f t="shared" si="18"/>
        <v>-1.8195602729340399E-2</v>
      </c>
      <c r="F338" s="79"/>
      <c r="G338" s="81">
        <v>2.799536748024932</v>
      </c>
      <c r="H338" s="77">
        <f t="shared" si="16"/>
        <v>2.9614361438374592E-2</v>
      </c>
    </row>
    <row r="339" spans="1:8" ht="14">
      <c r="A339" s="83">
        <v>43132</v>
      </c>
      <c r="B339" s="79">
        <v>2.7240000000000002</v>
      </c>
      <c r="C339" s="80">
        <f t="shared" si="19"/>
        <v>0.14309693663449452</v>
      </c>
      <c r="D339" s="80">
        <f t="shared" si="17"/>
        <v>0.17922077922077928</v>
      </c>
      <c r="E339" s="80">
        <f t="shared" si="18"/>
        <v>5.1737451737451812E-2</v>
      </c>
      <c r="F339" s="79"/>
      <c r="G339" s="81">
        <v>2.8318669503551934</v>
      </c>
      <c r="H339" s="77">
        <f t="shared" ref="H339:H402" si="20">IF(ISBLANK(G339),"",((G339/G338)-1))</f>
        <v>1.1548411483818022E-2</v>
      </c>
    </row>
    <row r="340" spans="1:8" ht="14">
      <c r="A340" s="83">
        <v>43160</v>
      </c>
      <c r="B340" s="79">
        <v>2.7229999999999999</v>
      </c>
      <c r="C340" s="80">
        <f t="shared" si="19"/>
        <v>0.15626326963906578</v>
      </c>
      <c r="D340" s="80">
        <f t="shared" si="17"/>
        <v>0.19064276344556186</v>
      </c>
      <c r="E340" s="80">
        <f t="shared" si="18"/>
        <v>-3.6710719530119729E-4</v>
      </c>
      <c r="F340" s="79"/>
      <c r="G340" s="81">
        <v>2.7424508441911848</v>
      </c>
      <c r="H340" s="77">
        <f t="shared" si="20"/>
        <v>-3.157496723240949E-2</v>
      </c>
    </row>
    <row r="341" spans="1:8" ht="14">
      <c r="A341" s="83">
        <v>43191</v>
      </c>
      <c r="B341" s="81">
        <v>2.74</v>
      </c>
      <c r="C341" s="80">
        <f t="shared" si="19"/>
        <v>0.12803622890078237</v>
      </c>
      <c r="D341" s="80">
        <f t="shared" si="17"/>
        <v>0.19546247818499146</v>
      </c>
      <c r="E341" s="80">
        <f t="shared" si="18"/>
        <v>6.2431142122660876E-3</v>
      </c>
      <c r="F341" s="79"/>
      <c r="G341" s="81">
        <v>2.7395340364722798</v>
      </c>
      <c r="H341" s="77">
        <f t="shared" si="20"/>
        <v>-1.0635770282202417E-3</v>
      </c>
    </row>
    <row r="342" spans="1:8" ht="14">
      <c r="A342" s="83">
        <v>43221</v>
      </c>
      <c r="B342" s="79">
        <v>2.875</v>
      </c>
      <c r="C342" s="80">
        <f t="shared" si="19"/>
        <v>0.17299061607507138</v>
      </c>
      <c r="D342" s="80">
        <f t="shared" si="17"/>
        <v>0.25985977212971079</v>
      </c>
      <c r="E342" s="80">
        <f t="shared" si="18"/>
        <v>4.9270072992700698E-2</v>
      </c>
      <c r="F342" s="79"/>
      <c r="G342" s="81">
        <v>2.8145056638983146</v>
      </c>
      <c r="H342" s="77">
        <f t="shared" si="20"/>
        <v>2.7366561768502828E-2</v>
      </c>
    </row>
    <row r="343" spans="1:8" ht="14">
      <c r="A343" s="83">
        <v>43252</v>
      </c>
      <c r="B343" s="79">
        <v>2.8940000000000001</v>
      </c>
      <c r="C343" s="80">
        <f t="shared" si="19"/>
        <v>0.15899078894673613</v>
      </c>
      <c r="D343" s="80">
        <f t="shared" si="17"/>
        <v>0.22109704641350211</v>
      </c>
      <c r="E343" s="80">
        <f t="shared" si="18"/>
        <v>6.6086956521740348E-3</v>
      </c>
      <c r="F343" s="79"/>
      <c r="G343" s="81">
        <v>2.7911318295447192</v>
      </c>
      <c r="H343" s="77">
        <f t="shared" si="20"/>
        <v>-8.3047743173558786E-3</v>
      </c>
    </row>
    <row r="344" spans="1:8" ht="14">
      <c r="A344" s="83">
        <v>43282</v>
      </c>
      <c r="B344" s="79">
        <v>2.9009999999999998</v>
      </c>
      <c r="C344" s="80">
        <f t="shared" si="19"/>
        <v>0.17926829268292677</v>
      </c>
      <c r="D344" s="80">
        <f t="shared" si="17"/>
        <v>0.2318471337579617</v>
      </c>
      <c r="E344" s="80">
        <f t="shared" si="18"/>
        <v>2.4187975120939509E-3</v>
      </c>
      <c r="F344" s="79"/>
      <c r="G344" s="81">
        <v>2.8325276518577192</v>
      </c>
      <c r="H344" s="77">
        <f t="shared" si="20"/>
        <v>1.4831195672958319E-2</v>
      </c>
    </row>
    <row r="345" spans="1:8" ht="14">
      <c r="A345" s="83">
        <v>43313</v>
      </c>
      <c r="B345" s="79">
        <v>2.9169999999999998</v>
      </c>
      <c r="C345" s="80">
        <f t="shared" si="19"/>
        <v>0.16726690676270506</v>
      </c>
      <c r="D345" s="80">
        <f t="shared" si="17"/>
        <v>0.28050921861281819</v>
      </c>
      <c r="E345" s="80">
        <f t="shared" si="18"/>
        <v>5.515339538090247E-3</v>
      </c>
      <c r="F345" s="79"/>
      <c r="G345" s="81">
        <v>2.90267971657391</v>
      </c>
      <c r="H345" s="77">
        <f t="shared" si="20"/>
        <v>2.4766594836305167E-2</v>
      </c>
    </row>
    <row r="346" spans="1:8" ht="14">
      <c r="A346" s="83">
        <v>43344</v>
      </c>
      <c r="B346" s="81">
        <v>2.99</v>
      </c>
      <c r="C346" s="80">
        <f t="shared" si="19"/>
        <v>0.19266055045871555</v>
      </c>
      <c r="D346" s="80">
        <f t="shared" ref="D346:D409" si="21">(B346-B322)/B322</f>
        <v>0.24791318864774639</v>
      </c>
      <c r="E346" s="80">
        <f t="shared" si="18"/>
        <v>2.5025711347274715E-2</v>
      </c>
      <c r="F346" s="79"/>
      <c r="G346" s="81">
        <v>2.9039474965016345</v>
      </c>
      <c r="H346" s="77">
        <f t="shared" si="20"/>
        <v>4.3676190676000815E-4</v>
      </c>
    </row>
    <row r="347" spans="1:8" ht="14">
      <c r="A347" s="83">
        <v>43374</v>
      </c>
      <c r="B347" s="79">
        <v>2.919</v>
      </c>
      <c r="C347" s="80">
        <f t="shared" si="19"/>
        <v>0.1201074443591712</v>
      </c>
      <c r="D347" s="80">
        <f t="shared" si="21"/>
        <v>0.24583866837387966</v>
      </c>
      <c r="E347" s="80">
        <f t="shared" si="18"/>
        <v>-2.3745819397993362E-2</v>
      </c>
      <c r="F347" s="79"/>
      <c r="G347" s="81">
        <v>2.8606807775279863</v>
      </c>
      <c r="H347" s="77">
        <f t="shared" si="20"/>
        <v>-1.4899277285753687E-2</v>
      </c>
    </row>
    <row r="348" spans="1:8" ht="14">
      <c r="A348" s="83">
        <v>43405</v>
      </c>
      <c r="B348" s="79">
        <v>2.8490000000000002</v>
      </c>
      <c r="C348" s="80">
        <f t="shared" si="19"/>
        <v>8.3682008368200833E-2</v>
      </c>
      <c r="D348" s="80">
        <f t="shared" si="21"/>
        <v>0.23869565217391323</v>
      </c>
      <c r="E348" s="80">
        <f t="shared" si="18"/>
        <v>-2.3980815347721784E-2</v>
      </c>
      <c r="F348" s="79"/>
      <c r="G348" s="81">
        <v>2.81664247720206</v>
      </c>
      <c r="H348" s="77">
        <f t="shared" si="20"/>
        <v>-1.5394342728440091E-2</v>
      </c>
    </row>
    <row r="349" spans="1:8" ht="14">
      <c r="A349" s="83">
        <v>43435</v>
      </c>
      <c r="B349" s="79">
        <v>2.903</v>
      </c>
      <c r="C349" s="80">
        <f t="shared" si="19"/>
        <v>0.1004548900682336</v>
      </c>
      <c r="D349" s="80">
        <f t="shared" si="21"/>
        <v>0.27660510114335973</v>
      </c>
      <c r="E349" s="80">
        <f t="shared" si="18"/>
        <v>1.8954018954018936E-2</v>
      </c>
      <c r="F349" s="79"/>
      <c r="G349" s="81">
        <v>2.9900210731731898</v>
      </c>
      <c r="H349" s="77">
        <f t="shared" si="20"/>
        <v>6.1555059747361751E-2</v>
      </c>
    </row>
    <row r="350" spans="1:8" ht="14">
      <c r="A350" s="83">
        <v>43466</v>
      </c>
      <c r="B350" s="79">
        <v>2.7919999999999998</v>
      </c>
      <c r="C350" s="80">
        <f t="shared" si="19"/>
        <v>7.7992277992277925E-2</v>
      </c>
      <c r="D350" s="80">
        <f t="shared" si="21"/>
        <v>0.23104056437389775</v>
      </c>
      <c r="E350" s="80">
        <f t="shared" si="18"/>
        <v>-3.823630726834315E-2</v>
      </c>
      <c r="F350" s="79"/>
      <c r="G350" s="81">
        <v>3.0202667984895908</v>
      </c>
      <c r="H350" s="77">
        <f t="shared" si="20"/>
        <v>1.0115555902856066E-2</v>
      </c>
    </row>
    <row r="351" spans="1:8" ht="14">
      <c r="A351" s="83">
        <v>43497</v>
      </c>
      <c r="B351" s="79">
        <v>2.8740000000000001</v>
      </c>
      <c r="C351" s="80">
        <f t="shared" si="19"/>
        <v>5.5066079295154058E-2</v>
      </c>
      <c r="D351" s="80">
        <f t="shared" si="21"/>
        <v>0.20604280318925727</v>
      </c>
      <c r="E351" s="80">
        <f t="shared" si="18"/>
        <v>2.9369627507163321E-2</v>
      </c>
      <c r="F351" s="79"/>
      <c r="G351" s="81">
        <v>2.9901707688457875</v>
      </c>
      <c r="H351" s="77">
        <f t="shared" si="20"/>
        <v>-9.9646924102381185E-3</v>
      </c>
    </row>
    <row r="352" spans="1:8" ht="14">
      <c r="A352" s="83">
        <v>43525</v>
      </c>
      <c r="B352" s="79">
        <v>2.8889999999999998</v>
      </c>
      <c r="C352" s="80">
        <f t="shared" si="19"/>
        <v>6.0962174072713982E-2</v>
      </c>
      <c r="D352" s="80">
        <f t="shared" si="21"/>
        <v>0.22675159235668782</v>
      </c>
      <c r="E352" s="80">
        <f t="shared" si="18"/>
        <v>5.2192066805845094E-3</v>
      </c>
      <c r="F352" s="79"/>
      <c r="G352" s="81">
        <v>2.911938768708263</v>
      </c>
      <c r="H352" s="77">
        <f t="shared" si="20"/>
        <v>-2.6163054281920561E-2</v>
      </c>
    </row>
    <row r="353" spans="1:8" ht="14">
      <c r="A353" s="83">
        <v>43556</v>
      </c>
      <c r="B353" s="79">
        <v>2.9089999999999998</v>
      </c>
      <c r="C353" s="80">
        <f t="shared" si="19"/>
        <v>6.1678832116788262E-2</v>
      </c>
      <c r="D353" s="80">
        <f t="shared" si="21"/>
        <v>0.19761218608480857</v>
      </c>
      <c r="E353" s="80">
        <f t="shared" si="18"/>
        <v>6.9228106611283202E-3</v>
      </c>
      <c r="F353" s="79"/>
      <c r="G353" s="81">
        <v>2.910806560037325</v>
      </c>
      <c r="H353" s="77">
        <f t="shared" si="20"/>
        <v>-3.8881609843743892E-4</v>
      </c>
    </row>
    <row r="354" spans="1:8" ht="14">
      <c r="A354" s="83">
        <v>43586</v>
      </c>
      <c r="B354" s="79">
        <v>2.8450000000000002</v>
      </c>
      <c r="C354" s="80">
        <f t="shared" si="19"/>
        <v>-1.043478260869557E-2</v>
      </c>
      <c r="D354" s="80">
        <f t="shared" si="21"/>
        <v>0.16075071399428809</v>
      </c>
      <c r="E354" s="80">
        <f t="shared" si="18"/>
        <v>-2.2000687521484874E-2</v>
      </c>
      <c r="F354" s="79"/>
      <c r="G354" s="81">
        <v>2.7873405614263054</v>
      </c>
      <c r="H354" s="77">
        <f t="shared" si="20"/>
        <v>-4.2416421725199216E-2</v>
      </c>
    </row>
    <row r="355" spans="1:8" ht="14">
      <c r="A355" s="83">
        <v>43617</v>
      </c>
      <c r="B355" s="79">
        <v>2.919</v>
      </c>
      <c r="C355" s="80">
        <f t="shared" si="19"/>
        <v>8.6385625431928403E-3</v>
      </c>
      <c r="D355" s="80">
        <f t="shared" si="21"/>
        <v>0.16900280336403692</v>
      </c>
      <c r="E355" s="80">
        <f t="shared" si="18"/>
        <v>2.6010544815465719E-2</v>
      </c>
      <c r="F355" s="79"/>
      <c r="G355" s="81">
        <v>2.8174706693584013</v>
      </c>
      <c r="H355" s="77">
        <f t="shared" si="20"/>
        <v>1.0809625615564533E-2</v>
      </c>
    </row>
    <row r="356" spans="1:8" ht="14">
      <c r="A356" s="83">
        <v>43647</v>
      </c>
      <c r="B356" s="79">
        <v>2.8610000000000002</v>
      </c>
      <c r="C356" s="80">
        <f t="shared" si="19"/>
        <v>-1.3788348845225618E-2</v>
      </c>
      <c r="D356" s="80">
        <f t="shared" si="21"/>
        <v>0.16300813008130091</v>
      </c>
      <c r="E356" s="80">
        <f t="shared" si="18"/>
        <v>-1.9869818430969466E-2</v>
      </c>
      <c r="F356" s="79"/>
      <c r="G356" s="81">
        <v>2.7956820194612346</v>
      </c>
      <c r="H356" s="77">
        <f t="shared" si="20"/>
        <v>-7.7334078874824463E-3</v>
      </c>
    </row>
    <row r="357" spans="1:8" ht="14">
      <c r="A357" s="83">
        <v>43678</v>
      </c>
      <c r="B357" s="81">
        <v>2.84</v>
      </c>
      <c r="C357" s="80">
        <f t="shared" si="19"/>
        <v>-2.6396983201919744E-2</v>
      </c>
      <c r="D357" s="80">
        <f t="shared" si="21"/>
        <v>0.13645458183273299</v>
      </c>
      <c r="E357" s="80">
        <f t="shared" si="18"/>
        <v>-7.3400908773157969E-3</v>
      </c>
      <c r="F357" s="79"/>
      <c r="G357" s="81">
        <v>2.8282937584526362</v>
      </c>
      <c r="H357" s="77">
        <f t="shared" si="20"/>
        <v>1.1665038714841591E-2</v>
      </c>
    </row>
    <row r="358" spans="1:8" ht="14">
      <c r="A358" s="83">
        <v>43709</v>
      </c>
      <c r="B358" s="79">
        <v>2.8540000000000001</v>
      </c>
      <c r="C358" s="80">
        <f t="shared" si="19"/>
        <v>-4.5484949832775956E-2</v>
      </c>
      <c r="D358" s="80">
        <f t="shared" si="21"/>
        <v>0.13841244515356999</v>
      </c>
      <c r="E358" s="80">
        <f t="shared" si="18"/>
        <v>4.9295774647888368E-3</v>
      </c>
      <c r="F358" s="79"/>
      <c r="G358" s="81">
        <v>2.7740547389080263</v>
      </c>
      <c r="H358" s="77">
        <f t="shared" si="20"/>
        <v>-1.9177293512214311E-2</v>
      </c>
    </row>
    <row r="359" spans="1:8" ht="14">
      <c r="A359" s="83">
        <v>43739</v>
      </c>
      <c r="B359" s="81">
        <v>2.8</v>
      </c>
      <c r="C359" s="80">
        <f t="shared" si="19"/>
        <v>-4.0767386091127178E-2</v>
      </c>
      <c r="D359" s="80">
        <f t="shared" si="21"/>
        <v>7.4443591711435136E-2</v>
      </c>
      <c r="E359" s="80">
        <f t="shared" si="18"/>
        <v>-1.8920812894183681E-2</v>
      </c>
      <c r="F359" s="79"/>
      <c r="G359" s="81">
        <v>2.7328787727347312</v>
      </c>
      <c r="H359" s="77">
        <f t="shared" si="20"/>
        <v>-1.4843242130652246E-2</v>
      </c>
    </row>
    <row r="360" spans="1:8" ht="14">
      <c r="A360" s="83">
        <v>43770</v>
      </c>
      <c r="B360" s="81">
        <v>2.81</v>
      </c>
      <c r="C360" s="80">
        <f t="shared" si="19"/>
        <v>-1.3689013689013763E-2</v>
      </c>
      <c r="D360" s="80">
        <f t="shared" si="21"/>
        <v>6.8847470521110704E-2</v>
      </c>
      <c r="E360" s="80">
        <f t="shared" si="18"/>
        <v>3.5714285714285587E-3</v>
      </c>
      <c r="F360" s="79"/>
      <c r="G360" s="81">
        <v>2.7802834927863542</v>
      </c>
      <c r="H360" s="77">
        <f t="shared" si="20"/>
        <v>1.734607496116114E-2</v>
      </c>
    </row>
    <row r="361" spans="1:8" ht="14">
      <c r="A361" s="83">
        <v>43800</v>
      </c>
      <c r="B361" s="81">
        <v>2.7229999999999999</v>
      </c>
      <c r="C361" s="80">
        <f t="shared" si="19"/>
        <v>-6.2004822597313214E-2</v>
      </c>
      <c r="D361" s="80">
        <f t="shared" si="21"/>
        <v>3.2221379833206963E-2</v>
      </c>
      <c r="E361" s="80">
        <f t="shared" si="18"/>
        <v>-3.0960854092526802E-2</v>
      </c>
      <c r="F361" s="79"/>
      <c r="G361" s="81">
        <v>2.7938668713363715</v>
      </c>
      <c r="H361" s="77">
        <f t="shared" si="20"/>
        <v>4.8856091780784539E-3</v>
      </c>
    </row>
    <row r="362" spans="1:8" ht="14">
      <c r="A362" s="83">
        <v>43831</v>
      </c>
      <c r="B362" s="81">
        <v>2.5680000000000001</v>
      </c>
      <c r="C362" s="80">
        <f t="shared" si="19"/>
        <v>-8.0229226361031469E-2</v>
      </c>
      <c r="D362" s="80">
        <f t="shared" si="21"/>
        <v>-8.4942084942084169E-3</v>
      </c>
      <c r="E362" s="80">
        <f t="shared" si="18"/>
        <v>-5.692251193536535E-2</v>
      </c>
      <c r="F362" s="79"/>
      <c r="G362" s="81">
        <v>2.7258966179170039</v>
      </c>
      <c r="H362" s="77">
        <f t="shared" si="20"/>
        <v>-2.4328379464571892E-2</v>
      </c>
    </row>
    <row r="363" spans="1:8" ht="14">
      <c r="A363" s="83">
        <v>43862</v>
      </c>
      <c r="B363" s="81">
        <v>2.6789999999999998</v>
      </c>
      <c r="C363" s="80">
        <f t="shared" si="19"/>
        <v>-6.7849686847599289E-2</v>
      </c>
      <c r="D363" s="80">
        <f t="shared" si="21"/>
        <v>-1.6519823788546391E-2</v>
      </c>
      <c r="E363" s="80">
        <f t="shared" si="18"/>
        <v>4.3224299065420579E-2</v>
      </c>
      <c r="F363" s="79"/>
      <c r="G363" s="81">
        <v>2.7401615299885664</v>
      </c>
      <c r="H363" s="77">
        <f t="shared" si="20"/>
        <v>5.2331082469529999E-3</v>
      </c>
    </row>
    <row r="364" spans="1:8" ht="14">
      <c r="A364" s="83">
        <v>43891</v>
      </c>
      <c r="B364" s="81">
        <v>2.6509999999999998</v>
      </c>
      <c r="C364" s="80">
        <f t="shared" si="19"/>
        <v>-8.238144686742821E-2</v>
      </c>
      <c r="D364" s="80">
        <f t="shared" si="21"/>
        <v>-2.644142489900847E-2</v>
      </c>
      <c r="E364" s="80">
        <f t="shared" si="18"/>
        <v>-1.0451661067562568E-2</v>
      </c>
      <c r="F364" s="79"/>
      <c r="G364" s="81">
        <v>2.6774682325888577</v>
      </c>
      <c r="H364" s="77">
        <f t="shared" si="20"/>
        <v>-2.2879416674377762E-2</v>
      </c>
    </row>
    <row r="365" spans="1:8" ht="14">
      <c r="A365" s="83">
        <v>43922</v>
      </c>
      <c r="B365" s="81">
        <v>2.379</v>
      </c>
      <c r="C365" s="80">
        <f t="shared" si="19"/>
        <v>-0.18219319353729801</v>
      </c>
      <c r="D365" s="80">
        <f t="shared" si="21"/>
        <v>-0.13175182481751832</v>
      </c>
      <c r="E365" s="80">
        <f t="shared" si="18"/>
        <v>-0.10260279139947182</v>
      </c>
      <c r="F365" s="79"/>
      <c r="G365" s="81">
        <v>2.3767376503982152</v>
      </c>
      <c r="H365" s="77">
        <f t="shared" si="20"/>
        <v>-0.11231901037341707</v>
      </c>
    </row>
    <row r="366" spans="1:8" ht="14">
      <c r="A366" s="83">
        <v>43952</v>
      </c>
      <c r="B366" s="81">
        <v>2.2429999999999999</v>
      </c>
      <c r="C366" s="80">
        <f t="shared" si="19"/>
        <v>-0.2115992970123024</v>
      </c>
      <c r="D366" s="80">
        <f t="shared" si="21"/>
        <v>-0.21982608695652178</v>
      </c>
      <c r="E366" s="80">
        <f t="shared" si="18"/>
        <v>-5.7166876839008007E-2</v>
      </c>
      <c r="F366" s="79"/>
      <c r="G366" s="81">
        <v>2.2037153715521351</v>
      </c>
      <c r="H366" s="77">
        <f t="shared" si="20"/>
        <v>-7.2798223572168586E-2</v>
      </c>
    </row>
    <row r="367" spans="1:8" ht="14">
      <c r="A367" s="83">
        <v>43983</v>
      </c>
      <c r="B367" s="81">
        <v>2.3860000000000001</v>
      </c>
      <c r="C367" s="80">
        <f t="shared" si="19"/>
        <v>-0.18259677971908184</v>
      </c>
      <c r="D367" s="80">
        <f t="shared" si="21"/>
        <v>-0.17553559087767795</v>
      </c>
      <c r="E367" s="80">
        <f t="shared" si="18"/>
        <v>6.3753901025412452E-2</v>
      </c>
      <c r="F367" s="79"/>
      <c r="G367" s="81">
        <v>2.3094800307608812</v>
      </c>
      <c r="H367" s="77">
        <f t="shared" si="20"/>
        <v>4.7993792925378198E-2</v>
      </c>
    </row>
    <row r="368" spans="1:8" ht="14">
      <c r="A368" s="83">
        <v>44013</v>
      </c>
      <c r="B368" s="81">
        <v>2.452</v>
      </c>
      <c r="C368" s="80">
        <f t="shared" si="19"/>
        <v>-0.14295700803914724</v>
      </c>
      <c r="D368" s="80">
        <f t="shared" si="21"/>
        <v>-0.15477421578765937</v>
      </c>
      <c r="E368" s="80">
        <f t="shared" si="18"/>
        <v>2.7661357921207053E-2</v>
      </c>
      <c r="F368" s="79"/>
      <c r="G368" s="81">
        <v>2.40275143207616</v>
      </c>
      <c r="H368" s="77">
        <f t="shared" si="20"/>
        <v>4.0386320761799155E-2</v>
      </c>
    </row>
    <row r="369" spans="1:8" ht="14">
      <c r="A369" s="83">
        <v>44044</v>
      </c>
      <c r="B369" s="81">
        <v>2.6949999999999998</v>
      </c>
      <c r="C369" s="80">
        <f t="shared" si="19"/>
        <v>-5.1056338028169002E-2</v>
      </c>
      <c r="D369" s="80">
        <f t="shared" si="21"/>
        <v>-7.6105587932807681E-2</v>
      </c>
      <c r="E369" s="80">
        <f t="shared" si="18"/>
        <v>9.9102773246329434E-2</v>
      </c>
      <c r="F369" s="79"/>
      <c r="G369" s="81">
        <v>2.6914319774052471</v>
      </c>
      <c r="H369" s="77">
        <f t="shared" si="20"/>
        <v>0.12014582177551558</v>
      </c>
    </row>
    <row r="370" spans="1:8" ht="14">
      <c r="A370" s="83">
        <v>44075</v>
      </c>
      <c r="B370" s="81">
        <v>2.8879999999999999</v>
      </c>
      <c r="C370" s="80">
        <f t="shared" si="19"/>
        <v>1.1913104414856379E-2</v>
      </c>
      <c r="D370" s="80">
        <f t="shared" si="21"/>
        <v>-3.4113712374582043E-2</v>
      </c>
      <c r="E370" s="80">
        <f t="shared" si="18"/>
        <v>7.1614100185528828E-2</v>
      </c>
      <c r="F370" s="79"/>
      <c r="G370" s="81">
        <v>2.821666892341439</v>
      </c>
      <c r="H370" s="77">
        <f t="shared" si="20"/>
        <v>4.8388707583740809E-2</v>
      </c>
    </row>
    <row r="371" spans="1:8" ht="14">
      <c r="A371" s="83">
        <v>44105</v>
      </c>
      <c r="B371" s="81">
        <v>2.8860000000000001</v>
      </c>
      <c r="C371" s="80">
        <f t="shared" si="19"/>
        <v>3.0714285714285916E-2</v>
      </c>
      <c r="D371" s="80">
        <f t="shared" si="21"/>
        <v>-1.1305241521068831E-2</v>
      </c>
      <c r="E371" s="80">
        <f t="shared" si="18"/>
        <v>-6.9252077562320657E-4</v>
      </c>
      <c r="F371" s="79"/>
      <c r="G371" s="81">
        <v>2.8247311955581695</v>
      </c>
      <c r="H371" s="77">
        <f t="shared" si="20"/>
        <v>1.0859904211399929E-3</v>
      </c>
    </row>
    <row r="372" spans="1:8" ht="14">
      <c r="A372" s="83">
        <v>44136</v>
      </c>
      <c r="B372" s="81">
        <v>2.9710000000000001</v>
      </c>
      <c r="C372" s="80">
        <f t="shared" si="19"/>
        <v>5.7295373665480431E-2</v>
      </c>
      <c r="D372" s="80">
        <f t="shared" si="21"/>
        <v>4.2822042822042779E-2</v>
      </c>
      <c r="E372" s="80">
        <f t="shared" si="18"/>
        <v>2.9452529452529408E-2</v>
      </c>
      <c r="F372" s="79"/>
      <c r="G372" s="81">
        <v>2.9684399637187378</v>
      </c>
      <c r="H372" s="77">
        <f t="shared" si="20"/>
        <v>5.0875201288727023E-2</v>
      </c>
    </row>
    <row r="373" spans="1:8" ht="14">
      <c r="A373" s="83">
        <v>44166</v>
      </c>
      <c r="B373" s="81">
        <v>3.077</v>
      </c>
      <c r="C373" s="80">
        <f t="shared" si="19"/>
        <v>0.130003672420125</v>
      </c>
      <c r="D373" s="80">
        <f t="shared" si="21"/>
        <v>5.9937995177402663E-2</v>
      </c>
      <c r="E373" s="80">
        <f t="shared" si="18"/>
        <v>3.5678222820599181E-2</v>
      </c>
      <c r="F373" s="79"/>
      <c r="G373" s="81">
        <v>3.1709999999999998</v>
      </c>
      <c r="H373" s="77">
        <f t="shared" si="20"/>
        <v>6.8237875367876066E-2</v>
      </c>
    </row>
    <row r="374" spans="1:8" ht="14">
      <c r="A374" s="83">
        <v>44197</v>
      </c>
      <c r="B374" s="81">
        <v>3.07</v>
      </c>
      <c r="C374" s="80">
        <f t="shared" si="19"/>
        <v>0.19548286604361365</v>
      </c>
      <c r="D374" s="80">
        <f t="shared" si="21"/>
        <v>9.9570200573065912E-2</v>
      </c>
      <c r="E374" s="80">
        <f t="shared" si="18"/>
        <v>-2.2749431264218467E-3</v>
      </c>
      <c r="F374" s="79"/>
      <c r="G374" s="81">
        <v>3.2589999999999999</v>
      </c>
      <c r="H374" s="77">
        <f t="shared" si="20"/>
        <v>2.7751497950173398E-2</v>
      </c>
    </row>
    <row r="375" spans="1:8" ht="14">
      <c r="A375" s="83">
        <v>44228</v>
      </c>
      <c r="B375" s="81">
        <v>3.1320000000000001</v>
      </c>
      <c r="C375" s="80">
        <f t="shared" si="19"/>
        <v>0.16909294512877948</v>
      </c>
      <c r="D375" s="80">
        <f t="shared" si="21"/>
        <v>8.9770354906054284E-2</v>
      </c>
      <c r="E375" s="80">
        <f t="shared" si="18"/>
        <v>2.0195439739413734E-2</v>
      </c>
      <c r="F375" s="79"/>
      <c r="G375" s="81">
        <v>3.2040000000000002</v>
      </c>
      <c r="H375" s="77">
        <f t="shared" si="20"/>
        <v>-1.6876342436330072E-2</v>
      </c>
    </row>
    <row r="376" spans="1:8" ht="14">
      <c r="A376" s="83">
        <v>44256</v>
      </c>
      <c r="B376" s="81">
        <v>3.379</v>
      </c>
      <c r="C376" s="80">
        <f t="shared" si="19"/>
        <v>0.27461335345152782</v>
      </c>
      <c r="D376" s="80">
        <f t="shared" si="21"/>
        <v>0.16960886119764634</v>
      </c>
      <c r="E376" s="80">
        <f t="shared" si="18"/>
        <v>7.8863346104725451E-2</v>
      </c>
      <c r="F376" s="79"/>
      <c r="G376" s="81">
        <v>3.4127367627000189</v>
      </c>
      <c r="H376" s="77">
        <f t="shared" si="20"/>
        <v>6.5148802340829759E-2</v>
      </c>
    </row>
    <row r="377" spans="1:8" ht="14">
      <c r="A377" s="83">
        <v>44287</v>
      </c>
      <c r="B377" s="81">
        <v>3.452</v>
      </c>
      <c r="C377" s="80">
        <f t="shared" si="19"/>
        <v>0.45102984447246741</v>
      </c>
      <c r="D377" s="80">
        <f t="shared" si="21"/>
        <v>0.18666208319009975</v>
      </c>
      <c r="E377" s="80">
        <f t="shared" si="18"/>
        <v>2.1604024859425808E-2</v>
      </c>
      <c r="F377" s="79"/>
      <c r="G377" s="81">
        <v>3.4487172632091796</v>
      </c>
      <c r="H377" s="77">
        <f t="shared" si="20"/>
        <v>1.0543004928599942E-2</v>
      </c>
    </row>
    <row r="378" spans="1:8" ht="14">
      <c r="A378" s="83">
        <v>44317</v>
      </c>
      <c r="B378" s="81">
        <v>3.3620000000000001</v>
      </c>
      <c r="C378" s="80">
        <f t="shared" si="19"/>
        <v>0.49888542131074476</v>
      </c>
      <c r="D378" s="80">
        <f t="shared" si="21"/>
        <v>0.1817223198594024</v>
      </c>
      <c r="E378" s="80">
        <f t="shared" si="18"/>
        <v>-2.6071842410196999E-2</v>
      </c>
      <c r="F378" s="79"/>
      <c r="G378" s="81">
        <v>3.3029999999999999</v>
      </c>
      <c r="H378" s="77">
        <f t="shared" si="20"/>
        <v>-4.2252597730665697E-2</v>
      </c>
    </row>
    <row r="379" spans="1:8" ht="14">
      <c r="A379" s="83">
        <v>44348</v>
      </c>
      <c r="B379" s="81">
        <v>3.7320000000000002</v>
      </c>
      <c r="C379" s="80">
        <f t="shared" si="19"/>
        <v>0.56412405699916168</v>
      </c>
      <c r="D379" s="80">
        <f t="shared" si="21"/>
        <v>0.2785200411099692</v>
      </c>
      <c r="E379" s="80">
        <f t="shared" si="18"/>
        <v>0.11005353955978592</v>
      </c>
      <c r="F379" s="79"/>
      <c r="G379" s="81">
        <v>3.6120000000000001</v>
      </c>
      <c r="H379" s="77">
        <f t="shared" si="20"/>
        <v>9.3551316984559652E-2</v>
      </c>
    </row>
    <row r="380" spans="1:8" ht="14">
      <c r="A380" s="83">
        <v>44378</v>
      </c>
      <c r="B380" s="81">
        <v>3.51</v>
      </c>
      <c r="C380" s="80">
        <f t="shared" si="19"/>
        <v>0.431484502446982</v>
      </c>
      <c r="D380" s="80">
        <f t="shared" si="21"/>
        <v>0.22684376092275413</v>
      </c>
      <c r="E380" s="80">
        <f t="shared" si="18"/>
        <v>-5.9485530546623866E-2</v>
      </c>
      <c r="F380" s="79"/>
      <c r="G380" s="81">
        <v>3.44</v>
      </c>
      <c r="H380" s="77">
        <f t="shared" si="20"/>
        <v>-4.7619047619047672E-2</v>
      </c>
    </row>
    <row r="381" spans="1:8" ht="14">
      <c r="A381" s="83">
        <v>44409</v>
      </c>
      <c r="B381" s="81">
        <v>3.8319999999999999</v>
      </c>
      <c r="C381" s="80">
        <f t="shared" si="19"/>
        <v>0.42189239332096484</v>
      </c>
      <c r="D381" s="80">
        <f t="shared" si="21"/>
        <v>0.34929577464788736</v>
      </c>
      <c r="E381" s="80">
        <f t="shared" si="18"/>
        <v>9.1737891737891708E-2</v>
      </c>
      <c r="F381" s="79"/>
      <c r="G381" s="81">
        <v>3.8290000000000002</v>
      </c>
      <c r="H381" s="77">
        <f t="shared" si="20"/>
        <v>0.11308139534883721</v>
      </c>
    </row>
    <row r="382" spans="1:8" ht="14">
      <c r="A382" s="83">
        <v>44440</v>
      </c>
      <c r="B382" s="81">
        <v>3.8180000000000001</v>
      </c>
      <c r="C382" s="80">
        <f t="shared" si="19"/>
        <v>0.32202216066481992</v>
      </c>
      <c r="D382" s="80">
        <f t="shared" si="21"/>
        <v>0.3377715487035739</v>
      </c>
      <c r="E382" s="80">
        <f t="shared" si="18"/>
        <v>-3.6534446764091566E-3</v>
      </c>
      <c r="F382" s="79"/>
      <c r="G382" s="81">
        <v>3.73</v>
      </c>
      <c r="H382" s="77">
        <f t="shared" si="20"/>
        <v>-2.5855314703578047E-2</v>
      </c>
    </row>
    <row r="383" spans="1:8" ht="14">
      <c r="A383" s="83">
        <v>44470</v>
      </c>
      <c r="B383" s="81">
        <v>3.96</v>
      </c>
      <c r="C383" s="80">
        <f t="shared" si="19"/>
        <v>0.372141372141372</v>
      </c>
      <c r="D383" s="80">
        <f t="shared" si="21"/>
        <v>0.41428571428571437</v>
      </c>
      <c r="E383" s="80">
        <f t="shared" si="18"/>
        <v>3.7192247249868915E-2</v>
      </c>
      <c r="F383" s="79"/>
      <c r="G383" s="81">
        <v>3.8759999999999999</v>
      </c>
      <c r="H383" s="77">
        <f t="shared" si="20"/>
        <v>3.9142091152815084E-2</v>
      </c>
    </row>
    <row r="384" spans="1:8" ht="14">
      <c r="A384" s="83">
        <v>44501</v>
      </c>
      <c r="B384" s="81">
        <v>4.2750000000000004</v>
      </c>
      <c r="C384" s="80">
        <f t="shared" si="19"/>
        <v>0.43890945809491755</v>
      </c>
      <c r="D384" s="80">
        <f t="shared" si="21"/>
        <v>0.52135231316725983</v>
      </c>
      <c r="E384" s="80">
        <f t="shared" si="18"/>
        <v>7.9545454545454586E-2</v>
      </c>
      <c r="F384" s="79"/>
      <c r="G384" s="81">
        <v>4.2709999999999999</v>
      </c>
      <c r="H384" s="77">
        <f t="shared" si="20"/>
        <v>0.10190918472652211</v>
      </c>
    </row>
    <row r="385" spans="1:11" ht="14">
      <c r="A385" s="83">
        <v>44531</v>
      </c>
      <c r="B385" s="81">
        <v>4.4189999999999996</v>
      </c>
      <c r="C385" s="80">
        <f t="shared" si="19"/>
        <v>0.43613909652258687</v>
      </c>
      <c r="D385" s="80">
        <f t="shared" si="21"/>
        <v>0.62284245317664333</v>
      </c>
      <c r="E385" s="80">
        <f t="shared" si="18"/>
        <v>3.3684210526315539E-2</v>
      </c>
      <c r="F385" s="79"/>
      <c r="G385" s="81">
        <v>4.5540000000000003</v>
      </c>
      <c r="H385" s="77">
        <f t="shared" si="20"/>
        <v>6.6260828845703612E-2</v>
      </c>
      <c r="J385" s="85"/>
    </row>
    <row r="386" spans="1:11" ht="14">
      <c r="A386" s="83">
        <v>44562</v>
      </c>
      <c r="B386" s="81">
        <v>4.0270000000000001</v>
      </c>
      <c r="C386" s="80">
        <f t="shared" si="19"/>
        <v>0.31172638436482103</v>
      </c>
      <c r="D386" s="80">
        <f t="shared" si="21"/>
        <v>0.56814641744548289</v>
      </c>
      <c r="E386" s="80">
        <f t="shared" si="18"/>
        <v>-8.8707852455306546E-2</v>
      </c>
      <c r="F386" s="79"/>
      <c r="G386" s="81">
        <v>4.2750000000000004</v>
      </c>
      <c r="H386" s="77">
        <f t="shared" si="20"/>
        <v>-6.1264822134387331E-2</v>
      </c>
      <c r="J386" s="81"/>
      <c r="K386" s="84"/>
    </row>
    <row r="387" spans="1:11" ht="14">
      <c r="A387" s="83">
        <v>44593</v>
      </c>
      <c r="B387" s="81">
        <v>4.4530000000000003</v>
      </c>
      <c r="C387" s="80">
        <f t="shared" si="19"/>
        <v>0.42177522349936147</v>
      </c>
      <c r="D387" s="80">
        <f t="shared" si="21"/>
        <v>0.66218738335199723</v>
      </c>
      <c r="E387" s="80">
        <f t="shared" ref="E387:E423" si="22">B387/B386-1</f>
        <v>0.10578594487211324</v>
      </c>
      <c r="F387" s="79"/>
      <c r="G387" s="81">
        <v>4.5750000000000002</v>
      </c>
      <c r="H387" s="77">
        <f t="shared" si="20"/>
        <v>7.0175438596491224E-2</v>
      </c>
      <c r="J387" s="81"/>
      <c r="K387" s="84"/>
    </row>
    <row r="388" spans="1:11" ht="14">
      <c r="A388" s="83">
        <v>44621</v>
      </c>
      <c r="B388" s="81">
        <v>4.5010000000000003</v>
      </c>
      <c r="C388" s="80">
        <f t="shared" si="19"/>
        <v>0.33205090263391557</v>
      </c>
      <c r="D388" s="80">
        <f t="shared" si="21"/>
        <v>0.69784986797434956</v>
      </c>
      <c r="E388" s="80">
        <f t="shared" si="22"/>
        <v>1.0779249943858149E-2</v>
      </c>
      <c r="F388" s="79"/>
      <c r="G388" s="81">
        <v>4.5670000000000002</v>
      </c>
      <c r="H388" s="77">
        <f t="shared" si="20"/>
        <v>-1.7486338797814138E-3</v>
      </c>
      <c r="J388" s="81"/>
      <c r="K388" s="84"/>
    </row>
    <row r="389" spans="1:11" ht="14">
      <c r="A389" s="83">
        <v>44652</v>
      </c>
      <c r="B389" s="81">
        <v>4.51</v>
      </c>
      <c r="C389" s="80">
        <f t="shared" si="19"/>
        <v>0.30648899188876011</v>
      </c>
      <c r="D389" s="80">
        <f t="shared" si="21"/>
        <v>0.89575451870533829</v>
      </c>
      <c r="E389" s="80">
        <f t="shared" si="22"/>
        <v>1.999555654298879E-3</v>
      </c>
      <c r="F389" s="79"/>
      <c r="G389" s="81">
        <v>4.4749999999999996</v>
      </c>
      <c r="H389" s="77">
        <f t="shared" si="20"/>
        <v>-2.014451499890535E-2</v>
      </c>
      <c r="J389" s="81"/>
      <c r="K389" s="84"/>
    </row>
    <row r="390" spans="1:11" ht="14">
      <c r="A390" s="83">
        <v>44682</v>
      </c>
      <c r="B390" s="81">
        <v>4.2869999999999999</v>
      </c>
      <c r="C390" s="80">
        <f t="shared" si="19"/>
        <v>0.27513384889946457</v>
      </c>
      <c r="D390" s="80">
        <f t="shared" si="21"/>
        <v>0.91127953633526537</v>
      </c>
      <c r="E390" s="80">
        <f t="shared" si="22"/>
        <v>-4.9445676274944561E-2</v>
      </c>
      <c r="F390" s="79"/>
      <c r="G390" s="81">
        <v>4.21</v>
      </c>
      <c r="H390" s="77">
        <f t="shared" si="20"/>
        <v>-5.9217877094971949E-2</v>
      </c>
      <c r="J390" s="81"/>
      <c r="K390" s="84"/>
    </row>
    <row r="391" spans="1:11" ht="14">
      <c r="A391" s="83">
        <v>44713</v>
      </c>
      <c r="B391" s="81">
        <v>4.665</v>
      </c>
      <c r="C391" s="80">
        <v>0.25</v>
      </c>
      <c r="D391" s="80">
        <f t="shared" si="21"/>
        <v>0.95515507124895216</v>
      </c>
      <c r="E391" s="80">
        <f t="shared" si="22"/>
        <v>8.8173547935619379E-2</v>
      </c>
      <c r="F391" s="79"/>
      <c r="G391" s="81">
        <v>4.5599999999999996</v>
      </c>
      <c r="H391" s="77">
        <f t="shared" si="20"/>
        <v>8.3135391923990332E-2</v>
      </c>
      <c r="J391" s="81"/>
      <c r="K391" s="84"/>
    </row>
    <row r="392" spans="1:11" ht="14">
      <c r="A392" s="83">
        <v>44743</v>
      </c>
      <c r="B392" s="81">
        <v>4.5270000000000001</v>
      </c>
      <c r="C392" s="80">
        <f t="shared" ref="C392:C423" si="23">B392/B380-1</f>
        <v>0.28974358974358982</v>
      </c>
      <c r="D392" s="80">
        <f t="shared" si="21"/>
        <v>0.84624796084828724</v>
      </c>
      <c r="E392" s="80">
        <f t="shared" si="22"/>
        <v>-2.9581993569131826E-2</v>
      </c>
      <c r="F392" s="79"/>
      <c r="G392" s="81">
        <v>4.4799888422902026</v>
      </c>
      <c r="H392" s="77">
        <f t="shared" si="20"/>
        <v>-1.754630651530642E-2</v>
      </c>
      <c r="J392" s="81"/>
      <c r="K392" s="84"/>
    </row>
    <row r="393" spans="1:11" ht="14">
      <c r="A393" s="83">
        <v>44774</v>
      </c>
      <c r="B393" s="81">
        <v>4.6139999999999999</v>
      </c>
      <c r="C393" s="80">
        <f t="shared" si="23"/>
        <v>0.20407098121085587</v>
      </c>
      <c r="D393" s="80">
        <f t="shared" si="21"/>
        <v>0.71205936920222646</v>
      </c>
      <c r="E393" s="80">
        <f t="shared" si="22"/>
        <v>1.9218025182239806E-2</v>
      </c>
      <c r="F393" s="79"/>
      <c r="G393" s="81">
        <v>4.5829608076125039</v>
      </c>
      <c r="H393" s="77">
        <f t="shared" si="20"/>
        <v>2.2984870933218993E-2</v>
      </c>
      <c r="J393" s="81"/>
      <c r="K393" s="84"/>
    </row>
    <row r="394" spans="1:11" ht="14">
      <c r="A394" s="83">
        <v>44805</v>
      </c>
      <c r="B394" s="81">
        <v>4.6269999999999998</v>
      </c>
      <c r="C394" s="80">
        <f t="shared" si="23"/>
        <v>0.21189104243059176</v>
      </c>
      <c r="D394" s="80">
        <f t="shared" si="21"/>
        <v>0.60214681440443207</v>
      </c>
      <c r="E394" s="80">
        <f t="shared" si="22"/>
        <v>2.8175119202427101E-3</v>
      </c>
      <c r="F394" s="79"/>
      <c r="G394" s="81">
        <v>4.4951624181958332</v>
      </c>
      <c r="H394" s="77">
        <f t="shared" si="20"/>
        <v>-1.915756933178081E-2</v>
      </c>
      <c r="J394" s="81"/>
      <c r="K394" s="84"/>
    </row>
    <row r="395" spans="1:11" ht="14">
      <c r="A395" s="83">
        <v>44835</v>
      </c>
      <c r="B395" s="81">
        <v>4.399</v>
      </c>
      <c r="C395" s="80">
        <f t="shared" si="23"/>
        <v>0.11085858585858577</v>
      </c>
      <c r="D395" s="80">
        <f t="shared" si="21"/>
        <v>0.52425502425502424</v>
      </c>
      <c r="E395" s="80">
        <f t="shared" si="22"/>
        <v>-4.927598876161654E-2</v>
      </c>
      <c r="F395" s="79"/>
      <c r="G395" s="81">
        <v>4.3175130206252659</v>
      </c>
      <c r="H395" s="77">
        <f t="shared" si="20"/>
        <v>-3.9520128761413753E-2</v>
      </c>
      <c r="J395" s="81"/>
      <c r="K395" s="84"/>
    </row>
    <row r="396" spans="1:11" ht="14">
      <c r="A396" s="83">
        <v>44866</v>
      </c>
      <c r="B396" s="81">
        <v>4.476</v>
      </c>
      <c r="C396" s="80">
        <f t="shared" si="23"/>
        <v>4.7017543859648958E-2</v>
      </c>
      <c r="D396" s="80">
        <f t="shared" si="21"/>
        <v>0.5065634466509592</v>
      </c>
      <c r="E396" s="80">
        <f t="shared" si="22"/>
        <v>1.7503978176858448E-2</v>
      </c>
      <c r="F396" s="79"/>
      <c r="G396" s="81">
        <v>4.4850000000000003</v>
      </c>
      <c r="H396" s="77">
        <f t="shared" si="20"/>
        <v>3.879246653678381E-2</v>
      </c>
      <c r="J396" s="81"/>
      <c r="K396" s="84"/>
    </row>
    <row r="397" spans="1:11" ht="14">
      <c r="A397" s="83">
        <v>44896</v>
      </c>
      <c r="B397" s="81">
        <v>4.2309999999999999</v>
      </c>
      <c r="C397" s="80">
        <f t="shared" si="23"/>
        <v>-4.2543561891830617E-2</v>
      </c>
      <c r="D397" s="80">
        <f t="shared" si="21"/>
        <v>0.37504062398440036</v>
      </c>
      <c r="E397" s="80">
        <f t="shared" si="22"/>
        <v>-5.4736371760500502E-2</v>
      </c>
      <c r="F397" s="79"/>
      <c r="G397" s="81">
        <v>4.2961375820367813</v>
      </c>
      <c r="H397" s="77">
        <f t="shared" si="20"/>
        <v>-4.2109792188008699E-2</v>
      </c>
      <c r="J397" s="81"/>
      <c r="K397" s="84"/>
    </row>
    <row r="398" spans="1:11" ht="14">
      <c r="A398" s="83">
        <v>44927</v>
      </c>
      <c r="B398" s="81">
        <v>4.0960000000000001</v>
      </c>
      <c r="C398" s="80">
        <f t="shared" si="23"/>
        <v>1.7134343183511369E-2</v>
      </c>
      <c r="D398" s="80">
        <f t="shared" si="21"/>
        <v>0.33420195439739425</v>
      </c>
      <c r="E398" s="80">
        <f t="shared" si="22"/>
        <v>-3.1907350508154075E-2</v>
      </c>
      <c r="F398" s="79"/>
      <c r="G398" s="81">
        <v>4.2895586668270633</v>
      </c>
      <c r="H398" s="77">
        <f t="shared" si="20"/>
        <v>-1.5313558013658746E-3</v>
      </c>
      <c r="J398" s="81"/>
      <c r="K398" s="84"/>
    </row>
    <row r="399" spans="1:11" ht="14">
      <c r="A399" s="83">
        <v>44958</v>
      </c>
      <c r="B399" s="81">
        <v>4.0199999999999996</v>
      </c>
      <c r="C399" s="80">
        <f t="shared" si="23"/>
        <v>-9.7237817201886512E-2</v>
      </c>
      <c r="D399" s="80">
        <f t="shared" si="21"/>
        <v>0.28352490421455923</v>
      </c>
      <c r="E399" s="80">
        <f t="shared" si="22"/>
        <v>-1.8554687500000111E-2</v>
      </c>
      <c r="F399" s="79"/>
      <c r="G399" s="81">
        <v>4.1239999999999997</v>
      </c>
      <c r="H399" s="77">
        <f t="shared" si="20"/>
        <v>-3.8595734360132972E-2</v>
      </c>
      <c r="J399" s="84"/>
    </row>
    <row r="400" spans="1:11" ht="14">
      <c r="A400" s="83">
        <v>44986</v>
      </c>
      <c r="B400" s="81">
        <v>3.9609999999999999</v>
      </c>
      <c r="C400" s="80">
        <f t="shared" si="23"/>
        <v>-0.11997333925794273</v>
      </c>
      <c r="D400" s="80">
        <f t="shared" si="21"/>
        <v>0.17224030778336782</v>
      </c>
      <c r="E400" s="80">
        <f t="shared" si="22"/>
        <v>-1.4676616915422769E-2</v>
      </c>
      <c r="F400" s="79"/>
      <c r="G400" s="81">
        <v>4.0069999999999997</v>
      </c>
      <c r="H400" s="77">
        <f t="shared" si="20"/>
        <v>-2.8370514064015473E-2</v>
      </c>
      <c r="J400" s="84"/>
    </row>
    <row r="401" spans="1:10" ht="14">
      <c r="A401" s="83">
        <v>45017</v>
      </c>
      <c r="B401" s="81">
        <v>3.8769999999999998</v>
      </c>
      <c r="C401" s="80">
        <f t="shared" si="23"/>
        <v>-0.1403547671840355</v>
      </c>
      <c r="D401" s="80">
        <f t="shared" si="21"/>
        <v>0.12311703360370795</v>
      </c>
      <c r="E401" s="80">
        <f t="shared" si="22"/>
        <v>-2.1206765968189822E-2</v>
      </c>
      <c r="F401" s="79"/>
      <c r="G401" s="81">
        <v>3.8460000000000001</v>
      </c>
      <c r="H401" s="77">
        <f t="shared" si="20"/>
        <v>-4.0179685550286948E-2</v>
      </c>
      <c r="J401" s="84"/>
    </row>
    <row r="402" spans="1:10" ht="14">
      <c r="A402" s="83">
        <v>45047</v>
      </c>
      <c r="B402" s="81">
        <v>3.6139999999999999</v>
      </c>
      <c r="C402" s="80">
        <f t="shared" si="23"/>
        <v>-0.15698623746209472</v>
      </c>
      <c r="D402" s="80">
        <f t="shared" si="21"/>
        <v>7.4955383700178402E-2</v>
      </c>
      <c r="E402" s="80">
        <f t="shared" si="22"/>
        <v>-6.7835955635800804E-2</v>
      </c>
      <c r="F402" s="79"/>
      <c r="G402" s="81">
        <v>3.5449999999999999</v>
      </c>
      <c r="H402" s="77">
        <f t="shared" si="20"/>
        <v>-7.8263130525221047E-2</v>
      </c>
      <c r="J402" s="84"/>
    </row>
    <row r="403" spans="1:10" ht="14">
      <c r="A403" s="83">
        <v>45078</v>
      </c>
      <c r="B403" s="81">
        <v>3.52</v>
      </c>
      <c r="C403" s="80">
        <f t="shared" si="23"/>
        <v>-0.24544480171489813</v>
      </c>
      <c r="D403" s="80">
        <f t="shared" si="21"/>
        <v>-5.6806002143622768E-2</v>
      </c>
      <c r="E403" s="80">
        <f t="shared" si="22"/>
        <v>-2.6009961261759806E-2</v>
      </c>
      <c r="F403" s="79"/>
      <c r="G403" s="81">
        <v>3.4465511235162478</v>
      </c>
      <c r="H403" s="77">
        <f t="shared" ref="H403:H423" si="24">IF(ISBLANK(G403),"",((G403/G402)-1))</f>
        <v>-2.7771192238011833E-2</v>
      </c>
      <c r="J403" s="84"/>
    </row>
    <row r="404" spans="1:10" ht="14">
      <c r="A404" s="83">
        <v>45108</v>
      </c>
      <c r="B404" s="81">
        <v>3.423</v>
      </c>
      <c r="C404" s="80">
        <f t="shared" si="23"/>
        <v>-0.243870112657389</v>
      </c>
      <c r="D404" s="80">
        <f t="shared" si="21"/>
        <v>-2.4786324786324716E-2</v>
      </c>
      <c r="E404" s="80">
        <f t="shared" si="22"/>
        <v>-2.755681818181821E-2</v>
      </c>
      <c r="F404" s="79"/>
      <c r="G404" s="81">
        <v>3.3769999999999998</v>
      </c>
      <c r="H404" s="77">
        <f t="shared" si="24"/>
        <v>-2.0179919294303295E-2</v>
      </c>
      <c r="J404" s="84"/>
    </row>
    <row r="405" spans="1:10" ht="14">
      <c r="A405" s="83">
        <v>45139</v>
      </c>
      <c r="B405" s="81">
        <v>3.4590000000000001</v>
      </c>
      <c r="C405" s="80">
        <f t="shared" si="23"/>
        <v>-0.25032509752925869</v>
      </c>
      <c r="D405" s="80">
        <f t="shared" si="21"/>
        <v>-9.7338204592901822E-2</v>
      </c>
      <c r="E405" s="80">
        <f t="shared" si="22"/>
        <v>1.0517090271691565E-2</v>
      </c>
      <c r="F405" s="79"/>
      <c r="G405" s="81">
        <v>3.4366495452388603</v>
      </c>
      <c r="H405" s="77">
        <f t="shared" si="24"/>
        <v>1.7663472087314336E-2</v>
      </c>
      <c r="J405" s="84"/>
    </row>
    <row r="406" spans="1:10" ht="14">
      <c r="A406" s="83">
        <v>45170</v>
      </c>
      <c r="B406" s="81">
        <v>3.452</v>
      </c>
      <c r="C406" s="80">
        <f t="shared" si="23"/>
        <v>-0.2539442403285066</v>
      </c>
      <c r="D406" s="80">
        <f t="shared" si="21"/>
        <v>-9.5861707700366713E-2</v>
      </c>
      <c r="E406" s="80">
        <f t="shared" si="22"/>
        <v>-2.0237062734894673E-3</v>
      </c>
      <c r="F406" s="79"/>
      <c r="G406" s="81">
        <v>3.3809999999999998</v>
      </c>
      <c r="H406" s="77">
        <f t="shared" si="24"/>
        <v>-1.6192964835753387E-2</v>
      </c>
      <c r="J406" s="84"/>
    </row>
    <row r="407" spans="1:10" ht="14">
      <c r="A407" s="83">
        <v>45200</v>
      </c>
      <c r="B407" s="81">
        <v>3.375</v>
      </c>
      <c r="C407" s="80">
        <f t="shared" si="23"/>
        <v>-0.23278017731302569</v>
      </c>
      <c r="D407" s="80">
        <f t="shared" si="21"/>
        <v>-0.14772727272727271</v>
      </c>
      <c r="E407" s="80">
        <f t="shared" si="22"/>
        <v>-2.2305909617612918E-2</v>
      </c>
      <c r="F407" s="79"/>
      <c r="G407" s="81">
        <v>3.3010000000000002</v>
      </c>
      <c r="H407" s="77">
        <f t="shared" si="24"/>
        <v>-2.3661638568470811E-2</v>
      </c>
      <c r="J407" s="84"/>
    </row>
    <row r="408" spans="1:10" ht="14">
      <c r="A408" s="83">
        <v>45231</v>
      </c>
      <c r="B408" s="81">
        <v>3.331</v>
      </c>
      <c r="C408" s="80">
        <f t="shared" si="23"/>
        <v>-0.25580875781948165</v>
      </c>
      <c r="D408" s="80">
        <f t="shared" si="21"/>
        <v>-0.22081871345029247</v>
      </c>
      <c r="E408" s="80">
        <f t="shared" si="22"/>
        <v>-1.3037037037037069E-2</v>
      </c>
      <c r="F408" s="79"/>
      <c r="G408" s="81">
        <v>3.3306</v>
      </c>
      <c r="H408" s="77">
        <f t="shared" si="24"/>
        <v>8.9669797031202148E-3</v>
      </c>
      <c r="J408" s="84"/>
    </row>
    <row r="409" spans="1:10" ht="14">
      <c r="A409" s="83">
        <v>45261</v>
      </c>
      <c r="B409" s="81">
        <v>3.23</v>
      </c>
      <c r="C409" s="80">
        <f t="shared" si="23"/>
        <v>-0.23658709524935007</v>
      </c>
      <c r="D409" s="80">
        <f t="shared" si="21"/>
        <v>-0.26906539941163155</v>
      </c>
      <c r="E409" s="80">
        <f t="shared" si="22"/>
        <v>-3.0321224857400186E-2</v>
      </c>
      <c r="F409" s="79"/>
      <c r="G409" s="81">
        <v>3.3330000000000002</v>
      </c>
      <c r="H409" s="77">
        <f t="shared" si="24"/>
        <v>7.205908845253628E-4</v>
      </c>
    </row>
    <row r="410" spans="1:10" ht="14">
      <c r="A410" s="83">
        <v>45292</v>
      </c>
      <c r="B410" s="81">
        <v>3.1019999999999999</v>
      </c>
      <c r="C410" s="80">
        <f t="shared" si="23"/>
        <v>-0.24267578125</v>
      </c>
      <c r="D410" s="80">
        <f t="shared" ref="D410:D423" si="25">(B410-B386)/B386</f>
        <v>-0.22969952818475298</v>
      </c>
      <c r="E410" s="80">
        <f t="shared" si="22"/>
        <v>-3.9628482972136281E-2</v>
      </c>
      <c r="F410" s="79"/>
      <c r="G410" s="81">
        <v>3.2490000000000001</v>
      </c>
      <c r="H410" s="77">
        <f t="shared" si="24"/>
        <v>-2.5202520252025185E-2</v>
      </c>
    </row>
    <row r="411" spans="1:10" ht="14">
      <c r="A411" s="83">
        <v>45323</v>
      </c>
      <c r="B411" s="81">
        <v>3.2250000000000001</v>
      </c>
      <c r="C411" s="80">
        <f t="shared" si="23"/>
        <v>-0.1977611940298506</v>
      </c>
      <c r="D411" s="80">
        <f t="shared" si="25"/>
        <v>-0.27576914439703576</v>
      </c>
      <c r="E411" s="80">
        <f t="shared" si="22"/>
        <v>3.9651837524178113E-2</v>
      </c>
      <c r="F411" s="79"/>
      <c r="G411" s="81">
        <v>3.3079999999999998</v>
      </c>
      <c r="H411" s="77">
        <f t="shared" si="24"/>
        <v>1.8159433671898872E-2</v>
      </c>
    </row>
    <row r="412" spans="1:10" ht="14">
      <c r="A412" s="83">
        <v>45352</v>
      </c>
      <c r="B412" s="81">
        <v>3.2269999999999999</v>
      </c>
      <c r="C412" s="80">
        <f t="shared" si="23"/>
        <v>-0.1853067407220399</v>
      </c>
      <c r="D412" s="80">
        <f t="shared" si="25"/>
        <v>-0.28304821150855375</v>
      </c>
      <c r="E412" s="80">
        <f t="shared" si="22"/>
        <v>6.2015503875967326E-4</v>
      </c>
      <c r="F412" s="79"/>
      <c r="G412" s="81">
        <v>3.2647200000000001</v>
      </c>
      <c r="H412" s="77">
        <f t="shared" si="24"/>
        <v>-1.3083434099153468E-2</v>
      </c>
    </row>
    <row r="413" spans="1:10" ht="14">
      <c r="A413" s="83">
        <v>45383</v>
      </c>
      <c r="B413" s="81">
        <v>3.2269999999999999</v>
      </c>
      <c r="C413" s="80">
        <f t="shared" si="23"/>
        <v>-0.16765540366262577</v>
      </c>
      <c r="D413" s="80">
        <f t="shared" si="25"/>
        <v>-0.2844789356984479</v>
      </c>
      <c r="E413" s="80">
        <f t="shared" si="22"/>
        <v>0</v>
      </c>
      <c r="F413" s="79"/>
      <c r="G413" s="81">
        <v>3.2014387000000002</v>
      </c>
      <c r="H413" s="77">
        <f t="shared" si="24"/>
        <v>-1.9383377441250627E-2</v>
      </c>
    </row>
    <row r="414" spans="1:10" ht="14">
      <c r="A414" s="83">
        <v>45413</v>
      </c>
      <c r="B414" s="81">
        <v>3.2879999999999998</v>
      </c>
      <c r="C414" s="80">
        <f t="shared" si="23"/>
        <v>-9.020475926950744E-2</v>
      </c>
      <c r="D414" s="80">
        <f t="shared" si="25"/>
        <v>-0.23303009097270821</v>
      </c>
      <c r="E414" s="80">
        <f t="shared" si="22"/>
        <v>1.8903005887821456E-2</v>
      </c>
      <c r="F414" s="79"/>
      <c r="G414" s="81">
        <v>3.2254544461861214</v>
      </c>
      <c r="H414" s="77">
        <f t="shared" si="24"/>
        <v>7.5015480340514529E-3</v>
      </c>
    </row>
    <row r="415" spans="1:10" ht="14">
      <c r="A415" s="82">
        <v>45444</v>
      </c>
      <c r="B415" s="81">
        <v>3.1890000000000001</v>
      </c>
      <c r="C415" s="80">
        <f t="shared" si="23"/>
        <v>-9.4034090909090873E-2</v>
      </c>
      <c r="D415" s="80">
        <f t="shared" si="25"/>
        <v>-0.31639871382636653</v>
      </c>
      <c r="E415" s="80">
        <f t="shared" si="22"/>
        <v>-3.0109489051094784E-2</v>
      </c>
      <c r="F415" s="79"/>
      <c r="G415" s="81">
        <v>3.1224569999999998</v>
      </c>
      <c r="H415" s="77">
        <f t="shared" si="24"/>
        <v>-3.1932692866863732E-2</v>
      </c>
    </row>
    <row r="416" spans="1:10" ht="14">
      <c r="A416" s="83">
        <v>45474</v>
      </c>
      <c r="B416" s="81">
        <v>3.2109999999999999</v>
      </c>
      <c r="C416" s="80">
        <f t="shared" si="23"/>
        <v>-6.1933976044405536E-2</v>
      </c>
      <c r="D416" s="80">
        <f t="shared" si="25"/>
        <v>-0.29070024298652536</v>
      </c>
      <c r="E416" s="80">
        <f t="shared" si="22"/>
        <v>6.8987143305110354E-3</v>
      </c>
      <c r="G416" s="81">
        <v>3.167862</v>
      </c>
      <c r="H416" s="77">
        <f t="shared" si="24"/>
        <v>1.4541433236710644E-2</v>
      </c>
    </row>
    <row r="417" spans="1:8" ht="14">
      <c r="A417" s="83">
        <v>45505</v>
      </c>
      <c r="B417" s="81">
        <v>3.1469999999999998</v>
      </c>
      <c r="C417" s="80">
        <f t="shared" si="23"/>
        <v>-9.0199479618386924E-2</v>
      </c>
      <c r="D417" s="80">
        <f t="shared" si="25"/>
        <v>-0.31794538361508456</v>
      </c>
      <c r="E417" s="80">
        <f t="shared" si="22"/>
        <v>-1.9931485518530079E-2</v>
      </c>
      <c r="F417" s="79"/>
      <c r="G417" s="81">
        <v>3.126665</v>
      </c>
      <c r="H417" s="77">
        <f t="shared" si="24"/>
        <v>-1.3004670026661502E-2</v>
      </c>
    </row>
    <row r="418" spans="1:8" ht="14">
      <c r="A418" s="82">
        <v>45536</v>
      </c>
      <c r="B418" s="81">
        <v>3.2240000000000002</v>
      </c>
      <c r="C418" s="80">
        <f t="shared" si="23"/>
        <v>-6.6048667439165598E-2</v>
      </c>
      <c r="D418" s="80">
        <f t="shared" si="25"/>
        <v>-0.30322022909012314</v>
      </c>
      <c r="E418" s="80">
        <f t="shared" si="22"/>
        <v>2.4467747060692879E-2</v>
      </c>
      <c r="F418" s="79"/>
      <c r="G418" s="78">
        <v>3.1572399999999998</v>
      </c>
      <c r="H418" s="77">
        <f t="shared" si="24"/>
        <v>9.7787898607621937E-3</v>
      </c>
    </row>
    <row r="419" spans="1:8" ht="14">
      <c r="A419" s="83">
        <v>45566</v>
      </c>
      <c r="B419" s="81">
        <v>3.1749999999999998</v>
      </c>
      <c r="C419" s="80">
        <f t="shared" si="23"/>
        <v>-5.9259259259259345E-2</v>
      </c>
      <c r="D419" s="80">
        <f t="shared" si="25"/>
        <v>-0.27824505569447605</v>
      </c>
      <c r="E419" s="80">
        <f t="shared" si="22"/>
        <v>-1.5198511166253259E-2</v>
      </c>
      <c r="F419" s="79"/>
      <c r="G419" s="78">
        <v>3.1050401000000001</v>
      </c>
      <c r="H419" s="77">
        <f t="shared" si="24"/>
        <v>-1.6533396257490618E-2</v>
      </c>
    </row>
    <row r="420" spans="1:8" ht="14">
      <c r="A420" s="83">
        <v>45597</v>
      </c>
      <c r="B420" s="81">
        <v>3.2029999999999998</v>
      </c>
      <c r="C420" s="80">
        <f t="shared" si="23"/>
        <v>-3.8426898829180489E-2</v>
      </c>
      <c r="D420" s="80">
        <f t="shared" si="25"/>
        <v>-0.28440571939231457</v>
      </c>
      <c r="E420" s="80">
        <f t="shared" si="22"/>
        <v>8.8188976377951978E-3</v>
      </c>
      <c r="F420" s="79"/>
      <c r="G420" s="78">
        <v>3.2026159999999999</v>
      </c>
      <c r="H420" s="77">
        <f t="shared" si="24"/>
        <v>3.142500478496224E-2</v>
      </c>
    </row>
    <row r="421" spans="1:8" ht="14">
      <c r="A421" s="82">
        <v>45627</v>
      </c>
      <c r="B421" s="81">
        <v>3.12</v>
      </c>
      <c r="C421" s="80">
        <f t="shared" si="23"/>
        <v>-3.4055727554179516E-2</v>
      </c>
      <c r="D421" s="80">
        <f t="shared" si="25"/>
        <v>-0.26258567714488296</v>
      </c>
      <c r="E421" s="80">
        <f t="shared" si="22"/>
        <v>-2.591320636902894E-2</v>
      </c>
      <c r="F421" s="79"/>
      <c r="G421" s="78">
        <v>3.219052</v>
      </c>
      <c r="H421" s="77">
        <f t="shared" si="24"/>
        <v>5.1320545454092148E-3</v>
      </c>
    </row>
    <row r="422" spans="1:8" ht="14">
      <c r="A422" s="82">
        <v>45658</v>
      </c>
      <c r="B422" s="81">
        <v>2.9710000000000001</v>
      </c>
      <c r="C422" s="80">
        <f t="shared" si="23"/>
        <v>-4.2230818826563432E-2</v>
      </c>
      <c r="D422" s="80">
        <f t="shared" si="25"/>
        <v>-0.274658203125</v>
      </c>
      <c r="E422" s="80">
        <f t="shared" si="22"/>
        <v>-4.7756410256410309E-2</v>
      </c>
      <c r="F422" s="79"/>
      <c r="G422" s="78">
        <v>3.1348090000000002</v>
      </c>
      <c r="H422" s="77">
        <f t="shared" si="24"/>
        <v>-2.6170127105744179E-2</v>
      </c>
    </row>
    <row r="423" spans="1:8" ht="14">
      <c r="A423" s="82">
        <v>45689</v>
      </c>
      <c r="B423" s="81">
        <v>3.0779999999999998</v>
      </c>
      <c r="C423" s="80">
        <f t="shared" si="23"/>
        <v>-4.5581395348837317E-2</v>
      </c>
      <c r="D423" s="80">
        <f t="shared" si="25"/>
        <v>-0.23432835820895517</v>
      </c>
      <c r="E423" s="80">
        <f t="shared" si="22"/>
        <v>3.6014809828340599E-2</v>
      </c>
      <c r="F423" s="79"/>
      <c r="G423" s="78">
        <v>3.1261930000000002</v>
      </c>
      <c r="H423" s="77">
        <f t="shared" si="24"/>
        <v>-2.7484928108857387E-3</v>
      </c>
    </row>
    <row r="424" spans="1:8">
      <c r="C424" s="76"/>
      <c r="D424" s="76"/>
    </row>
    <row r="425" spans="1:8">
      <c r="C425" s="76"/>
      <c r="D425" s="76"/>
    </row>
    <row r="426" spans="1:8">
      <c r="C426" s="76"/>
      <c r="D426" s="76"/>
    </row>
    <row r="427" spans="1:8">
      <c r="C427" s="76"/>
      <c r="D427" s="76"/>
    </row>
    <row r="428" spans="1:8">
      <c r="C428" s="76"/>
      <c r="D428" s="76"/>
    </row>
    <row r="429" spans="1:8">
      <c r="C429" s="76"/>
      <c r="D429" s="76"/>
    </row>
    <row r="430" spans="1:8">
      <c r="C430" s="76"/>
      <c r="D430" s="76"/>
    </row>
    <row r="431" spans="1:8">
      <c r="C431" s="76"/>
      <c r="D431" s="76"/>
    </row>
    <row r="432" spans="1:8">
      <c r="C432" s="76"/>
      <c r="D432" s="76"/>
    </row>
    <row r="433" spans="3:4">
      <c r="C433" s="76"/>
      <c r="D433" s="76"/>
    </row>
    <row r="434" spans="3:4">
      <c r="C434" s="76"/>
      <c r="D434" s="76"/>
    </row>
    <row r="435" spans="3:4">
      <c r="C435" s="76"/>
      <c r="D435" s="76"/>
    </row>
    <row r="436" spans="3:4">
      <c r="C436" s="76"/>
      <c r="D436" s="76"/>
    </row>
    <row r="437" spans="3:4">
      <c r="D437" s="76"/>
    </row>
    <row r="438" spans="3:4">
      <c r="D438" s="76"/>
    </row>
    <row r="439" spans="3:4">
      <c r="D439" s="76"/>
    </row>
    <row r="440" spans="3:4">
      <c r="D440" s="76"/>
    </row>
    <row r="441" spans="3:4">
      <c r="D441" s="76"/>
    </row>
    <row r="442" spans="3:4">
      <c r="D442" s="76"/>
    </row>
  </sheetData>
  <printOptions horizontalCentered="1"/>
  <pageMargins left="0.25" right="0.25" top="0.25" bottom="0.5" header="0.5" footer="0.25"/>
  <pageSetup scale="1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A787B-3365-3243-8DD9-8D5E35810475}">
  <dimension ref="A1:E8897"/>
  <sheetViews>
    <sheetView workbookViewId="0">
      <selection activeCell="I19" sqref="I19"/>
    </sheetView>
  </sheetViews>
  <sheetFormatPr baseColWidth="10" defaultRowHeight="16"/>
  <cols>
    <col min="1" max="16384" width="10.83203125" style="73"/>
  </cols>
  <sheetData>
    <row r="1" spans="1:5">
      <c r="A1" s="73" t="s">
        <v>630</v>
      </c>
      <c r="B1" s="73" t="s">
        <v>629</v>
      </c>
      <c r="C1" s="73" t="s">
        <v>628</v>
      </c>
      <c r="D1" s="73" t="s">
        <v>627</v>
      </c>
      <c r="E1" s="73" t="s">
        <v>626</v>
      </c>
    </row>
    <row r="2" spans="1:5">
      <c r="A2" s="74">
        <v>32875</v>
      </c>
      <c r="B2" s="73">
        <v>17.239999999999998</v>
      </c>
      <c r="C2" s="73">
        <v>17.239999999999998</v>
      </c>
      <c r="D2" s="73">
        <v>17.239999999999998</v>
      </c>
      <c r="E2" s="73">
        <v>17.239999999999998</v>
      </c>
    </row>
    <row r="3" spans="1:5">
      <c r="A3" s="74">
        <v>32876</v>
      </c>
      <c r="B3" s="73">
        <v>18.190000000000001</v>
      </c>
      <c r="C3" s="73">
        <v>18.190000000000001</v>
      </c>
      <c r="D3" s="73">
        <v>18.190000000000001</v>
      </c>
      <c r="E3" s="73">
        <v>18.190000000000001</v>
      </c>
    </row>
    <row r="4" spans="1:5">
      <c r="A4" s="74">
        <v>32877</v>
      </c>
      <c r="B4" s="73">
        <v>19.22</v>
      </c>
      <c r="C4" s="73">
        <v>19.22</v>
      </c>
      <c r="D4" s="73">
        <v>19.22</v>
      </c>
      <c r="E4" s="73">
        <v>19.22</v>
      </c>
    </row>
    <row r="5" spans="1:5">
      <c r="A5" s="74">
        <v>32878</v>
      </c>
      <c r="B5" s="73">
        <v>20.11</v>
      </c>
      <c r="C5" s="73">
        <v>20.11</v>
      </c>
      <c r="D5" s="73">
        <v>20.11</v>
      </c>
      <c r="E5" s="73">
        <v>20.11</v>
      </c>
    </row>
    <row r="6" spans="1:5">
      <c r="A6" s="74">
        <v>32881</v>
      </c>
      <c r="B6" s="73">
        <v>20.260000000000002</v>
      </c>
      <c r="C6" s="73">
        <v>20.260000000000002</v>
      </c>
      <c r="D6" s="73">
        <v>20.260000000000002</v>
      </c>
      <c r="E6" s="73">
        <v>20.260000000000002</v>
      </c>
    </row>
    <row r="7" spans="1:5">
      <c r="A7" s="74">
        <v>32882</v>
      </c>
      <c r="B7" s="73">
        <v>22.2</v>
      </c>
      <c r="C7" s="73">
        <v>22.2</v>
      </c>
      <c r="D7" s="73">
        <v>22.2</v>
      </c>
      <c r="E7" s="73">
        <v>22.2</v>
      </c>
    </row>
    <row r="8" spans="1:5">
      <c r="A8" s="74">
        <v>32883</v>
      </c>
      <c r="B8" s="73">
        <v>22.44</v>
      </c>
      <c r="C8" s="73">
        <v>22.44</v>
      </c>
      <c r="D8" s="73">
        <v>22.44</v>
      </c>
      <c r="E8" s="73">
        <v>22.44</v>
      </c>
    </row>
    <row r="9" spans="1:5">
      <c r="A9" s="74">
        <v>32884</v>
      </c>
      <c r="B9" s="73">
        <v>20.05</v>
      </c>
      <c r="C9" s="73">
        <v>20.05</v>
      </c>
      <c r="D9" s="73">
        <v>20.05</v>
      </c>
      <c r="E9" s="73">
        <v>20.05</v>
      </c>
    </row>
    <row r="10" spans="1:5">
      <c r="A10" s="74">
        <v>32885</v>
      </c>
      <c r="B10" s="73">
        <v>24.64</v>
      </c>
      <c r="C10" s="73">
        <v>24.64</v>
      </c>
      <c r="D10" s="73">
        <v>24.64</v>
      </c>
      <c r="E10" s="73">
        <v>24.64</v>
      </c>
    </row>
    <row r="11" spans="1:5">
      <c r="A11" s="74">
        <v>32888</v>
      </c>
      <c r="B11" s="73">
        <v>26.34</v>
      </c>
      <c r="C11" s="73">
        <v>26.34</v>
      </c>
      <c r="D11" s="73">
        <v>26.34</v>
      </c>
      <c r="E11" s="73">
        <v>26.34</v>
      </c>
    </row>
    <row r="12" spans="1:5">
      <c r="A12" s="74">
        <v>32889</v>
      </c>
      <c r="B12" s="73">
        <v>24.18</v>
      </c>
      <c r="C12" s="73">
        <v>24.18</v>
      </c>
      <c r="D12" s="73">
        <v>24.18</v>
      </c>
      <c r="E12" s="73">
        <v>24.18</v>
      </c>
    </row>
    <row r="13" spans="1:5">
      <c r="A13" s="74">
        <v>32890</v>
      </c>
      <c r="B13" s="73">
        <v>24.16</v>
      </c>
      <c r="C13" s="73">
        <v>24.16</v>
      </c>
      <c r="D13" s="73">
        <v>24.16</v>
      </c>
      <c r="E13" s="73">
        <v>24.16</v>
      </c>
    </row>
    <row r="14" spans="1:5">
      <c r="A14" s="74">
        <v>32891</v>
      </c>
      <c r="B14" s="73">
        <v>24.34</v>
      </c>
      <c r="C14" s="73">
        <v>24.34</v>
      </c>
      <c r="D14" s="73">
        <v>24.34</v>
      </c>
      <c r="E14" s="73">
        <v>24.34</v>
      </c>
    </row>
    <row r="15" spans="1:5">
      <c r="A15" s="74">
        <v>32892</v>
      </c>
      <c r="B15" s="73">
        <v>22.5</v>
      </c>
      <c r="C15" s="73">
        <v>22.5</v>
      </c>
      <c r="D15" s="73">
        <v>22.5</v>
      </c>
      <c r="E15" s="73">
        <v>22.5</v>
      </c>
    </row>
    <row r="16" spans="1:5">
      <c r="A16" s="74">
        <v>32895</v>
      </c>
      <c r="B16" s="73">
        <v>26.7</v>
      </c>
      <c r="C16" s="73">
        <v>26.7</v>
      </c>
      <c r="D16" s="73">
        <v>26.7</v>
      </c>
      <c r="E16" s="73">
        <v>26.7</v>
      </c>
    </row>
    <row r="17" spans="1:5">
      <c r="A17" s="74">
        <v>32896</v>
      </c>
      <c r="B17" s="73">
        <v>24.72</v>
      </c>
      <c r="C17" s="73">
        <v>24.72</v>
      </c>
      <c r="D17" s="73">
        <v>24.72</v>
      </c>
      <c r="E17" s="73">
        <v>24.72</v>
      </c>
    </row>
    <row r="18" spans="1:5">
      <c r="A18" s="74">
        <v>32897</v>
      </c>
      <c r="B18" s="73">
        <v>25.39</v>
      </c>
      <c r="C18" s="73">
        <v>25.39</v>
      </c>
      <c r="D18" s="73">
        <v>25.39</v>
      </c>
      <c r="E18" s="73">
        <v>25.39</v>
      </c>
    </row>
    <row r="19" spans="1:5">
      <c r="A19" s="74">
        <v>32898</v>
      </c>
      <c r="B19" s="73">
        <v>25.63</v>
      </c>
      <c r="C19" s="73">
        <v>25.63</v>
      </c>
      <c r="D19" s="73">
        <v>25.63</v>
      </c>
      <c r="E19" s="73">
        <v>25.63</v>
      </c>
    </row>
    <row r="20" spans="1:5">
      <c r="A20" s="74">
        <v>32899</v>
      </c>
      <c r="B20" s="73">
        <v>26.28</v>
      </c>
      <c r="C20" s="73">
        <v>26.28</v>
      </c>
      <c r="D20" s="73">
        <v>26.28</v>
      </c>
      <c r="E20" s="73">
        <v>26.28</v>
      </c>
    </row>
    <row r="21" spans="1:5">
      <c r="A21" s="74">
        <v>32902</v>
      </c>
      <c r="B21" s="73">
        <v>26.44</v>
      </c>
      <c r="C21" s="73">
        <v>26.44</v>
      </c>
      <c r="D21" s="73">
        <v>26.44</v>
      </c>
      <c r="E21" s="73">
        <v>26.44</v>
      </c>
    </row>
    <row r="22" spans="1:5">
      <c r="A22" s="74">
        <v>32903</v>
      </c>
      <c r="B22" s="73">
        <v>27.25</v>
      </c>
      <c r="C22" s="73">
        <v>27.25</v>
      </c>
      <c r="D22" s="73">
        <v>27.25</v>
      </c>
      <c r="E22" s="73">
        <v>27.25</v>
      </c>
    </row>
    <row r="23" spans="1:5">
      <c r="A23" s="74">
        <v>32904</v>
      </c>
      <c r="B23" s="73">
        <v>25.36</v>
      </c>
      <c r="C23" s="73">
        <v>25.36</v>
      </c>
      <c r="D23" s="73">
        <v>25.36</v>
      </c>
      <c r="E23" s="73">
        <v>25.36</v>
      </c>
    </row>
    <row r="24" spans="1:5">
      <c r="A24" s="74">
        <v>32905</v>
      </c>
      <c r="B24" s="73">
        <v>24.87</v>
      </c>
      <c r="C24" s="73">
        <v>24.87</v>
      </c>
      <c r="D24" s="73">
        <v>24.87</v>
      </c>
      <c r="E24" s="73">
        <v>24.87</v>
      </c>
    </row>
    <row r="25" spans="1:5">
      <c r="A25" s="74">
        <v>32906</v>
      </c>
      <c r="B25" s="73">
        <v>24.32</v>
      </c>
      <c r="C25" s="73">
        <v>24.32</v>
      </c>
      <c r="D25" s="73">
        <v>24.32</v>
      </c>
      <c r="E25" s="73">
        <v>24.32</v>
      </c>
    </row>
    <row r="26" spans="1:5">
      <c r="A26" s="74">
        <v>32909</v>
      </c>
      <c r="B26" s="73">
        <v>24.54</v>
      </c>
      <c r="C26" s="73">
        <v>24.54</v>
      </c>
      <c r="D26" s="73">
        <v>24.54</v>
      </c>
      <c r="E26" s="73">
        <v>24.54</v>
      </c>
    </row>
    <row r="27" spans="1:5">
      <c r="A27" s="74">
        <v>32910</v>
      </c>
      <c r="B27" s="73">
        <v>24.69</v>
      </c>
      <c r="C27" s="73">
        <v>24.69</v>
      </c>
      <c r="D27" s="73">
        <v>24.69</v>
      </c>
      <c r="E27" s="73">
        <v>24.69</v>
      </c>
    </row>
    <row r="28" spans="1:5">
      <c r="A28" s="74">
        <v>32911</v>
      </c>
      <c r="B28" s="73">
        <v>24.29</v>
      </c>
      <c r="C28" s="73">
        <v>24.29</v>
      </c>
      <c r="D28" s="73">
        <v>24.29</v>
      </c>
      <c r="E28" s="73">
        <v>24.29</v>
      </c>
    </row>
    <row r="29" spans="1:5">
      <c r="A29" s="74">
        <v>32912</v>
      </c>
      <c r="B29" s="73">
        <v>23.77</v>
      </c>
      <c r="C29" s="73">
        <v>23.77</v>
      </c>
      <c r="D29" s="73">
        <v>23.77</v>
      </c>
      <c r="E29" s="73">
        <v>23.77</v>
      </c>
    </row>
    <row r="30" spans="1:5">
      <c r="A30" s="74">
        <v>32913</v>
      </c>
      <c r="B30" s="73">
        <v>23.69</v>
      </c>
      <c r="C30" s="73">
        <v>23.69</v>
      </c>
      <c r="D30" s="73">
        <v>23.69</v>
      </c>
      <c r="E30" s="73">
        <v>23.69</v>
      </c>
    </row>
    <row r="31" spans="1:5">
      <c r="A31" s="74">
        <v>32916</v>
      </c>
      <c r="B31" s="73">
        <v>24.38</v>
      </c>
      <c r="C31" s="73">
        <v>24.38</v>
      </c>
      <c r="D31" s="73">
        <v>24.38</v>
      </c>
      <c r="E31" s="73">
        <v>24.38</v>
      </c>
    </row>
    <row r="32" spans="1:5">
      <c r="A32" s="74">
        <v>32917</v>
      </c>
      <c r="B32" s="73">
        <v>23.76</v>
      </c>
      <c r="C32" s="73">
        <v>23.76</v>
      </c>
      <c r="D32" s="73">
        <v>23.76</v>
      </c>
      <c r="E32" s="73">
        <v>23.76</v>
      </c>
    </row>
    <row r="33" spans="1:5">
      <c r="A33" s="74">
        <v>32918</v>
      </c>
      <c r="B33" s="73">
        <v>22.05</v>
      </c>
      <c r="C33" s="73">
        <v>22.05</v>
      </c>
      <c r="D33" s="73">
        <v>22.05</v>
      </c>
      <c r="E33" s="73">
        <v>22.05</v>
      </c>
    </row>
    <row r="34" spans="1:5">
      <c r="A34" s="74">
        <v>32919</v>
      </c>
      <c r="B34" s="73">
        <v>19.71</v>
      </c>
      <c r="C34" s="73">
        <v>19.71</v>
      </c>
      <c r="D34" s="73">
        <v>19.71</v>
      </c>
      <c r="E34" s="73">
        <v>19.71</v>
      </c>
    </row>
    <row r="35" spans="1:5">
      <c r="A35" s="74">
        <v>32920</v>
      </c>
      <c r="B35" s="73">
        <v>20.78</v>
      </c>
      <c r="C35" s="73">
        <v>20.78</v>
      </c>
      <c r="D35" s="73">
        <v>20.78</v>
      </c>
      <c r="E35" s="73">
        <v>20.78</v>
      </c>
    </row>
    <row r="36" spans="1:5">
      <c r="A36" s="74">
        <v>32924</v>
      </c>
      <c r="B36" s="73">
        <v>22.78</v>
      </c>
      <c r="C36" s="73">
        <v>22.78</v>
      </c>
      <c r="D36" s="73">
        <v>22.78</v>
      </c>
      <c r="E36" s="73">
        <v>22.78</v>
      </c>
    </row>
    <row r="37" spans="1:5">
      <c r="A37" s="74">
        <v>32925</v>
      </c>
      <c r="B37" s="73">
        <v>23.89</v>
      </c>
      <c r="C37" s="73">
        <v>23.89</v>
      </c>
      <c r="D37" s="73">
        <v>23.89</v>
      </c>
      <c r="E37" s="73">
        <v>23.89</v>
      </c>
    </row>
    <row r="38" spans="1:5">
      <c r="A38" s="74">
        <v>32926</v>
      </c>
      <c r="B38" s="73">
        <v>22.54</v>
      </c>
      <c r="C38" s="73">
        <v>22.54</v>
      </c>
      <c r="D38" s="73">
        <v>22.54</v>
      </c>
      <c r="E38" s="73">
        <v>22.54</v>
      </c>
    </row>
    <row r="39" spans="1:5">
      <c r="A39" s="74">
        <v>32927</v>
      </c>
      <c r="B39" s="73">
        <v>23.69</v>
      </c>
      <c r="C39" s="73">
        <v>23.69</v>
      </c>
      <c r="D39" s="73">
        <v>23.69</v>
      </c>
      <c r="E39" s="73">
        <v>23.69</v>
      </c>
    </row>
    <row r="40" spans="1:5">
      <c r="A40" s="74">
        <v>32930</v>
      </c>
      <c r="B40" s="73">
        <v>23.56</v>
      </c>
      <c r="C40" s="73">
        <v>23.56</v>
      </c>
      <c r="D40" s="73">
        <v>23.56</v>
      </c>
      <c r="E40" s="73">
        <v>23.56</v>
      </c>
    </row>
    <row r="41" spans="1:5">
      <c r="A41" s="74">
        <v>32931</v>
      </c>
      <c r="B41" s="73">
        <v>22.69</v>
      </c>
      <c r="C41" s="73">
        <v>22.69</v>
      </c>
      <c r="D41" s="73">
        <v>22.69</v>
      </c>
      <c r="E41" s="73">
        <v>22.69</v>
      </c>
    </row>
    <row r="42" spans="1:5">
      <c r="A42" s="74">
        <v>32932</v>
      </c>
      <c r="B42" s="73">
        <v>21.99</v>
      </c>
      <c r="C42" s="73">
        <v>21.99</v>
      </c>
      <c r="D42" s="73">
        <v>21.99</v>
      </c>
      <c r="E42" s="73">
        <v>21.99</v>
      </c>
    </row>
    <row r="43" spans="1:5">
      <c r="A43" s="74">
        <v>32933</v>
      </c>
      <c r="B43" s="73">
        <v>21.9</v>
      </c>
      <c r="C43" s="73">
        <v>21.9</v>
      </c>
      <c r="D43" s="73">
        <v>21.9</v>
      </c>
      <c r="E43" s="73">
        <v>21.9</v>
      </c>
    </row>
    <row r="44" spans="1:5">
      <c r="A44" s="74">
        <v>32934</v>
      </c>
      <c r="B44" s="73">
        <v>21.34</v>
      </c>
      <c r="C44" s="73">
        <v>21.34</v>
      </c>
      <c r="D44" s="73">
        <v>21.34</v>
      </c>
      <c r="E44" s="73">
        <v>21.34</v>
      </c>
    </row>
    <row r="45" spans="1:5">
      <c r="A45" s="74">
        <v>32937</v>
      </c>
      <c r="B45" s="73">
        <v>22.03</v>
      </c>
      <c r="C45" s="73">
        <v>22.03</v>
      </c>
      <c r="D45" s="73">
        <v>22.03</v>
      </c>
      <c r="E45" s="73">
        <v>22.03</v>
      </c>
    </row>
    <row r="46" spans="1:5">
      <c r="A46" s="74">
        <v>32938</v>
      </c>
      <c r="B46" s="73">
        <v>20.55</v>
      </c>
      <c r="C46" s="73">
        <v>20.55</v>
      </c>
      <c r="D46" s="73">
        <v>20.55</v>
      </c>
      <c r="E46" s="73">
        <v>20.55</v>
      </c>
    </row>
    <row r="47" spans="1:5">
      <c r="A47" s="74">
        <v>32939</v>
      </c>
      <c r="B47" s="73">
        <v>19.100000000000001</v>
      </c>
      <c r="C47" s="73">
        <v>19.100000000000001</v>
      </c>
      <c r="D47" s="73">
        <v>19.100000000000001</v>
      </c>
      <c r="E47" s="73">
        <v>19.100000000000001</v>
      </c>
    </row>
    <row r="48" spans="1:5">
      <c r="A48" s="74">
        <v>32940</v>
      </c>
      <c r="B48" s="73">
        <v>19.739999999999998</v>
      </c>
      <c r="C48" s="73">
        <v>19.739999999999998</v>
      </c>
      <c r="D48" s="73">
        <v>19.739999999999998</v>
      </c>
      <c r="E48" s="73">
        <v>19.739999999999998</v>
      </c>
    </row>
    <row r="49" spans="1:5">
      <c r="A49" s="74">
        <v>32941</v>
      </c>
      <c r="B49" s="73">
        <v>20.3</v>
      </c>
      <c r="C49" s="73">
        <v>20.3</v>
      </c>
      <c r="D49" s="73">
        <v>20.3</v>
      </c>
      <c r="E49" s="73">
        <v>20.3</v>
      </c>
    </row>
    <row r="50" spans="1:5">
      <c r="A50" s="74">
        <v>32944</v>
      </c>
      <c r="B50" s="73">
        <v>20.07</v>
      </c>
      <c r="C50" s="73">
        <v>20.07</v>
      </c>
      <c r="D50" s="73">
        <v>20.07</v>
      </c>
      <c r="E50" s="73">
        <v>20.07</v>
      </c>
    </row>
    <row r="51" spans="1:5">
      <c r="A51" s="74">
        <v>32945</v>
      </c>
      <c r="B51" s="73">
        <v>21.05</v>
      </c>
      <c r="C51" s="73">
        <v>21.05</v>
      </c>
      <c r="D51" s="73">
        <v>21.05</v>
      </c>
      <c r="E51" s="73">
        <v>21.05</v>
      </c>
    </row>
    <row r="52" spans="1:5">
      <c r="A52" s="74">
        <v>32946</v>
      </c>
      <c r="B52" s="73">
        <v>19.649999999999999</v>
      </c>
      <c r="C52" s="73">
        <v>19.649999999999999</v>
      </c>
      <c r="D52" s="73">
        <v>19.649999999999999</v>
      </c>
      <c r="E52" s="73">
        <v>19.649999999999999</v>
      </c>
    </row>
    <row r="53" spans="1:5">
      <c r="A53" s="74">
        <v>32947</v>
      </c>
      <c r="B53" s="73">
        <v>18.809999999999999</v>
      </c>
      <c r="C53" s="73">
        <v>18.809999999999999</v>
      </c>
      <c r="D53" s="73">
        <v>18.809999999999999</v>
      </c>
      <c r="E53" s="73">
        <v>18.809999999999999</v>
      </c>
    </row>
    <row r="54" spans="1:5">
      <c r="A54" s="74">
        <v>32948</v>
      </c>
      <c r="B54" s="73">
        <v>17.62</v>
      </c>
      <c r="C54" s="73">
        <v>17.62</v>
      </c>
      <c r="D54" s="73">
        <v>17.62</v>
      </c>
      <c r="E54" s="73">
        <v>17.62</v>
      </c>
    </row>
    <row r="55" spans="1:5">
      <c r="A55" s="74">
        <v>32951</v>
      </c>
      <c r="B55" s="73">
        <v>18.29</v>
      </c>
      <c r="C55" s="73">
        <v>18.29</v>
      </c>
      <c r="D55" s="73">
        <v>18.29</v>
      </c>
      <c r="E55" s="73">
        <v>18.29</v>
      </c>
    </row>
    <row r="56" spans="1:5">
      <c r="A56" s="74">
        <v>32952</v>
      </c>
      <c r="B56" s="73">
        <v>19.059999999999999</v>
      </c>
      <c r="C56" s="73">
        <v>19.059999999999999</v>
      </c>
      <c r="D56" s="73">
        <v>19.059999999999999</v>
      </c>
      <c r="E56" s="73">
        <v>19.059999999999999</v>
      </c>
    </row>
    <row r="57" spans="1:5">
      <c r="A57" s="74">
        <v>32953</v>
      </c>
      <c r="B57" s="73">
        <v>20.100000000000001</v>
      </c>
      <c r="C57" s="73">
        <v>20.100000000000001</v>
      </c>
      <c r="D57" s="73">
        <v>20.100000000000001</v>
      </c>
      <c r="E57" s="73">
        <v>20.100000000000001</v>
      </c>
    </row>
    <row r="58" spans="1:5">
      <c r="A58" s="74">
        <v>32954</v>
      </c>
      <c r="B58" s="73">
        <v>22.74</v>
      </c>
      <c r="C58" s="73">
        <v>22.74</v>
      </c>
      <c r="D58" s="73">
        <v>22.74</v>
      </c>
      <c r="E58" s="73">
        <v>22.74</v>
      </c>
    </row>
    <row r="59" spans="1:5">
      <c r="A59" s="74">
        <v>32955</v>
      </c>
      <c r="B59" s="73">
        <v>20.46</v>
      </c>
      <c r="C59" s="73">
        <v>20.46</v>
      </c>
      <c r="D59" s="73">
        <v>20.46</v>
      </c>
      <c r="E59" s="73">
        <v>20.46</v>
      </c>
    </row>
    <row r="60" spans="1:5">
      <c r="A60" s="74">
        <v>32958</v>
      </c>
      <c r="B60" s="73">
        <v>19.59</v>
      </c>
      <c r="C60" s="73">
        <v>19.59</v>
      </c>
      <c r="D60" s="73">
        <v>19.59</v>
      </c>
      <c r="E60" s="73">
        <v>19.59</v>
      </c>
    </row>
    <row r="61" spans="1:5">
      <c r="A61" s="74">
        <v>32959</v>
      </c>
      <c r="B61" s="73">
        <v>21.01</v>
      </c>
      <c r="C61" s="73">
        <v>21.01</v>
      </c>
      <c r="D61" s="73">
        <v>21.01</v>
      </c>
      <c r="E61" s="73">
        <v>21.01</v>
      </c>
    </row>
    <row r="62" spans="1:5">
      <c r="A62" s="74">
        <v>32960</v>
      </c>
      <c r="B62" s="73">
        <v>19.77</v>
      </c>
      <c r="C62" s="73">
        <v>19.77</v>
      </c>
      <c r="D62" s="73">
        <v>19.77</v>
      </c>
      <c r="E62" s="73">
        <v>19.77</v>
      </c>
    </row>
    <row r="63" spans="1:5">
      <c r="A63" s="74">
        <v>32961</v>
      </c>
      <c r="B63" s="73">
        <v>18.46</v>
      </c>
      <c r="C63" s="73">
        <v>18.46</v>
      </c>
      <c r="D63" s="73">
        <v>18.46</v>
      </c>
      <c r="E63" s="73">
        <v>18.46</v>
      </c>
    </row>
    <row r="64" spans="1:5">
      <c r="A64" s="74">
        <v>32962</v>
      </c>
      <c r="B64" s="73">
        <v>19.73</v>
      </c>
      <c r="C64" s="73">
        <v>19.73</v>
      </c>
      <c r="D64" s="73">
        <v>19.73</v>
      </c>
      <c r="E64" s="73">
        <v>19.73</v>
      </c>
    </row>
    <row r="65" spans="1:5">
      <c r="A65" s="74">
        <v>32965</v>
      </c>
      <c r="B65" s="73">
        <v>22.84</v>
      </c>
      <c r="C65" s="73">
        <v>22.84</v>
      </c>
      <c r="D65" s="73">
        <v>22.84</v>
      </c>
      <c r="E65" s="73">
        <v>22.84</v>
      </c>
    </row>
    <row r="66" spans="1:5">
      <c r="A66" s="74">
        <v>32966</v>
      </c>
      <c r="B66" s="73">
        <v>20.440000000000001</v>
      </c>
      <c r="C66" s="73">
        <v>20.440000000000001</v>
      </c>
      <c r="D66" s="73">
        <v>20.440000000000001</v>
      </c>
      <c r="E66" s="73">
        <v>20.440000000000001</v>
      </c>
    </row>
    <row r="67" spans="1:5">
      <c r="A67" s="74">
        <v>32967</v>
      </c>
      <c r="B67" s="73">
        <v>22.03</v>
      </c>
      <c r="C67" s="73">
        <v>22.03</v>
      </c>
      <c r="D67" s="73">
        <v>22.03</v>
      </c>
      <c r="E67" s="73">
        <v>22.03</v>
      </c>
    </row>
    <row r="68" spans="1:5">
      <c r="A68" s="74">
        <v>32968</v>
      </c>
      <c r="B68" s="73">
        <v>21.21</v>
      </c>
      <c r="C68" s="73">
        <v>21.21</v>
      </c>
      <c r="D68" s="73">
        <v>21.21</v>
      </c>
      <c r="E68" s="73">
        <v>21.21</v>
      </c>
    </row>
    <row r="69" spans="1:5">
      <c r="A69" s="74">
        <v>32969</v>
      </c>
      <c r="B69" s="73">
        <v>21.76</v>
      </c>
      <c r="C69" s="73">
        <v>21.76</v>
      </c>
      <c r="D69" s="73">
        <v>21.76</v>
      </c>
      <c r="E69" s="73">
        <v>21.76</v>
      </c>
    </row>
    <row r="70" spans="1:5">
      <c r="A70" s="74">
        <v>32972</v>
      </c>
      <c r="B70" s="73">
        <v>22.3</v>
      </c>
      <c r="C70" s="73">
        <v>22.3</v>
      </c>
      <c r="D70" s="73">
        <v>22.3</v>
      </c>
      <c r="E70" s="73">
        <v>22.3</v>
      </c>
    </row>
    <row r="71" spans="1:5">
      <c r="A71" s="74">
        <v>32973</v>
      </c>
      <c r="B71" s="73">
        <v>21.69</v>
      </c>
      <c r="C71" s="73">
        <v>21.69</v>
      </c>
      <c r="D71" s="73">
        <v>21.69</v>
      </c>
      <c r="E71" s="73">
        <v>21.69</v>
      </c>
    </row>
    <row r="72" spans="1:5">
      <c r="A72" s="74">
        <v>32974</v>
      </c>
      <c r="B72" s="73">
        <v>17.73</v>
      </c>
      <c r="C72" s="73">
        <v>17.73</v>
      </c>
      <c r="D72" s="73">
        <v>17.73</v>
      </c>
      <c r="E72" s="73">
        <v>17.73</v>
      </c>
    </row>
    <row r="73" spans="1:5">
      <c r="A73" s="74">
        <v>32975</v>
      </c>
      <c r="B73" s="73">
        <v>19.8</v>
      </c>
      <c r="C73" s="73">
        <v>19.8</v>
      </c>
      <c r="D73" s="73">
        <v>19.8</v>
      </c>
      <c r="E73" s="73">
        <v>19.8</v>
      </c>
    </row>
    <row r="74" spans="1:5">
      <c r="A74" s="74">
        <v>32979</v>
      </c>
      <c r="B74" s="73">
        <v>20.75</v>
      </c>
      <c r="C74" s="73">
        <v>20.75</v>
      </c>
      <c r="D74" s="73">
        <v>20.75</v>
      </c>
      <c r="E74" s="73">
        <v>20.75</v>
      </c>
    </row>
    <row r="75" spans="1:5">
      <c r="A75" s="74">
        <v>32980</v>
      </c>
      <c r="B75" s="73">
        <v>20.38</v>
      </c>
      <c r="C75" s="73">
        <v>20.38</v>
      </c>
      <c r="D75" s="73">
        <v>20.38</v>
      </c>
      <c r="E75" s="73">
        <v>20.38</v>
      </c>
    </row>
    <row r="76" spans="1:5">
      <c r="A76" s="74">
        <v>32981</v>
      </c>
      <c r="B76" s="73">
        <v>22.67</v>
      </c>
      <c r="C76" s="73">
        <v>22.67</v>
      </c>
      <c r="D76" s="73">
        <v>22.67</v>
      </c>
      <c r="E76" s="73">
        <v>22.67</v>
      </c>
    </row>
    <row r="77" spans="1:5">
      <c r="A77" s="74">
        <v>32982</v>
      </c>
      <c r="B77" s="73">
        <v>22.46</v>
      </c>
      <c r="C77" s="73">
        <v>22.46</v>
      </c>
      <c r="D77" s="73">
        <v>22.46</v>
      </c>
      <c r="E77" s="73">
        <v>22.46</v>
      </c>
    </row>
    <row r="78" spans="1:5">
      <c r="A78" s="74">
        <v>32983</v>
      </c>
      <c r="B78" s="73">
        <v>23.33</v>
      </c>
      <c r="C78" s="73">
        <v>23.33</v>
      </c>
      <c r="D78" s="73">
        <v>23.33</v>
      </c>
      <c r="E78" s="73">
        <v>23.33</v>
      </c>
    </row>
    <row r="79" spans="1:5">
      <c r="A79" s="74">
        <v>32986</v>
      </c>
      <c r="B79" s="73">
        <v>24.16</v>
      </c>
      <c r="C79" s="73">
        <v>24.16</v>
      </c>
      <c r="D79" s="73">
        <v>24.16</v>
      </c>
      <c r="E79" s="73">
        <v>24.16</v>
      </c>
    </row>
    <row r="80" spans="1:5">
      <c r="A80" s="74">
        <v>32987</v>
      </c>
      <c r="B80" s="73">
        <v>21.7</v>
      </c>
      <c r="C80" s="73">
        <v>21.7</v>
      </c>
      <c r="D80" s="73">
        <v>21.7</v>
      </c>
      <c r="E80" s="73">
        <v>21.7</v>
      </c>
    </row>
    <row r="81" spans="1:5">
      <c r="A81" s="74">
        <v>32988</v>
      </c>
      <c r="B81" s="73">
        <v>20.86</v>
      </c>
      <c r="C81" s="73">
        <v>20.86</v>
      </c>
      <c r="D81" s="73">
        <v>20.86</v>
      </c>
      <c r="E81" s="73">
        <v>20.86</v>
      </c>
    </row>
    <row r="82" spans="1:5">
      <c r="A82" s="74">
        <v>32989</v>
      </c>
      <c r="B82" s="73">
        <v>20.25</v>
      </c>
      <c r="C82" s="73">
        <v>20.25</v>
      </c>
      <c r="D82" s="73">
        <v>20.25</v>
      </c>
      <c r="E82" s="73">
        <v>20.25</v>
      </c>
    </row>
    <row r="83" spans="1:5">
      <c r="A83" s="74">
        <v>32990</v>
      </c>
      <c r="B83" s="73">
        <v>22.19</v>
      </c>
      <c r="C83" s="73">
        <v>22.19</v>
      </c>
      <c r="D83" s="73">
        <v>22.19</v>
      </c>
      <c r="E83" s="73">
        <v>22.19</v>
      </c>
    </row>
    <row r="84" spans="1:5">
      <c r="A84" s="74">
        <v>32993</v>
      </c>
      <c r="B84" s="73">
        <v>19.52</v>
      </c>
      <c r="C84" s="73">
        <v>19.52</v>
      </c>
      <c r="D84" s="73">
        <v>19.52</v>
      </c>
      <c r="E84" s="73">
        <v>19.52</v>
      </c>
    </row>
    <row r="85" spans="1:5">
      <c r="A85" s="74">
        <v>32994</v>
      </c>
      <c r="B85" s="73">
        <v>18.43</v>
      </c>
      <c r="C85" s="73">
        <v>18.43</v>
      </c>
      <c r="D85" s="73">
        <v>18.43</v>
      </c>
      <c r="E85" s="73">
        <v>18.43</v>
      </c>
    </row>
    <row r="86" spans="1:5">
      <c r="A86" s="74">
        <v>32995</v>
      </c>
      <c r="B86" s="73">
        <v>19.32</v>
      </c>
      <c r="C86" s="73">
        <v>19.32</v>
      </c>
      <c r="D86" s="73">
        <v>19.32</v>
      </c>
      <c r="E86" s="73">
        <v>19.32</v>
      </c>
    </row>
    <row r="87" spans="1:5">
      <c r="A87" s="74">
        <v>32996</v>
      </c>
      <c r="B87" s="73">
        <v>17.809999999999999</v>
      </c>
      <c r="C87" s="73">
        <v>17.809999999999999</v>
      </c>
      <c r="D87" s="73">
        <v>17.809999999999999</v>
      </c>
      <c r="E87" s="73">
        <v>17.809999999999999</v>
      </c>
    </row>
    <row r="88" spans="1:5">
      <c r="A88" s="74">
        <v>32997</v>
      </c>
      <c r="B88" s="73">
        <v>17.28</v>
      </c>
      <c r="C88" s="73">
        <v>17.28</v>
      </c>
      <c r="D88" s="73">
        <v>17.28</v>
      </c>
      <c r="E88" s="73">
        <v>17.28</v>
      </c>
    </row>
    <row r="89" spans="1:5">
      <c r="A89" s="74">
        <v>33000</v>
      </c>
      <c r="B89" s="73">
        <v>17.649999999999999</v>
      </c>
      <c r="C89" s="73">
        <v>17.649999999999999</v>
      </c>
      <c r="D89" s="73">
        <v>17.649999999999999</v>
      </c>
      <c r="E89" s="73">
        <v>17.649999999999999</v>
      </c>
    </row>
    <row r="90" spans="1:5">
      <c r="A90" s="74">
        <v>33001</v>
      </c>
      <c r="B90" s="73">
        <v>18.489999999999998</v>
      </c>
      <c r="C90" s="73">
        <v>18.489999999999998</v>
      </c>
      <c r="D90" s="73">
        <v>18.489999999999998</v>
      </c>
      <c r="E90" s="73">
        <v>18.489999999999998</v>
      </c>
    </row>
    <row r="91" spans="1:5">
      <c r="A91" s="74">
        <v>33002</v>
      </c>
      <c r="B91" s="73">
        <v>18.64</v>
      </c>
      <c r="C91" s="73">
        <v>18.64</v>
      </c>
      <c r="D91" s="73">
        <v>18.64</v>
      </c>
      <c r="E91" s="73">
        <v>18.64</v>
      </c>
    </row>
    <row r="92" spans="1:5">
      <c r="A92" s="74">
        <v>33003</v>
      </c>
      <c r="B92" s="73">
        <v>18.59</v>
      </c>
      <c r="C92" s="73">
        <v>18.59</v>
      </c>
      <c r="D92" s="73">
        <v>18.59</v>
      </c>
      <c r="E92" s="73">
        <v>18.59</v>
      </c>
    </row>
    <row r="93" spans="1:5">
      <c r="A93" s="74">
        <v>33004</v>
      </c>
      <c r="B93" s="73">
        <v>19.809999999999999</v>
      </c>
      <c r="C93" s="73">
        <v>19.809999999999999</v>
      </c>
      <c r="D93" s="73">
        <v>19.809999999999999</v>
      </c>
      <c r="E93" s="73">
        <v>19.809999999999999</v>
      </c>
    </row>
    <row r="94" spans="1:5">
      <c r="A94" s="74">
        <v>33007</v>
      </c>
      <c r="B94" s="73">
        <v>20.14</v>
      </c>
      <c r="C94" s="73">
        <v>20.14</v>
      </c>
      <c r="D94" s="73">
        <v>20.14</v>
      </c>
      <c r="E94" s="73">
        <v>20.14</v>
      </c>
    </row>
    <row r="95" spans="1:5">
      <c r="A95" s="74">
        <v>33008</v>
      </c>
      <c r="B95" s="73">
        <v>19.489999999999998</v>
      </c>
      <c r="C95" s="73">
        <v>19.489999999999998</v>
      </c>
      <c r="D95" s="73">
        <v>19.489999999999998</v>
      </c>
      <c r="E95" s="73">
        <v>19.489999999999998</v>
      </c>
    </row>
    <row r="96" spans="1:5">
      <c r="A96" s="74">
        <v>33009</v>
      </c>
      <c r="B96" s="73">
        <v>17.71</v>
      </c>
      <c r="C96" s="73">
        <v>17.71</v>
      </c>
      <c r="D96" s="73">
        <v>17.71</v>
      </c>
      <c r="E96" s="73">
        <v>17.71</v>
      </c>
    </row>
    <row r="97" spans="1:5">
      <c r="A97" s="74">
        <v>33010</v>
      </c>
      <c r="B97" s="73">
        <v>17.27</v>
      </c>
      <c r="C97" s="73">
        <v>17.27</v>
      </c>
      <c r="D97" s="73">
        <v>17.27</v>
      </c>
      <c r="E97" s="73">
        <v>17.27</v>
      </c>
    </row>
    <row r="98" spans="1:5">
      <c r="A98" s="74">
        <v>33011</v>
      </c>
      <c r="B98" s="73">
        <v>17.2</v>
      </c>
      <c r="C98" s="73">
        <v>17.2</v>
      </c>
      <c r="D98" s="73">
        <v>17.2</v>
      </c>
      <c r="E98" s="73">
        <v>17.2</v>
      </c>
    </row>
    <row r="99" spans="1:5">
      <c r="A99" s="74">
        <v>33014</v>
      </c>
      <c r="B99" s="73">
        <v>16.72</v>
      </c>
      <c r="C99" s="73">
        <v>16.72</v>
      </c>
      <c r="D99" s="73">
        <v>16.72</v>
      </c>
      <c r="E99" s="73">
        <v>16.72</v>
      </c>
    </row>
    <row r="100" spans="1:5">
      <c r="A100" s="74">
        <v>33015</v>
      </c>
      <c r="B100" s="73">
        <v>17.84</v>
      </c>
      <c r="C100" s="73">
        <v>17.84</v>
      </c>
      <c r="D100" s="73">
        <v>17.84</v>
      </c>
      <c r="E100" s="73">
        <v>17.84</v>
      </c>
    </row>
    <row r="101" spans="1:5">
      <c r="A101" s="74">
        <v>33016</v>
      </c>
      <c r="B101" s="73">
        <v>17.18</v>
      </c>
      <c r="C101" s="73">
        <v>17.18</v>
      </c>
      <c r="D101" s="73">
        <v>17.18</v>
      </c>
      <c r="E101" s="73">
        <v>17.18</v>
      </c>
    </row>
    <row r="102" spans="1:5">
      <c r="A102" s="74">
        <v>33017</v>
      </c>
      <c r="B102" s="73">
        <v>17.7</v>
      </c>
      <c r="C102" s="73">
        <v>17.7</v>
      </c>
      <c r="D102" s="73">
        <v>17.7</v>
      </c>
      <c r="E102" s="73">
        <v>17.7</v>
      </c>
    </row>
    <row r="103" spans="1:5">
      <c r="A103" s="74">
        <v>33018</v>
      </c>
      <c r="B103" s="73">
        <v>17.32</v>
      </c>
      <c r="C103" s="73">
        <v>17.32</v>
      </c>
      <c r="D103" s="73">
        <v>17.32</v>
      </c>
      <c r="E103" s="73">
        <v>17.32</v>
      </c>
    </row>
    <row r="104" spans="1:5">
      <c r="A104" s="74">
        <v>33022</v>
      </c>
      <c r="B104" s="73">
        <v>18.75</v>
      </c>
      <c r="C104" s="73">
        <v>18.75</v>
      </c>
      <c r="D104" s="73">
        <v>18.75</v>
      </c>
      <c r="E104" s="73">
        <v>18.75</v>
      </c>
    </row>
    <row r="105" spans="1:5">
      <c r="A105" s="74">
        <v>33023</v>
      </c>
      <c r="B105" s="73">
        <v>17.440000000000001</v>
      </c>
      <c r="C105" s="73">
        <v>17.440000000000001</v>
      </c>
      <c r="D105" s="73">
        <v>17.440000000000001</v>
      </c>
      <c r="E105" s="73">
        <v>17.440000000000001</v>
      </c>
    </row>
    <row r="106" spans="1:5">
      <c r="A106" s="74">
        <v>33024</v>
      </c>
      <c r="B106" s="73">
        <v>17.37</v>
      </c>
      <c r="C106" s="73">
        <v>17.37</v>
      </c>
      <c r="D106" s="73">
        <v>17.37</v>
      </c>
      <c r="E106" s="73">
        <v>17.37</v>
      </c>
    </row>
    <row r="107" spans="1:5">
      <c r="A107" s="74">
        <v>33025</v>
      </c>
      <c r="B107" s="73">
        <v>17.09</v>
      </c>
      <c r="C107" s="73">
        <v>17.09</v>
      </c>
      <c r="D107" s="73">
        <v>17.09</v>
      </c>
      <c r="E107" s="73">
        <v>17.09</v>
      </c>
    </row>
    <row r="108" spans="1:5">
      <c r="A108" s="74">
        <v>33028</v>
      </c>
      <c r="B108" s="73">
        <v>18.39</v>
      </c>
      <c r="C108" s="73">
        <v>18.39</v>
      </c>
      <c r="D108" s="73">
        <v>18.39</v>
      </c>
      <c r="E108" s="73">
        <v>18.39</v>
      </c>
    </row>
    <row r="109" spans="1:5">
      <c r="A109" s="74">
        <v>33029</v>
      </c>
      <c r="B109" s="73">
        <v>18.97</v>
      </c>
      <c r="C109" s="73">
        <v>18.97</v>
      </c>
      <c r="D109" s="73">
        <v>18.97</v>
      </c>
      <c r="E109" s="73">
        <v>18.97</v>
      </c>
    </row>
    <row r="110" spans="1:5">
      <c r="A110" s="74">
        <v>33030</v>
      </c>
      <c r="B110" s="73">
        <v>17.420000000000002</v>
      </c>
      <c r="C110" s="73">
        <v>17.420000000000002</v>
      </c>
      <c r="D110" s="73">
        <v>17.420000000000002</v>
      </c>
      <c r="E110" s="73">
        <v>17.420000000000002</v>
      </c>
    </row>
    <row r="111" spans="1:5">
      <c r="A111" s="74">
        <v>33031</v>
      </c>
      <c r="B111" s="73">
        <v>16.88</v>
      </c>
      <c r="C111" s="73">
        <v>16.88</v>
      </c>
      <c r="D111" s="73">
        <v>16.88</v>
      </c>
      <c r="E111" s="73">
        <v>16.88</v>
      </c>
    </row>
    <row r="112" spans="1:5">
      <c r="A112" s="74">
        <v>33032</v>
      </c>
      <c r="B112" s="73">
        <v>17.579999999999998</v>
      </c>
      <c r="C112" s="73">
        <v>17.579999999999998</v>
      </c>
      <c r="D112" s="73">
        <v>17.579999999999998</v>
      </c>
      <c r="E112" s="73">
        <v>17.579999999999998</v>
      </c>
    </row>
    <row r="113" spans="1:5">
      <c r="A113" s="74">
        <v>33035</v>
      </c>
      <c r="B113" s="73">
        <v>16.34</v>
      </c>
      <c r="C113" s="73">
        <v>16.34</v>
      </c>
      <c r="D113" s="73">
        <v>16.34</v>
      </c>
      <c r="E113" s="73">
        <v>16.34</v>
      </c>
    </row>
    <row r="114" spans="1:5">
      <c r="A114" s="74">
        <v>33036</v>
      </c>
      <c r="B114" s="73">
        <v>16.600000000000001</v>
      </c>
      <c r="C114" s="73">
        <v>16.600000000000001</v>
      </c>
      <c r="D114" s="73">
        <v>16.600000000000001</v>
      </c>
      <c r="E114" s="73">
        <v>16.600000000000001</v>
      </c>
    </row>
    <row r="115" spans="1:5">
      <c r="A115" s="74">
        <v>33037</v>
      </c>
      <c r="B115" s="73">
        <v>17.38</v>
      </c>
      <c r="C115" s="73">
        <v>17.38</v>
      </c>
      <c r="D115" s="73">
        <v>17.38</v>
      </c>
      <c r="E115" s="73">
        <v>17.38</v>
      </c>
    </row>
    <row r="116" spans="1:5">
      <c r="A116" s="74">
        <v>33038</v>
      </c>
      <c r="B116" s="73">
        <v>17.399999999999999</v>
      </c>
      <c r="C116" s="73">
        <v>17.399999999999999</v>
      </c>
      <c r="D116" s="73">
        <v>17.399999999999999</v>
      </c>
      <c r="E116" s="73">
        <v>17.399999999999999</v>
      </c>
    </row>
    <row r="117" spans="1:5">
      <c r="A117" s="74">
        <v>33039</v>
      </c>
      <c r="B117" s="73">
        <v>15.9</v>
      </c>
      <c r="C117" s="73">
        <v>15.9</v>
      </c>
      <c r="D117" s="73">
        <v>15.9</v>
      </c>
      <c r="E117" s="73">
        <v>15.9</v>
      </c>
    </row>
    <row r="118" spans="1:5">
      <c r="A118" s="74">
        <v>33042</v>
      </c>
      <c r="B118" s="73">
        <v>17.71</v>
      </c>
      <c r="C118" s="73">
        <v>17.71</v>
      </c>
      <c r="D118" s="73">
        <v>17.71</v>
      </c>
      <c r="E118" s="73">
        <v>17.71</v>
      </c>
    </row>
    <row r="119" spans="1:5">
      <c r="A119" s="74">
        <v>33043</v>
      </c>
      <c r="B119" s="73">
        <v>15.23</v>
      </c>
      <c r="C119" s="73">
        <v>15.23</v>
      </c>
      <c r="D119" s="73">
        <v>15.23</v>
      </c>
      <c r="E119" s="73">
        <v>15.23</v>
      </c>
    </row>
    <row r="120" spans="1:5">
      <c r="A120" s="74">
        <v>33044</v>
      </c>
      <c r="B120" s="73">
        <v>15.27</v>
      </c>
      <c r="C120" s="73">
        <v>15.27</v>
      </c>
      <c r="D120" s="73">
        <v>15.27</v>
      </c>
      <c r="E120" s="73">
        <v>15.27</v>
      </c>
    </row>
    <row r="121" spans="1:5">
      <c r="A121" s="74">
        <v>33045</v>
      </c>
      <c r="B121" s="73">
        <v>14.72</v>
      </c>
      <c r="C121" s="73">
        <v>14.72</v>
      </c>
      <c r="D121" s="73">
        <v>14.72</v>
      </c>
      <c r="E121" s="73">
        <v>14.72</v>
      </c>
    </row>
    <row r="122" spans="1:5">
      <c r="A122" s="74">
        <v>33046</v>
      </c>
      <c r="B122" s="73">
        <v>19.36</v>
      </c>
      <c r="C122" s="73">
        <v>19.36</v>
      </c>
      <c r="D122" s="73">
        <v>19.36</v>
      </c>
      <c r="E122" s="73">
        <v>19.36</v>
      </c>
    </row>
    <row r="123" spans="1:5">
      <c r="A123" s="74">
        <v>33049</v>
      </c>
      <c r="B123" s="73">
        <v>17.059999999999999</v>
      </c>
      <c r="C123" s="73">
        <v>17.059999999999999</v>
      </c>
      <c r="D123" s="73">
        <v>17.059999999999999</v>
      </c>
      <c r="E123" s="73">
        <v>17.059999999999999</v>
      </c>
    </row>
    <row r="124" spans="1:5">
      <c r="A124" s="74">
        <v>33050</v>
      </c>
      <c r="B124" s="73">
        <v>16.29</v>
      </c>
      <c r="C124" s="73">
        <v>16.29</v>
      </c>
      <c r="D124" s="73">
        <v>16.29</v>
      </c>
      <c r="E124" s="73">
        <v>16.29</v>
      </c>
    </row>
    <row r="125" spans="1:5">
      <c r="A125" s="74">
        <v>33051</v>
      </c>
      <c r="B125" s="73">
        <v>16</v>
      </c>
      <c r="C125" s="73">
        <v>16</v>
      </c>
      <c r="D125" s="73">
        <v>16</v>
      </c>
      <c r="E125" s="73">
        <v>16</v>
      </c>
    </row>
    <row r="126" spans="1:5">
      <c r="A126" s="74">
        <v>33052</v>
      </c>
      <c r="B126" s="73">
        <v>16.18</v>
      </c>
      <c r="C126" s="73">
        <v>16.18</v>
      </c>
      <c r="D126" s="73">
        <v>16.18</v>
      </c>
      <c r="E126" s="73">
        <v>16.18</v>
      </c>
    </row>
    <row r="127" spans="1:5">
      <c r="A127" s="74">
        <v>33053</v>
      </c>
      <c r="B127" s="73">
        <v>15.5</v>
      </c>
      <c r="C127" s="73">
        <v>15.5</v>
      </c>
      <c r="D127" s="73">
        <v>15.5</v>
      </c>
      <c r="E127" s="73">
        <v>15.5</v>
      </c>
    </row>
    <row r="128" spans="1:5">
      <c r="A128" s="74">
        <v>33056</v>
      </c>
      <c r="B128" s="73">
        <v>16.260000000000002</v>
      </c>
      <c r="C128" s="73">
        <v>16.260000000000002</v>
      </c>
      <c r="D128" s="73">
        <v>16.260000000000002</v>
      </c>
      <c r="E128" s="73">
        <v>16.260000000000002</v>
      </c>
    </row>
    <row r="129" spans="1:5">
      <c r="A129" s="74">
        <v>33057</v>
      </c>
      <c r="B129" s="73">
        <v>16.11</v>
      </c>
      <c r="C129" s="73">
        <v>16.11</v>
      </c>
      <c r="D129" s="73">
        <v>16.11</v>
      </c>
      <c r="E129" s="73">
        <v>16.11</v>
      </c>
    </row>
    <row r="130" spans="1:5">
      <c r="A130" s="74">
        <v>33059</v>
      </c>
      <c r="B130" s="73">
        <v>17.25</v>
      </c>
      <c r="C130" s="73">
        <v>17.25</v>
      </c>
      <c r="D130" s="73">
        <v>17.25</v>
      </c>
      <c r="E130" s="73">
        <v>17.25</v>
      </c>
    </row>
    <row r="131" spans="1:5">
      <c r="A131" s="74">
        <v>33060</v>
      </c>
      <c r="B131" s="73">
        <v>16.41</v>
      </c>
      <c r="C131" s="73">
        <v>16.41</v>
      </c>
      <c r="D131" s="73">
        <v>16.41</v>
      </c>
      <c r="E131" s="73">
        <v>16.41</v>
      </c>
    </row>
    <row r="132" spans="1:5">
      <c r="A132" s="74">
        <v>33063</v>
      </c>
      <c r="B132" s="73">
        <v>16.66</v>
      </c>
      <c r="C132" s="73">
        <v>16.66</v>
      </c>
      <c r="D132" s="73">
        <v>16.66</v>
      </c>
      <c r="E132" s="73">
        <v>16.66</v>
      </c>
    </row>
    <row r="133" spans="1:5">
      <c r="A133" s="74">
        <v>33064</v>
      </c>
      <c r="B133" s="73">
        <v>16.920000000000002</v>
      </c>
      <c r="C133" s="73">
        <v>16.920000000000002</v>
      </c>
      <c r="D133" s="73">
        <v>16.920000000000002</v>
      </c>
      <c r="E133" s="73">
        <v>16.920000000000002</v>
      </c>
    </row>
    <row r="134" spans="1:5">
      <c r="A134" s="74">
        <v>33065</v>
      </c>
      <c r="B134" s="73">
        <v>16.68</v>
      </c>
      <c r="C134" s="73">
        <v>16.68</v>
      </c>
      <c r="D134" s="73">
        <v>16.68</v>
      </c>
      <c r="E134" s="73">
        <v>16.68</v>
      </c>
    </row>
    <row r="135" spans="1:5">
      <c r="A135" s="74">
        <v>33066</v>
      </c>
      <c r="B135" s="73">
        <v>17.059999999999999</v>
      </c>
      <c r="C135" s="73">
        <v>17.059999999999999</v>
      </c>
      <c r="D135" s="73">
        <v>17.059999999999999</v>
      </c>
      <c r="E135" s="73">
        <v>17.059999999999999</v>
      </c>
    </row>
    <row r="136" spans="1:5">
      <c r="A136" s="74">
        <v>33067</v>
      </c>
      <c r="B136" s="73">
        <v>17.09</v>
      </c>
      <c r="C136" s="73">
        <v>17.09</v>
      </c>
      <c r="D136" s="73">
        <v>17.09</v>
      </c>
      <c r="E136" s="73">
        <v>17.09</v>
      </c>
    </row>
    <row r="137" spans="1:5">
      <c r="A137" s="74">
        <v>33070</v>
      </c>
      <c r="B137" s="73">
        <v>16.75</v>
      </c>
      <c r="C137" s="73">
        <v>16.75</v>
      </c>
      <c r="D137" s="73">
        <v>16.75</v>
      </c>
      <c r="E137" s="73">
        <v>16.75</v>
      </c>
    </row>
    <row r="138" spans="1:5">
      <c r="A138" s="74">
        <v>33071</v>
      </c>
      <c r="B138" s="73">
        <v>16.66</v>
      </c>
      <c r="C138" s="73">
        <v>16.66</v>
      </c>
      <c r="D138" s="73">
        <v>16.66</v>
      </c>
      <c r="E138" s="73">
        <v>16.66</v>
      </c>
    </row>
    <row r="139" spans="1:5">
      <c r="A139" s="74">
        <v>33072</v>
      </c>
      <c r="B139" s="73">
        <v>18.899999999999999</v>
      </c>
      <c r="C139" s="73">
        <v>18.899999999999999</v>
      </c>
      <c r="D139" s="73">
        <v>18.899999999999999</v>
      </c>
      <c r="E139" s="73">
        <v>18.899999999999999</v>
      </c>
    </row>
    <row r="140" spans="1:5">
      <c r="A140" s="74">
        <v>33073</v>
      </c>
      <c r="B140" s="73">
        <v>18.559999999999999</v>
      </c>
      <c r="C140" s="73">
        <v>18.559999999999999</v>
      </c>
      <c r="D140" s="73">
        <v>18.559999999999999</v>
      </c>
      <c r="E140" s="73">
        <v>18.559999999999999</v>
      </c>
    </row>
    <row r="141" spans="1:5">
      <c r="A141" s="74">
        <v>33074</v>
      </c>
      <c r="B141" s="73">
        <v>15.63</v>
      </c>
      <c r="C141" s="73">
        <v>15.63</v>
      </c>
      <c r="D141" s="73">
        <v>15.63</v>
      </c>
      <c r="E141" s="73">
        <v>15.63</v>
      </c>
    </row>
    <row r="142" spans="1:5">
      <c r="A142" s="74">
        <v>33077</v>
      </c>
      <c r="B142" s="73">
        <v>23.68</v>
      </c>
      <c r="C142" s="73">
        <v>23.68</v>
      </c>
      <c r="D142" s="73">
        <v>23.68</v>
      </c>
      <c r="E142" s="73">
        <v>23.68</v>
      </c>
    </row>
    <row r="143" spans="1:5">
      <c r="A143" s="74">
        <v>33078</v>
      </c>
      <c r="B143" s="73">
        <v>21.79</v>
      </c>
      <c r="C143" s="73">
        <v>21.79</v>
      </c>
      <c r="D143" s="73">
        <v>21.79</v>
      </c>
      <c r="E143" s="73">
        <v>21.79</v>
      </c>
    </row>
    <row r="144" spans="1:5">
      <c r="A144" s="74">
        <v>33079</v>
      </c>
      <c r="B144" s="73">
        <v>20.190000000000001</v>
      </c>
      <c r="C144" s="73">
        <v>20.190000000000001</v>
      </c>
      <c r="D144" s="73">
        <v>20.190000000000001</v>
      </c>
      <c r="E144" s="73">
        <v>20.190000000000001</v>
      </c>
    </row>
    <row r="145" spans="1:5">
      <c r="A145" s="74">
        <v>33080</v>
      </c>
      <c r="B145" s="73">
        <v>20.260000000000002</v>
      </c>
      <c r="C145" s="73">
        <v>20.260000000000002</v>
      </c>
      <c r="D145" s="73">
        <v>20.260000000000002</v>
      </c>
      <c r="E145" s="73">
        <v>20.260000000000002</v>
      </c>
    </row>
    <row r="146" spans="1:5">
      <c r="A146" s="74">
        <v>33081</v>
      </c>
      <c r="B146" s="73">
        <v>21.12</v>
      </c>
      <c r="C146" s="73">
        <v>21.12</v>
      </c>
      <c r="D146" s="73">
        <v>21.12</v>
      </c>
      <c r="E146" s="73">
        <v>21.12</v>
      </c>
    </row>
    <row r="147" spans="1:5">
      <c r="A147" s="74">
        <v>33084</v>
      </c>
      <c r="B147" s="73">
        <v>21.16</v>
      </c>
      <c r="C147" s="73">
        <v>21.16</v>
      </c>
      <c r="D147" s="73">
        <v>21.16</v>
      </c>
      <c r="E147" s="73">
        <v>21.16</v>
      </c>
    </row>
    <row r="148" spans="1:5">
      <c r="A148" s="74">
        <v>33085</v>
      </c>
      <c r="B148" s="73">
        <v>21.11</v>
      </c>
      <c r="C148" s="73">
        <v>21.11</v>
      </c>
      <c r="D148" s="73">
        <v>21.11</v>
      </c>
      <c r="E148" s="73">
        <v>21.11</v>
      </c>
    </row>
    <row r="149" spans="1:5">
      <c r="A149" s="74">
        <v>33086</v>
      </c>
      <c r="B149" s="73">
        <v>21.64</v>
      </c>
      <c r="C149" s="73">
        <v>21.64</v>
      </c>
      <c r="D149" s="73">
        <v>21.64</v>
      </c>
      <c r="E149" s="73">
        <v>21.64</v>
      </c>
    </row>
    <row r="150" spans="1:5">
      <c r="A150" s="74">
        <v>33087</v>
      </c>
      <c r="B150" s="73">
        <v>20.43</v>
      </c>
      <c r="C150" s="73">
        <v>20.43</v>
      </c>
      <c r="D150" s="73">
        <v>20.43</v>
      </c>
      <c r="E150" s="73">
        <v>20.43</v>
      </c>
    </row>
    <row r="151" spans="1:5">
      <c r="A151" s="74">
        <v>33088</v>
      </c>
      <c r="B151" s="73">
        <v>28.74</v>
      </c>
      <c r="C151" s="73">
        <v>28.74</v>
      </c>
      <c r="D151" s="73">
        <v>28.74</v>
      </c>
      <c r="E151" s="73">
        <v>28.74</v>
      </c>
    </row>
    <row r="152" spans="1:5">
      <c r="A152" s="74">
        <v>33091</v>
      </c>
      <c r="B152" s="73">
        <v>35.909999999999997</v>
      </c>
      <c r="C152" s="73">
        <v>35.909999999999997</v>
      </c>
      <c r="D152" s="73">
        <v>35.909999999999997</v>
      </c>
      <c r="E152" s="73">
        <v>35.909999999999997</v>
      </c>
    </row>
    <row r="153" spans="1:5">
      <c r="A153" s="74">
        <v>33092</v>
      </c>
      <c r="B153" s="73">
        <v>32.75</v>
      </c>
      <c r="C153" s="73">
        <v>32.75</v>
      </c>
      <c r="D153" s="73">
        <v>32.75</v>
      </c>
      <c r="E153" s="73">
        <v>32.75</v>
      </c>
    </row>
    <row r="154" spans="1:5">
      <c r="A154" s="74">
        <v>33093</v>
      </c>
      <c r="B154" s="73">
        <v>28.27</v>
      </c>
      <c r="C154" s="73">
        <v>28.27</v>
      </c>
      <c r="D154" s="73">
        <v>28.27</v>
      </c>
      <c r="E154" s="73">
        <v>28.27</v>
      </c>
    </row>
    <row r="155" spans="1:5">
      <c r="A155" s="74">
        <v>33094</v>
      </c>
      <c r="B155" s="73">
        <v>24.39</v>
      </c>
      <c r="C155" s="73">
        <v>24.39</v>
      </c>
      <c r="D155" s="73">
        <v>24.39</v>
      </c>
      <c r="E155" s="73">
        <v>24.39</v>
      </c>
    </row>
    <row r="156" spans="1:5">
      <c r="A156" s="74">
        <v>33095</v>
      </c>
      <c r="B156" s="73">
        <v>25.75</v>
      </c>
      <c r="C156" s="73">
        <v>25.75</v>
      </c>
      <c r="D156" s="73">
        <v>25.75</v>
      </c>
      <c r="E156" s="73">
        <v>25.75</v>
      </c>
    </row>
    <row r="157" spans="1:5">
      <c r="A157" s="74">
        <v>33098</v>
      </c>
      <c r="B157" s="73">
        <v>25.74</v>
      </c>
      <c r="C157" s="73">
        <v>25.74</v>
      </c>
      <c r="D157" s="73">
        <v>25.74</v>
      </c>
      <c r="E157" s="73">
        <v>25.74</v>
      </c>
    </row>
    <row r="158" spans="1:5">
      <c r="A158" s="74">
        <v>33099</v>
      </c>
      <c r="B158" s="73">
        <v>24.18</v>
      </c>
      <c r="C158" s="73">
        <v>24.18</v>
      </c>
      <c r="D158" s="73">
        <v>24.18</v>
      </c>
      <c r="E158" s="73">
        <v>24.18</v>
      </c>
    </row>
    <row r="159" spans="1:5">
      <c r="A159" s="74">
        <v>33100</v>
      </c>
      <c r="B159" s="73">
        <v>23.31</v>
      </c>
      <c r="C159" s="73">
        <v>23.31</v>
      </c>
      <c r="D159" s="73">
        <v>23.31</v>
      </c>
      <c r="E159" s="73">
        <v>23.31</v>
      </c>
    </row>
    <row r="160" spans="1:5">
      <c r="A160" s="74">
        <v>33101</v>
      </c>
      <c r="B160" s="73">
        <v>27.16</v>
      </c>
      <c r="C160" s="73">
        <v>27.16</v>
      </c>
      <c r="D160" s="73">
        <v>27.16</v>
      </c>
      <c r="E160" s="73">
        <v>27.16</v>
      </c>
    </row>
    <row r="161" spans="1:5">
      <c r="A161" s="74">
        <v>33102</v>
      </c>
      <c r="B161" s="73">
        <v>27.53</v>
      </c>
      <c r="C161" s="73">
        <v>27.53</v>
      </c>
      <c r="D161" s="73">
        <v>27.53</v>
      </c>
      <c r="E161" s="73">
        <v>27.53</v>
      </c>
    </row>
    <row r="162" spans="1:5">
      <c r="A162" s="74">
        <v>33105</v>
      </c>
      <c r="B162" s="73">
        <v>26.46</v>
      </c>
      <c r="C162" s="73">
        <v>26.46</v>
      </c>
      <c r="D162" s="73">
        <v>26.46</v>
      </c>
      <c r="E162" s="73">
        <v>26.46</v>
      </c>
    </row>
    <row r="163" spans="1:5">
      <c r="A163" s="74">
        <v>33106</v>
      </c>
      <c r="B163" s="73">
        <v>28.9</v>
      </c>
      <c r="C163" s="73">
        <v>28.9</v>
      </c>
      <c r="D163" s="73">
        <v>28.9</v>
      </c>
      <c r="E163" s="73">
        <v>28.9</v>
      </c>
    </row>
    <row r="164" spans="1:5">
      <c r="A164" s="74">
        <v>33107</v>
      </c>
      <c r="B164" s="73">
        <v>30.55</v>
      </c>
      <c r="C164" s="73">
        <v>30.55</v>
      </c>
      <c r="D164" s="73">
        <v>30.55</v>
      </c>
      <c r="E164" s="73">
        <v>30.55</v>
      </c>
    </row>
    <row r="165" spans="1:5">
      <c r="A165" s="74">
        <v>33108</v>
      </c>
      <c r="B165" s="73">
        <v>36.47</v>
      </c>
      <c r="C165" s="73">
        <v>36.47</v>
      </c>
      <c r="D165" s="73">
        <v>36.47</v>
      </c>
      <c r="E165" s="73">
        <v>36.47</v>
      </c>
    </row>
    <row r="166" spans="1:5">
      <c r="A166" s="74">
        <v>33109</v>
      </c>
      <c r="B166" s="73">
        <v>33.93</v>
      </c>
      <c r="C166" s="73">
        <v>33.93</v>
      </c>
      <c r="D166" s="73">
        <v>33.93</v>
      </c>
      <c r="E166" s="73">
        <v>33.93</v>
      </c>
    </row>
    <row r="167" spans="1:5">
      <c r="A167" s="74">
        <v>33112</v>
      </c>
      <c r="B167" s="73">
        <v>29.63</v>
      </c>
      <c r="C167" s="73">
        <v>29.63</v>
      </c>
      <c r="D167" s="73">
        <v>29.63</v>
      </c>
      <c r="E167" s="73">
        <v>29.63</v>
      </c>
    </row>
    <row r="168" spans="1:5">
      <c r="A168" s="74">
        <v>33113</v>
      </c>
      <c r="B168" s="73">
        <v>29.12</v>
      </c>
      <c r="C168" s="73">
        <v>29.12</v>
      </c>
      <c r="D168" s="73">
        <v>29.12</v>
      </c>
      <c r="E168" s="73">
        <v>29.12</v>
      </c>
    </row>
    <row r="169" spans="1:5">
      <c r="A169" s="74">
        <v>33114</v>
      </c>
      <c r="B169" s="73">
        <v>27.38</v>
      </c>
      <c r="C169" s="73">
        <v>27.38</v>
      </c>
      <c r="D169" s="73">
        <v>27.38</v>
      </c>
      <c r="E169" s="73">
        <v>27.38</v>
      </c>
    </row>
    <row r="170" spans="1:5">
      <c r="A170" s="74">
        <v>33115</v>
      </c>
      <c r="B170" s="73">
        <v>29.89</v>
      </c>
      <c r="C170" s="73">
        <v>29.89</v>
      </c>
      <c r="D170" s="73">
        <v>29.89</v>
      </c>
      <c r="E170" s="73">
        <v>29.89</v>
      </c>
    </row>
    <row r="171" spans="1:5">
      <c r="A171" s="74">
        <v>33116</v>
      </c>
      <c r="B171" s="73">
        <v>29.9</v>
      </c>
      <c r="C171" s="73">
        <v>29.9</v>
      </c>
      <c r="D171" s="73">
        <v>29.9</v>
      </c>
      <c r="E171" s="73">
        <v>29.9</v>
      </c>
    </row>
    <row r="172" spans="1:5">
      <c r="A172" s="74">
        <v>33120</v>
      </c>
      <c r="B172" s="73">
        <v>29.58</v>
      </c>
      <c r="C172" s="73">
        <v>29.58</v>
      </c>
      <c r="D172" s="73">
        <v>29.58</v>
      </c>
      <c r="E172" s="73">
        <v>29.58</v>
      </c>
    </row>
    <row r="173" spans="1:5">
      <c r="A173" s="74">
        <v>33121</v>
      </c>
      <c r="B173" s="73">
        <v>28.52</v>
      </c>
      <c r="C173" s="73">
        <v>28.52</v>
      </c>
      <c r="D173" s="73">
        <v>28.52</v>
      </c>
      <c r="E173" s="73">
        <v>28.52</v>
      </c>
    </row>
    <row r="174" spans="1:5">
      <c r="A174" s="74">
        <v>33122</v>
      </c>
      <c r="B174" s="73">
        <v>30.19</v>
      </c>
      <c r="C174" s="73">
        <v>30.19</v>
      </c>
      <c r="D174" s="73">
        <v>30.19</v>
      </c>
      <c r="E174" s="73">
        <v>30.19</v>
      </c>
    </row>
    <row r="175" spans="1:5">
      <c r="A175" s="74">
        <v>33123</v>
      </c>
      <c r="B175" s="73">
        <v>28.73</v>
      </c>
      <c r="C175" s="73">
        <v>28.73</v>
      </c>
      <c r="D175" s="73">
        <v>28.73</v>
      </c>
      <c r="E175" s="73">
        <v>28.73</v>
      </c>
    </row>
    <row r="176" spans="1:5">
      <c r="A176" s="74">
        <v>33126</v>
      </c>
      <c r="B176" s="73">
        <v>29.34</v>
      </c>
      <c r="C176" s="73">
        <v>29.34</v>
      </c>
      <c r="D176" s="73">
        <v>29.34</v>
      </c>
      <c r="E176" s="73">
        <v>29.34</v>
      </c>
    </row>
    <row r="177" spans="1:5">
      <c r="A177" s="74">
        <v>33127</v>
      </c>
      <c r="B177" s="73">
        <v>28.38</v>
      </c>
      <c r="C177" s="73">
        <v>28.38</v>
      </c>
      <c r="D177" s="73">
        <v>28.38</v>
      </c>
      <c r="E177" s="73">
        <v>28.38</v>
      </c>
    </row>
    <row r="178" spans="1:5">
      <c r="A178" s="74">
        <v>33128</v>
      </c>
      <c r="B178" s="73">
        <v>28.12</v>
      </c>
      <c r="C178" s="73">
        <v>28.12</v>
      </c>
      <c r="D178" s="73">
        <v>28.12</v>
      </c>
      <c r="E178" s="73">
        <v>28.12</v>
      </c>
    </row>
    <row r="179" spans="1:5">
      <c r="A179" s="74">
        <v>33129</v>
      </c>
      <c r="B179" s="73">
        <v>29.33</v>
      </c>
      <c r="C179" s="73">
        <v>29.33</v>
      </c>
      <c r="D179" s="73">
        <v>29.33</v>
      </c>
      <c r="E179" s="73">
        <v>29.33</v>
      </c>
    </row>
    <row r="180" spans="1:5">
      <c r="A180" s="74">
        <v>33130</v>
      </c>
      <c r="B180" s="73">
        <v>30.56</v>
      </c>
      <c r="C180" s="73">
        <v>30.56</v>
      </c>
      <c r="D180" s="73">
        <v>30.56</v>
      </c>
      <c r="E180" s="73">
        <v>30.56</v>
      </c>
    </row>
    <row r="181" spans="1:5">
      <c r="A181" s="74">
        <v>33133</v>
      </c>
      <c r="B181" s="73">
        <v>29.55</v>
      </c>
      <c r="C181" s="73">
        <v>29.55</v>
      </c>
      <c r="D181" s="73">
        <v>29.55</v>
      </c>
      <c r="E181" s="73">
        <v>29.55</v>
      </c>
    </row>
    <row r="182" spans="1:5">
      <c r="A182" s="74">
        <v>33134</v>
      </c>
      <c r="B182" s="73">
        <v>28.82</v>
      </c>
      <c r="C182" s="73">
        <v>28.82</v>
      </c>
      <c r="D182" s="73">
        <v>28.82</v>
      </c>
      <c r="E182" s="73">
        <v>28.82</v>
      </c>
    </row>
    <row r="183" spans="1:5">
      <c r="A183" s="74">
        <v>33135</v>
      </c>
      <c r="B183" s="73">
        <v>27.88</v>
      </c>
      <c r="C183" s="73">
        <v>27.88</v>
      </c>
      <c r="D183" s="73">
        <v>27.88</v>
      </c>
      <c r="E183" s="73">
        <v>27.88</v>
      </c>
    </row>
    <row r="184" spans="1:5">
      <c r="A184" s="74">
        <v>33136</v>
      </c>
      <c r="B184" s="73">
        <v>28.66</v>
      </c>
      <c r="C184" s="73">
        <v>28.66</v>
      </c>
      <c r="D184" s="73">
        <v>28.66</v>
      </c>
      <c r="E184" s="73">
        <v>28.66</v>
      </c>
    </row>
    <row r="185" spans="1:5">
      <c r="A185" s="74">
        <v>33137</v>
      </c>
      <c r="B185" s="73">
        <v>30.04</v>
      </c>
      <c r="C185" s="73">
        <v>30.04</v>
      </c>
      <c r="D185" s="73">
        <v>30.04</v>
      </c>
      <c r="E185" s="73">
        <v>30.04</v>
      </c>
    </row>
    <row r="186" spans="1:5">
      <c r="A186" s="74">
        <v>33140</v>
      </c>
      <c r="B186" s="73">
        <v>30.56</v>
      </c>
      <c r="C186" s="73">
        <v>30.56</v>
      </c>
      <c r="D186" s="73">
        <v>30.56</v>
      </c>
      <c r="E186" s="73">
        <v>30.56</v>
      </c>
    </row>
    <row r="187" spans="1:5">
      <c r="A187" s="74">
        <v>33141</v>
      </c>
      <c r="B187" s="73">
        <v>28.81</v>
      </c>
      <c r="C187" s="73">
        <v>28.81</v>
      </c>
      <c r="D187" s="73">
        <v>28.81</v>
      </c>
      <c r="E187" s="73">
        <v>28.81</v>
      </c>
    </row>
    <row r="188" spans="1:5">
      <c r="A188" s="74">
        <v>33142</v>
      </c>
      <c r="B188" s="73">
        <v>28.19</v>
      </c>
      <c r="C188" s="73">
        <v>28.19</v>
      </c>
      <c r="D188" s="73">
        <v>28.19</v>
      </c>
      <c r="E188" s="73">
        <v>28.19</v>
      </c>
    </row>
    <row r="189" spans="1:5">
      <c r="A189" s="74">
        <v>33143</v>
      </c>
      <c r="B189" s="73">
        <v>28.67</v>
      </c>
      <c r="C189" s="73">
        <v>28.67</v>
      </c>
      <c r="D189" s="73">
        <v>28.67</v>
      </c>
      <c r="E189" s="73">
        <v>28.67</v>
      </c>
    </row>
    <row r="190" spans="1:5">
      <c r="A190" s="74">
        <v>33144</v>
      </c>
      <c r="B190" s="73">
        <v>29.11</v>
      </c>
      <c r="C190" s="73">
        <v>29.11</v>
      </c>
      <c r="D190" s="73">
        <v>29.11</v>
      </c>
      <c r="E190" s="73">
        <v>29.11</v>
      </c>
    </row>
    <row r="191" spans="1:5">
      <c r="A191" s="74">
        <v>33147</v>
      </c>
      <c r="B191" s="73">
        <v>28.06</v>
      </c>
      <c r="C191" s="73">
        <v>28.06</v>
      </c>
      <c r="D191" s="73">
        <v>28.06</v>
      </c>
      <c r="E191" s="73">
        <v>28.06</v>
      </c>
    </row>
    <row r="192" spans="1:5">
      <c r="A192" s="74">
        <v>33148</v>
      </c>
      <c r="B192" s="73">
        <v>27.28</v>
      </c>
      <c r="C192" s="73">
        <v>27.28</v>
      </c>
      <c r="D192" s="73">
        <v>27.28</v>
      </c>
      <c r="E192" s="73">
        <v>27.28</v>
      </c>
    </row>
    <row r="193" spans="1:5">
      <c r="A193" s="74">
        <v>33149</v>
      </c>
      <c r="B193" s="73">
        <v>27.9</v>
      </c>
      <c r="C193" s="73">
        <v>27.9</v>
      </c>
      <c r="D193" s="73">
        <v>27.9</v>
      </c>
      <c r="E193" s="73">
        <v>27.9</v>
      </c>
    </row>
    <row r="194" spans="1:5">
      <c r="A194" s="74">
        <v>33150</v>
      </c>
      <c r="B194" s="73">
        <v>27.51</v>
      </c>
      <c r="C194" s="73">
        <v>27.51</v>
      </c>
      <c r="D194" s="73">
        <v>27.51</v>
      </c>
      <c r="E194" s="73">
        <v>27.51</v>
      </c>
    </row>
    <row r="195" spans="1:5">
      <c r="A195" s="74">
        <v>33151</v>
      </c>
      <c r="B195" s="73">
        <v>27.85</v>
      </c>
      <c r="C195" s="73">
        <v>27.85</v>
      </c>
      <c r="D195" s="73">
        <v>27.85</v>
      </c>
      <c r="E195" s="73">
        <v>27.85</v>
      </c>
    </row>
    <row r="196" spans="1:5">
      <c r="A196" s="74">
        <v>33154</v>
      </c>
      <c r="B196" s="73">
        <v>28.04</v>
      </c>
      <c r="C196" s="73">
        <v>28.04</v>
      </c>
      <c r="D196" s="73">
        <v>28.04</v>
      </c>
      <c r="E196" s="73">
        <v>28.04</v>
      </c>
    </row>
    <row r="197" spans="1:5">
      <c r="A197" s="74">
        <v>33155</v>
      </c>
      <c r="B197" s="73">
        <v>30.71</v>
      </c>
      <c r="C197" s="73">
        <v>30.71</v>
      </c>
      <c r="D197" s="73">
        <v>30.71</v>
      </c>
      <c r="E197" s="73">
        <v>30.71</v>
      </c>
    </row>
    <row r="198" spans="1:5">
      <c r="A198" s="74">
        <v>33156</v>
      </c>
      <c r="B198" s="73">
        <v>31.19</v>
      </c>
      <c r="C198" s="73">
        <v>31.19</v>
      </c>
      <c r="D198" s="73">
        <v>31.19</v>
      </c>
      <c r="E198" s="73">
        <v>31.19</v>
      </c>
    </row>
    <row r="199" spans="1:5">
      <c r="A199" s="74">
        <v>33157</v>
      </c>
      <c r="B199" s="73">
        <v>33.979999999999997</v>
      </c>
      <c r="C199" s="73">
        <v>33.979999999999997</v>
      </c>
      <c r="D199" s="73">
        <v>33.979999999999997</v>
      </c>
      <c r="E199" s="73">
        <v>33.979999999999997</v>
      </c>
    </row>
    <row r="200" spans="1:5">
      <c r="A200" s="74">
        <v>33158</v>
      </c>
      <c r="B200" s="73">
        <v>31.94</v>
      </c>
      <c r="C200" s="73">
        <v>31.94</v>
      </c>
      <c r="D200" s="73">
        <v>31.94</v>
      </c>
      <c r="E200" s="73">
        <v>31.94</v>
      </c>
    </row>
    <row r="201" spans="1:5">
      <c r="A201" s="74">
        <v>33161</v>
      </c>
      <c r="B201" s="73">
        <v>31.64</v>
      </c>
      <c r="C201" s="73">
        <v>31.64</v>
      </c>
      <c r="D201" s="73">
        <v>31.64</v>
      </c>
      <c r="E201" s="73">
        <v>31.64</v>
      </c>
    </row>
    <row r="202" spans="1:5">
      <c r="A202" s="74">
        <v>33162</v>
      </c>
      <c r="B202" s="73">
        <v>31.45</v>
      </c>
      <c r="C202" s="73">
        <v>31.45</v>
      </c>
      <c r="D202" s="73">
        <v>31.45</v>
      </c>
      <c r="E202" s="73">
        <v>31.45</v>
      </c>
    </row>
    <row r="203" spans="1:5">
      <c r="A203" s="74">
        <v>33163</v>
      </c>
      <c r="B203" s="73">
        <v>31.37</v>
      </c>
      <c r="C203" s="73">
        <v>31.37</v>
      </c>
      <c r="D203" s="73">
        <v>31.37</v>
      </c>
      <c r="E203" s="73">
        <v>31.37</v>
      </c>
    </row>
    <row r="204" spans="1:5">
      <c r="A204" s="74">
        <v>33164</v>
      </c>
      <c r="B204" s="73">
        <v>29.6</v>
      </c>
      <c r="C204" s="73">
        <v>29.6</v>
      </c>
      <c r="D204" s="73">
        <v>29.6</v>
      </c>
      <c r="E204" s="73">
        <v>29.6</v>
      </c>
    </row>
    <row r="205" spans="1:5">
      <c r="A205" s="74">
        <v>33165</v>
      </c>
      <c r="B205" s="73">
        <v>27.86</v>
      </c>
      <c r="C205" s="73">
        <v>27.86</v>
      </c>
      <c r="D205" s="73">
        <v>27.86</v>
      </c>
      <c r="E205" s="73">
        <v>27.86</v>
      </c>
    </row>
    <row r="206" spans="1:5">
      <c r="A206" s="74">
        <v>33168</v>
      </c>
      <c r="B206" s="73">
        <v>27.27</v>
      </c>
      <c r="C206" s="73">
        <v>27.27</v>
      </c>
      <c r="D206" s="73">
        <v>27.27</v>
      </c>
      <c r="E206" s="73">
        <v>27.27</v>
      </c>
    </row>
    <row r="207" spans="1:5">
      <c r="A207" s="74">
        <v>33169</v>
      </c>
      <c r="B207" s="73">
        <v>27.57</v>
      </c>
      <c r="C207" s="73">
        <v>27.57</v>
      </c>
      <c r="D207" s="73">
        <v>27.57</v>
      </c>
      <c r="E207" s="73">
        <v>27.57</v>
      </c>
    </row>
    <row r="208" spans="1:5">
      <c r="A208" s="74">
        <v>33170</v>
      </c>
      <c r="B208" s="73">
        <v>28.28</v>
      </c>
      <c r="C208" s="73">
        <v>28.28</v>
      </c>
      <c r="D208" s="73">
        <v>28.28</v>
      </c>
      <c r="E208" s="73">
        <v>28.28</v>
      </c>
    </row>
    <row r="209" spans="1:5">
      <c r="A209" s="74">
        <v>33171</v>
      </c>
      <c r="B209" s="73">
        <v>29.04</v>
      </c>
      <c r="C209" s="73">
        <v>29.04</v>
      </c>
      <c r="D209" s="73">
        <v>29.04</v>
      </c>
      <c r="E209" s="73">
        <v>29.04</v>
      </c>
    </row>
    <row r="210" spans="1:5">
      <c r="A210" s="74">
        <v>33172</v>
      </c>
      <c r="B210" s="73">
        <v>30.75</v>
      </c>
      <c r="C210" s="73">
        <v>30.75</v>
      </c>
      <c r="D210" s="73">
        <v>30.75</v>
      </c>
      <c r="E210" s="73">
        <v>30.75</v>
      </c>
    </row>
    <row r="211" spans="1:5">
      <c r="A211" s="74">
        <v>33175</v>
      </c>
      <c r="B211" s="73">
        <v>31.54</v>
      </c>
      <c r="C211" s="73">
        <v>31.54</v>
      </c>
      <c r="D211" s="73">
        <v>31.54</v>
      </c>
      <c r="E211" s="73">
        <v>31.54</v>
      </c>
    </row>
    <row r="212" spans="1:5">
      <c r="A212" s="74">
        <v>33176</v>
      </c>
      <c r="B212" s="73">
        <v>30.52</v>
      </c>
      <c r="C212" s="73">
        <v>30.52</v>
      </c>
      <c r="D212" s="73">
        <v>30.52</v>
      </c>
      <c r="E212" s="73">
        <v>30.52</v>
      </c>
    </row>
    <row r="213" spans="1:5">
      <c r="A213" s="74">
        <v>33177</v>
      </c>
      <c r="B213" s="73">
        <v>30.04</v>
      </c>
      <c r="C213" s="73">
        <v>30.04</v>
      </c>
      <c r="D213" s="73">
        <v>30.04</v>
      </c>
      <c r="E213" s="73">
        <v>30.04</v>
      </c>
    </row>
    <row r="214" spans="1:5">
      <c r="A214" s="74">
        <v>33178</v>
      </c>
      <c r="B214" s="73">
        <v>30.25</v>
      </c>
      <c r="C214" s="73">
        <v>30.25</v>
      </c>
      <c r="D214" s="73">
        <v>30.25</v>
      </c>
      <c r="E214" s="73">
        <v>30.25</v>
      </c>
    </row>
    <row r="215" spans="1:5">
      <c r="A215" s="74">
        <v>33179</v>
      </c>
      <c r="B215" s="73">
        <v>30.03</v>
      </c>
      <c r="C215" s="73">
        <v>30.03</v>
      </c>
      <c r="D215" s="73">
        <v>30.03</v>
      </c>
      <c r="E215" s="73">
        <v>30.03</v>
      </c>
    </row>
    <row r="216" spans="1:5">
      <c r="A216" s="74">
        <v>33182</v>
      </c>
      <c r="B216" s="73">
        <v>29.85</v>
      </c>
      <c r="C216" s="73">
        <v>29.85</v>
      </c>
      <c r="D216" s="73">
        <v>29.85</v>
      </c>
      <c r="E216" s="73">
        <v>29.85</v>
      </c>
    </row>
    <row r="217" spans="1:5">
      <c r="A217" s="74">
        <v>33183</v>
      </c>
      <c r="B217" s="73">
        <v>29.11</v>
      </c>
      <c r="C217" s="73">
        <v>29.11</v>
      </c>
      <c r="D217" s="73">
        <v>29.11</v>
      </c>
      <c r="E217" s="73">
        <v>29.11</v>
      </c>
    </row>
    <row r="218" spans="1:5">
      <c r="A218" s="74">
        <v>33184</v>
      </c>
      <c r="B218" s="73">
        <v>30.87</v>
      </c>
      <c r="C218" s="73">
        <v>30.87</v>
      </c>
      <c r="D218" s="73">
        <v>30.87</v>
      </c>
      <c r="E218" s="73">
        <v>30.87</v>
      </c>
    </row>
    <row r="219" spans="1:5">
      <c r="A219" s="74">
        <v>33185</v>
      </c>
      <c r="B219" s="73">
        <v>30.79</v>
      </c>
      <c r="C219" s="73">
        <v>30.79</v>
      </c>
      <c r="D219" s="73">
        <v>30.79</v>
      </c>
      <c r="E219" s="73">
        <v>30.79</v>
      </c>
    </row>
    <row r="220" spans="1:5">
      <c r="A220" s="74">
        <v>33186</v>
      </c>
      <c r="B220" s="73">
        <v>26.96</v>
      </c>
      <c r="C220" s="73">
        <v>26.96</v>
      </c>
      <c r="D220" s="73">
        <v>26.96</v>
      </c>
      <c r="E220" s="73">
        <v>26.96</v>
      </c>
    </row>
    <row r="221" spans="1:5">
      <c r="A221" s="74">
        <v>33189</v>
      </c>
      <c r="B221" s="73">
        <v>25.6</v>
      </c>
      <c r="C221" s="73">
        <v>25.6</v>
      </c>
      <c r="D221" s="73">
        <v>25.6</v>
      </c>
      <c r="E221" s="73">
        <v>25.6</v>
      </c>
    </row>
    <row r="222" spans="1:5">
      <c r="A222" s="74">
        <v>33190</v>
      </c>
      <c r="B222" s="73">
        <v>24.58</v>
      </c>
      <c r="C222" s="73">
        <v>24.58</v>
      </c>
      <c r="D222" s="73">
        <v>24.58</v>
      </c>
      <c r="E222" s="73">
        <v>24.58</v>
      </c>
    </row>
    <row r="223" spans="1:5">
      <c r="A223" s="74">
        <v>33191</v>
      </c>
      <c r="B223" s="73">
        <v>22.89</v>
      </c>
      <c r="C223" s="73">
        <v>22.89</v>
      </c>
      <c r="D223" s="73">
        <v>22.89</v>
      </c>
      <c r="E223" s="73">
        <v>22.89</v>
      </c>
    </row>
    <row r="224" spans="1:5">
      <c r="A224" s="74">
        <v>33192</v>
      </c>
      <c r="B224" s="73">
        <v>22.57</v>
      </c>
      <c r="C224" s="73">
        <v>22.57</v>
      </c>
      <c r="D224" s="73">
        <v>22.57</v>
      </c>
      <c r="E224" s="73">
        <v>22.57</v>
      </c>
    </row>
    <row r="225" spans="1:5">
      <c r="A225" s="74">
        <v>33193</v>
      </c>
      <c r="B225" s="73">
        <v>21.34</v>
      </c>
      <c r="C225" s="73">
        <v>21.34</v>
      </c>
      <c r="D225" s="73">
        <v>21.34</v>
      </c>
      <c r="E225" s="73">
        <v>21.34</v>
      </c>
    </row>
    <row r="226" spans="1:5">
      <c r="A226" s="74">
        <v>33196</v>
      </c>
      <c r="B226" s="73">
        <v>20.95</v>
      </c>
      <c r="C226" s="73">
        <v>20.95</v>
      </c>
      <c r="D226" s="73">
        <v>20.95</v>
      </c>
      <c r="E226" s="73">
        <v>20.95</v>
      </c>
    </row>
    <row r="227" spans="1:5">
      <c r="A227" s="74">
        <v>33197</v>
      </c>
      <c r="B227" s="73">
        <v>20.09</v>
      </c>
      <c r="C227" s="73">
        <v>20.09</v>
      </c>
      <c r="D227" s="73">
        <v>20.09</v>
      </c>
      <c r="E227" s="73">
        <v>20.09</v>
      </c>
    </row>
    <row r="228" spans="1:5">
      <c r="A228" s="74">
        <v>33198</v>
      </c>
      <c r="B228" s="73">
        <v>21.09</v>
      </c>
      <c r="C228" s="73">
        <v>21.09</v>
      </c>
      <c r="D228" s="73">
        <v>21.09</v>
      </c>
      <c r="E228" s="73">
        <v>21.09</v>
      </c>
    </row>
    <row r="229" spans="1:5">
      <c r="A229" s="74">
        <v>33200</v>
      </c>
      <c r="B229" s="73">
        <v>20.98</v>
      </c>
      <c r="C229" s="73">
        <v>20.98</v>
      </c>
      <c r="D229" s="73">
        <v>20.98</v>
      </c>
      <c r="E229" s="73">
        <v>20.98</v>
      </c>
    </row>
    <row r="230" spans="1:5">
      <c r="A230" s="74">
        <v>33203</v>
      </c>
      <c r="B230" s="73">
        <v>22.76</v>
      </c>
      <c r="C230" s="73">
        <v>22.76</v>
      </c>
      <c r="D230" s="73">
        <v>22.76</v>
      </c>
      <c r="E230" s="73">
        <v>22.76</v>
      </c>
    </row>
    <row r="231" spans="1:5">
      <c r="A231" s="74">
        <v>33204</v>
      </c>
      <c r="B231" s="73">
        <v>22.86</v>
      </c>
      <c r="C231" s="73">
        <v>22.86</v>
      </c>
      <c r="D231" s="73">
        <v>22.86</v>
      </c>
      <c r="E231" s="73">
        <v>22.86</v>
      </c>
    </row>
    <row r="232" spans="1:5">
      <c r="A232" s="74">
        <v>33205</v>
      </c>
      <c r="B232" s="73">
        <v>22.96</v>
      </c>
      <c r="C232" s="73">
        <v>22.96</v>
      </c>
      <c r="D232" s="73">
        <v>22.96</v>
      </c>
      <c r="E232" s="73">
        <v>22.96</v>
      </c>
    </row>
    <row r="233" spans="1:5">
      <c r="A233" s="74">
        <v>33206</v>
      </c>
      <c r="B233" s="73">
        <v>23.91</v>
      </c>
      <c r="C233" s="73">
        <v>23.91</v>
      </c>
      <c r="D233" s="73">
        <v>23.91</v>
      </c>
      <c r="E233" s="73">
        <v>23.91</v>
      </c>
    </row>
    <row r="234" spans="1:5">
      <c r="A234" s="74">
        <v>33207</v>
      </c>
      <c r="B234" s="73">
        <v>22.16</v>
      </c>
      <c r="C234" s="73">
        <v>22.16</v>
      </c>
      <c r="D234" s="73">
        <v>22.16</v>
      </c>
      <c r="E234" s="73">
        <v>22.16</v>
      </c>
    </row>
    <row r="235" spans="1:5">
      <c r="A235" s="74">
        <v>33210</v>
      </c>
      <c r="B235" s="73">
        <v>22.29</v>
      </c>
      <c r="C235" s="73">
        <v>22.29</v>
      </c>
      <c r="D235" s="73">
        <v>22.29</v>
      </c>
      <c r="E235" s="73">
        <v>22.29</v>
      </c>
    </row>
    <row r="236" spans="1:5">
      <c r="A236" s="74">
        <v>33211</v>
      </c>
      <c r="B236" s="73">
        <v>22.03</v>
      </c>
      <c r="C236" s="73">
        <v>22.03</v>
      </c>
      <c r="D236" s="73">
        <v>22.03</v>
      </c>
      <c r="E236" s="73">
        <v>22.03</v>
      </c>
    </row>
    <row r="237" spans="1:5">
      <c r="A237" s="74">
        <v>33212</v>
      </c>
      <c r="B237" s="73">
        <v>20.94</v>
      </c>
      <c r="C237" s="73">
        <v>20.94</v>
      </c>
      <c r="D237" s="73">
        <v>20.94</v>
      </c>
      <c r="E237" s="73">
        <v>20.94</v>
      </c>
    </row>
    <row r="238" spans="1:5">
      <c r="A238" s="74">
        <v>33213</v>
      </c>
      <c r="B238" s="73">
        <v>22.62</v>
      </c>
      <c r="C238" s="73">
        <v>22.62</v>
      </c>
      <c r="D238" s="73">
        <v>22.62</v>
      </c>
      <c r="E238" s="73">
        <v>22.62</v>
      </c>
    </row>
    <row r="239" spans="1:5">
      <c r="A239" s="74">
        <v>33214</v>
      </c>
      <c r="B239" s="73">
        <v>22.59</v>
      </c>
      <c r="C239" s="73">
        <v>22.59</v>
      </c>
      <c r="D239" s="73">
        <v>22.59</v>
      </c>
      <c r="E239" s="73">
        <v>22.59</v>
      </c>
    </row>
    <row r="240" spans="1:5">
      <c r="A240" s="74">
        <v>33217</v>
      </c>
      <c r="B240" s="73">
        <v>23.58</v>
      </c>
      <c r="C240" s="73">
        <v>23.58</v>
      </c>
      <c r="D240" s="73">
        <v>23.58</v>
      </c>
      <c r="E240" s="73">
        <v>23.58</v>
      </c>
    </row>
    <row r="241" spans="1:5">
      <c r="A241" s="74">
        <v>33218</v>
      </c>
      <c r="B241" s="73">
        <v>23.75</v>
      </c>
      <c r="C241" s="73">
        <v>23.75</v>
      </c>
      <c r="D241" s="73">
        <v>23.75</v>
      </c>
      <c r="E241" s="73">
        <v>23.75</v>
      </c>
    </row>
    <row r="242" spans="1:5">
      <c r="A242" s="74">
        <v>33219</v>
      </c>
      <c r="B242" s="73">
        <v>21.28</v>
      </c>
      <c r="C242" s="73">
        <v>21.28</v>
      </c>
      <c r="D242" s="73">
        <v>21.28</v>
      </c>
      <c r="E242" s="73">
        <v>21.28</v>
      </c>
    </row>
    <row r="243" spans="1:5">
      <c r="A243" s="74">
        <v>33220</v>
      </c>
      <c r="B243" s="73">
        <v>23.05</v>
      </c>
      <c r="C243" s="73">
        <v>23.05</v>
      </c>
      <c r="D243" s="73">
        <v>23.05</v>
      </c>
      <c r="E243" s="73">
        <v>23.05</v>
      </c>
    </row>
    <row r="244" spans="1:5">
      <c r="A244" s="74">
        <v>33221</v>
      </c>
      <c r="B244" s="73">
        <v>23.85</v>
      </c>
      <c r="C244" s="73">
        <v>23.85</v>
      </c>
      <c r="D244" s="73">
        <v>23.85</v>
      </c>
      <c r="E244" s="73">
        <v>23.85</v>
      </c>
    </row>
    <row r="245" spans="1:5">
      <c r="A245" s="74">
        <v>33224</v>
      </c>
      <c r="B245" s="73">
        <v>24.85</v>
      </c>
      <c r="C245" s="73">
        <v>24.85</v>
      </c>
      <c r="D245" s="73">
        <v>24.85</v>
      </c>
      <c r="E245" s="73">
        <v>24.85</v>
      </c>
    </row>
    <row r="246" spans="1:5">
      <c r="A246" s="74">
        <v>33225</v>
      </c>
      <c r="B246" s="73">
        <v>23.11</v>
      </c>
      <c r="C246" s="73">
        <v>23.11</v>
      </c>
      <c r="D246" s="73">
        <v>23.11</v>
      </c>
      <c r="E246" s="73">
        <v>23.11</v>
      </c>
    </row>
    <row r="247" spans="1:5">
      <c r="A247" s="74">
        <v>33226</v>
      </c>
      <c r="B247" s="73">
        <v>23.08</v>
      </c>
      <c r="C247" s="73">
        <v>23.08</v>
      </c>
      <c r="D247" s="73">
        <v>23.08</v>
      </c>
      <c r="E247" s="73">
        <v>23.08</v>
      </c>
    </row>
    <row r="248" spans="1:5">
      <c r="A248" s="74">
        <v>33227</v>
      </c>
      <c r="B248" s="73">
        <v>23.13</v>
      </c>
      <c r="C248" s="73">
        <v>23.13</v>
      </c>
      <c r="D248" s="73">
        <v>23.13</v>
      </c>
      <c r="E248" s="73">
        <v>23.13</v>
      </c>
    </row>
    <row r="249" spans="1:5">
      <c r="A249" s="74">
        <v>33228</v>
      </c>
      <c r="B249" s="73">
        <v>22.66</v>
      </c>
      <c r="C249" s="73">
        <v>22.66</v>
      </c>
      <c r="D249" s="73">
        <v>22.66</v>
      </c>
      <c r="E249" s="73">
        <v>22.66</v>
      </c>
    </row>
    <row r="250" spans="1:5">
      <c r="A250" s="74">
        <v>33231</v>
      </c>
      <c r="B250" s="73">
        <v>24.03</v>
      </c>
      <c r="C250" s="73">
        <v>24.03</v>
      </c>
      <c r="D250" s="73">
        <v>24.03</v>
      </c>
      <c r="E250" s="73">
        <v>24.03</v>
      </c>
    </row>
    <row r="251" spans="1:5">
      <c r="A251" s="74">
        <v>33233</v>
      </c>
      <c r="B251" s="73">
        <v>24.18</v>
      </c>
      <c r="C251" s="73">
        <v>24.18</v>
      </c>
      <c r="D251" s="73">
        <v>24.18</v>
      </c>
      <c r="E251" s="73">
        <v>24.18</v>
      </c>
    </row>
    <row r="252" spans="1:5">
      <c r="A252" s="74">
        <v>33234</v>
      </c>
      <c r="B252" s="73">
        <v>24.81</v>
      </c>
      <c r="C252" s="73">
        <v>24.81</v>
      </c>
      <c r="D252" s="73">
        <v>24.81</v>
      </c>
      <c r="E252" s="73">
        <v>24.81</v>
      </c>
    </row>
    <row r="253" spans="1:5">
      <c r="A253" s="74">
        <v>33235</v>
      </c>
      <c r="B253" s="73">
        <v>25.05</v>
      </c>
      <c r="C253" s="73">
        <v>25.05</v>
      </c>
      <c r="D253" s="73">
        <v>25.05</v>
      </c>
      <c r="E253" s="73">
        <v>25.05</v>
      </c>
    </row>
    <row r="254" spans="1:5">
      <c r="A254" s="74">
        <v>33238</v>
      </c>
      <c r="B254" s="73">
        <v>26.38</v>
      </c>
      <c r="C254" s="73">
        <v>26.38</v>
      </c>
      <c r="D254" s="73">
        <v>26.38</v>
      </c>
      <c r="E254" s="73">
        <v>26.38</v>
      </c>
    </row>
    <row r="255" spans="1:5">
      <c r="A255" s="74">
        <v>33240</v>
      </c>
      <c r="B255" s="73">
        <v>26.62</v>
      </c>
      <c r="C255" s="73">
        <v>26.62</v>
      </c>
      <c r="D255" s="73">
        <v>26.62</v>
      </c>
      <c r="E255" s="73">
        <v>26.62</v>
      </c>
    </row>
    <row r="256" spans="1:5">
      <c r="A256" s="74">
        <v>33241</v>
      </c>
      <c r="B256" s="73">
        <v>27.93</v>
      </c>
      <c r="C256" s="73">
        <v>27.93</v>
      </c>
      <c r="D256" s="73">
        <v>27.93</v>
      </c>
      <c r="E256" s="73">
        <v>27.93</v>
      </c>
    </row>
    <row r="257" spans="1:5">
      <c r="A257" s="74">
        <v>33242</v>
      </c>
      <c r="B257" s="73">
        <v>27.19</v>
      </c>
      <c r="C257" s="73">
        <v>27.19</v>
      </c>
      <c r="D257" s="73">
        <v>27.19</v>
      </c>
      <c r="E257" s="73">
        <v>27.19</v>
      </c>
    </row>
    <row r="258" spans="1:5">
      <c r="A258" s="74">
        <v>33245</v>
      </c>
      <c r="B258" s="73">
        <v>28.95</v>
      </c>
      <c r="C258" s="73">
        <v>28.95</v>
      </c>
      <c r="D258" s="73">
        <v>28.95</v>
      </c>
      <c r="E258" s="73">
        <v>28.95</v>
      </c>
    </row>
    <row r="259" spans="1:5">
      <c r="A259" s="74">
        <v>33246</v>
      </c>
      <c r="B259" s="73">
        <v>30.38</v>
      </c>
      <c r="C259" s="73">
        <v>30.38</v>
      </c>
      <c r="D259" s="73">
        <v>30.38</v>
      </c>
      <c r="E259" s="73">
        <v>30.38</v>
      </c>
    </row>
    <row r="260" spans="1:5">
      <c r="A260" s="74">
        <v>33247</v>
      </c>
      <c r="B260" s="73">
        <v>33.299999999999997</v>
      </c>
      <c r="C260" s="73">
        <v>33.299999999999997</v>
      </c>
      <c r="D260" s="73">
        <v>33.299999999999997</v>
      </c>
      <c r="E260" s="73">
        <v>33.299999999999997</v>
      </c>
    </row>
    <row r="261" spans="1:5">
      <c r="A261" s="74">
        <v>33248</v>
      </c>
      <c r="B261" s="73">
        <v>31.33</v>
      </c>
      <c r="C261" s="73">
        <v>31.33</v>
      </c>
      <c r="D261" s="73">
        <v>31.33</v>
      </c>
      <c r="E261" s="73">
        <v>31.33</v>
      </c>
    </row>
    <row r="262" spans="1:5">
      <c r="A262" s="74">
        <v>33249</v>
      </c>
      <c r="B262" s="73">
        <v>32.630000000000003</v>
      </c>
      <c r="C262" s="73">
        <v>32.630000000000003</v>
      </c>
      <c r="D262" s="73">
        <v>32.630000000000003</v>
      </c>
      <c r="E262" s="73">
        <v>32.630000000000003</v>
      </c>
    </row>
    <row r="263" spans="1:5">
      <c r="A263" s="74">
        <v>33252</v>
      </c>
      <c r="B263" s="73">
        <v>36.200000000000003</v>
      </c>
      <c r="C263" s="73">
        <v>36.200000000000003</v>
      </c>
      <c r="D263" s="73">
        <v>36.200000000000003</v>
      </c>
      <c r="E263" s="73">
        <v>36.200000000000003</v>
      </c>
    </row>
    <row r="264" spans="1:5">
      <c r="A264" s="74">
        <v>33253</v>
      </c>
      <c r="B264" s="73">
        <v>36.159999999999997</v>
      </c>
      <c r="C264" s="73">
        <v>36.159999999999997</v>
      </c>
      <c r="D264" s="73">
        <v>36.159999999999997</v>
      </c>
      <c r="E264" s="73">
        <v>36.159999999999997</v>
      </c>
    </row>
    <row r="265" spans="1:5">
      <c r="A265" s="74">
        <v>33254</v>
      </c>
      <c r="B265" s="73">
        <v>33.200000000000003</v>
      </c>
      <c r="C265" s="73">
        <v>33.200000000000003</v>
      </c>
      <c r="D265" s="73">
        <v>33.200000000000003</v>
      </c>
      <c r="E265" s="73">
        <v>33.200000000000003</v>
      </c>
    </row>
    <row r="266" spans="1:5">
      <c r="A266" s="74">
        <v>33255</v>
      </c>
      <c r="B266" s="73">
        <v>27.45</v>
      </c>
      <c r="C266" s="73">
        <v>27.45</v>
      </c>
      <c r="D266" s="73">
        <v>27.45</v>
      </c>
      <c r="E266" s="73">
        <v>27.45</v>
      </c>
    </row>
    <row r="267" spans="1:5">
      <c r="A267" s="74">
        <v>33256</v>
      </c>
      <c r="B267" s="73">
        <v>25.39</v>
      </c>
      <c r="C267" s="73">
        <v>25.39</v>
      </c>
      <c r="D267" s="73">
        <v>25.39</v>
      </c>
      <c r="E267" s="73">
        <v>25.39</v>
      </c>
    </row>
    <row r="268" spans="1:5">
      <c r="A268" s="74">
        <v>33259</v>
      </c>
      <c r="B268" s="73">
        <v>24.33</v>
      </c>
      <c r="C268" s="73">
        <v>24.33</v>
      </c>
      <c r="D268" s="73">
        <v>24.33</v>
      </c>
      <c r="E268" s="73">
        <v>24.33</v>
      </c>
    </row>
    <row r="269" spans="1:5">
      <c r="A269" s="74">
        <v>33260</v>
      </c>
      <c r="B269" s="73">
        <v>24.9</v>
      </c>
      <c r="C269" s="73">
        <v>24.9</v>
      </c>
      <c r="D269" s="73">
        <v>24.9</v>
      </c>
      <c r="E269" s="73">
        <v>24.9</v>
      </c>
    </row>
    <row r="270" spans="1:5">
      <c r="A270" s="74">
        <v>33261</v>
      </c>
      <c r="B270" s="73">
        <v>23.92</v>
      </c>
      <c r="C270" s="73">
        <v>23.92</v>
      </c>
      <c r="D270" s="73">
        <v>23.92</v>
      </c>
      <c r="E270" s="73">
        <v>23.92</v>
      </c>
    </row>
    <row r="271" spans="1:5">
      <c r="A271" s="74">
        <v>33262</v>
      </c>
      <c r="B271" s="73">
        <v>22.86</v>
      </c>
      <c r="C271" s="73">
        <v>22.86</v>
      </c>
      <c r="D271" s="73">
        <v>22.86</v>
      </c>
      <c r="E271" s="73">
        <v>22.86</v>
      </c>
    </row>
    <row r="272" spans="1:5">
      <c r="A272" s="74">
        <v>33263</v>
      </c>
      <c r="B272" s="73">
        <v>22.2</v>
      </c>
      <c r="C272" s="73">
        <v>22.2</v>
      </c>
      <c r="D272" s="73">
        <v>22.2</v>
      </c>
      <c r="E272" s="73">
        <v>22.2</v>
      </c>
    </row>
    <row r="273" spans="1:5">
      <c r="A273" s="74">
        <v>33266</v>
      </c>
      <c r="B273" s="73">
        <v>23.05</v>
      </c>
      <c r="C273" s="73">
        <v>23.05</v>
      </c>
      <c r="D273" s="73">
        <v>23.05</v>
      </c>
      <c r="E273" s="73">
        <v>23.05</v>
      </c>
    </row>
    <row r="274" spans="1:5">
      <c r="A274" s="74">
        <v>33267</v>
      </c>
      <c r="B274" s="73">
        <v>23.17</v>
      </c>
      <c r="C274" s="73">
        <v>23.17</v>
      </c>
      <c r="D274" s="73">
        <v>23.17</v>
      </c>
      <c r="E274" s="73">
        <v>23.17</v>
      </c>
    </row>
    <row r="275" spans="1:5">
      <c r="A275" s="74">
        <v>33268</v>
      </c>
      <c r="B275" s="73">
        <v>21.37</v>
      </c>
      <c r="C275" s="73">
        <v>21.37</v>
      </c>
      <c r="D275" s="73">
        <v>21.37</v>
      </c>
      <c r="E275" s="73">
        <v>21.37</v>
      </c>
    </row>
    <row r="276" spans="1:5">
      <c r="A276" s="74">
        <v>33269</v>
      </c>
      <c r="B276" s="73">
        <v>20.91</v>
      </c>
      <c r="C276" s="73">
        <v>20.91</v>
      </c>
      <c r="D276" s="73">
        <v>20.91</v>
      </c>
      <c r="E276" s="73">
        <v>20.91</v>
      </c>
    </row>
    <row r="277" spans="1:5">
      <c r="A277" s="74">
        <v>33270</v>
      </c>
      <c r="B277" s="73">
        <v>21.04</v>
      </c>
      <c r="C277" s="73">
        <v>21.04</v>
      </c>
      <c r="D277" s="73">
        <v>21.04</v>
      </c>
      <c r="E277" s="73">
        <v>21.04</v>
      </c>
    </row>
    <row r="278" spans="1:5">
      <c r="A278" s="74">
        <v>33273</v>
      </c>
      <c r="B278" s="73">
        <v>21.86</v>
      </c>
      <c r="C278" s="73">
        <v>21.86</v>
      </c>
      <c r="D278" s="73">
        <v>21.86</v>
      </c>
      <c r="E278" s="73">
        <v>21.86</v>
      </c>
    </row>
    <row r="279" spans="1:5">
      <c r="A279" s="74">
        <v>33274</v>
      </c>
      <c r="B279" s="73">
        <v>21.46</v>
      </c>
      <c r="C279" s="73">
        <v>21.46</v>
      </c>
      <c r="D279" s="73">
        <v>21.46</v>
      </c>
      <c r="E279" s="73">
        <v>21.46</v>
      </c>
    </row>
    <row r="280" spans="1:5">
      <c r="A280" s="74">
        <v>33275</v>
      </c>
      <c r="B280" s="73">
        <v>22.68</v>
      </c>
      <c r="C280" s="73">
        <v>22.68</v>
      </c>
      <c r="D280" s="73">
        <v>22.68</v>
      </c>
      <c r="E280" s="73">
        <v>22.68</v>
      </c>
    </row>
    <row r="281" spans="1:5">
      <c r="A281" s="74">
        <v>33276</v>
      </c>
      <c r="B281" s="73">
        <v>23.6</v>
      </c>
      <c r="C281" s="73">
        <v>23.6</v>
      </c>
      <c r="D281" s="73">
        <v>23.6</v>
      </c>
      <c r="E281" s="73">
        <v>23.6</v>
      </c>
    </row>
    <row r="282" spans="1:5">
      <c r="A282" s="74">
        <v>33277</v>
      </c>
      <c r="B282" s="73">
        <v>23.38</v>
      </c>
      <c r="C282" s="73">
        <v>23.38</v>
      </c>
      <c r="D282" s="73">
        <v>23.38</v>
      </c>
      <c r="E282" s="73">
        <v>23.38</v>
      </c>
    </row>
    <row r="283" spans="1:5">
      <c r="A283" s="74">
        <v>33280</v>
      </c>
      <c r="B283" s="73">
        <v>22.56</v>
      </c>
      <c r="C283" s="73">
        <v>22.56</v>
      </c>
      <c r="D283" s="73">
        <v>22.56</v>
      </c>
      <c r="E283" s="73">
        <v>22.56</v>
      </c>
    </row>
    <row r="284" spans="1:5">
      <c r="A284" s="74">
        <v>33281</v>
      </c>
      <c r="B284" s="73">
        <v>22.26</v>
      </c>
      <c r="C284" s="73">
        <v>22.26</v>
      </c>
      <c r="D284" s="73">
        <v>22.26</v>
      </c>
      <c r="E284" s="73">
        <v>22.26</v>
      </c>
    </row>
    <row r="285" spans="1:5">
      <c r="A285" s="74">
        <v>33282</v>
      </c>
      <c r="B285" s="73">
        <v>20.86</v>
      </c>
      <c r="C285" s="73">
        <v>20.86</v>
      </c>
      <c r="D285" s="73">
        <v>20.86</v>
      </c>
      <c r="E285" s="73">
        <v>20.86</v>
      </c>
    </row>
    <row r="286" spans="1:5">
      <c r="A286" s="74">
        <v>33283</v>
      </c>
      <c r="B286" s="73">
        <v>21.48</v>
      </c>
      <c r="C286" s="73">
        <v>21.48</v>
      </c>
      <c r="D286" s="73">
        <v>21.48</v>
      </c>
      <c r="E286" s="73">
        <v>21.48</v>
      </c>
    </row>
    <row r="287" spans="1:5">
      <c r="A287" s="74">
        <v>33284</v>
      </c>
      <c r="B287" s="73">
        <v>19.57</v>
      </c>
      <c r="C287" s="73">
        <v>19.57</v>
      </c>
      <c r="D287" s="73">
        <v>19.57</v>
      </c>
      <c r="E287" s="73">
        <v>19.57</v>
      </c>
    </row>
    <row r="288" spans="1:5">
      <c r="A288" s="74">
        <v>33288</v>
      </c>
      <c r="B288" s="73">
        <v>19.84</v>
      </c>
      <c r="C288" s="73">
        <v>19.84</v>
      </c>
      <c r="D288" s="73">
        <v>19.84</v>
      </c>
      <c r="E288" s="73">
        <v>19.84</v>
      </c>
    </row>
    <row r="289" spans="1:5">
      <c r="A289" s="74">
        <v>33289</v>
      </c>
      <c r="B289" s="73">
        <v>22.26</v>
      </c>
      <c r="C289" s="73">
        <v>22.26</v>
      </c>
      <c r="D289" s="73">
        <v>22.26</v>
      </c>
      <c r="E289" s="73">
        <v>22.26</v>
      </c>
    </row>
    <row r="290" spans="1:5">
      <c r="A290" s="74">
        <v>33290</v>
      </c>
      <c r="B290" s="73">
        <v>20.78</v>
      </c>
      <c r="C290" s="73">
        <v>20.78</v>
      </c>
      <c r="D290" s="73">
        <v>20.78</v>
      </c>
      <c r="E290" s="73">
        <v>20.78</v>
      </c>
    </row>
    <row r="291" spans="1:5">
      <c r="A291" s="74">
        <v>33291</v>
      </c>
      <c r="B291" s="73">
        <v>21.01</v>
      </c>
      <c r="C291" s="73">
        <v>21.01</v>
      </c>
      <c r="D291" s="73">
        <v>21.01</v>
      </c>
      <c r="E291" s="73">
        <v>21.01</v>
      </c>
    </row>
    <row r="292" spans="1:5">
      <c r="A292" s="74">
        <v>33294</v>
      </c>
      <c r="B292" s="73">
        <v>22.86</v>
      </c>
      <c r="C292" s="73">
        <v>22.86</v>
      </c>
      <c r="D292" s="73">
        <v>22.86</v>
      </c>
      <c r="E292" s="73">
        <v>22.86</v>
      </c>
    </row>
    <row r="293" spans="1:5">
      <c r="A293" s="74">
        <v>33295</v>
      </c>
      <c r="B293" s="73">
        <v>20.38</v>
      </c>
      <c r="C293" s="73">
        <v>20.38</v>
      </c>
      <c r="D293" s="73">
        <v>20.38</v>
      </c>
      <c r="E293" s="73">
        <v>20.38</v>
      </c>
    </row>
    <row r="294" spans="1:5">
      <c r="A294" s="74">
        <v>33296</v>
      </c>
      <c r="B294" s="73">
        <v>21.26</v>
      </c>
      <c r="C294" s="73">
        <v>21.26</v>
      </c>
      <c r="D294" s="73">
        <v>21.26</v>
      </c>
      <c r="E294" s="73">
        <v>21.26</v>
      </c>
    </row>
    <row r="295" spans="1:5">
      <c r="A295" s="74">
        <v>33297</v>
      </c>
      <c r="B295" s="73">
        <v>21.23</v>
      </c>
      <c r="C295" s="73">
        <v>21.23</v>
      </c>
      <c r="D295" s="73">
        <v>21.23</v>
      </c>
      <c r="E295" s="73">
        <v>21.23</v>
      </c>
    </row>
    <row r="296" spans="1:5">
      <c r="A296" s="74">
        <v>33301</v>
      </c>
      <c r="B296" s="73">
        <v>20.86</v>
      </c>
      <c r="C296" s="73">
        <v>20.86</v>
      </c>
      <c r="D296" s="73">
        <v>20.86</v>
      </c>
      <c r="E296" s="73">
        <v>20.86</v>
      </c>
    </row>
    <row r="297" spans="1:5">
      <c r="A297" s="74">
        <v>33302</v>
      </c>
      <c r="B297" s="73">
        <v>20.45</v>
      </c>
      <c r="C297" s="73">
        <v>20.45</v>
      </c>
      <c r="D297" s="73">
        <v>20.45</v>
      </c>
      <c r="E297" s="73">
        <v>20.45</v>
      </c>
    </row>
    <row r="298" spans="1:5">
      <c r="A298" s="74">
        <v>33303</v>
      </c>
      <c r="B298" s="73">
        <v>20.55</v>
      </c>
      <c r="C298" s="73">
        <v>20.55</v>
      </c>
      <c r="D298" s="73">
        <v>20.55</v>
      </c>
      <c r="E298" s="73">
        <v>20.55</v>
      </c>
    </row>
    <row r="299" spans="1:5">
      <c r="A299" s="74">
        <v>33304</v>
      </c>
      <c r="B299" s="73">
        <v>21.05</v>
      </c>
      <c r="C299" s="73">
        <v>21.05</v>
      </c>
      <c r="D299" s="73">
        <v>21.05</v>
      </c>
      <c r="E299" s="73">
        <v>21.05</v>
      </c>
    </row>
    <row r="300" spans="1:5">
      <c r="A300" s="74">
        <v>33305</v>
      </c>
      <c r="B300" s="73">
        <v>20.81</v>
      </c>
      <c r="C300" s="73">
        <v>20.81</v>
      </c>
      <c r="D300" s="73">
        <v>20.81</v>
      </c>
      <c r="E300" s="73">
        <v>20.81</v>
      </c>
    </row>
    <row r="301" spans="1:5">
      <c r="A301" s="74">
        <v>33308</v>
      </c>
      <c r="B301" s="73">
        <v>20.88</v>
      </c>
      <c r="C301" s="73">
        <v>20.88</v>
      </c>
      <c r="D301" s="73">
        <v>20.88</v>
      </c>
      <c r="E301" s="73">
        <v>20.88</v>
      </c>
    </row>
    <row r="302" spans="1:5">
      <c r="A302" s="74">
        <v>33309</v>
      </c>
      <c r="B302" s="73">
        <v>18.82</v>
      </c>
      <c r="C302" s="73">
        <v>18.82</v>
      </c>
      <c r="D302" s="73">
        <v>18.82</v>
      </c>
      <c r="E302" s="73">
        <v>18.82</v>
      </c>
    </row>
    <row r="303" spans="1:5">
      <c r="A303" s="74">
        <v>33310</v>
      </c>
      <c r="B303" s="73">
        <v>16.09</v>
      </c>
      <c r="C303" s="73">
        <v>16.09</v>
      </c>
      <c r="D303" s="73">
        <v>16.09</v>
      </c>
      <c r="E303" s="73">
        <v>16.09</v>
      </c>
    </row>
    <row r="304" spans="1:5">
      <c r="A304" s="74">
        <v>33311</v>
      </c>
      <c r="B304" s="73">
        <v>14.94</v>
      </c>
      <c r="C304" s="73">
        <v>14.94</v>
      </c>
      <c r="D304" s="73">
        <v>14.94</v>
      </c>
      <c r="E304" s="73">
        <v>14.94</v>
      </c>
    </row>
    <row r="305" spans="1:5">
      <c r="A305" s="74">
        <v>33312</v>
      </c>
      <c r="B305" s="73">
        <v>14.9</v>
      </c>
      <c r="C305" s="73">
        <v>14.9</v>
      </c>
      <c r="D305" s="73">
        <v>14.9</v>
      </c>
      <c r="E305" s="73">
        <v>14.9</v>
      </c>
    </row>
    <row r="306" spans="1:5">
      <c r="A306" s="74">
        <v>33315</v>
      </c>
      <c r="B306" s="73">
        <v>15.79</v>
      </c>
      <c r="C306" s="73">
        <v>15.79</v>
      </c>
      <c r="D306" s="73">
        <v>15.79</v>
      </c>
      <c r="E306" s="73">
        <v>15.79</v>
      </c>
    </row>
    <row r="307" spans="1:5">
      <c r="A307" s="74">
        <v>33316</v>
      </c>
      <c r="B307" s="73">
        <v>16.11</v>
      </c>
      <c r="C307" s="73">
        <v>16.11</v>
      </c>
      <c r="D307" s="73">
        <v>16.11</v>
      </c>
      <c r="E307" s="73">
        <v>16.11</v>
      </c>
    </row>
    <row r="308" spans="1:5">
      <c r="A308" s="74">
        <v>33317</v>
      </c>
      <c r="B308" s="73">
        <v>16.04</v>
      </c>
      <c r="C308" s="73">
        <v>16.04</v>
      </c>
      <c r="D308" s="73">
        <v>16.04</v>
      </c>
      <c r="E308" s="73">
        <v>16.04</v>
      </c>
    </row>
    <row r="309" spans="1:5">
      <c r="A309" s="74">
        <v>33318</v>
      </c>
      <c r="B309" s="73">
        <v>16.86</v>
      </c>
      <c r="C309" s="73">
        <v>16.86</v>
      </c>
      <c r="D309" s="73">
        <v>16.86</v>
      </c>
      <c r="E309" s="73">
        <v>16.86</v>
      </c>
    </row>
    <row r="310" spans="1:5">
      <c r="A310" s="74">
        <v>33319</v>
      </c>
      <c r="B310" s="73">
        <v>16.489999999999998</v>
      </c>
      <c r="C310" s="73">
        <v>16.489999999999998</v>
      </c>
      <c r="D310" s="73">
        <v>16.489999999999998</v>
      </c>
      <c r="E310" s="73">
        <v>16.489999999999998</v>
      </c>
    </row>
    <row r="311" spans="1:5">
      <c r="A311" s="74">
        <v>33322</v>
      </c>
      <c r="B311" s="73">
        <v>16.760000000000002</v>
      </c>
      <c r="C311" s="73">
        <v>16.760000000000002</v>
      </c>
      <c r="D311" s="73">
        <v>16.760000000000002</v>
      </c>
      <c r="E311" s="73">
        <v>16.760000000000002</v>
      </c>
    </row>
    <row r="312" spans="1:5">
      <c r="A312" s="74">
        <v>33323</v>
      </c>
      <c r="B312" s="73">
        <v>16.309999999999999</v>
      </c>
      <c r="C312" s="73">
        <v>16.309999999999999</v>
      </c>
      <c r="D312" s="73">
        <v>16.309999999999999</v>
      </c>
      <c r="E312" s="73">
        <v>16.309999999999999</v>
      </c>
    </row>
    <row r="313" spans="1:5">
      <c r="A313" s="74">
        <v>33324</v>
      </c>
      <c r="B313" s="73">
        <v>16.55</v>
      </c>
      <c r="C313" s="73">
        <v>16.55</v>
      </c>
      <c r="D313" s="73">
        <v>16.55</v>
      </c>
      <c r="E313" s="73">
        <v>16.55</v>
      </c>
    </row>
    <row r="314" spans="1:5">
      <c r="A314" s="74">
        <v>33325</v>
      </c>
      <c r="B314" s="73">
        <v>16.88</v>
      </c>
      <c r="C314" s="73">
        <v>16.88</v>
      </c>
      <c r="D314" s="73">
        <v>16.88</v>
      </c>
      <c r="E314" s="73">
        <v>16.88</v>
      </c>
    </row>
    <row r="315" spans="1:5">
      <c r="A315" s="74">
        <v>33329</v>
      </c>
      <c r="B315" s="73">
        <v>17.420000000000002</v>
      </c>
      <c r="C315" s="73">
        <v>17.420000000000002</v>
      </c>
      <c r="D315" s="73">
        <v>17.420000000000002</v>
      </c>
      <c r="E315" s="73">
        <v>17.420000000000002</v>
      </c>
    </row>
    <row r="316" spans="1:5">
      <c r="A316" s="74">
        <v>33330</v>
      </c>
      <c r="B316" s="73">
        <v>17.399999999999999</v>
      </c>
      <c r="C316" s="73">
        <v>17.399999999999999</v>
      </c>
      <c r="D316" s="73">
        <v>17.399999999999999</v>
      </c>
      <c r="E316" s="73">
        <v>17.399999999999999</v>
      </c>
    </row>
    <row r="317" spans="1:5">
      <c r="A317" s="74">
        <v>33331</v>
      </c>
      <c r="B317" s="73">
        <v>17.61</v>
      </c>
      <c r="C317" s="73">
        <v>17.61</v>
      </c>
      <c r="D317" s="73">
        <v>17.61</v>
      </c>
      <c r="E317" s="73">
        <v>17.61</v>
      </c>
    </row>
    <row r="318" spans="1:5">
      <c r="A318" s="74">
        <v>33332</v>
      </c>
      <c r="B318" s="73">
        <v>18.010000000000002</v>
      </c>
      <c r="C318" s="73">
        <v>18.010000000000002</v>
      </c>
      <c r="D318" s="73">
        <v>18.010000000000002</v>
      </c>
      <c r="E318" s="73">
        <v>18.010000000000002</v>
      </c>
    </row>
    <row r="319" spans="1:5">
      <c r="A319" s="74">
        <v>33333</v>
      </c>
      <c r="B319" s="73">
        <v>17.63</v>
      </c>
      <c r="C319" s="73">
        <v>17.63</v>
      </c>
      <c r="D319" s="73">
        <v>17.63</v>
      </c>
      <c r="E319" s="73">
        <v>17.63</v>
      </c>
    </row>
    <row r="320" spans="1:5">
      <c r="A320" s="74">
        <v>33336</v>
      </c>
      <c r="B320" s="73">
        <v>17.41</v>
      </c>
      <c r="C320" s="73">
        <v>17.41</v>
      </c>
      <c r="D320" s="73">
        <v>17.41</v>
      </c>
      <c r="E320" s="73">
        <v>17.41</v>
      </c>
    </row>
    <row r="321" spans="1:5">
      <c r="A321" s="74">
        <v>33337</v>
      </c>
      <c r="B321" s="73">
        <v>20.12</v>
      </c>
      <c r="C321" s="73">
        <v>20.12</v>
      </c>
      <c r="D321" s="73">
        <v>20.12</v>
      </c>
      <c r="E321" s="73">
        <v>20.12</v>
      </c>
    </row>
    <row r="322" spans="1:5">
      <c r="A322" s="74">
        <v>33338</v>
      </c>
      <c r="B322" s="73">
        <v>19.73</v>
      </c>
      <c r="C322" s="73">
        <v>19.73</v>
      </c>
      <c r="D322" s="73">
        <v>19.73</v>
      </c>
      <c r="E322" s="73">
        <v>19.73</v>
      </c>
    </row>
    <row r="323" spans="1:5">
      <c r="A323" s="74">
        <v>33339</v>
      </c>
      <c r="B323" s="73">
        <v>17.239999999999998</v>
      </c>
      <c r="C323" s="73">
        <v>17.239999999999998</v>
      </c>
      <c r="D323" s="73">
        <v>17.239999999999998</v>
      </c>
      <c r="E323" s="73">
        <v>17.239999999999998</v>
      </c>
    </row>
    <row r="324" spans="1:5">
      <c r="A324" s="74">
        <v>33340</v>
      </c>
      <c r="B324" s="73">
        <v>18.45</v>
      </c>
      <c r="C324" s="73">
        <v>18.45</v>
      </c>
      <c r="D324" s="73">
        <v>18.45</v>
      </c>
      <c r="E324" s="73">
        <v>18.45</v>
      </c>
    </row>
    <row r="325" spans="1:5">
      <c r="A325" s="74">
        <v>33343</v>
      </c>
      <c r="B325" s="73">
        <v>16.5</v>
      </c>
      <c r="C325" s="73">
        <v>16.5</v>
      </c>
      <c r="D325" s="73">
        <v>16.5</v>
      </c>
      <c r="E325" s="73">
        <v>16.5</v>
      </c>
    </row>
    <row r="326" spans="1:5">
      <c r="A326" s="74">
        <v>33344</v>
      </c>
      <c r="B326" s="73">
        <v>15.82</v>
      </c>
      <c r="C326" s="73">
        <v>15.82</v>
      </c>
      <c r="D326" s="73">
        <v>15.82</v>
      </c>
      <c r="E326" s="73">
        <v>15.82</v>
      </c>
    </row>
    <row r="327" spans="1:5">
      <c r="A327" s="74">
        <v>33345</v>
      </c>
      <c r="B327" s="73">
        <v>15.47</v>
      </c>
      <c r="C327" s="73">
        <v>15.47</v>
      </c>
      <c r="D327" s="73">
        <v>15.47</v>
      </c>
      <c r="E327" s="73">
        <v>15.47</v>
      </c>
    </row>
    <row r="328" spans="1:5">
      <c r="A328" s="74">
        <v>33346</v>
      </c>
      <c r="B328" s="73">
        <v>16.260000000000002</v>
      </c>
      <c r="C328" s="73">
        <v>16.260000000000002</v>
      </c>
      <c r="D328" s="73">
        <v>16.260000000000002</v>
      </c>
      <c r="E328" s="73">
        <v>16.260000000000002</v>
      </c>
    </row>
    <row r="329" spans="1:5">
      <c r="A329" s="74">
        <v>33347</v>
      </c>
      <c r="B329" s="73">
        <v>15.68</v>
      </c>
      <c r="C329" s="73">
        <v>15.68</v>
      </c>
      <c r="D329" s="73">
        <v>15.68</v>
      </c>
      <c r="E329" s="73">
        <v>15.68</v>
      </c>
    </row>
    <row r="330" spans="1:5">
      <c r="A330" s="74">
        <v>33350</v>
      </c>
      <c r="B330" s="73">
        <v>16.78</v>
      </c>
      <c r="C330" s="73">
        <v>16.78</v>
      </c>
      <c r="D330" s="73">
        <v>16.78</v>
      </c>
      <c r="E330" s="73">
        <v>16.78</v>
      </c>
    </row>
    <row r="331" spans="1:5">
      <c r="A331" s="74">
        <v>33351</v>
      </c>
      <c r="B331" s="73">
        <v>17.02</v>
      </c>
      <c r="C331" s="73">
        <v>17.02</v>
      </c>
      <c r="D331" s="73">
        <v>17.02</v>
      </c>
      <c r="E331" s="73">
        <v>17.02</v>
      </c>
    </row>
    <row r="332" spans="1:5">
      <c r="A332" s="74">
        <v>33352</v>
      </c>
      <c r="B332" s="73">
        <v>16.72</v>
      </c>
      <c r="C332" s="73">
        <v>16.72</v>
      </c>
      <c r="D332" s="73">
        <v>16.72</v>
      </c>
      <c r="E332" s="73">
        <v>16.72</v>
      </c>
    </row>
    <row r="333" spans="1:5">
      <c r="A333" s="74">
        <v>33353</v>
      </c>
      <c r="B333" s="73">
        <v>17.149999999999999</v>
      </c>
      <c r="C333" s="73">
        <v>17.149999999999999</v>
      </c>
      <c r="D333" s="73">
        <v>17.149999999999999</v>
      </c>
      <c r="E333" s="73">
        <v>17.149999999999999</v>
      </c>
    </row>
    <row r="334" spans="1:5">
      <c r="A334" s="74">
        <v>33354</v>
      </c>
      <c r="B334" s="73">
        <v>17.27</v>
      </c>
      <c r="C334" s="73">
        <v>17.27</v>
      </c>
      <c r="D334" s="73">
        <v>17.27</v>
      </c>
      <c r="E334" s="73">
        <v>17.27</v>
      </c>
    </row>
    <row r="335" spans="1:5">
      <c r="A335" s="74">
        <v>33357</v>
      </c>
      <c r="B335" s="73">
        <v>18.27</v>
      </c>
      <c r="C335" s="73">
        <v>18.27</v>
      </c>
      <c r="D335" s="73">
        <v>18.27</v>
      </c>
      <c r="E335" s="73">
        <v>18.27</v>
      </c>
    </row>
    <row r="336" spans="1:5">
      <c r="A336" s="74">
        <v>33358</v>
      </c>
      <c r="B336" s="73">
        <v>18.239999999999998</v>
      </c>
      <c r="C336" s="73">
        <v>18.239999999999998</v>
      </c>
      <c r="D336" s="73">
        <v>18.239999999999998</v>
      </c>
      <c r="E336" s="73">
        <v>18.239999999999998</v>
      </c>
    </row>
    <row r="337" spans="1:5">
      <c r="A337" s="74">
        <v>33359</v>
      </c>
      <c r="B337" s="73">
        <v>17.77</v>
      </c>
      <c r="C337" s="73">
        <v>17.77</v>
      </c>
      <c r="D337" s="73">
        <v>17.77</v>
      </c>
      <c r="E337" s="73">
        <v>17.77</v>
      </c>
    </row>
    <row r="338" spans="1:5">
      <c r="A338" s="74">
        <v>33360</v>
      </c>
      <c r="B338" s="73">
        <v>17.52</v>
      </c>
      <c r="C338" s="73">
        <v>17.52</v>
      </c>
      <c r="D338" s="73">
        <v>17.52</v>
      </c>
      <c r="E338" s="73">
        <v>17.52</v>
      </c>
    </row>
    <row r="339" spans="1:5">
      <c r="A339" s="74">
        <v>33361</v>
      </c>
      <c r="B339" s="73">
        <v>17.239999999999998</v>
      </c>
      <c r="C339" s="73">
        <v>17.239999999999998</v>
      </c>
      <c r="D339" s="73">
        <v>17.239999999999998</v>
      </c>
      <c r="E339" s="73">
        <v>17.239999999999998</v>
      </c>
    </row>
    <row r="340" spans="1:5">
      <c r="A340" s="74">
        <v>33364</v>
      </c>
      <c r="B340" s="73">
        <v>17.920000000000002</v>
      </c>
      <c r="C340" s="73">
        <v>17.920000000000002</v>
      </c>
      <c r="D340" s="73">
        <v>17.920000000000002</v>
      </c>
      <c r="E340" s="73">
        <v>17.920000000000002</v>
      </c>
    </row>
    <row r="341" spans="1:5">
      <c r="A341" s="74">
        <v>33365</v>
      </c>
      <c r="B341" s="73">
        <v>17.46</v>
      </c>
      <c r="C341" s="73">
        <v>17.46</v>
      </c>
      <c r="D341" s="73">
        <v>17.46</v>
      </c>
      <c r="E341" s="73">
        <v>17.46</v>
      </c>
    </row>
    <row r="342" spans="1:5">
      <c r="A342" s="74">
        <v>33366</v>
      </c>
      <c r="B342" s="73">
        <v>17.78</v>
      </c>
      <c r="C342" s="73">
        <v>17.78</v>
      </c>
      <c r="D342" s="73">
        <v>17.78</v>
      </c>
      <c r="E342" s="73">
        <v>17.78</v>
      </c>
    </row>
    <row r="343" spans="1:5">
      <c r="A343" s="74">
        <v>33367</v>
      </c>
      <c r="B343" s="73">
        <v>17.170000000000002</v>
      </c>
      <c r="C343" s="73">
        <v>17.170000000000002</v>
      </c>
      <c r="D343" s="73">
        <v>17.170000000000002</v>
      </c>
      <c r="E343" s="73">
        <v>17.170000000000002</v>
      </c>
    </row>
    <row r="344" spans="1:5">
      <c r="A344" s="74">
        <v>33368</v>
      </c>
      <c r="B344" s="73">
        <v>17.54</v>
      </c>
      <c r="C344" s="73">
        <v>17.54</v>
      </c>
      <c r="D344" s="73">
        <v>17.54</v>
      </c>
      <c r="E344" s="73">
        <v>17.54</v>
      </c>
    </row>
    <row r="345" spans="1:5">
      <c r="A345" s="74">
        <v>33371</v>
      </c>
      <c r="B345" s="73">
        <v>17.66</v>
      </c>
      <c r="C345" s="73">
        <v>17.66</v>
      </c>
      <c r="D345" s="73">
        <v>17.66</v>
      </c>
      <c r="E345" s="73">
        <v>17.66</v>
      </c>
    </row>
    <row r="346" spans="1:5">
      <c r="A346" s="74">
        <v>33372</v>
      </c>
      <c r="B346" s="73">
        <v>18</v>
      </c>
      <c r="C346" s="73">
        <v>18</v>
      </c>
      <c r="D346" s="73">
        <v>18</v>
      </c>
      <c r="E346" s="73">
        <v>18</v>
      </c>
    </row>
    <row r="347" spans="1:5">
      <c r="A347" s="74">
        <v>33373</v>
      </c>
      <c r="B347" s="73">
        <v>18.38</v>
      </c>
      <c r="C347" s="73">
        <v>18.38</v>
      </c>
      <c r="D347" s="73">
        <v>18.38</v>
      </c>
      <c r="E347" s="73">
        <v>18.38</v>
      </c>
    </row>
    <row r="348" spans="1:5">
      <c r="A348" s="74">
        <v>33374</v>
      </c>
      <c r="B348" s="73">
        <v>17.239999999999998</v>
      </c>
      <c r="C348" s="73">
        <v>17.239999999999998</v>
      </c>
      <c r="D348" s="73">
        <v>17.239999999999998</v>
      </c>
      <c r="E348" s="73">
        <v>17.239999999999998</v>
      </c>
    </row>
    <row r="349" spans="1:5">
      <c r="A349" s="74">
        <v>33375</v>
      </c>
      <c r="B349" s="73">
        <v>16.64</v>
      </c>
      <c r="C349" s="73">
        <v>16.64</v>
      </c>
      <c r="D349" s="73">
        <v>16.64</v>
      </c>
      <c r="E349" s="73">
        <v>16.64</v>
      </c>
    </row>
    <row r="350" spans="1:5">
      <c r="A350" s="74">
        <v>33378</v>
      </c>
      <c r="B350" s="73">
        <v>17.100000000000001</v>
      </c>
      <c r="C350" s="73">
        <v>17.100000000000001</v>
      </c>
      <c r="D350" s="73">
        <v>17.100000000000001</v>
      </c>
      <c r="E350" s="73">
        <v>17.100000000000001</v>
      </c>
    </row>
    <row r="351" spans="1:5">
      <c r="A351" s="74">
        <v>33379</v>
      </c>
      <c r="B351" s="73">
        <v>16.07</v>
      </c>
      <c r="C351" s="73">
        <v>16.07</v>
      </c>
      <c r="D351" s="73">
        <v>16.07</v>
      </c>
      <c r="E351" s="73">
        <v>16.07</v>
      </c>
    </row>
    <row r="352" spans="1:5">
      <c r="A352" s="74">
        <v>33380</v>
      </c>
      <c r="B352" s="73">
        <v>16.16</v>
      </c>
      <c r="C352" s="73">
        <v>16.16</v>
      </c>
      <c r="D352" s="73">
        <v>16.16</v>
      </c>
      <c r="E352" s="73">
        <v>16.16</v>
      </c>
    </row>
    <row r="353" spans="1:5">
      <c r="A353" s="74">
        <v>33381</v>
      </c>
      <c r="B353" s="73">
        <v>16.11</v>
      </c>
      <c r="C353" s="73">
        <v>16.11</v>
      </c>
      <c r="D353" s="73">
        <v>16.11</v>
      </c>
      <c r="E353" s="73">
        <v>16.11</v>
      </c>
    </row>
    <row r="354" spans="1:5">
      <c r="A354" s="74">
        <v>33382</v>
      </c>
      <c r="B354" s="73">
        <v>15.23</v>
      </c>
      <c r="C354" s="73">
        <v>15.23</v>
      </c>
      <c r="D354" s="73">
        <v>15.23</v>
      </c>
      <c r="E354" s="73">
        <v>15.23</v>
      </c>
    </row>
    <row r="355" spans="1:5">
      <c r="A355" s="74">
        <v>33386</v>
      </c>
      <c r="B355" s="73">
        <v>15.67</v>
      </c>
      <c r="C355" s="73">
        <v>15.67</v>
      </c>
      <c r="D355" s="73">
        <v>15.67</v>
      </c>
      <c r="E355" s="73">
        <v>15.67</v>
      </c>
    </row>
    <row r="356" spans="1:5">
      <c r="A356" s="74">
        <v>33387</v>
      </c>
      <c r="B356" s="73">
        <v>15.9</v>
      </c>
      <c r="C356" s="73">
        <v>15.9</v>
      </c>
      <c r="D356" s="73">
        <v>15.9</v>
      </c>
      <c r="E356" s="73">
        <v>15.9</v>
      </c>
    </row>
    <row r="357" spans="1:5">
      <c r="A357" s="74">
        <v>33388</v>
      </c>
      <c r="B357" s="73">
        <v>16.02</v>
      </c>
      <c r="C357" s="73">
        <v>16.02</v>
      </c>
      <c r="D357" s="73">
        <v>16.02</v>
      </c>
      <c r="E357" s="73">
        <v>16.02</v>
      </c>
    </row>
    <row r="358" spans="1:5">
      <c r="A358" s="74">
        <v>33389</v>
      </c>
      <c r="B358" s="73">
        <v>15.93</v>
      </c>
      <c r="C358" s="73">
        <v>15.93</v>
      </c>
      <c r="D358" s="73">
        <v>15.93</v>
      </c>
      <c r="E358" s="73">
        <v>15.93</v>
      </c>
    </row>
    <row r="359" spans="1:5">
      <c r="A359" s="74">
        <v>33392</v>
      </c>
      <c r="B359" s="73">
        <v>16.87</v>
      </c>
      <c r="C359" s="73">
        <v>16.87</v>
      </c>
      <c r="D359" s="73">
        <v>16.87</v>
      </c>
      <c r="E359" s="73">
        <v>16.87</v>
      </c>
    </row>
    <row r="360" spans="1:5">
      <c r="A360" s="74">
        <v>33393</v>
      </c>
      <c r="B360" s="73">
        <v>16.170000000000002</v>
      </c>
      <c r="C360" s="73">
        <v>16.170000000000002</v>
      </c>
      <c r="D360" s="73">
        <v>16.170000000000002</v>
      </c>
      <c r="E360" s="73">
        <v>16.170000000000002</v>
      </c>
    </row>
    <row r="361" spans="1:5">
      <c r="A361" s="74">
        <v>33394</v>
      </c>
      <c r="B361" s="73">
        <v>16.399999999999999</v>
      </c>
      <c r="C361" s="73">
        <v>16.399999999999999</v>
      </c>
      <c r="D361" s="73">
        <v>16.399999999999999</v>
      </c>
      <c r="E361" s="73">
        <v>16.399999999999999</v>
      </c>
    </row>
    <row r="362" spans="1:5">
      <c r="A362" s="74">
        <v>33395</v>
      </c>
      <c r="B362" s="73">
        <v>16.93</v>
      </c>
      <c r="C362" s="73">
        <v>16.93</v>
      </c>
      <c r="D362" s="73">
        <v>16.93</v>
      </c>
      <c r="E362" s="73">
        <v>16.93</v>
      </c>
    </row>
    <row r="363" spans="1:5">
      <c r="A363" s="74">
        <v>33396</v>
      </c>
      <c r="B363" s="73">
        <v>16.98</v>
      </c>
      <c r="C363" s="73">
        <v>16.98</v>
      </c>
      <c r="D363" s="73">
        <v>16.98</v>
      </c>
      <c r="E363" s="73">
        <v>16.98</v>
      </c>
    </row>
    <row r="364" spans="1:5">
      <c r="A364" s="74">
        <v>33399</v>
      </c>
      <c r="B364" s="73">
        <v>17.47</v>
      </c>
      <c r="C364" s="73">
        <v>17.47</v>
      </c>
      <c r="D364" s="73">
        <v>17.47</v>
      </c>
      <c r="E364" s="73">
        <v>17.47</v>
      </c>
    </row>
    <row r="365" spans="1:5">
      <c r="A365" s="74">
        <v>33400</v>
      </c>
      <c r="B365" s="73">
        <v>17.32</v>
      </c>
      <c r="C365" s="73">
        <v>17.32</v>
      </c>
      <c r="D365" s="73">
        <v>17.32</v>
      </c>
      <c r="E365" s="73">
        <v>17.32</v>
      </c>
    </row>
    <row r="366" spans="1:5">
      <c r="A366" s="74">
        <v>33401</v>
      </c>
      <c r="B366" s="73">
        <v>17.72</v>
      </c>
      <c r="C366" s="73">
        <v>17.72</v>
      </c>
      <c r="D366" s="73">
        <v>17.72</v>
      </c>
      <c r="E366" s="73">
        <v>17.72</v>
      </c>
    </row>
    <row r="367" spans="1:5">
      <c r="A367" s="74">
        <v>33402</v>
      </c>
      <c r="B367" s="73">
        <v>16.989999999999998</v>
      </c>
      <c r="C367" s="73">
        <v>16.989999999999998</v>
      </c>
      <c r="D367" s="73">
        <v>16.989999999999998</v>
      </c>
      <c r="E367" s="73">
        <v>16.989999999999998</v>
      </c>
    </row>
    <row r="368" spans="1:5">
      <c r="A368" s="74">
        <v>33403</v>
      </c>
      <c r="B368" s="73">
        <v>15.98</v>
      </c>
      <c r="C368" s="73">
        <v>15.98</v>
      </c>
      <c r="D368" s="73">
        <v>15.98</v>
      </c>
      <c r="E368" s="73">
        <v>15.98</v>
      </c>
    </row>
    <row r="369" spans="1:5">
      <c r="A369" s="74">
        <v>33406</v>
      </c>
      <c r="B369" s="73">
        <v>15.5</v>
      </c>
      <c r="C369" s="73">
        <v>15.5</v>
      </c>
      <c r="D369" s="73">
        <v>15.5</v>
      </c>
      <c r="E369" s="73">
        <v>15.5</v>
      </c>
    </row>
    <row r="370" spans="1:5">
      <c r="A370" s="74">
        <v>33407</v>
      </c>
      <c r="B370" s="73">
        <v>16.14</v>
      </c>
      <c r="C370" s="73">
        <v>16.14</v>
      </c>
      <c r="D370" s="73">
        <v>16.14</v>
      </c>
      <c r="E370" s="73">
        <v>16.14</v>
      </c>
    </row>
    <row r="371" spans="1:5">
      <c r="A371" s="74">
        <v>33408</v>
      </c>
      <c r="B371" s="73">
        <v>17.440000000000001</v>
      </c>
      <c r="C371" s="73">
        <v>17.440000000000001</v>
      </c>
      <c r="D371" s="73">
        <v>17.440000000000001</v>
      </c>
      <c r="E371" s="73">
        <v>17.440000000000001</v>
      </c>
    </row>
    <row r="372" spans="1:5">
      <c r="A372" s="74">
        <v>33409</v>
      </c>
      <c r="B372" s="73">
        <v>16.75</v>
      </c>
      <c r="C372" s="73">
        <v>16.75</v>
      </c>
      <c r="D372" s="73">
        <v>16.75</v>
      </c>
      <c r="E372" s="73">
        <v>16.75</v>
      </c>
    </row>
    <row r="373" spans="1:5">
      <c r="A373" s="74">
        <v>33410</v>
      </c>
      <c r="B373" s="73">
        <v>16.510000000000002</v>
      </c>
      <c r="C373" s="73">
        <v>16.510000000000002</v>
      </c>
      <c r="D373" s="73">
        <v>16.510000000000002</v>
      </c>
      <c r="E373" s="73">
        <v>16.510000000000002</v>
      </c>
    </row>
    <row r="374" spans="1:5">
      <c r="A374" s="74">
        <v>33413</v>
      </c>
      <c r="B374" s="73">
        <v>18.28</v>
      </c>
      <c r="C374" s="73">
        <v>18.28</v>
      </c>
      <c r="D374" s="73">
        <v>18.28</v>
      </c>
      <c r="E374" s="73">
        <v>18.28</v>
      </c>
    </row>
    <row r="375" spans="1:5">
      <c r="A375" s="74">
        <v>33414</v>
      </c>
      <c r="B375" s="73">
        <v>17.850000000000001</v>
      </c>
      <c r="C375" s="73">
        <v>17.850000000000001</v>
      </c>
      <c r="D375" s="73">
        <v>17.850000000000001</v>
      </c>
      <c r="E375" s="73">
        <v>17.850000000000001</v>
      </c>
    </row>
    <row r="376" spans="1:5">
      <c r="A376" s="74">
        <v>33415</v>
      </c>
      <c r="B376" s="73">
        <v>17.98</v>
      </c>
      <c r="C376" s="73">
        <v>17.98</v>
      </c>
      <c r="D376" s="73">
        <v>17.98</v>
      </c>
      <c r="E376" s="73">
        <v>17.98</v>
      </c>
    </row>
    <row r="377" spans="1:5">
      <c r="A377" s="74">
        <v>33416</v>
      </c>
      <c r="B377" s="73">
        <v>17.87</v>
      </c>
      <c r="C377" s="73">
        <v>17.87</v>
      </c>
      <c r="D377" s="73">
        <v>17.87</v>
      </c>
      <c r="E377" s="73">
        <v>17.87</v>
      </c>
    </row>
    <row r="378" spans="1:5">
      <c r="A378" s="74">
        <v>33417</v>
      </c>
      <c r="B378" s="73">
        <v>19.55</v>
      </c>
      <c r="C378" s="73">
        <v>19.55</v>
      </c>
      <c r="D378" s="73">
        <v>19.55</v>
      </c>
      <c r="E378" s="73">
        <v>19.55</v>
      </c>
    </row>
    <row r="379" spans="1:5">
      <c r="A379" s="74">
        <v>33420</v>
      </c>
      <c r="B379" s="73">
        <v>18.64</v>
      </c>
      <c r="C379" s="73">
        <v>18.64</v>
      </c>
      <c r="D379" s="73">
        <v>18.64</v>
      </c>
      <c r="E379" s="73">
        <v>18.64</v>
      </c>
    </row>
    <row r="380" spans="1:5">
      <c r="A380" s="74">
        <v>33421</v>
      </c>
      <c r="B380" s="73">
        <v>17.63</v>
      </c>
      <c r="C380" s="73">
        <v>17.63</v>
      </c>
      <c r="D380" s="73">
        <v>17.63</v>
      </c>
      <c r="E380" s="73">
        <v>17.63</v>
      </c>
    </row>
    <row r="381" spans="1:5">
      <c r="A381" s="74">
        <v>33422</v>
      </c>
      <c r="B381" s="73">
        <v>19.47</v>
      </c>
      <c r="C381" s="73">
        <v>19.47</v>
      </c>
      <c r="D381" s="73">
        <v>19.47</v>
      </c>
      <c r="E381" s="73">
        <v>19.47</v>
      </c>
    </row>
    <row r="382" spans="1:5">
      <c r="A382" s="74">
        <v>33424</v>
      </c>
      <c r="B382" s="73">
        <v>18.350000000000001</v>
      </c>
      <c r="C382" s="73">
        <v>18.350000000000001</v>
      </c>
      <c r="D382" s="73">
        <v>18.350000000000001</v>
      </c>
      <c r="E382" s="73">
        <v>18.350000000000001</v>
      </c>
    </row>
    <row r="383" spans="1:5">
      <c r="A383" s="74">
        <v>33427</v>
      </c>
      <c r="B383" s="73">
        <v>20.29</v>
      </c>
      <c r="C383" s="73">
        <v>20.29</v>
      </c>
      <c r="D383" s="73">
        <v>20.29</v>
      </c>
      <c r="E383" s="73">
        <v>20.29</v>
      </c>
    </row>
    <row r="384" spans="1:5">
      <c r="A384" s="74">
        <v>33428</v>
      </c>
      <c r="B384" s="73">
        <v>19.760000000000002</v>
      </c>
      <c r="C384" s="73">
        <v>19.760000000000002</v>
      </c>
      <c r="D384" s="73">
        <v>19.760000000000002</v>
      </c>
      <c r="E384" s="73">
        <v>19.760000000000002</v>
      </c>
    </row>
    <row r="385" spans="1:5">
      <c r="A385" s="74">
        <v>33429</v>
      </c>
      <c r="B385" s="73">
        <v>19.190000000000001</v>
      </c>
      <c r="C385" s="73">
        <v>19.190000000000001</v>
      </c>
      <c r="D385" s="73">
        <v>19.190000000000001</v>
      </c>
      <c r="E385" s="73">
        <v>19.190000000000001</v>
      </c>
    </row>
    <row r="386" spans="1:5">
      <c r="A386" s="74">
        <v>33430</v>
      </c>
      <c r="B386" s="73">
        <v>17.39</v>
      </c>
      <c r="C386" s="73">
        <v>17.39</v>
      </c>
      <c r="D386" s="73">
        <v>17.39</v>
      </c>
      <c r="E386" s="73">
        <v>17.39</v>
      </c>
    </row>
    <row r="387" spans="1:5">
      <c r="A387" s="74">
        <v>33431</v>
      </c>
      <c r="B387" s="73">
        <v>18.29</v>
      </c>
      <c r="C387" s="73">
        <v>18.29</v>
      </c>
      <c r="D387" s="73">
        <v>18.29</v>
      </c>
      <c r="E387" s="73">
        <v>18.29</v>
      </c>
    </row>
    <row r="388" spans="1:5">
      <c r="A388" s="74">
        <v>33434</v>
      </c>
      <c r="B388" s="73">
        <v>17.78</v>
      </c>
      <c r="C388" s="73">
        <v>17.78</v>
      </c>
      <c r="D388" s="73">
        <v>17.78</v>
      </c>
      <c r="E388" s="73">
        <v>17.78</v>
      </c>
    </row>
    <row r="389" spans="1:5">
      <c r="A389" s="74">
        <v>33435</v>
      </c>
      <c r="B389" s="73">
        <v>17.489999999999998</v>
      </c>
      <c r="C389" s="73">
        <v>17.489999999999998</v>
      </c>
      <c r="D389" s="73">
        <v>17.489999999999998</v>
      </c>
      <c r="E389" s="73">
        <v>17.489999999999998</v>
      </c>
    </row>
    <row r="390" spans="1:5">
      <c r="A390" s="74">
        <v>33436</v>
      </c>
      <c r="B390" s="73">
        <v>17.52</v>
      </c>
      <c r="C390" s="73">
        <v>17.52</v>
      </c>
      <c r="D390" s="73">
        <v>17.52</v>
      </c>
      <c r="E390" s="73">
        <v>17.52</v>
      </c>
    </row>
    <row r="391" spans="1:5">
      <c r="A391" s="74">
        <v>33437</v>
      </c>
      <c r="B391" s="73">
        <v>15.77</v>
      </c>
      <c r="C391" s="73">
        <v>15.77</v>
      </c>
      <c r="D391" s="73">
        <v>15.77</v>
      </c>
      <c r="E391" s="73">
        <v>15.77</v>
      </c>
    </row>
    <row r="392" spans="1:5">
      <c r="A392" s="74">
        <v>33438</v>
      </c>
      <c r="B392" s="73">
        <v>15.5</v>
      </c>
      <c r="C392" s="73">
        <v>15.5</v>
      </c>
      <c r="D392" s="73">
        <v>15.5</v>
      </c>
      <c r="E392" s="73">
        <v>15.5</v>
      </c>
    </row>
    <row r="393" spans="1:5">
      <c r="A393" s="74">
        <v>33441</v>
      </c>
      <c r="B393" s="73">
        <v>16.899999999999999</v>
      </c>
      <c r="C393" s="73">
        <v>16.899999999999999</v>
      </c>
      <c r="D393" s="73">
        <v>16.899999999999999</v>
      </c>
      <c r="E393" s="73">
        <v>16.899999999999999</v>
      </c>
    </row>
    <row r="394" spans="1:5">
      <c r="A394" s="74">
        <v>33442</v>
      </c>
      <c r="B394" s="73">
        <v>16.579999999999998</v>
      </c>
      <c r="C394" s="73">
        <v>16.579999999999998</v>
      </c>
      <c r="D394" s="73">
        <v>16.579999999999998</v>
      </c>
      <c r="E394" s="73">
        <v>16.579999999999998</v>
      </c>
    </row>
    <row r="395" spans="1:5">
      <c r="A395" s="74">
        <v>33443</v>
      </c>
      <c r="B395" s="73">
        <v>16.41</v>
      </c>
      <c r="C395" s="73">
        <v>16.41</v>
      </c>
      <c r="D395" s="73">
        <v>16.41</v>
      </c>
      <c r="E395" s="73">
        <v>16.41</v>
      </c>
    </row>
    <row r="396" spans="1:5">
      <c r="A396" s="74">
        <v>33444</v>
      </c>
      <c r="B396" s="73">
        <v>15.74</v>
      </c>
      <c r="C396" s="73">
        <v>15.74</v>
      </c>
      <c r="D396" s="73">
        <v>15.74</v>
      </c>
      <c r="E396" s="73">
        <v>15.74</v>
      </c>
    </row>
    <row r="397" spans="1:5">
      <c r="A397" s="74">
        <v>33445</v>
      </c>
      <c r="B397" s="73">
        <v>15.45</v>
      </c>
      <c r="C397" s="73">
        <v>15.45</v>
      </c>
      <c r="D397" s="73">
        <v>15.45</v>
      </c>
      <c r="E397" s="73">
        <v>15.45</v>
      </c>
    </row>
    <row r="398" spans="1:5">
      <c r="A398" s="74">
        <v>33448</v>
      </c>
      <c r="B398" s="73">
        <v>15.67</v>
      </c>
      <c r="C398" s="73">
        <v>15.67</v>
      </c>
      <c r="D398" s="73">
        <v>15.67</v>
      </c>
      <c r="E398" s="73">
        <v>15.67</v>
      </c>
    </row>
    <row r="399" spans="1:5">
      <c r="A399" s="74">
        <v>33449</v>
      </c>
      <c r="B399" s="73">
        <v>15.47</v>
      </c>
      <c r="C399" s="73">
        <v>15.47</v>
      </c>
      <c r="D399" s="73">
        <v>15.47</v>
      </c>
      <c r="E399" s="73">
        <v>15.47</v>
      </c>
    </row>
    <row r="400" spans="1:5">
      <c r="A400" s="74">
        <v>33450</v>
      </c>
      <c r="B400" s="73">
        <v>15.18</v>
      </c>
      <c r="C400" s="73">
        <v>15.18</v>
      </c>
      <c r="D400" s="73">
        <v>15.18</v>
      </c>
      <c r="E400" s="73">
        <v>15.18</v>
      </c>
    </row>
    <row r="401" spans="1:5">
      <c r="A401" s="74">
        <v>33451</v>
      </c>
      <c r="B401" s="73">
        <v>15.47</v>
      </c>
      <c r="C401" s="73">
        <v>15.47</v>
      </c>
      <c r="D401" s="73">
        <v>15.47</v>
      </c>
      <c r="E401" s="73">
        <v>15.47</v>
      </c>
    </row>
    <row r="402" spans="1:5">
      <c r="A402" s="74">
        <v>33452</v>
      </c>
      <c r="B402" s="73">
        <v>15.26</v>
      </c>
      <c r="C402" s="73">
        <v>15.26</v>
      </c>
      <c r="D402" s="73">
        <v>15.26</v>
      </c>
      <c r="E402" s="73">
        <v>15.26</v>
      </c>
    </row>
    <row r="403" spans="1:5">
      <c r="A403" s="74">
        <v>33455</v>
      </c>
      <c r="B403" s="73">
        <v>15.92</v>
      </c>
      <c r="C403" s="73">
        <v>15.92</v>
      </c>
      <c r="D403" s="73">
        <v>15.92</v>
      </c>
      <c r="E403" s="73">
        <v>15.92</v>
      </c>
    </row>
    <row r="404" spans="1:5">
      <c r="A404" s="74">
        <v>33456</v>
      </c>
      <c r="B404" s="73">
        <v>15.54</v>
      </c>
      <c r="C404" s="73">
        <v>15.54</v>
      </c>
      <c r="D404" s="73">
        <v>15.54</v>
      </c>
      <c r="E404" s="73">
        <v>15.54</v>
      </c>
    </row>
    <row r="405" spans="1:5">
      <c r="A405" s="74">
        <v>33457</v>
      </c>
      <c r="B405" s="73">
        <v>15.56</v>
      </c>
      <c r="C405" s="73">
        <v>15.56</v>
      </c>
      <c r="D405" s="73">
        <v>15.56</v>
      </c>
      <c r="E405" s="73">
        <v>15.56</v>
      </c>
    </row>
    <row r="406" spans="1:5">
      <c r="A406" s="74">
        <v>33458</v>
      </c>
      <c r="B406" s="73">
        <v>15.98</v>
      </c>
      <c r="C406" s="73">
        <v>15.98</v>
      </c>
      <c r="D406" s="73">
        <v>15.98</v>
      </c>
      <c r="E406" s="73">
        <v>15.98</v>
      </c>
    </row>
    <row r="407" spans="1:5">
      <c r="A407" s="74">
        <v>33459</v>
      </c>
      <c r="B407" s="73">
        <v>15.45</v>
      </c>
      <c r="C407" s="73">
        <v>15.45</v>
      </c>
      <c r="D407" s="73">
        <v>15.45</v>
      </c>
      <c r="E407" s="73">
        <v>15.45</v>
      </c>
    </row>
    <row r="408" spans="1:5">
      <c r="A408" s="74">
        <v>33462</v>
      </c>
      <c r="B408" s="73">
        <v>15.26</v>
      </c>
      <c r="C408" s="73">
        <v>15.26</v>
      </c>
      <c r="D408" s="73">
        <v>15.26</v>
      </c>
      <c r="E408" s="73">
        <v>15.26</v>
      </c>
    </row>
    <row r="409" spans="1:5">
      <c r="A409" s="74">
        <v>33463</v>
      </c>
      <c r="B409" s="73">
        <v>14.73</v>
      </c>
      <c r="C409" s="73">
        <v>14.73</v>
      </c>
      <c r="D409" s="73">
        <v>14.73</v>
      </c>
      <c r="E409" s="73">
        <v>14.73</v>
      </c>
    </row>
    <row r="410" spans="1:5">
      <c r="A410" s="74">
        <v>33464</v>
      </c>
      <c r="B410" s="73">
        <v>15.09</v>
      </c>
      <c r="C410" s="73">
        <v>15.09</v>
      </c>
      <c r="D410" s="73">
        <v>15.09</v>
      </c>
      <c r="E410" s="73">
        <v>15.09</v>
      </c>
    </row>
    <row r="411" spans="1:5">
      <c r="A411" s="74">
        <v>33465</v>
      </c>
      <c r="B411" s="73">
        <v>15.19</v>
      </c>
      <c r="C411" s="73">
        <v>15.19</v>
      </c>
      <c r="D411" s="73">
        <v>15.19</v>
      </c>
      <c r="E411" s="73">
        <v>15.19</v>
      </c>
    </row>
    <row r="412" spans="1:5">
      <c r="A412" s="74">
        <v>33466</v>
      </c>
      <c r="B412" s="73">
        <v>16.010000000000002</v>
      </c>
      <c r="C412" s="73">
        <v>16.010000000000002</v>
      </c>
      <c r="D412" s="73">
        <v>16.010000000000002</v>
      </c>
      <c r="E412" s="73">
        <v>16.010000000000002</v>
      </c>
    </row>
    <row r="413" spans="1:5">
      <c r="A413" s="74">
        <v>33469</v>
      </c>
      <c r="B413" s="73">
        <v>21.19</v>
      </c>
      <c r="C413" s="73">
        <v>21.19</v>
      </c>
      <c r="D413" s="73">
        <v>21.19</v>
      </c>
      <c r="E413" s="73">
        <v>21.19</v>
      </c>
    </row>
    <row r="414" spans="1:5">
      <c r="A414" s="74">
        <v>33470</v>
      </c>
      <c r="B414" s="73">
        <v>18.86</v>
      </c>
      <c r="C414" s="73">
        <v>18.86</v>
      </c>
      <c r="D414" s="73">
        <v>18.86</v>
      </c>
      <c r="E414" s="73">
        <v>18.86</v>
      </c>
    </row>
    <row r="415" spans="1:5">
      <c r="A415" s="74">
        <v>33471</v>
      </c>
      <c r="B415" s="73">
        <v>15.62</v>
      </c>
      <c r="C415" s="73">
        <v>15.62</v>
      </c>
      <c r="D415" s="73">
        <v>15.62</v>
      </c>
      <c r="E415" s="73">
        <v>15.62</v>
      </c>
    </row>
    <row r="416" spans="1:5">
      <c r="A416" s="74">
        <v>33472</v>
      </c>
      <c r="B416" s="73">
        <v>14.59</v>
      </c>
      <c r="C416" s="73">
        <v>14.59</v>
      </c>
      <c r="D416" s="73">
        <v>14.59</v>
      </c>
      <c r="E416" s="73">
        <v>14.59</v>
      </c>
    </row>
    <row r="417" spans="1:5">
      <c r="A417" s="74">
        <v>33473</v>
      </c>
      <c r="B417" s="73">
        <v>14.41</v>
      </c>
      <c r="C417" s="73">
        <v>14.41</v>
      </c>
      <c r="D417" s="73">
        <v>14.41</v>
      </c>
      <c r="E417" s="73">
        <v>14.41</v>
      </c>
    </row>
    <row r="418" spans="1:5">
      <c r="A418" s="74">
        <v>33476</v>
      </c>
      <c r="B418" s="73">
        <v>14.81</v>
      </c>
      <c r="C418" s="73">
        <v>14.81</v>
      </c>
      <c r="D418" s="73">
        <v>14.81</v>
      </c>
      <c r="E418" s="73">
        <v>14.81</v>
      </c>
    </row>
    <row r="419" spans="1:5">
      <c r="A419" s="74">
        <v>33477</v>
      </c>
      <c r="B419" s="73">
        <v>15.46</v>
      </c>
      <c r="C419" s="73">
        <v>15.46</v>
      </c>
      <c r="D419" s="73">
        <v>15.46</v>
      </c>
      <c r="E419" s="73">
        <v>15.46</v>
      </c>
    </row>
    <row r="420" spans="1:5">
      <c r="A420" s="74">
        <v>33478</v>
      </c>
      <c r="B420" s="73">
        <v>15.31</v>
      </c>
      <c r="C420" s="73">
        <v>15.31</v>
      </c>
      <c r="D420" s="73">
        <v>15.31</v>
      </c>
      <c r="E420" s="73">
        <v>15.31</v>
      </c>
    </row>
    <row r="421" spans="1:5">
      <c r="A421" s="74">
        <v>33479</v>
      </c>
      <c r="B421" s="73">
        <v>14.82</v>
      </c>
      <c r="C421" s="73">
        <v>14.82</v>
      </c>
      <c r="D421" s="73">
        <v>14.82</v>
      </c>
      <c r="E421" s="73">
        <v>14.82</v>
      </c>
    </row>
    <row r="422" spans="1:5">
      <c r="A422" s="74">
        <v>33480</v>
      </c>
      <c r="B422" s="73">
        <v>14.46</v>
      </c>
      <c r="C422" s="73">
        <v>14.46</v>
      </c>
      <c r="D422" s="73">
        <v>14.46</v>
      </c>
      <c r="E422" s="73">
        <v>14.46</v>
      </c>
    </row>
    <row r="423" spans="1:5">
      <c r="A423" s="74">
        <v>33484</v>
      </c>
      <c r="B423" s="73">
        <v>16.57</v>
      </c>
      <c r="C423" s="73">
        <v>16.57</v>
      </c>
      <c r="D423" s="73">
        <v>16.57</v>
      </c>
      <c r="E423" s="73">
        <v>16.57</v>
      </c>
    </row>
    <row r="424" spans="1:5">
      <c r="A424" s="74">
        <v>33485</v>
      </c>
      <c r="B424" s="73">
        <v>17.18</v>
      </c>
      <c r="C424" s="73">
        <v>17.18</v>
      </c>
      <c r="D424" s="73">
        <v>17.18</v>
      </c>
      <c r="E424" s="73">
        <v>17.18</v>
      </c>
    </row>
    <row r="425" spans="1:5">
      <c r="A425" s="74">
        <v>33486</v>
      </c>
      <c r="B425" s="73">
        <v>17.309999999999999</v>
      </c>
      <c r="C425" s="73">
        <v>17.309999999999999</v>
      </c>
      <c r="D425" s="73">
        <v>17.309999999999999</v>
      </c>
      <c r="E425" s="73">
        <v>17.309999999999999</v>
      </c>
    </row>
    <row r="426" spans="1:5">
      <c r="A426" s="74">
        <v>33487</v>
      </c>
      <c r="B426" s="73">
        <v>16.760000000000002</v>
      </c>
      <c r="C426" s="73">
        <v>16.760000000000002</v>
      </c>
      <c r="D426" s="73">
        <v>16.760000000000002</v>
      </c>
      <c r="E426" s="73">
        <v>16.760000000000002</v>
      </c>
    </row>
    <row r="427" spans="1:5">
      <c r="A427" s="74">
        <v>33490</v>
      </c>
      <c r="B427" s="73">
        <v>17.73</v>
      </c>
      <c r="C427" s="73">
        <v>17.73</v>
      </c>
      <c r="D427" s="73">
        <v>17.73</v>
      </c>
      <c r="E427" s="73">
        <v>17.73</v>
      </c>
    </row>
    <row r="428" spans="1:5">
      <c r="A428" s="74">
        <v>33491</v>
      </c>
      <c r="B428" s="73">
        <v>18.22</v>
      </c>
      <c r="C428" s="73">
        <v>18.22</v>
      </c>
      <c r="D428" s="73">
        <v>18.22</v>
      </c>
      <c r="E428" s="73">
        <v>18.22</v>
      </c>
    </row>
    <row r="429" spans="1:5">
      <c r="A429" s="74">
        <v>33492</v>
      </c>
      <c r="B429" s="73">
        <v>17.96</v>
      </c>
      <c r="C429" s="73">
        <v>17.96</v>
      </c>
      <c r="D429" s="73">
        <v>17.96</v>
      </c>
      <c r="E429" s="73">
        <v>17.96</v>
      </c>
    </row>
    <row r="430" spans="1:5">
      <c r="A430" s="74">
        <v>33493</v>
      </c>
      <c r="B430" s="73">
        <v>16.21</v>
      </c>
      <c r="C430" s="73">
        <v>16.21</v>
      </c>
      <c r="D430" s="73">
        <v>16.21</v>
      </c>
      <c r="E430" s="73">
        <v>16.21</v>
      </c>
    </row>
    <row r="431" spans="1:5">
      <c r="A431" s="74">
        <v>33494</v>
      </c>
      <c r="B431" s="73">
        <v>17.88</v>
      </c>
      <c r="C431" s="73">
        <v>17.88</v>
      </c>
      <c r="D431" s="73">
        <v>17.88</v>
      </c>
      <c r="E431" s="73">
        <v>17.88</v>
      </c>
    </row>
    <row r="432" spans="1:5">
      <c r="A432" s="74">
        <v>33497</v>
      </c>
      <c r="B432" s="73">
        <v>17.82</v>
      </c>
      <c r="C432" s="73">
        <v>17.82</v>
      </c>
      <c r="D432" s="73">
        <v>17.82</v>
      </c>
      <c r="E432" s="73">
        <v>17.82</v>
      </c>
    </row>
    <row r="433" spans="1:5">
      <c r="A433" s="74">
        <v>33498</v>
      </c>
      <c r="B433" s="73">
        <v>17.68</v>
      </c>
      <c r="C433" s="73">
        <v>17.68</v>
      </c>
      <c r="D433" s="73">
        <v>17.68</v>
      </c>
      <c r="E433" s="73">
        <v>17.68</v>
      </c>
    </row>
    <row r="434" spans="1:5">
      <c r="A434" s="74">
        <v>33499</v>
      </c>
      <c r="B434" s="73">
        <v>17.559999999999999</v>
      </c>
      <c r="C434" s="73">
        <v>17.559999999999999</v>
      </c>
      <c r="D434" s="73">
        <v>17.559999999999999</v>
      </c>
      <c r="E434" s="73">
        <v>17.559999999999999</v>
      </c>
    </row>
    <row r="435" spans="1:5">
      <c r="A435" s="74">
        <v>33500</v>
      </c>
      <c r="B435" s="73">
        <v>17.559999999999999</v>
      </c>
      <c r="C435" s="73">
        <v>17.559999999999999</v>
      </c>
      <c r="D435" s="73">
        <v>17.559999999999999</v>
      </c>
      <c r="E435" s="73">
        <v>17.559999999999999</v>
      </c>
    </row>
    <row r="436" spans="1:5">
      <c r="A436" s="74">
        <v>33501</v>
      </c>
      <c r="B436" s="73">
        <v>17.079999999999998</v>
      </c>
      <c r="C436" s="73">
        <v>17.079999999999998</v>
      </c>
      <c r="D436" s="73">
        <v>17.079999999999998</v>
      </c>
      <c r="E436" s="73">
        <v>17.079999999999998</v>
      </c>
    </row>
    <row r="437" spans="1:5">
      <c r="A437" s="74">
        <v>33504</v>
      </c>
      <c r="B437" s="73">
        <v>16.38</v>
      </c>
      <c r="C437" s="73">
        <v>16.38</v>
      </c>
      <c r="D437" s="73">
        <v>16.38</v>
      </c>
      <c r="E437" s="73">
        <v>16.38</v>
      </c>
    </row>
    <row r="438" spans="1:5">
      <c r="A438" s="74">
        <v>33505</v>
      </c>
      <c r="B438" s="73">
        <v>16.04</v>
      </c>
      <c r="C438" s="73">
        <v>16.04</v>
      </c>
      <c r="D438" s="73">
        <v>16.04</v>
      </c>
      <c r="E438" s="73">
        <v>16.04</v>
      </c>
    </row>
    <row r="439" spans="1:5">
      <c r="A439" s="74">
        <v>33506</v>
      </c>
      <c r="B439" s="73">
        <v>15.68</v>
      </c>
      <c r="C439" s="73">
        <v>15.68</v>
      </c>
      <c r="D439" s="73">
        <v>15.68</v>
      </c>
      <c r="E439" s="73">
        <v>15.68</v>
      </c>
    </row>
    <row r="440" spans="1:5">
      <c r="A440" s="74">
        <v>33507</v>
      </c>
      <c r="B440" s="73">
        <v>15.35</v>
      </c>
      <c r="C440" s="73">
        <v>15.35</v>
      </c>
      <c r="D440" s="73">
        <v>15.35</v>
      </c>
      <c r="E440" s="73">
        <v>15.35</v>
      </c>
    </row>
    <row r="441" spans="1:5">
      <c r="A441" s="74">
        <v>33508</v>
      </c>
      <c r="B441" s="73">
        <v>16.309999999999999</v>
      </c>
      <c r="C441" s="73">
        <v>16.309999999999999</v>
      </c>
      <c r="D441" s="73">
        <v>16.309999999999999</v>
      </c>
      <c r="E441" s="73">
        <v>16.309999999999999</v>
      </c>
    </row>
    <row r="442" spans="1:5">
      <c r="A442" s="74">
        <v>33511</v>
      </c>
      <c r="B442" s="73">
        <v>15.85</v>
      </c>
      <c r="C442" s="73">
        <v>15.85</v>
      </c>
      <c r="D442" s="73">
        <v>15.85</v>
      </c>
      <c r="E442" s="73">
        <v>15.85</v>
      </c>
    </row>
    <row r="443" spans="1:5">
      <c r="A443" s="74">
        <v>33512</v>
      </c>
      <c r="B443" s="73">
        <v>14.81</v>
      </c>
      <c r="C443" s="73">
        <v>14.81</v>
      </c>
      <c r="D443" s="73">
        <v>14.81</v>
      </c>
      <c r="E443" s="73">
        <v>14.81</v>
      </c>
    </row>
    <row r="444" spans="1:5">
      <c r="A444" s="74">
        <v>33513</v>
      </c>
      <c r="B444" s="73">
        <v>15.81</v>
      </c>
      <c r="C444" s="73">
        <v>15.81</v>
      </c>
      <c r="D444" s="73">
        <v>15.81</v>
      </c>
      <c r="E444" s="73">
        <v>15.81</v>
      </c>
    </row>
    <row r="445" spans="1:5">
      <c r="A445" s="74">
        <v>33514</v>
      </c>
      <c r="B445" s="73">
        <v>17.04</v>
      </c>
      <c r="C445" s="73">
        <v>17.04</v>
      </c>
      <c r="D445" s="73">
        <v>17.04</v>
      </c>
      <c r="E445" s="73">
        <v>17.04</v>
      </c>
    </row>
    <row r="446" spans="1:5">
      <c r="A446" s="74">
        <v>33515</v>
      </c>
      <c r="B446" s="73">
        <v>15.63</v>
      </c>
      <c r="C446" s="73">
        <v>15.63</v>
      </c>
      <c r="D446" s="73">
        <v>15.63</v>
      </c>
      <c r="E446" s="73">
        <v>15.63</v>
      </c>
    </row>
    <row r="447" spans="1:5">
      <c r="A447" s="74">
        <v>33518</v>
      </c>
      <c r="B447" s="73">
        <v>18.579999999999998</v>
      </c>
      <c r="C447" s="73">
        <v>18.579999999999998</v>
      </c>
      <c r="D447" s="73">
        <v>18.579999999999998</v>
      </c>
      <c r="E447" s="73">
        <v>18.579999999999998</v>
      </c>
    </row>
    <row r="448" spans="1:5">
      <c r="A448" s="74">
        <v>33519</v>
      </c>
      <c r="B448" s="73">
        <v>17.809999999999999</v>
      </c>
      <c r="C448" s="73">
        <v>17.809999999999999</v>
      </c>
      <c r="D448" s="73">
        <v>17.809999999999999</v>
      </c>
      <c r="E448" s="73">
        <v>17.809999999999999</v>
      </c>
    </row>
    <row r="449" spans="1:5">
      <c r="A449" s="74">
        <v>33520</v>
      </c>
      <c r="B449" s="73">
        <v>18.54</v>
      </c>
      <c r="C449" s="73">
        <v>18.54</v>
      </c>
      <c r="D449" s="73">
        <v>18.54</v>
      </c>
      <c r="E449" s="73">
        <v>18.54</v>
      </c>
    </row>
    <row r="450" spans="1:5">
      <c r="A450" s="74">
        <v>33521</v>
      </c>
      <c r="B450" s="73">
        <v>17.8</v>
      </c>
      <c r="C450" s="73">
        <v>17.8</v>
      </c>
      <c r="D450" s="73">
        <v>17.8</v>
      </c>
      <c r="E450" s="73">
        <v>17.8</v>
      </c>
    </row>
    <row r="451" spans="1:5">
      <c r="A451" s="74">
        <v>33522</v>
      </c>
      <c r="B451" s="73">
        <v>17.600000000000001</v>
      </c>
      <c r="C451" s="73">
        <v>17.600000000000001</v>
      </c>
      <c r="D451" s="73">
        <v>17.600000000000001</v>
      </c>
      <c r="E451" s="73">
        <v>17.600000000000001</v>
      </c>
    </row>
    <row r="452" spans="1:5">
      <c r="A452" s="74">
        <v>33525</v>
      </c>
      <c r="B452" s="73">
        <v>16.71</v>
      </c>
      <c r="C452" s="73">
        <v>16.71</v>
      </c>
      <c r="D452" s="73">
        <v>16.71</v>
      </c>
      <c r="E452" s="73">
        <v>16.71</v>
      </c>
    </row>
    <row r="453" spans="1:5">
      <c r="A453" s="74">
        <v>33526</v>
      </c>
      <c r="B453" s="73">
        <v>16.22</v>
      </c>
      <c r="C453" s="73">
        <v>16.22</v>
      </c>
      <c r="D453" s="73">
        <v>16.22</v>
      </c>
      <c r="E453" s="73">
        <v>16.22</v>
      </c>
    </row>
    <row r="454" spans="1:5">
      <c r="A454" s="74">
        <v>33527</v>
      </c>
      <c r="B454" s="73">
        <v>14.85</v>
      </c>
      <c r="C454" s="73">
        <v>14.85</v>
      </c>
      <c r="D454" s="73">
        <v>14.85</v>
      </c>
      <c r="E454" s="73">
        <v>14.85</v>
      </c>
    </row>
    <row r="455" spans="1:5">
      <c r="A455" s="74">
        <v>33528</v>
      </c>
      <c r="B455" s="73">
        <v>16.32</v>
      </c>
      <c r="C455" s="73">
        <v>16.32</v>
      </c>
      <c r="D455" s="73">
        <v>16.32</v>
      </c>
      <c r="E455" s="73">
        <v>16.32</v>
      </c>
    </row>
    <row r="456" spans="1:5">
      <c r="A456" s="74">
        <v>33529</v>
      </c>
      <c r="B456" s="73">
        <v>15.87</v>
      </c>
      <c r="C456" s="73">
        <v>15.87</v>
      </c>
      <c r="D456" s="73">
        <v>15.87</v>
      </c>
      <c r="E456" s="73">
        <v>15.87</v>
      </c>
    </row>
    <row r="457" spans="1:5">
      <c r="A457" s="74">
        <v>33532</v>
      </c>
      <c r="B457" s="73">
        <v>16.66</v>
      </c>
      <c r="C457" s="73">
        <v>16.66</v>
      </c>
      <c r="D457" s="73">
        <v>16.66</v>
      </c>
      <c r="E457" s="73">
        <v>16.66</v>
      </c>
    </row>
    <row r="458" spans="1:5">
      <c r="A458" s="74">
        <v>33533</v>
      </c>
      <c r="B458" s="73">
        <v>16.55</v>
      </c>
      <c r="C458" s="73">
        <v>16.55</v>
      </c>
      <c r="D458" s="73">
        <v>16.55</v>
      </c>
      <c r="E458" s="73">
        <v>16.55</v>
      </c>
    </row>
    <row r="459" spans="1:5">
      <c r="A459" s="74">
        <v>33534</v>
      </c>
      <c r="B459" s="73">
        <v>16.260000000000002</v>
      </c>
      <c r="C459" s="73">
        <v>16.260000000000002</v>
      </c>
      <c r="D459" s="73">
        <v>16.260000000000002</v>
      </c>
      <c r="E459" s="73">
        <v>16.260000000000002</v>
      </c>
    </row>
    <row r="460" spans="1:5">
      <c r="A460" s="74">
        <v>33535</v>
      </c>
      <c r="B460" s="73">
        <v>15.62</v>
      </c>
      <c r="C460" s="73">
        <v>15.62</v>
      </c>
      <c r="D460" s="73">
        <v>15.62</v>
      </c>
      <c r="E460" s="73">
        <v>15.62</v>
      </c>
    </row>
    <row r="461" spans="1:5">
      <c r="A461" s="74">
        <v>33536</v>
      </c>
      <c r="B461" s="73">
        <v>15.75</v>
      </c>
      <c r="C461" s="73">
        <v>15.75</v>
      </c>
      <c r="D461" s="73">
        <v>15.75</v>
      </c>
      <c r="E461" s="73">
        <v>15.75</v>
      </c>
    </row>
    <row r="462" spans="1:5">
      <c r="A462" s="74">
        <v>33539</v>
      </c>
      <c r="B462" s="73">
        <v>15.45</v>
      </c>
      <c r="C462" s="73">
        <v>15.45</v>
      </c>
      <c r="D462" s="73">
        <v>15.45</v>
      </c>
      <c r="E462" s="73">
        <v>15.45</v>
      </c>
    </row>
    <row r="463" spans="1:5">
      <c r="A463" s="74">
        <v>33540</v>
      </c>
      <c r="B463" s="73">
        <v>15.55</v>
      </c>
      <c r="C463" s="73">
        <v>15.55</v>
      </c>
      <c r="D463" s="73">
        <v>15.55</v>
      </c>
      <c r="E463" s="73">
        <v>15.55</v>
      </c>
    </row>
    <row r="464" spans="1:5">
      <c r="A464" s="74">
        <v>33541</v>
      </c>
      <c r="B464" s="73">
        <v>15.46</v>
      </c>
      <c r="C464" s="73">
        <v>15.46</v>
      </c>
      <c r="D464" s="73">
        <v>15.46</v>
      </c>
      <c r="E464" s="73">
        <v>15.46</v>
      </c>
    </row>
    <row r="465" spans="1:5">
      <c r="A465" s="74">
        <v>33542</v>
      </c>
      <c r="B465" s="73">
        <v>15.48</v>
      </c>
      <c r="C465" s="73">
        <v>15.48</v>
      </c>
      <c r="D465" s="73">
        <v>15.48</v>
      </c>
      <c r="E465" s="73">
        <v>15.48</v>
      </c>
    </row>
    <row r="466" spans="1:5">
      <c r="A466" s="74">
        <v>33543</v>
      </c>
      <c r="B466" s="73">
        <v>15.6</v>
      </c>
      <c r="C466" s="73">
        <v>15.6</v>
      </c>
      <c r="D466" s="73">
        <v>15.6</v>
      </c>
      <c r="E466" s="73">
        <v>15.6</v>
      </c>
    </row>
    <row r="467" spans="1:5">
      <c r="A467" s="74">
        <v>33546</v>
      </c>
      <c r="B467" s="73">
        <v>16.350000000000001</v>
      </c>
      <c r="C467" s="73">
        <v>16.350000000000001</v>
      </c>
      <c r="D467" s="73">
        <v>16.350000000000001</v>
      </c>
      <c r="E467" s="73">
        <v>16.350000000000001</v>
      </c>
    </row>
    <row r="468" spans="1:5">
      <c r="A468" s="74">
        <v>33547</v>
      </c>
      <c r="B468" s="73">
        <v>16.48</v>
      </c>
      <c r="C468" s="73">
        <v>16.48</v>
      </c>
      <c r="D468" s="73">
        <v>16.48</v>
      </c>
      <c r="E468" s="73">
        <v>16.48</v>
      </c>
    </row>
    <row r="469" spans="1:5">
      <c r="A469" s="74">
        <v>33548</v>
      </c>
      <c r="B469" s="73">
        <v>16.47</v>
      </c>
      <c r="C469" s="73">
        <v>16.47</v>
      </c>
      <c r="D469" s="73">
        <v>16.47</v>
      </c>
      <c r="E469" s="73">
        <v>16.47</v>
      </c>
    </row>
    <row r="470" spans="1:5">
      <c r="A470" s="74">
        <v>33549</v>
      </c>
      <c r="B470" s="73">
        <v>15.97</v>
      </c>
      <c r="C470" s="73">
        <v>15.97</v>
      </c>
      <c r="D470" s="73">
        <v>15.97</v>
      </c>
      <c r="E470" s="73">
        <v>15.97</v>
      </c>
    </row>
    <row r="471" spans="1:5">
      <c r="A471" s="74">
        <v>33550</v>
      </c>
      <c r="B471" s="73">
        <v>15.43</v>
      </c>
      <c r="C471" s="73">
        <v>15.43</v>
      </c>
      <c r="D471" s="73">
        <v>15.43</v>
      </c>
      <c r="E471" s="73">
        <v>15.43</v>
      </c>
    </row>
    <row r="472" spans="1:5">
      <c r="A472" s="74">
        <v>33553</v>
      </c>
      <c r="B472" s="73">
        <v>14.89</v>
      </c>
      <c r="C472" s="73">
        <v>14.89</v>
      </c>
      <c r="D472" s="73">
        <v>14.89</v>
      </c>
      <c r="E472" s="73">
        <v>14.89</v>
      </c>
    </row>
    <row r="473" spans="1:5">
      <c r="A473" s="74">
        <v>33554</v>
      </c>
      <c r="B473" s="73">
        <v>14.04</v>
      </c>
      <c r="C473" s="73">
        <v>14.04</v>
      </c>
      <c r="D473" s="73">
        <v>14.04</v>
      </c>
      <c r="E473" s="73">
        <v>14.04</v>
      </c>
    </row>
    <row r="474" spans="1:5">
      <c r="A474" s="74">
        <v>33555</v>
      </c>
      <c r="B474" s="73">
        <v>13.95</v>
      </c>
      <c r="C474" s="73">
        <v>13.95</v>
      </c>
      <c r="D474" s="73">
        <v>13.95</v>
      </c>
      <c r="E474" s="73">
        <v>13.95</v>
      </c>
    </row>
    <row r="475" spans="1:5">
      <c r="A475" s="74">
        <v>33556</v>
      </c>
      <c r="B475" s="73">
        <v>13.96</v>
      </c>
      <c r="C475" s="73">
        <v>13.96</v>
      </c>
      <c r="D475" s="73">
        <v>13.96</v>
      </c>
      <c r="E475" s="73">
        <v>13.96</v>
      </c>
    </row>
    <row r="476" spans="1:5">
      <c r="A476" s="74">
        <v>33557</v>
      </c>
      <c r="B476" s="73">
        <v>21.18</v>
      </c>
      <c r="C476" s="73">
        <v>21.18</v>
      </c>
      <c r="D476" s="73">
        <v>21.18</v>
      </c>
      <c r="E476" s="73">
        <v>21.18</v>
      </c>
    </row>
    <row r="477" spans="1:5">
      <c r="A477" s="74">
        <v>33560</v>
      </c>
      <c r="B477" s="73">
        <v>18.28</v>
      </c>
      <c r="C477" s="73">
        <v>18.28</v>
      </c>
      <c r="D477" s="73">
        <v>18.28</v>
      </c>
      <c r="E477" s="73">
        <v>18.28</v>
      </c>
    </row>
    <row r="478" spans="1:5">
      <c r="A478" s="74">
        <v>33561</v>
      </c>
      <c r="B478" s="73">
        <v>20.34</v>
      </c>
      <c r="C478" s="73">
        <v>20.34</v>
      </c>
      <c r="D478" s="73">
        <v>20.34</v>
      </c>
      <c r="E478" s="73">
        <v>20.34</v>
      </c>
    </row>
    <row r="479" spans="1:5">
      <c r="A479" s="74">
        <v>33562</v>
      </c>
      <c r="B479" s="73">
        <v>20.399999999999999</v>
      </c>
      <c r="C479" s="73">
        <v>20.399999999999999</v>
      </c>
      <c r="D479" s="73">
        <v>20.399999999999999</v>
      </c>
      <c r="E479" s="73">
        <v>20.399999999999999</v>
      </c>
    </row>
    <row r="480" spans="1:5">
      <c r="A480" s="74">
        <v>33563</v>
      </c>
      <c r="B480" s="73">
        <v>19.11</v>
      </c>
      <c r="C480" s="73">
        <v>19.11</v>
      </c>
      <c r="D480" s="73">
        <v>19.11</v>
      </c>
      <c r="E480" s="73">
        <v>19.11</v>
      </c>
    </row>
    <row r="481" spans="1:5">
      <c r="A481" s="74">
        <v>33564</v>
      </c>
      <c r="B481" s="73">
        <v>21.2</v>
      </c>
      <c r="C481" s="73">
        <v>21.2</v>
      </c>
      <c r="D481" s="73">
        <v>21.2</v>
      </c>
      <c r="E481" s="73">
        <v>21.2</v>
      </c>
    </row>
    <row r="482" spans="1:5">
      <c r="A482" s="74">
        <v>33567</v>
      </c>
      <c r="B482" s="73">
        <v>21.92</v>
      </c>
      <c r="C482" s="73">
        <v>21.92</v>
      </c>
      <c r="D482" s="73">
        <v>21.92</v>
      </c>
      <c r="E482" s="73">
        <v>21.92</v>
      </c>
    </row>
    <row r="483" spans="1:5">
      <c r="A483" s="74">
        <v>33568</v>
      </c>
      <c r="B483" s="73">
        <v>19.8</v>
      </c>
      <c r="C483" s="73">
        <v>19.8</v>
      </c>
      <c r="D483" s="73">
        <v>19.8</v>
      </c>
      <c r="E483" s="73">
        <v>19.8</v>
      </c>
    </row>
    <row r="484" spans="1:5">
      <c r="A484" s="74">
        <v>33569</v>
      </c>
      <c r="B484" s="73">
        <v>19.84</v>
      </c>
      <c r="C484" s="73">
        <v>19.84</v>
      </c>
      <c r="D484" s="73">
        <v>19.84</v>
      </c>
      <c r="E484" s="73">
        <v>19.84</v>
      </c>
    </row>
    <row r="485" spans="1:5">
      <c r="A485" s="74">
        <v>33571</v>
      </c>
      <c r="B485" s="73">
        <v>20.260000000000002</v>
      </c>
      <c r="C485" s="73">
        <v>20.260000000000002</v>
      </c>
      <c r="D485" s="73">
        <v>20.260000000000002</v>
      </c>
      <c r="E485" s="73">
        <v>20.260000000000002</v>
      </c>
    </row>
    <row r="486" spans="1:5">
      <c r="A486" s="74">
        <v>33574</v>
      </c>
      <c r="B486" s="73">
        <v>20.18</v>
      </c>
      <c r="C486" s="73">
        <v>20.18</v>
      </c>
      <c r="D486" s="73">
        <v>20.18</v>
      </c>
      <c r="E486" s="73">
        <v>20.18</v>
      </c>
    </row>
    <row r="487" spans="1:5">
      <c r="A487" s="74">
        <v>33575</v>
      </c>
      <c r="B487" s="73">
        <v>19.7</v>
      </c>
      <c r="C487" s="73">
        <v>19.7</v>
      </c>
      <c r="D487" s="73">
        <v>19.7</v>
      </c>
      <c r="E487" s="73">
        <v>19.7</v>
      </c>
    </row>
    <row r="488" spans="1:5">
      <c r="A488" s="74">
        <v>33576</v>
      </c>
      <c r="B488" s="73">
        <v>19.54</v>
      </c>
      <c r="C488" s="73">
        <v>19.54</v>
      </c>
      <c r="D488" s="73">
        <v>19.54</v>
      </c>
      <c r="E488" s="73">
        <v>19.54</v>
      </c>
    </row>
    <row r="489" spans="1:5">
      <c r="A489" s="74">
        <v>33577</v>
      </c>
      <c r="B489" s="73">
        <v>20.190000000000001</v>
      </c>
      <c r="C489" s="73">
        <v>20.190000000000001</v>
      </c>
      <c r="D489" s="73">
        <v>20.190000000000001</v>
      </c>
      <c r="E489" s="73">
        <v>20.190000000000001</v>
      </c>
    </row>
    <row r="490" spans="1:5">
      <c r="A490" s="74">
        <v>33578</v>
      </c>
      <c r="B490" s="73">
        <v>19.04</v>
      </c>
      <c r="C490" s="73">
        <v>19.04</v>
      </c>
      <c r="D490" s="73">
        <v>19.04</v>
      </c>
      <c r="E490" s="73">
        <v>19.04</v>
      </c>
    </row>
    <row r="491" spans="1:5">
      <c r="A491" s="74">
        <v>33581</v>
      </c>
      <c r="B491" s="73">
        <v>19.739999999999998</v>
      </c>
      <c r="C491" s="73">
        <v>19.739999999999998</v>
      </c>
      <c r="D491" s="73">
        <v>19.739999999999998</v>
      </c>
      <c r="E491" s="73">
        <v>19.739999999999998</v>
      </c>
    </row>
    <row r="492" spans="1:5">
      <c r="A492" s="74">
        <v>33582</v>
      </c>
      <c r="B492" s="73">
        <v>19.89</v>
      </c>
      <c r="C492" s="73">
        <v>19.89</v>
      </c>
      <c r="D492" s="73">
        <v>19.89</v>
      </c>
      <c r="E492" s="73">
        <v>19.89</v>
      </c>
    </row>
    <row r="493" spans="1:5">
      <c r="A493" s="74">
        <v>33583</v>
      </c>
      <c r="B493" s="73">
        <v>20.57</v>
      </c>
      <c r="C493" s="73">
        <v>20.57</v>
      </c>
      <c r="D493" s="73">
        <v>20.57</v>
      </c>
      <c r="E493" s="73">
        <v>20.57</v>
      </c>
    </row>
    <row r="494" spans="1:5">
      <c r="A494" s="74">
        <v>33584</v>
      </c>
      <c r="B494" s="73">
        <v>19.079999999999998</v>
      </c>
      <c r="C494" s="73">
        <v>19.079999999999998</v>
      </c>
      <c r="D494" s="73">
        <v>19.079999999999998</v>
      </c>
      <c r="E494" s="73">
        <v>19.079999999999998</v>
      </c>
    </row>
    <row r="495" spans="1:5">
      <c r="A495" s="74">
        <v>33585</v>
      </c>
      <c r="B495" s="73">
        <v>17.88</v>
      </c>
      <c r="C495" s="73">
        <v>17.88</v>
      </c>
      <c r="D495" s="73">
        <v>17.88</v>
      </c>
      <c r="E495" s="73">
        <v>17.88</v>
      </c>
    </row>
    <row r="496" spans="1:5">
      <c r="A496" s="74">
        <v>33588</v>
      </c>
      <c r="B496" s="73">
        <v>17.62</v>
      </c>
      <c r="C496" s="73">
        <v>17.62</v>
      </c>
      <c r="D496" s="73">
        <v>17.62</v>
      </c>
      <c r="E496" s="73">
        <v>17.62</v>
      </c>
    </row>
    <row r="497" spans="1:5">
      <c r="A497" s="74">
        <v>33589</v>
      </c>
      <c r="B497" s="73">
        <v>18.12</v>
      </c>
      <c r="C497" s="73">
        <v>18.12</v>
      </c>
      <c r="D497" s="73">
        <v>18.12</v>
      </c>
      <c r="E497" s="73">
        <v>18.12</v>
      </c>
    </row>
    <row r="498" spans="1:5">
      <c r="A498" s="74">
        <v>33590</v>
      </c>
      <c r="B498" s="73">
        <v>17.78</v>
      </c>
      <c r="C498" s="73">
        <v>17.78</v>
      </c>
      <c r="D498" s="73">
        <v>17.78</v>
      </c>
      <c r="E498" s="73">
        <v>17.78</v>
      </c>
    </row>
    <row r="499" spans="1:5">
      <c r="A499" s="74">
        <v>33591</v>
      </c>
      <c r="B499" s="73">
        <v>17.96</v>
      </c>
      <c r="C499" s="73">
        <v>17.96</v>
      </c>
      <c r="D499" s="73">
        <v>17.96</v>
      </c>
      <c r="E499" s="73">
        <v>17.96</v>
      </c>
    </row>
    <row r="500" spans="1:5">
      <c r="A500" s="74">
        <v>33592</v>
      </c>
      <c r="B500" s="73">
        <v>17.649999999999999</v>
      </c>
      <c r="C500" s="73">
        <v>17.649999999999999</v>
      </c>
      <c r="D500" s="73">
        <v>17.649999999999999</v>
      </c>
      <c r="E500" s="73">
        <v>17.649999999999999</v>
      </c>
    </row>
    <row r="501" spans="1:5">
      <c r="A501" s="74">
        <v>33595</v>
      </c>
      <c r="B501" s="73">
        <v>16.61</v>
      </c>
      <c r="C501" s="73">
        <v>16.61</v>
      </c>
      <c r="D501" s="73">
        <v>16.61</v>
      </c>
      <c r="E501" s="73">
        <v>16.61</v>
      </c>
    </row>
    <row r="502" spans="1:5">
      <c r="A502" s="74">
        <v>33596</v>
      </c>
      <c r="B502" s="73">
        <v>15.67</v>
      </c>
      <c r="C502" s="73">
        <v>15.67</v>
      </c>
      <c r="D502" s="73">
        <v>15.67</v>
      </c>
      <c r="E502" s="73">
        <v>15.67</v>
      </c>
    </row>
    <row r="503" spans="1:5">
      <c r="A503" s="74">
        <v>33598</v>
      </c>
      <c r="B503" s="73">
        <v>15.44</v>
      </c>
      <c r="C503" s="73">
        <v>15.44</v>
      </c>
      <c r="D503" s="73">
        <v>15.44</v>
      </c>
      <c r="E503" s="73">
        <v>15.44</v>
      </c>
    </row>
    <row r="504" spans="1:5">
      <c r="A504" s="74">
        <v>33599</v>
      </c>
      <c r="B504" s="73">
        <v>15.7</v>
      </c>
      <c r="C504" s="73">
        <v>15.7</v>
      </c>
      <c r="D504" s="73">
        <v>15.7</v>
      </c>
      <c r="E504" s="73">
        <v>15.7</v>
      </c>
    </row>
    <row r="505" spans="1:5">
      <c r="A505" s="74">
        <v>33602</v>
      </c>
      <c r="B505" s="73">
        <v>17.63</v>
      </c>
      <c r="C505" s="73">
        <v>17.63</v>
      </c>
      <c r="D505" s="73">
        <v>17.63</v>
      </c>
      <c r="E505" s="73">
        <v>17.63</v>
      </c>
    </row>
    <row r="506" spans="1:5">
      <c r="A506" s="74">
        <v>33603</v>
      </c>
      <c r="B506" s="73">
        <v>19.309999999999999</v>
      </c>
      <c r="C506" s="73">
        <v>19.309999999999999</v>
      </c>
      <c r="D506" s="73">
        <v>19.309999999999999</v>
      </c>
      <c r="E506" s="73">
        <v>19.309999999999999</v>
      </c>
    </row>
    <row r="507" spans="1:5">
      <c r="A507" s="74">
        <v>33605</v>
      </c>
      <c r="B507" s="73">
        <v>19.690000000000001</v>
      </c>
      <c r="C507" s="73">
        <v>20.149999999999999</v>
      </c>
      <c r="D507" s="73">
        <v>18.88</v>
      </c>
      <c r="E507" s="73">
        <v>18.95</v>
      </c>
    </row>
    <row r="508" spans="1:5">
      <c r="A508" s="74">
        <v>33606</v>
      </c>
      <c r="B508" s="73">
        <v>17.04</v>
      </c>
      <c r="C508" s="73">
        <v>19.23</v>
      </c>
      <c r="D508" s="73">
        <v>17.04</v>
      </c>
      <c r="E508" s="73">
        <v>18.75</v>
      </c>
    </row>
    <row r="509" spans="1:5">
      <c r="A509" s="74">
        <v>33609</v>
      </c>
      <c r="B509" s="73">
        <v>16.23</v>
      </c>
      <c r="C509" s="73">
        <v>19.489999999999998</v>
      </c>
      <c r="D509" s="73">
        <v>16.079999999999998</v>
      </c>
      <c r="E509" s="73">
        <v>18.96</v>
      </c>
    </row>
    <row r="510" spans="1:5">
      <c r="A510" s="74">
        <v>33610</v>
      </c>
      <c r="B510" s="73">
        <v>20.3</v>
      </c>
      <c r="C510" s="73">
        <v>20.3</v>
      </c>
      <c r="D510" s="73">
        <v>19.12</v>
      </c>
      <c r="E510" s="73">
        <v>19.23</v>
      </c>
    </row>
    <row r="511" spans="1:5">
      <c r="A511" s="74">
        <v>33611</v>
      </c>
      <c r="B511" s="73">
        <v>17.53</v>
      </c>
      <c r="C511" s="73">
        <v>19.27</v>
      </c>
      <c r="D511" s="73">
        <v>17.3</v>
      </c>
      <c r="E511" s="73">
        <v>18.72</v>
      </c>
    </row>
    <row r="512" spans="1:5">
      <c r="A512" s="74">
        <v>33612</v>
      </c>
      <c r="B512" s="73">
        <v>17.579999999999998</v>
      </c>
      <c r="C512" s="73">
        <v>19.41</v>
      </c>
      <c r="D512" s="73">
        <v>17.579999999999998</v>
      </c>
      <c r="E512" s="73">
        <v>18.96</v>
      </c>
    </row>
    <row r="513" spans="1:5">
      <c r="A513" s="74">
        <v>33613</v>
      </c>
      <c r="B513" s="73">
        <v>18.5</v>
      </c>
      <c r="C513" s="73">
        <v>18.89</v>
      </c>
      <c r="D513" s="73">
        <v>18.3</v>
      </c>
      <c r="E513" s="73">
        <v>18.45</v>
      </c>
    </row>
    <row r="514" spans="1:5">
      <c r="A514" s="74">
        <v>33616</v>
      </c>
      <c r="B514" s="73">
        <v>19.05</v>
      </c>
      <c r="C514" s="73">
        <v>19.05</v>
      </c>
      <c r="D514" s="73">
        <v>18.010000000000002</v>
      </c>
      <c r="E514" s="73">
        <v>18.010000000000002</v>
      </c>
    </row>
    <row r="515" spans="1:5">
      <c r="A515" s="74">
        <v>33617</v>
      </c>
      <c r="B515" s="73">
        <v>17.73</v>
      </c>
      <c r="C515" s="73">
        <v>17.73</v>
      </c>
      <c r="D515" s="73">
        <v>16.16</v>
      </c>
      <c r="E515" s="73">
        <v>17.010000000000002</v>
      </c>
    </row>
    <row r="516" spans="1:5">
      <c r="A516" s="74">
        <v>33618</v>
      </c>
      <c r="B516" s="73">
        <v>17.809999999999999</v>
      </c>
      <c r="C516" s="73">
        <v>17.91</v>
      </c>
      <c r="D516" s="73">
        <v>17.309999999999999</v>
      </c>
      <c r="E516" s="73">
        <v>17.39</v>
      </c>
    </row>
    <row r="517" spans="1:5">
      <c r="A517" s="74">
        <v>33619</v>
      </c>
      <c r="B517" s="73">
        <v>18.43</v>
      </c>
      <c r="C517" s="73">
        <v>18.43</v>
      </c>
      <c r="D517" s="73">
        <v>17.420000000000002</v>
      </c>
      <c r="E517" s="73">
        <v>17.64</v>
      </c>
    </row>
    <row r="518" spans="1:5">
      <c r="A518" s="74">
        <v>33620</v>
      </c>
      <c r="B518" s="73">
        <v>16.59</v>
      </c>
      <c r="C518" s="73">
        <v>16.77</v>
      </c>
      <c r="D518" s="73">
        <v>16.010000000000002</v>
      </c>
      <c r="E518" s="73">
        <v>16.32</v>
      </c>
    </row>
    <row r="519" spans="1:5">
      <c r="A519" s="74">
        <v>33623</v>
      </c>
      <c r="B519" s="73">
        <v>16.57</v>
      </c>
      <c r="C519" s="73">
        <v>16.72</v>
      </c>
      <c r="D519" s="73">
        <v>16.239999999999998</v>
      </c>
      <c r="E519" s="73">
        <v>16.420000000000002</v>
      </c>
    </row>
    <row r="520" spans="1:5">
      <c r="A520" s="74">
        <v>33624</v>
      </c>
      <c r="B520" s="73">
        <v>16.739999999999998</v>
      </c>
      <c r="C520" s="73">
        <v>18.190000000000001</v>
      </c>
      <c r="D520" s="73">
        <v>16.600000000000001</v>
      </c>
      <c r="E520" s="73">
        <v>17.920000000000002</v>
      </c>
    </row>
    <row r="521" spans="1:5">
      <c r="A521" s="74">
        <v>33625</v>
      </c>
      <c r="B521" s="73">
        <v>17.54</v>
      </c>
      <c r="C521" s="73">
        <v>17.579999999999998</v>
      </c>
      <c r="D521" s="73">
        <v>16.72</v>
      </c>
      <c r="E521" s="73">
        <v>16.75</v>
      </c>
    </row>
    <row r="522" spans="1:5">
      <c r="A522" s="74">
        <v>33626</v>
      </c>
      <c r="B522" s="73">
        <v>15.48</v>
      </c>
      <c r="C522" s="73">
        <v>16.73</v>
      </c>
      <c r="D522" s="73">
        <v>15.4</v>
      </c>
      <c r="E522" s="73">
        <v>16.46</v>
      </c>
    </row>
    <row r="523" spans="1:5">
      <c r="A523" s="74">
        <v>33627</v>
      </c>
      <c r="B523" s="73">
        <v>16.23</v>
      </c>
      <c r="C523" s="73">
        <v>16.329999999999998</v>
      </c>
      <c r="D523" s="73">
        <v>15.65</v>
      </c>
      <c r="E523" s="73">
        <v>16.239999999999998</v>
      </c>
    </row>
    <row r="524" spans="1:5">
      <c r="A524" s="74">
        <v>33630</v>
      </c>
      <c r="B524" s="73">
        <v>16.149999999999999</v>
      </c>
      <c r="C524" s="73">
        <v>16.82</v>
      </c>
      <c r="D524" s="73">
        <v>16.149999999999999</v>
      </c>
      <c r="E524" s="73">
        <v>16.670000000000002</v>
      </c>
    </row>
    <row r="525" spans="1:5">
      <c r="A525" s="74">
        <v>33631</v>
      </c>
      <c r="B525" s="73">
        <v>17.07</v>
      </c>
      <c r="C525" s="73">
        <v>17.7</v>
      </c>
      <c r="D525" s="73">
        <v>16.989999999999998</v>
      </c>
      <c r="E525" s="73">
        <v>17.670000000000002</v>
      </c>
    </row>
    <row r="526" spans="1:5">
      <c r="A526" s="74">
        <v>33632</v>
      </c>
      <c r="B526" s="73">
        <v>16.57</v>
      </c>
      <c r="C526" s="73">
        <v>18.04</v>
      </c>
      <c r="D526" s="73">
        <v>16.05</v>
      </c>
      <c r="E526" s="73">
        <v>17.62</v>
      </c>
    </row>
    <row r="527" spans="1:5">
      <c r="A527" s="74">
        <v>33633</v>
      </c>
      <c r="B527" s="73">
        <v>16.87</v>
      </c>
      <c r="C527" s="73">
        <v>17.75</v>
      </c>
      <c r="D527" s="73">
        <v>16.87</v>
      </c>
      <c r="E527" s="73">
        <v>17.489999999999998</v>
      </c>
    </row>
    <row r="528" spans="1:5">
      <c r="A528" s="74">
        <v>33634</v>
      </c>
      <c r="B528" s="73">
        <v>14.16</v>
      </c>
      <c r="C528" s="73">
        <v>17.510000000000002</v>
      </c>
      <c r="D528" s="73">
        <v>14.12</v>
      </c>
      <c r="E528" s="73">
        <v>17.399999999999999</v>
      </c>
    </row>
    <row r="529" spans="1:5">
      <c r="A529" s="74">
        <v>33637</v>
      </c>
      <c r="B529" s="73">
        <v>17.079999999999998</v>
      </c>
      <c r="C529" s="73">
        <v>19.21</v>
      </c>
      <c r="D529" s="73">
        <v>17.010000000000002</v>
      </c>
      <c r="E529" s="73">
        <v>18.2</v>
      </c>
    </row>
    <row r="530" spans="1:5">
      <c r="A530" s="74">
        <v>33638</v>
      </c>
      <c r="B530" s="73">
        <v>17.16</v>
      </c>
      <c r="C530" s="73">
        <v>18.72</v>
      </c>
      <c r="D530" s="73">
        <v>16.84</v>
      </c>
      <c r="E530" s="73">
        <v>17.96</v>
      </c>
    </row>
    <row r="531" spans="1:5">
      <c r="A531" s="74">
        <v>33639</v>
      </c>
      <c r="B531" s="73">
        <v>18.149999999999999</v>
      </c>
      <c r="C531" s="73">
        <v>18.350000000000001</v>
      </c>
      <c r="D531" s="73">
        <v>17.98</v>
      </c>
      <c r="E531" s="73">
        <v>18.22</v>
      </c>
    </row>
    <row r="532" spans="1:5">
      <c r="A532" s="74">
        <v>33640</v>
      </c>
      <c r="B532" s="73">
        <v>18.8</v>
      </c>
      <c r="C532" s="73">
        <v>18.93</v>
      </c>
      <c r="D532" s="73">
        <v>18.64</v>
      </c>
      <c r="E532" s="73">
        <v>18.79</v>
      </c>
    </row>
    <row r="533" spans="1:5">
      <c r="A533" s="74">
        <v>33641</v>
      </c>
      <c r="B533" s="73">
        <v>18.43</v>
      </c>
      <c r="C533" s="73">
        <v>19.309999999999999</v>
      </c>
      <c r="D533" s="73">
        <v>18.13</v>
      </c>
      <c r="E533" s="73">
        <v>18.510000000000002</v>
      </c>
    </row>
    <row r="534" spans="1:5">
      <c r="A534" s="74">
        <v>33644</v>
      </c>
      <c r="B534" s="73">
        <v>19.239999999999998</v>
      </c>
      <c r="C534" s="73">
        <v>19.25</v>
      </c>
      <c r="D534" s="73">
        <v>18.55</v>
      </c>
      <c r="E534" s="73">
        <v>18.559999999999999</v>
      </c>
    </row>
    <row r="535" spans="1:5">
      <c r="A535" s="74">
        <v>33645</v>
      </c>
      <c r="B535" s="73">
        <v>19.239999999999998</v>
      </c>
      <c r="C535" s="73">
        <v>18.57</v>
      </c>
      <c r="D535" s="73">
        <v>17.61</v>
      </c>
      <c r="E535" s="73">
        <v>17.7</v>
      </c>
    </row>
    <row r="536" spans="1:5">
      <c r="A536" s="74">
        <v>33646</v>
      </c>
      <c r="B536" s="73">
        <v>18.22</v>
      </c>
      <c r="C536" s="73">
        <v>18.23</v>
      </c>
      <c r="D536" s="73">
        <v>17.37</v>
      </c>
      <c r="E536" s="73">
        <v>17.37</v>
      </c>
    </row>
    <row r="537" spans="1:5">
      <c r="A537" s="74">
        <v>33647</v>
      </c>
      <c r="B537" s="73">
        <v>15.42</v>
      </c>
      <c r="C537" s="73">
        <v>18.03</v>
      </c>
      <c r="D537" s="73">
        <v>15.35</v>
      </c>
      <c r="E537" s="73">
        <v>17.45</v>
      </c>
    </row>
    <row r="538" spans="1:5">
      <c r="A538" s="74">
        <v>33648</v>
      </c>
      <c r="B538" s="73">
        <v>17.52</v>
      </c>
      <c r="C538" s="73">
        <v>17.62</v>
      </c>
      <c r="D538" s="73">
        <v>16.809999999999999</v>
      </c>
      <c r="E538" s="73">
        <v>17.03</v>
      </c>
    </row>
    <row r="539" spans="1:5">
      <c r="A539" s="74">
        <v>33652</v>
      </c>
      <c r="B539" s="73">
        <v>17.79</v>
      </c>
      <c r="C539" s="73">
        <v>18.32</v>
      </c>
      <c r="D539" s="73">
        <v>17.38</v>
      </c>
      <c r="E539" s="73">
        <v>18.22</v>
      </c>
    </row>
    <row r="540" spans="1:5">
      <c r="A540" s="74">
        <v>33653</v>
      </c>
      <c r="B540" s="73">
        <v>17.79</v>
      </c>
      <c r="C540" s="73">
        <v>17.690000000000001</v>
      </c>
      <c r="D540" s="73">
        <v>16.850000000000001</v>
      </c>
      <c r="E540" s="73">
        <v>17.16</v>
      </c>
    </row>
    <row r="541" spans="1:5">
      <c r="A541" s="74">
        <v>33654</v>
      </c>
      <c r="B541" s="73">
        <v>15.66</v>
      </c>
      <c r="C541" s="73">
        <v>17.32</v>
      </c>
      <c r="D541" s="73">
        <v>15.59</v>
      </c>
      <c r="E541" s="73">
        <v>16.72</v>
      </c>
    </row>
    <row r="542" spans="1:5">
      <c r="A542" s="74">
        <v>33655</v>
      </c>
      <c r="B542" s="73">
        <v>15.75</v>
      </c>
      <c r="C542" s="73">
        <v>17.41</v>
      </c>
      <c r="D542" s="73">
        <v>15.75</v>
      </c>
      <c r="E542" s="73">
        <v>16.87</v>
      </c>
    </row>
    <row r="543" spans="1:5">
      <c r="A543" s="74">
        <v>33658</v>
      </c>
      <c r="B543" s="73">
        <v>17.47</v>
      </c>
      <c r="C543" s="73">
        <v>17.55</v>
      </c>
      <c r="D543" s="73">
        <v>17.07</v>
      </c>
      <c r="E543" s="73">
        <v>17.13</v>
      </c>
    </row>
    <row r="544" spans="1:5">
      <c r="A544" s="74">
        <v>33659</v>
      </c>
      <c r="B544" s="73">
        <v>15.86</v>
      </c>
      <c r="C544" s="73">
        <v>17.100000000000001</v>
      </c>
      <c r="D544" s="73">
        <v>15.52</v>
      </c>
      <c r="E544" s="73">
        <v>16.350000000000001</v>
      </c>
    </row>
    <row r="545" spans="1:5">
      <c r="A545" s="74">
        <v>33660</v>
      </c>
      <c r="B545" s="73">
        <v>15.66</v>
      </c>
      <c r="C545" s="73">
        <v>16.739999999999998</v>
      </c>
      <c r="D545" s="73">
        <v>15.66</v>
      </c>
      <c r="E545" s="73">
        <v>16.64</v>
      </c>
    </row>
    <row r="546" spans="1:5">
      <c r="A546" s="74">
        <v>33661</v>
      </c>
      <c r="B546" s="73">
        <v>16.97</v>
      </c>
      <c r="C546" s="73">
        <v>17.079999999999998</v>
      </c>
      <c r="D546" s="73">
        <v>16.36</v>
      </c>
      <c r="E546" s="73">
        <v>16.510000000000002</v>
      </c>
    </row>
    <row r="547" spans="1:5">
      <c r="A547" s="74">
        <v>33662</v>
      </c>
      <c r="B547" s="73">
        <v>15.34</v>
      </c>
      <c r="C547" s="73">
        <v>17.170000000000002</v>
      </c>
      <c r="D547" s="73">
        <v>15.34</v>
      </c>
      <c r="E547" s="73">
        <v>16.68</v>
      </c>
    </row>
    <row r="548" spans="1:5">
      <c r="A548" s="74">
        <v>33665</v>
      </c>
      <c r="B548" s="73">
        <v>17.440000000000001</v>
      </c>
      <c r="C548" s="73">
        <v>17.5</v>
      </c>
      <c r="D548" s="73">
        <v>16.88</v>
      </c>
      <c r="E548" s="73">
        <v>16.88</v>
      </c>
    </row>
    <row r="549" spans="1:5">
      <c r="A549" s="74">
        <v>33666</v>
      </c>
      <c r="B549" s="73">
        <v>17.36</v>
      </c>
      <c r="C549" s="73">
        <v>17.41</v>
      </c>
      <c r="D549" s="73">
        <v>16.920000000000002</v>
      </c>
      <c r="E549" s="73">
        <v>17.260000000000002</v>
      </c>
    </row>
    <row r="550" spans="1:5">
      <c r="A550" s="74">
        <v>33667</v>
      </c>
      <c r="B550" s="73">
        <v>17.82</v>
      </c>
      <c r="C550" s="73">
        <v>17.920000000000002</v>
      </c>
      <c r="D550" s="73">
        <v>17.43</v>
      </c>
      <c r="E550" s="73">
        <v>17.89</v>
      </c>
    </row>
    <row r="551" spans="1:5">
      <c r="A551" s="74">
        <v>33668</v>
      </c>
      <c r="B551" s="73">
        <v>18.57</v>
      </c>
      <c r="C551" s="73">
        <v>18.89</v>
      </c>
      <c r="D551" s="73">
        <v>17.940000000000001</v>
      </c>
      <c r="E551" s="73">
        <v>18.47</v>
      </c>
    </row>
    <row r="552" spans="1:5">
      <c r="A552" s="74">
        <v>33669</v>
      </c>
      <c r="B552" s="73">
        <v>18.25</v>
      </c>
      <c r="C552" s="73">
        <v>20.04</v>
      </c>
      <c r="D552" s="73">
        <v>18.14</v>
      </c>
      <c r="E552" s="73">
        <v>19.75</v>
      </c>
    </row>
    <row r="553" spans="1:5">
      <c r="A553" s="74">
        <v>33672</v>
      </c>
      <c r="B553" s="73">
        <v>20.67</v>
      </c>
      <c r="C553" s="73">
        <v>20.68</v>
      </c>
      <c r="D553" s="73">
        <v>19.66</v>
      </c>
      <c r="E553" s="73">
        <v>19.68</v>
      </c>
    </row>
    <row r="554" spans="1:5">
      <c r="A554" s="74">
        <v>33673</v>
      </c>
      <c r="B554" s="73">
        <v>19.62</v>
      </c>
      <c r="C554" s="73">
        <v>19.63</v>
      </c>
      <c r="D554" s="73">
        <v>18.600000000000001</v>
      </c>
      <c r="E554" s="73">
        <v>18.68</v>
      </c>
    </row>
    <row r="555" spans="1:5">
      <c r="A555" s="74">
        <v>33674</v>
      </c>
      <c r="B555" s="73">
        <v>19.23</v>
      </c>
      <c r="C555" s="73">
        <v>20.34</v>
      </c>
      <c r="D555" s="73">
        <v>19.18</v>
      </c>
      <c r="E555" s="73">
        <v>19.79</v>
      </c>
    </row>
    <row r="556" spans="1:5">
      <c r="A556" s="74">
        <v>33675</v>
      </c>
      <c r="B556" s="73">
        <v>19.47</v>
      </c>
      <c r="C556" s="73">
        <v>21.06</v>
      </c>
      <c r="D556" s="73">
        <v>19.47</v>
      </c>
      <c r="E556" s="73">
        <v>19.72</v>
      </c>
    </row>
    <row r="557" spans="1:5">
      <c r="A557" s="74">
        <v>33676</v>
      </c>
      <c r="B557" s="73">
        <v>18.39</v>
      </c>
      <c r="C557" s="73">
        <v>18.88</v>
      </c>
      <c r="D557" s="73">
        <v>17.98</v>
      </c>
      <c r="E557" s="73">
        <v>18.350000000000001</v>
      </c>
    </row>
    <row r="558" spans="1:5">
      <c r="A558" s="74">
        <v>33679</v>
      </c>
      <c r="B558" s="73">
        <v>19.13</v>
      </c>
      <c r="C558" s="73">
        <v>19.13</v>
      </c>
      <c r="D558" s="73">
        <v>18.440000000000001</v>
      </c>
      <c r="E558" s="73">
        <v>18.46</v>
      </c>
    </row>
    <row r="559" spans="1:5">
      <c r="A559" s="74">
        <v>33680</v>
      </c>
      <c r="B559" s="73">
        <v>17.78</v>
      </c>
      <c r="C559" s="73">
        <v>17.84</v>
      </c>
      <c r="D559" s="73">
        <v>16.79</v>
      </c>
      <c r="E559" s="73">
        <v>16.79</v>
      </c>
    </row>
    <row r="560" spans="1:5">
      <c r="A560" s="74">
        <v>33681</v>
      </c>
      <c r="B560" s="73">
        <v>16.95</v>
      </c>
      <c r="C560" s="73">
        <v>16.97</v>
      </c>
      <c r="D560" s="73">
        <v>16.61</v>
      </c>
      <c r="E560" s="73">
        <v>16.690000000000001</v>
      </c>
    </row>
    <row r="561" spans="1:5">
      <c r="A561" s="74">
        <v>33682</v>
      </c>
      <c r="B561" s="73">
        <v>16.73</v>
      </c>
      <c r="C561" s="73">
        <v>16.850000000000001</v>
      </c>
      <c r="D561" s="73">
        <v>16.440000000000001</v>
      </c>
      <c r="E561" s="73">
        <v>16.52</v>
      </c>
    </row>
    <row r="562" spans="1:5">
      <c r="A562" s="74">
        <v>33683</v>
      </c>
      <c r="B562" s="73">
        <v>16.73</v>
      </c>
      <c r="C562" s="73">
        <v>16.899999999999999</v>
      </c>
      <c r="D562" s="73">
        <v>16.579999999999998</v>
      </c>
      <c r="E562" s="73">
        <v>16.82</v>
      </c>
    </row>
    <row r="563" spans="1:5">
      <c r="A563" s="74">
        <v>33686</v>
      </c>
      <c r="B563" s="73">
        <v>17.63</v>
      </c>
      <c r="C563" s="73">
        <v>17.63</v>
      </c>
      <c r="D563" s="73">
        <v>16.73</v>
      </c>
      <c r="E563" s="73">
        <v>16.73</v>
      </c>
    </row>
    <row r="564" spans="1:5">
      <c r="A564" s="74">
        <v>33687</v>
      </c>
      <c r="B564" s="73">
        <v>16.27</v>
      </c>
      <c r="C564" s="73">
        <v>16.7</v>
      </c>
      <c r="D564" s="73">
        <v>16.18</v>
      </c>
      <c r="E564" s="73">
        <v>16.32</v>
      </c>
    </row>
    <row r="565" spans="1:5">
      <c r="A565" s="74">
        <v>33688</v>
      </c>
      <c r="B565" s="73">
        <v>16.41</v>
      </c>
      <c r="C565" s="73">
        <v>16.41</v>
      </c>
      <c r="D565" s="73">
        <v>16.079999999999998</v>
      </c>
      <c r="E565" s="73">
        <v>16.190000000000001</v>
      </c>
    </row>
    <row r="566" spans="1:5">
      <c r="A566" s="74">
        <v>33689</v>
      </c>
      <c r="B566" s="73">
        <v>16.55</v>
      </c>
      <c r="C566" s="73">
        <v>16.600000000000001</v>
      </c>
      <c r="D566" s="73">
        <v>16.100000000000001</v>
      </c>
      <c r="E566" s="73">
        <v>16.29</v>
      </c>
    </row>
    <row r="567" spans="1:5">
      <c r="A567" s="74">
        <v>33690</v>
      </c>
      <c r="B567" s="73">
        <v>15.88</v>
      </c>
      <c r="C567" s="73">
        <v>16.09</v>
      </c>
      <c r="D567" s="73">
        <v>15.46</v>
      </c>
      <c r="E567" s="73">
        <v>16.02</v>
      </c>
    </row>
    <row r="568" spans="1:5">
      <c r="A568" s="74">
        <v>33693</v>
      </c>
      <c r="B568" s="73">
        <v>16.43</v>
      </c>
      <c r="C568" s="73">
        <v>16.53</v>
      </c>
      <c r="D568" s="73">
        <v>15.9</v>
      </c>
      <c r="E568" s="73">
        <v>15.97</v>
      </c>
    </row>
    <row r="569" spans="1:5">
      <c r="A569" s="74">
        <v>33694</v>
      </c>
      <c r="B569" s="73">
        <v>16.45</v>
      </c>
      <c r="C569" s="73">
        <v>16.559999999999999</v>
      </c>
      <c r="D569" s="73">
        <v>15.98</v>
      </c>
      <c r="E569" s="73">
        <v>16.18</v>
      </c>
    </row>
    <row r="570" spans="1:5">
      <c r="A570" s="74">
        <v>33695</v>
      </c>
      <c r="B570" s="73">
        <v>16.93</v>
      </c>
      <c r="C570" s="73">
        <v>17.11</v>
      </c>
      <c r="D570" s="73">
        <v>16.43</v>
      </c>
      <c r="E570" s="73">
        <v>16.48</v>
      </c>
    </row>
    <row r="571" spans="1:5">
      <c r="A571" s="74">
        <v>33696</v>
      </c>
      <c r="B571" s="73">
        <v>16.25</v>
      </c>
      <c r="C571" s="73">
        <v>17.170000000000002</v>
      </c>
      <c r="D571" s="73">
        <v>16.11</v>
      </c>
      <c r="E571" s="73">
        <v>17.059999999999999</v>
      </c>
    </row>
    <row r="572" spans="1:5">
      <c r="A572" s="74">
        <v>33697</v>
      </c>
      <c r="B572" s="73">
        <v>18.22</v>
      </c>
      <c r="C572" s="73">
        <v>18.32</v>
      </c>
      <c r="D572" s="73">
        <v>16.71</v>
      </c>
      <c r="E572" s="73">
        <v>16.72</v>
      </c>
    </row>
    <row r="573" spans="1:5">
      <c r="A573" s="74">
        <v>33700</v>
      </c>
      <c r="B573" s="73">
        <v>17.18</v>
      </c>
      <c r="C573" s="73">
        <v>17.2</v>
      </c>
      <c r="D573" s="73">
        <v>16.59</v>
      </c>
      <c r="E573" s="73">
        <v>16.72</v>
      </c>
    </row>
    <row r="574" spans="1:5">
      <c r="A574" s="74">
        <v>33701</v>
      </c>
      <c r="B574" s="73">
        <v>17.260000000000002</v>
      </c>
      <c r="C574" s="73">
        <v>18.809999999999999</v>
      </c>
      <c r="D574" s="73">
        <v>16.559999999999999</v>
      </c>
      <c r="E574" s="73">
        <v>18.809999999999999</v>
      </c>
    </row>
    <row r="575" spans="1:5">
      <c r="A575" s="74">
        <v>33702</v>
      </c>
      <c r="B575" s="73">
        <v>20.059999999999999</v>
      </c>
      <c r="C575" s="73">
        <v>21.44</v>
      </c>
      <c r="D575" s="73">
        <v>19.66</v>
      </c>
      <c r="E575" s="73">
        <v>20.149999999999999</v>
      </c>
    </row>
    <row r="576" spans="1:5">
      <c r="A576" s="74">
        <v>33703</v>
      </c>
      <c r="B576" s="73">
        <v>18.95</v>
      </c>
      <c r="C576" s="73">
        <v>18.96</v>
      </c>
      <c r="D576" s="73">
        <v>17.48</v>
      </c>
      <c r="E576" s="73">
        <v>17.89</v>
      </c>
    </row>
    <row r="577" spans="1:5">
      <c r="A577" s="74">
        <v>33704</v>
      </c>
      <c r="B577" s="73">
        <v>17.39</v>
      </c>
      <c r="C577" s="73">
        <v>17.43</v>
      </c>
      <c r="D577" s="73">
        <v>16.79</v>
      </c>
      <c r="E577" s="73">
        <v>16.850000000000001</v>
      </c>
    </row>
    <row r="578" spans="1:5">
      <c r="A578" s="74">
        <v>33707</v>
      </c>
      <c r="B578" s="73">
        <v>17.420000000000002</v>
      </c>
      <c r="C578" s="73">
        <v>17.510000000000002</v>
      </c>
      <c r="D578" s="73">
        <v>16.93</v>
      </c>
      <c r="E578" s="73">
        <v>16.989999999999998</v>
      </c>
    </row>
    <row r="579" spans="1:5">
      <c r="A579" s="74">
        <v>33708</v>
      </c>
      <c r="B579" s="73">
        <v>16.82</v>
      </c>
      <c r="C579" s="73">
        <v>16.82</v>
      </c>
      <c r="D579" s="73">
        <v>15.88</v>
      </c>
      <c r="E579" s="73">
        <v>15.98</v>
      </c>
    </row>
    <row r="580" spans="1:5">
      <c r="A580" s="74">
        <v>33709</v>
      </c>
      <c r="B580" s="73">
        <v>16.36</v>
      </c>
      <c r="C580" s="73">
        <v>16.45</v>
      </c>
      <c r="D580" s="73">
        <v>15.15</v>
      </c>
      <c r="E580" s="73">
        <v>15.15</v>
      </c>
    </row>
    <row r="581" spans="1:5">
      <c r="A581" s="74">
        <v>33710</v>
      </c>
      <c r="B581" s="73">
        <v>15.17</v>
      </c>
      <c r="C581" s="73">
        <v>15.58</v>
      </c>
      <c r="D581" s="73">
        <v>14.83</v>
      </c>
      <c r="E581" s="73">
        <v>14.85</v>
      </c>
    </row>
    <row r="582" spans="1:5">
      <c r="A582" s="74">
        <v>33714</v>
      </c>
      <c r="B582" s="73">
        <v>16.149999999999999</v>
      </c>
      <c r="C582" s="73">
        <v>16.54</v>
      </c>
      <c r="D582" s="73">
        <v>15.7</v>
      </c>
      <c r="E582" s="73">
        <v>15.93</v>
      </c>
    </row>
    <row r="583" spans="1:5">
      <c r="A583" s="74">
        <v>33715</v>
      </c>
      <c r="B583" s="73">
        <v>16</v>
      </c>
      <c r="C583" s="73">
        <v>16.86</v>
      </c>
      <c r="D583" s="73">
        <v>15.74</v>
      </c>
      <c r="E583" s="73">
        <v>16.53</v>
      </c>
    </row>
    <row r="584" spans="1:5">
      <c r="A584" s="74">
        <v>33716</v>
      </c>
      <c r="B584" s="73">
        <v>16.03</v>
      </c>
      <c r="C584" s="73">
        <v>16.149999999999999</v>
      </c>
      <c r="D584" s="73">
        <v>15.86</v>
      </c>
      <c r="E584" s="73">
        <v>15.96</v>
      </c>
    </row>
    <row r="585" spans="1:5">
      <c r="A585" s="74">
        <v>33717</v>
      </c>
      <c r="B585" s="73">
        <v>16.100000000000001</v>
      </c>
      <c r="C585" s="73">
        <v>16.75</v>
      </c>
      <c r="D585" s="73">
        <v>15.83</v>
      </c>
      <c r="E585" s="73">
        <v>15.83</v>
      </c>
    </row>
    <row r="586" spans="1:5">
      <c r="A586" s="74">
        <v>33718</v>
      </c>
      <c r="B586" s="73">
        <v>15.73</v>
      </c>
      <c r="C586" s="73">
        <v>16.829999999999998</v>
      </c>
      <c r="D586" s="73">
        <v>15.53</v>
      </c>
      <c r="E586" s="73">
        <v>15.71</v>
      </c>
    </row>
    <row r="587" spans="1:5">
      <c r="A587" s="74">
        <v>33721</v>
      </c>
      <c r="B587" s="73">
        <v>16.93</v>
      </c>
      <c r="C587" s="73">
        <v>16.93</v>
      </c>
      <c r="D587" s="73">
        <v>16.38</v>
      </c>
      <c r="E587" s="73">
        <v>16.489999999999998</v>
      </c>
    </row>
    <row r="588" spans="1:5">
      <c r="A588" s="74">
        <v>33722</v>
      </c>
      <c r="B588" s="73">
        <v>16.559999999999999</v>
      </c>
      <c r="C588" s="73">
        <v>16.899999999999999</v>
      </c>
      <c r="D588" s="73">
        <v>16.239999999999998</v>
      </c>
      <c r="E588" s="73">
        <v>16.239999999999998</v>
      </c>
    </row>
    <row r="589" spans="1:5">
      <c r="A589" s="74">
        <v>33723</v>
      </c>
      <c r="B589" s="73">
        <v>16.38</v>
      </c>
      <c r="C589" s="73">
        <v>16.399999999999999</v>
      </c>
      <c r="D589" s="73">
        <v>15.86</v>
      </c>
      <c r="E589" s="73">
        <v>15.95</v>
      </c>
    </row>
    <row r="590" spans="1:5">
      <c r="A590" s="74">
        <v>33724</v>
      </c>
      <c r="B590" s="73">
        <v>15.86</v>
      </c>
      <c r="C590" s="73">
        <v>15.94</v>
      </c>
      <c r="D590" s="73">
        <v>15.53</v>
      </c>
      <c r="E590" s="73">
        <v>15.53</v>
      </c>
    </row>
    <row r="591" spans="1:5">
      <c r="A591" s="74">
        <v>33725</v>
      </c>
      <c r="B591" s="73">
        <v>14.87</v>
      </c>
      <c r="C591" s="73">
        <v>17.36</v>
      </c>
      <c r="D591" s="73">
        <v>14.84</v>
      </c>
      <c r="E591" s="73">
        <v>16.61</v>
      </c>
    </row>
    <row r="592" spans="1:5">
      <c r="A592" s="74">
        <v>33728</v>
      </c>
      <c r="B592" s="73">
        <v>16.7</v>
      </c>
      <c r="C592" s="73">
        <v>17.760000000000002</v>
      </c>
      <c r="D592" s="73">
        <v>16.48</v>
      </c>
      <c r="E592" s="73">
        <v>16.920000000000002</v>
      </c>
    </row>
    <row r="593" spans="1:5">
      <c r="A593" s="74">
        <v>33729</v>
      </c>
      <c r="B593" s="73">
        <v>15.56</v>
      </c>
      <c r="C593" s="73">
        <v>17.12</v>
      </c>
      <c r="D593" s="73">
        <v>15.49</v>
      </c>
      <c r="E593" s="73">
        <v>16.66</v>
      </c>
    </row>
    <row r="594" spans="1:5">
      <c r="A594" s="74">
        <v>33730</v>
      </c>
      <c r="B594" s="73">
        <v>16.11</v>
      </c>
      <c r="C594" s="73">
        <v>17.329999999999998</v>
      </c>
      <c r="D594" s="73">
        <v>15.9</v>
      </c>
      <c r="E594" s="73">
        <v>16.809999999999999</v>
      </c>
    </row>
    <row r="595" spans="1:5">
      <c r="A595" s="74">
        <v>33731</v>
      </c>
      <c r="B595" s="73">
        <v>15.8</v>
      </c>
      <c r="C595" s="73">
        <v>17.29</v>
      </c>
      <c r="D595" s="73">
        <v>15.67</v>
      </c>
      <c r="E595" s="73">
        <v>16.54</v>
      </c>
    </row>
    <row r="596" spans="1:5">
      <c r="A596" s="74">
        <v>33732</v>
      </c>
      <c r="B596" s="73">
        <v>16.18</v>
      </c>
      <c r="C596" s="73">
        <v>16.34</v>
      </c>
      <c r="D596" s="73">
        <v>15.52</v>
      </c>
      <c r="E596" s="73">
        <v>15.65</v>
      </c>
    </row>
    <row r="597" spans="1:5">
      <c r="A597" s="74">
        <v>33735</v>
      </c>
      <c r="B597" s="73">
        <v>15.87</v>
      </c>
      <c r="C597" s="73">
        <v>15.9</v>
      </c>
      <c r="D597" s="73">
        <v>15.17</v>
      </c>
      <c r="E597" s="73">
        <v>15.17</v>
      </c>
    </row>
    <row r="598" spans="1:5">
      <c r="A598" s="74">
        <v>33736</v>
      </c>
      <c r="B598" s="73">
        <v>15.4</v>
      </c>
      <c r="C598" s="73">
        <v>15.87</v>
      </c>
      <c r="D598" s="73">
        <v>15.32</v>
      </c>
      <c r="E598" s="73">
        <v>15.68</v>
      </c>
    </row>
    <row r="599" spans="1:5">
      <c r="A599" s="74">
        <v>33737</v>
      </c>
      <c r="B599" s="73">
        <v>15.88</v>
      </c>
      <c r="C599" s="73">
        <v>15.88</v>
      </c>
      <c r="D599" s="73">
        <v>15.19</v>
      </c>
      <c r="E599" s="73">
        <v>15.19</v>
      </c>
    </row>
    <row r="600" spans="1:5">
      <c r="A600" s="74">
        <v>33738</v>
      </c>
      <c r="B600" s="73">
        <v>14.38</v>
      </c>
      <c r="C600" s="73">
        <v>16.190000000000001</v>
      </c>
      <c r="D600" s="73">
        <v>14.35</v>
      </c>
      <c r="E600" s="73">
        <v>15.49</v>
      </c>
    </row>
    <row r="601" spans="1:5">
      <c r="A601" s="74">
        <v>33739</v>
      </c>
      <c r="B601" s="73">
        <v>14.38</v>
      </c>
      <c r="C601" s="73">
        <v>16.059999999999999</v>
      </c>
      <c r="D601" s="73">
        <v>14.1</v>
      </c>
      <c r="E601" s="73">
        <v>14.82</v>
      </c>
    </row>
    <row r="602" spans="1:5">
      <c r="A602" s="74">
        <v>33742</v>
      </c>
      <c r="B602" s="73">
        <v>15.17</v>
      </c>
      <c r="C602" s="73">
        <v>15.46</v>
      </c>
      <c r="D602" s="73">
        <v>14.58</v>
      </c>
      <c r="E602" s="73">
        <v>14.62</v>
      </c>
    </row>
    <row r="603" spans="1:5">
      <c r="A603" s="74">
        <v>33743</v>
      </c>
      <c r="B603" s="73">
        <v>13.95</v>
      </c>
      <c r="C603" s="73">
        <v>14.4</v>
      </c>
      <c r="D603" s="73">
        <v>13.44</v>
      </c>
      <c r="E603" s="73">
        <v>13.57</v>
      </c>
    </row>
    <row r="604" spans="1:5">
      <c r="A604" s="74">
        <v>33744</v>
      </c>
      <c r="B604" s="73">
        <v>12.98</v>
      </c>
      <c r="C604" s="73">
        <v>14.19</v>
      </c>
      <c r="D604" s="73">
        <v>12.98</v>
      </c>
      <c r="E604" s="73">
        <v>13.62</v>
      </c>
    </row>
    <row r="605" spans="1:5">
      <c r="A605" s="74">
        <v>33745</v>
      </c>
      <c r="B605" s="73">
        <v>14.01</v>
      </c>
      <c r="C605" s="73">
        <v>15.12</v>
      </c>
      <c r="D605" s="73">
        <v>13.92</v>
      </c>
      <c r="E605" s="73">
        <v>13.92</v>
      </c>
    </row>
    <row r="606" spans="1:5">
      <c r="A606" s="74">
        <v>33746</v>
      </c>
      <c r="B606" s="73">
        <v>14.03</v>
      </c>
      <c r="C606" s="73">
        <v>14.31</v>
      </c>
      <c r="D606" s="73">
        <v>13.53</v>
      </c>
      <c r="E606" s="73">
        <v>13.73</v>
      </c>
    </row>
    <row r="607" spans="1:5">
      <c r="A607" s="74">
        <v>33750</v>
      </c>
      <c r="B607" s="73">
        <v>13.93</v>
      </c>
      <c r="C607" s="73">
        <v>15.28</v>
      </c>
      <c r="D607" s="73">
        <v>13.77</v>
      </c>
      <c r="E607" s="73">
        <v>14.92</v>
      </c>
    </row>
    <row r="608" spans="1:5">
      <c r="A608" s="74">
        <v>33751</v>
      </c>
      <c r="B608" s="73">
        <v>13.84</v>
      </c>
      <c r="C608" s="73">
        <v>14.36</v>
      </c>
      <c r="D608" s="73">
        <v>13.59</v>
      </c>
      <c r="E608" s="73">
        <v>13.99</v>
      </c>
    </row>
    <row r="609" spans="1:5">
      <c r="A609" s="74">
        <v>33752</v>
      </c>
      <c r="B609" s="73">
        <v>14.25</v>
      </c>
      <c r="C609" s="73">
        <v>14.57</v>
      </c>
      <c r="D609" s="73">
        <v>13.72</v>
      </c>
      <c r="E609" s="73">
        <v>13.77</v>
      </c>
    </row>
    <row r="610" spans="1:5">
      <c r="A610" s="74">
        <v>33753</v>
      </c>
      <c r="B610" s="73">
        <v>12.77</v>
      </c>
      <c r="C610" s="73">
        <v>14.28</v>
      </c>
      <c r="D610" s="73">
        <v>12.77</v>
      </c>
      <c r="E610" s="73">
        <v>13.86</v>
      </c>
    </row>
    <row r="611" spans="1:5">
      <c r="A611" s="74">
        <v>33756</v>
      </c>
      <c r="B611" s="73">
        <v>14.47</v>
      </c>
      <c r="C611" s="73">
        <v>14.84</v>
      </c>
      <c r="D611" s="73">
        <v>13.92</v>
      </c>
      <c r="E611" s="73">
        <v>14.43</v>
      </c>
    </row>
    <row r="612" spans="1:5">
      <c r="A612" s="74">
        <v>33757</v>
      </c>
      <c r="B612" s="73">
        <v>12.92</v>
      </c>
      <c r="C612" s="73">
        <v>15.22</v>
      </c>
      <c r="D612" s="73">
        <v>12.73</v>
      </c>
      <c r="E612" s="73">
        <v>14.57</v>
      </c>
    </row>
    <row r="613" spans="1:5">
      <c r="A613" s="74">
        <v>33758</v>
      </c>
      <c r="B613" s="73">
        <v>13.24</v>
      </c>
      <c r="C613" s="73">
        <v>14.97</v>
      </c>
      <c r="D613" s="73">
        <v>13.24</v>
      </c>
      <c r="E613" s="73">
        <v>14.35</v>
      </c>
    </row>
    <row r="614" spans="1:5">
      <c r="A614" s="74">
        <v>33759</v>
      </c>
      <c r="B614" s="73">
        <v>13.21</v>
      </c>
      <c r="C614" s="73">
        <v>14.32</v>
      </c>
      <c r="D614" s="73">
        <v>13.14</v>
      </c>
      <c r="E614" s="73">
        <v>13.66</v>
      </c>
    </row>
    <row r="615" spans="1:5">
      <c r="A615" s="74">
        <v>33760</v>
      </c>
      <c r="B615" s="73">
        <v>14.57</v>
      </c>
      <c r="C615" s="73">
        <v>14.96</v>
      </c>
      <c r="D615" s="73">
        <v>14.5</v>
      </c>
      <c r="E615" s="73">
        <v>14.65</v>
      </c>
    </row>
    <row r="616" spans="1:5">
      <c r="A616" s="74">
        <v>33763</v>
      </c>
      <c r="B616" s="73">
        <v>15.6</v>
      </c>
      <c r="C616" s="73">
        <v>15.6</v>
      </c>
      <c r="D616" s="73">
        <v>15.1</v>
      </c>
      <c r="E616" s="73">
        <v>15.19</v>
      </c>
    </row>
    <row r="617" spans="1:5">
      <c r="A617" s="74">
        <v>33764</v>
      </c>
      <c r="B617" s="73">
        <v>15.28</v>
      </c>
      <c r="C617" s="73">
        <v>15.98</v>
      </c>
      <c r="D617" s="73">
        <v>15.17</v>
      </c>
      <c r="E617" s="73">
        <v>15.97</v>
      </c>
    </row>
    <row r="618" spans="1:5">
      <c r="A618" s="74">
        <v>33765</v>
      </c>
      <c r="B618" s="73">
        <v>15.9</v>
      </c>
      <c r="C618" s="73">
        <v>16.62</v>
      </c>
      <c r="D618" s="73">
        <v>15.75</v>
      </c>
      <c r="E618" s="73">
        <v>16.62</v>
      </c>
    </row>
    <row r="619" spans="1:5">
      <c r="A619" s="74">
        <v>33766</v>
      </c>
      <c r="B619" s="73">
        <v>16.91</v>
      </c>
      <c r="C619" s="73">
        <v>16.95</v>
      </c>
      <c r="D619" s="73">
        <v>16.29</v>
      </c>
      <c r="E619" s="73">
        <v>16.29</v>
      </c>
    </row>
    <row r="620" spans="1:5">
      <c r="A620" s="74">
        <v>33767</v>
      </c>
      <c r="B620" s="73">
        <v>15.37</v>
      </c>
      <c r="C620" s="73">
        <v>15.48</v>
      </c>
      <c r="D620" s="73">
        <v>14.71</v>
      </c>
      <c r="E620" s="73">
        <v>14.95</v>
      </c>
    </row>
    <row r="621" spans="1:5">
      <c r="A621" s="74">
        <v>33770</v>
      </c>
      <c r="B621" s="73">
        <v>16.11</v>
      </c>
      <c r="C621" s="73">
        <v>16.11</v>
      </c>
      <c r="D621" s="73">
        <v>14.72</v>
      </c>
      <c r="E621" s="73">
        <v>14.76</v>
      </c>
    </row>
    <row r="622" spans="1:5">
      <c r="A622" s="74">
        <v>33771</v>
      </c>
      <c r="B622" s="73">
        <v>15.12</v>
      </c>
      <c r="C622" s="73">
        <v>15.23</v>
      </c>
      <c r="D622" s="73">
        <v>14.82</v>
      </c>
      <c r="E622" s="73">
        <v>15.22</v>
      </c>
    </row>
    <row r="623" spans="1:5">
      <c r="A623" s="74">
        <v>33772</v>
      </c>
      <c r="B623" s="73">
        <v>15.76</v>
      </c>
      <c r="C623" s="73">
        <v>18.079999999999998</v>
      </c>
      <c r="D623" s="73">
        <v>15.74</v>
      </c>
      <c r="E623" s="73">
        <v>18.079999999999998</v>
      </c>
    </row>
    <row r="624" spans="1:5">
      <c r="A624" s="74">
        <v>33773</v>
      </c>
      <c r="B624" s="73">
        <v>18.23</v>
      </c>
      <c r="C624" s="73">
        <v>18.53</v>
      </c>
      <c r="D624" s="73">
        <v>17.64</v>
      </c>
      <c r="E624" s="73">
        <v>18.2</v>
      </c>
    </row>
    <row r="625" spans="1:5">
      <c r="A625" s="74">
        <v>33774</v>
      </c>
      <c r="B625" s="73">
        <v>17.43</v>
      </c>
      <c r="C625" s="73">
        <v>17.53</v>
      </c>
      <c r="D625" s="73">
        <v>16.28</v>
      </c>
      <c r="E625" s="73">
        <v>16.309999999999999</v>
      </c>
    </row>
    <row r="626" spans="1:5">
      <c r="A626" s="74">
        <v>33777</v>
      </c>
      <c r="B626" s="73">
        <v>14.66</v>
      </c>
      <c r="C626" s="73">
        <v>17.79</v>
      </c>
      <c r="D626" s="73">
        <v>14.64</v>
      </c>
      <c r="E626" s="73">
        <v>16.66</v>
      </c>
    </row>
    <row r="627" spans="1:5">
      <c r="A627" s="74">
        <v>33778</v>
      </c>
      <c r="B627" s="73">
        <v>14.27</v>
      </c>
      <c r="C627" s="73">
        <v>15.29</v>
      </c>
      <c r="D627" s="73">
        <v>14.17</v>
      </c>
      <c r="E627" s="73">
        <v>14.53</v>
      </c>
    </row>
    <row r="628" spans="1:5">
      <c r="A628" s="74">
        <v>33779</v>
      </c>
      <c r="B628" s="73">
        <v>14.26</v>
      </c>
      <c r="C628" s="73">
        <v>14.75</v>
      </c>
      <c r="D628" s="73">
        <v>14.12</v>
      </c>
      <c r="E628" s="73">
        <v>14.4</v>
      </c>
    </row>
    <row r="629" spans="1:5">
      <c r="A629" s="74">
        <v>33780</v>
      </c>
      <c r="B629" s="73">
        <v>13.93</v>
      </c>
      <c r="C629" s="73">
        <v>15</v>
      </c>
      <c r="D629" s="73">
        <v>13.85</v>
      </c>
      <c r="E629" s="73">
        <v>14.4</v>
      </c>
    </row>
    <row r="630" spans="1:5">
      <c r="A630" s="74">
        <v>33781</v>
      </c>
      <c r="B630" s="73">
        <v>14.13</v>
      </c>
      <c r="C630" s="73">
        <v>15</v>
      </c>
      <c r="D630" s="73">
        <v>14.13</v>
      </c>
      <c r="E630" s="73">
        <v>14.67</v>
      </c>
    </row>
    <row r="631" spans="1:5">
      <c r="A631" s="74">
        <v>33784</v>
      </c>
      <c r="B631" s="73">
        <v>13.94</v>
      </c>
      <c r="C631" s="73">
        <v>14.41</v>
      </c>
      <c r="D631" s="73">
        <v>13.21</v>
      </c>
      <c r="E631" s="73">
        <v>13.21</v>
      </c>
    </row>
    <row r="632" spans="1:5">
      <c r="A632" s="74">
        <v>33785</v>
      </c>
      <c r="B632" s="73">
        <v>13.66</v>
      </c>
      <c r="C632" s="73">
        <v>14.31</v>
      </c>
      <c r="D632" s="73">
        <v>13.19</v>
      </c>
      <c r="E632" s="73">
        <v>13.35</v>
      </c>
    </row>
    <row r="633" spans="1:5">
      <c r="A633" s="74">
        <v>33786</v>
      </c>
      <c r="B633" s="73">
        <v>13.43</v>
      </c>
      <c r="C633" s="73">
        <v>13.57</v>
      </c>
      <c r="D633" s="73">
        <v>12.98</v>
      </c>
      <c r="E633" s="73">
        <v>13.34</v>
      </c>
    </row>
    <row r="634" spans="1:5">
      <c r="A634" s="74">
        <v>33787</v>
      </c>
      <c r="B634" s="73">
        <v>12.69</v>
      </c>
      <c r="C634" s="73">
        <v>14.83</v>
      </c>
      <c r="D634" s="73">
        <v>12.68</v>
      </c>
      <c r="E634" s="73">
        <v>13.88</v>
      </c>
    </row>
    <row r="635" spans="1:5">
      <c r="A635" s="74">
        <v>33791</v>
      </c>
      <c r="B635" s="73">
        <v>14.27</v>
      </c>
      <c r="C635" s="73">
        <v>15.43</v>
      </c>
      <c r="D635" s="73">
        <v>14.27</v>
      </c>
      <c r="E635" s="73">
        <v>14.87</v>
      </c>
    </row>
    <row r="636" spans="1:5">
      <c r="A636" s="74">
        <v>33792</v>
      </c>
      <c r="B636" s="73">
        <v>14.03</v>
      </c>
      <c r="C636" s="73">
        <v>15.86</v>
      </c>
      <c r="D636" s="73">
        <v>14.03</v>
      </c>
      <c r="E636" s="73">
        <v>15.83</v>
      </c>
    </row>
    <row r="637" spans="1:5">
      <c r="A637" s="74">
        <v>33793</v>
      </c>
      <c r="B637" s="73">
        <v>14.17</v>
      </c>
      <c r="C637" s="73">
        <v>16.36</v>
      </c>
      <c r="D637" s="73">
        <v>14.17</v>
      </c>
      <c r="E637" s="73">
        <v>15.53</v>
      </c>
    </row>
    <row r="638" spans="1:5">
      <c r="A638" s="74">
        <v>33794</v>
      </c>
      <c r="B638" s="73">
        <v>14.34</v>
      </c>
      <c r="C638" s="73">
        <v>15.41</v>
      </c>
      <c r="D638" s="73">
        <v>14.05</v>
      </c>
      <c r="E638" s="73">
        <v>14.6</v>
      </c>
    </row>
    <row r="639" spans="1:5">
      <c r="A639" s="74">
        <v>33795</v>
      </c>
      <c r="B639" s="73">
        <v>13.93</v>
      </c>
      <c r="C639" s="73">
        <v>14.12</v>
      </c>
      <c r="D639" s="73">
        <v>13.56</v>
      </c>
      <c r="E639" s="73">
        <v>13.7</v>
      </c>
    </row>
    <row r="640" spans="1:5">
      <c r="A640" s="74">
        <v>33798</v>
      </c>
      <c r="B640" s="73">
        <v>12.47</v>
      </c>
      <c r="C640" s="73">
        <v>14.57</v>
      </c>
      <c r="D640" s="73">
        <v>12.47</v>
      </c>
      <c r="E640" s="73">
        <v>14.01</v>
      </c>
    </row>
    <row r="641" spans="1:5">
      <c r="A641" s="74">
        <v>33799</v>
      </c>
      <c r="B641" s="73">
        <v>14.26</v>
      </c>
      <c r="C641" s="73">
        <v>14.39</v>
      </c>
      <c r="D641" s="73">
        <v>13.29</v>
      </c>
      <c r="E641" s="73">
        <v>13.5</v>
      </c>
    </row>
    <row r="642" spans="1:5">
      <c r="A642" s="74">
        <v>33800</v>
      </c>
      <c r="B642" s="73">
        <v>12.41</v>
      </c>
      <c r="C642" s="73">
        <v>13.08</v>
      </c>
      <c r="D642" s="73">
        <v>12.31</v>
      </c>
      <c r="E642" s="73">
        <v>12.52</v>
      </c>
    </row>
    <row r="643" spans="1:5">
      <c r="A643" s="74">
        <v>33801</v>
      </c>
      <c r="B643" s="73">
        <v>12.13</v>
      </c>
      <c r="C643" s="73">
        <v>12.88</v>
      </c>
      <c r="D643" s="73">
        <v>11.78</v>
      </c>
      <c r="E643" s="73">
        <v>12.27</v>
      </c>
    </row>
    <row r="644" spans="1:5">
      <c r="A644" s="74">
        <v>33802</v>
      </c>
      <c r="B644" s="73">
        <v>13.15</v>
      </c>
      <c r="C644" s="73">
        <v>13.48</v>
      </c>
      <c r="D644" s="73">
        <v>12.4</v>
      </c>
      <c r="E644" s="73">
        <v>12.6</v>
      </c>
    </row>
    <row r="645" spans="1:5">
      <c r="A645" s="74">
        <v>33805</v>
      </c>
      <c r="B645" s="73">
        <v>13.54</v>
      </c>
      <c r="C645" s="73">
        <v>13.54</v>
      </c>
      <c r="D645" s="73">
        <v>12.62</v>
      </c>
      <c r="E645" s="73">
        <v>12.66</v>
      </c>
    </row>
    <row r="646" spans="1:5">
      <c r="A646" s="74">
        <v>33806</v>
      </c>
      <c r="B646" s="73">
        <v>12.2</v>
      </c>
      <c r="C646" s="73">
        <v>12.81</v>
      </c>
      <c r="D646" s="73">
        <v>12.17</v>
      </c>
      <c r="E646" s="73">
        <v>12.6</v>
      </c>
    </row>
    <row r="647" spans="1:5">
      <c r="A647" s="74">
        <v>33807</v>
      </c>
      <c r="B647" s="73">
        <v>11.36</v>
      </c>
      <c r="C647" s="73">
        <v>14.01</v>
      </c>
      <c r="D647" s="73">
        <v>11.36</v>
      </c>
      <c r="E647" s="73">
        <v>13.57</v>
      </c>
    </row>
    <row r="648" spans="1:5">
      <c r="A648" s="74">
        <v>33808</v>
      </c>
      <c r="B648" s="73">
        <v>13.33</v>
      </c>
      <c r="C648" s="73">
        <v>13.9</v>
      </c>
      <c r="D648" s="73">
        <v>13.24</v>
      </c>
      <c r="E648" s="73">
        <v>13.33</v>
      </c>
    </row>
    <row r="649" spans="1:5">
      <c r="A649" s="74">
        <v>33809</v>
      </c>
      <c r="B649" s="73">
        <v>12.25</v>
      </c>
      <c r="C649" s="73">
        <v>14.16</v>
      </c>
      <c r="D649" s="73">
        <v>12.25</v>
      </c>
      <c r="E649" s="73">
        <v>13.37</v>
      </c>
    </row>
    <row r="650" spans="1:5">
      <c r="A650" s="74">
        <v>33812</v>
      </c>
      <c r="B650" s="73">
        <v>13.34</v>
      </c>
      <c r="C650" s="73">
        <v>14.95</v>
      </c>
      <c r="D650" s="73">
        <v>13.34</v>
      </c>
      <c r="E650" s="73">
        <v>13.9</v>
      </c>
    </row>
    <row r="651" spans="1:5">
      <c r="A651" s="74">
        <v>33813</v>
      </c>
      <c r="B651" s="73">
        <v>11.5</v>
      </c>
      <c r="C651" s="73">
        <v>14</v>
      </c>
      <c r="D651" s="73">
        <v>11.5</v>
      </c>
      <c r="E651" s="73">
        <v>13.05</v>
      </c>
    </row>
    <row r="652" spans="1:5">
      <c r="A652" s="74">
        <v>33814</v>
      </c>
      <c r="B652" s="73">
        <v>12.21</v>
      </c>
      <c r="C652" s="73">
        <v>13.79</v>
      </c>
      <c r="D652" s="73">
        <v>12.21</v>
      </c>
      <c r="E652" s="73">
        <v>13.44</v>
      </c>
    </row>
    <row r="653" spans="1:5">
      <c r="A653" s="74">
        <v>33815</v>
      </c>
      <c r="B653" s="73">
        <v>13.45</v>
      </c>
      <c r="C653" s="73">
        <v>13.79</v>
      </c>
      <c r="D653" s="73">
        <v>12.98</v>
      </c>
      <c r="E653" s="73">
        <v>13.5</v>
      </c>
    </row>
    <row r="654" spans="1:5">
      <c r="A654" s="74">
        <v>33816</v>
      </c>
      <c r="B654" s="73">
        <v>12.55</v>
      </c>
      <c r="C654" s="73">
        <v>13.64</v>
      </c>
      <c r="D654" s="73">
        <v>12.55</v>
      </c>
      <c r="E654" s="73">
        <v>13.17</v>
      </c>
    </row>
    <row r="655" spans="1:5">
      <c r="A655" s="74">
        <v>33819</v>
      </c>
      <c r="B655" s="73">
        <v>14.05</v>
      </c>
      <c r="C655" s="73">
        <v>14.33</v>
      </c>
      <c r="D655" s="73">
        <v>13.2</v>
      </c>
      <c r="E655" s="73">
        <v>13.83</v>
      </c>
    </row>
    <row r="656" spans="1:5">
      <c r="A656" s="74">
        <v>33820</v>
      </c>
      <c r="B656" s="73">
        <v>13.34</v>
      </c>
      <c r="C656" s="73">
        <v>14.33</v>
      </c>
      <c r="D656" s="73">
        <v>13.11</v>
      </c>
      <c r="E656" s="73">
        <v>13.58</v>
      </c>
    </row>
    <row r="657" spans="1:5">
      <c r="A657" s="74">
        <v>33821</v>
      </c>
      <c r="B657" s="73">
        <v>12.41</v>
      </c>
      <c r="C657" s="73">
        <v>14.34</v>
      </c>
      <c r="D657" s="73">
        <v>12.41</v>
      </c>
      <c r="E657" s="73">
        <v>13.82</v>
      </c>
    </row>
    <row r="658" spans="1:5">
      <c r="A658" s="74">
        <v>33822</v>
      </c>
      <c r="B658" s="73">
        <v>12.4</v>
      </c>
      <c r="C658" s="73">
        <v>14.79</v>
      </c>
      <c r="D658" s="73">
        <v>12.34</v>
      </c>
      <c r="E658" s="73">
        <v>14.23</v>
      </c>
    </row>
    <row r="659" spans="1:5">
      <c r="A659" s="74">
        <v>33823</v>
      </c>
      <c r="B659" s="73">
        <v>13.93</v>
      </c>
      <c r="C659" s="73">
        <v>14.28</v>
      </c>
      <c r="D659" s="73">
        <v>13.17</v>
      </c>
      <c r="E659" s="73">
        <v>13.94</v>
      </c>
    </row>
    <row r="660" spans="1:5">
      <c r="A660" s="74">
        <v>33826</v>
      </c>
      <c r="B660" s="73">
        <v>13.87</v>
      </c>
      <c r="C660" s="73">
        <v>15.43</v>
      </c>
      <c r="D660" s="73">
        <v>13.83</v>
      </c>
      <c r="E660" s="73">
        <v>14.51</v>
      </c>
    </row>
    <row r="661" spans="1:5">
      <c r="A661" s="74">
        <v>33827</v>
      </c>
      <c r="B661" s="73">
        <v>15.32</v>
      </c>
      <c r="C661" s="73">
        <v>15.92</v>
      </c>
      <c r="D661" s="73">
        <v>15.09</v>
      </c>
      <c r="E661" s="73">
        <v>15.09</v>
      </c>
    </row>
    <row r="662" spans="1:5">
      <c r="A662" s="74">
        <v>33828</v>
      </c>
      <c r="B662" s="73">
        <v>14.28</v>
      </c>
      <c r="C662" s="73">
        <v>15.57</v>
      </c>
      <c r="D662" s="73">
        <v>13.51</v>
      </c>
      <c r="E662" s="73">
        <v>14.88</v>
      </c>
    </row>
    <row r="663" spans="1:5">
      <c r="A663" s="74">
        <v>33829</v>
      </c>
      <c r="B663" s="73">
        <v>13.45</v>
      </c>
      <c r="C663" s="73">
        <v>15.79</v>
      </c>
      <c r="D663" s="73">
        <v>13.44</v>
      </c>
      <c r="E663" s="73">
        <v>15.34</v>
      </c>
    </row>
    <row r="664" spans="1:5">
      <c r="A664" s="74">
        <v>33830</v>
      </c>
      <c r="B664" s="73">
        <v>15.63</v>
      </c>
      <c r="C664" s="73">
        <v>15.7</v>
      </c>
      <c r="D664" s="73">
        <v>14.66</v>
      </c>
      <c r="E664" s="73">
        <v>14.66</v>
      </c>
    </row>
    <row r="665" spans="1:5">
      <c r="A665" s="74">
        <v>33833</v>
      </c>
      <c r="B665" s="73">
        <v>14.32</v>
      </c>
      <c r="C665" s="73">
        <v>15.54</v>
      </c>
      <c r="D665" s="73">
        <v>13.83</v>
      </c>
      <c r="E665" s="73">
        <v>14.61</v>
      </c>
    </row>
    <row r="666" spans="1:5">
      <c r="A666" s="74">
        <v>33834</v>
      </c>
      <c r="B666" s="73">
        <v>14.67</v>
      </c>
      <c r="C666" s="73">
        <v>14.81</v>
      </c>
      <c r="D666" s="73">
        <v>13.84</v>
      </c>
      <c r="E666" s="73">
        <v>13.84</v>
      </c>
    </row>
    <row r="667" spans="1:5">
      <c r="A667" s="74">
        <v>33835</v>
      </c>
      <c r="B667" s="73">
        <v>14.67</v>
      </c>
      <c r="C667" s="73">
        <v>14.84</v>
      </c>
      <c r="D667" s="73">
        <v>13.91</v>
      </c>
      <c r="E667" s="73">
        <v>14.35</v>
      </c>
    </row>
    <row r="668" spans="1:5">
      <c r="A668" s="74">
        <v>33836</v>
      </c>
      <c r="B668" s="73">
        <v>14.37</v>
      </c>
      <c r="C668" s="73">
        <v>14.72</v>
      </c>
      <c r="D668" s="73">
        <v>14.13</v>
      </c>
      <c r="E668" s="73">
        <v>14.48</v>
      </c>
    </row>
    <row r="669" spans="1:5">
      <c r="A669" s="74">
        <v>33837</v>
      </c>
      <c r="B669" s="73">
        <v>13.74</v>
      </c>
      <c r="C669" s="73">
        <v>15.48</v>
      </c>
      <c r="D669" s="73">
        <v>13.4</v>
      </c>
      <c r="E669" s="73">
        <v>15.01</v>
      </c>
    </row>
    <row r="670" spans="1:5">
      <c r="A670" s="74">
        <v>33840</v>
      </c>
      <c r="B670" s="73">
        <v>13.74</v>
      </c>
      <c r="C670" s="73">
        <v>16.48</v>
      </c>
      <c r="D670" s="73">
        <v>15.21</v>
      </c>
      <c r="E670" s="73">
        <v>16.190000000000001</v>
      </c>
    </row>
    <row r="671" spans="1:5">
      <c r="A671" s="74">
        <v>33841</v>
      </c>
      <c r="B671" s="73">
        <v>14.87</v>
      </c>
      <c r="C671" s="73">
        <v>16.52</v>
      </c>
      <c r="D671" s="73">
        <v>14.87</v>
      </c>
      <c r="E671" s="73">
        <v>15.62</v>
      </c>
    </row>
    <row r="672" spans="1:5">
      <c r="A672" s="74">
        <v>33842</v>
      </c>
      <c r="B672" s="73">
        <v>14.05</v>
      </c>
      <c r="C672" s="73">
        <v>15.41</v>
      </c>
      <c r="D672" s="73">
        <v>14.05</v>
      </c>
      <c r="E672" s="73">
        <v>14.5</v>
      </c>
    </row>
    <row r="673" spans="1:5">
      <c r="A673" s="74">
        <v>33843</v>
      </c>
      <c r="B673" s="73">
        <v>14.05</v>
      </c>
      <c r="C673" s="73">
        <v>13.86</v>
      </c>
      <c r="D673" s="73">
        <v>12.88</v>
      </c>
      <c r="E673" s="73">
        <v>13.66</v>
      </c>
    </row>
    <row r="674" spans="1:5">
      <c r="A674" s="74">
        <v>33844</v>
      </c>
      <c r="B674" s="73">
        <v>12.57</v>
      </c>
      <c r="C674" s="73">
        <v>13.42</v>
      </c>
      <c r="D674" s="73">
        <v>12.52</v>
      </c>
      <c r="E674" s="73">
        <v>13.14</v>
      </c>
    </row>
    <row r="675" spans="1:5">
      <c r="A675" s="74">
        <v>33847</v>
      </c>
      <c r="B675" s="73">
        <v>12.66</v>
      </c>
      <c r="C675" s="73">
        <v>13.89</v>
      </c>
      <c r="D675" s="73">
        <v>12.66</v>
      </c>
      <c r="E675" s="73">
        <v>13.58</v>
      </c>
    </row>
    <row r="676" spans="1:5">
      <c r="A676" s="74">
        <v>33848</v>
      </c>
      <c r="B676" s="73">
        <v>11.87</v>
      </c>
      <c r="C676" s="73">
        <v>13.44</v>
      </c>
      <c r="D676" s="73">
        <v>11.85</v>
      </c>
      <c r="E676" s="73">
        <v>13.4</v>
      </c>
    </row>
    <row r="677" spans="1:5">
      <c r="A677" s="74">
        <v>33849</v>
      </c>
      <c r="B677" s="73">
        <v>12.69</v>
      </c>
      <c r="C677" s="73">
        <v>13.09</v>
      </c>
      <c r="D677" s="73">
        <v>12.57</v>
      </c>
      <c r="E677" s="73">
        <v>12.73</v>
      </c>
    </row>
    <row r="678" spans="1:5">
      <c r="A678" s="74">
        <v>33850</v>
      </c>
      <c r="B678" s="73">
        <v>10.77</v>
      </c>
      <c r="C678" s="73">
        <v>12.88</v>
      </c>
      <c r="D678" s="73">
        <v>10.69</v>
      </c>
      <c r="E678" s="73">
        <v>12.88</v>
      </c>
    </row>
    <row r="679" spans="1:5">
      <c r="A679" s="74">
        <v>33851</v>
      </c>
      <c r="B679" s="73">
        <v>12.92</v>
      </c>
      <c r="C679" s="73">
        <v>13.16</v>
      </c>
      <c r="D679" s="73">
        <v>12.75</v>
      </c>
      <c r="E679" s="73">
        <v>12.98</v>
      </c>
    </row>
    <row r="680" spans="1:5">
      <c r="A680" s="74">
        <v>33855</v>
      </c>
      <c r="B680" s="73">
        <v>13.36</v>
      </c>
      <c r="C680" s="73">
        <v>13.9</v>
      </c>
      <c r="D680" s="73">
        <v>13.36</v>
      </c>
      <c r="E680" s="73">
        <v>13.65</v>
      </c>
    </row>
    <row r="681" spans="1:5">
      <c r="A681" s="74">
        <v>33856</v>
      </c>
      <c r="B681" s="73">
        <v>13.03</v>
      </c>
      <c r="C681" s="73">
        <v>13.92</v>
      </c>
      <c r="D681" s="73">
        <v>13.01</v>
      </c>
      <c r="E681" s="73">
        <v>13.36</v>
      </c>
    </row>
    <row r="682" spans="1:5">
      <c r="A682" s="74">
        <v>33857</v>
      </c>
      <c r="B682" s="73">
        <v>12.64</v>
      </c>
      <c r="C682" s="73">
        <v>13.28</v>
      </c>
      <c r="D682" s="73">
        <v>12.59</v>
      </c>
      <c r="E682" s="73">
        <v>12.92</v>
      </c>
    </row>
    <row r="683" spans="1:5">
      <c r="A683" s="74">
        <v>33858</v>
      </c>
      <c r="B683" s="73">
        <v>12.39</v>
      </c>
      <c r="C683" s="73">
        <v>13.02</v>
      </c>
      <c r="D683" s="73">
        <v>11.96</v>
      </c>
      <c r="E683" s="73">
        <v>12.47</v>
      </c>
    </row>
    <row r="684" spans="1:5">
      <c r="A684" s="74">
        <v>33861</v>
      </c>
      <c r="B684" s="73">
        <v>13.37</v>
      </c>
      <c r="C684" s="73">
        <v>13.37</v>
      </c>
      <c r="D684" s="73">
        <v>12.51</v>
      </c>
      <c r="E684" s="73">
        <v>13</v>
      </c>
    </row>
    <row r="685" spans="1:5">
      <c r="A685" s="74">
        <v>33862</v>
      </c>
      <c r="B685" s="73">
        <v>11.53</v>
      </c>
      <c r="C685" s="73">
        <v>13.75</v>
      </c>
      <c r="D685" s="73">
        <v>11.53</v>
      </c>
      <c r="E685" s="73">
        <v>13.63</v>
      </c>
    </row>
    <row r="686" spans="1:5">
      <c r="A686" s="74">
        <v>33863</v>
      </c>
      <c r="B686" s="73">
        <v>11.53</v>
      </c>
      <c r="C686" s="73">
        <v>14.86</v>
      </c>
      <c r="D686" s="73">
        <v>13.52</v>
      </c>
      <c r="E686" s="73">
        <v>14.72</v>
      </c>
    </row>
    <row r="687" spans="1:5">
      <c r="A687" s="74">
        <v>33864</v>
      </c>
      <c r="B687" s="73">
        <v>13.61</v>
      </c>
      <c r="C687" s="73">
        <v>14.41</v>
      </c>
      <c r="D687" s="73">
        <v>13.61</v>
      </c>
      <c r="E687" s="73">
        <v>14.31</v>
      </c>
    </row>
    <row r="688" spans="1:5">
      <c r="A688" s="74">
        <v>33865</v>
      </c>
      <c r="B688" s="73">
        <v>13.61</v>
      </c>
      <c r="C688" s="73">
        <v>13.94</v>
      </c>
      <c r="D688" s="73">
        <v>12.8</v>
      </c>
      <c r="E688" s="73">
        <v>13.74</v>
      </c>
    </row>
    <row r="689" spans="1:5">
      <c r="A689" s="74">
        <v>33868</v>
      </c>
      <c r="B689" s="73">
        <v>12.99</v>
      </c>
      <c r="C689" s="73">
        <v>13.72</v>
      </c>
      <c r="D689" s="73">
        <v>12.96</v>
      </c>
      <c r="E689" s="73">
        <v>13.45</v>
      </c>
    </row>
    <row r="690" spans="1:5">
      <c r="A690" s="74">
        <v>33869</v>
      </c>
      <c r="B690" s="73">
        <v>13.57</v>
      </c>
      <c r="C690" s="73">
        <v>14.1</v>
      </c>
      <c r="D690" s="73">
        <v>13.53</v>
      </c>
      <c r="E690" s="73">
        <v>13.88</v>
      </c>
    </row>
    <row r="691" spans="1:5">
      <c r="A691" s="74">
        <v>33870</v>
      </c>
      <c r="B691" s="73">
        <v>13.72</v>
      </c>
      <c r="C691" s="73">
        <v>14.11</v>
      </c>
      <c r="D691" s="73">
        <v>13.71</v>
      </c>
      <c r="E691" s="73">
        <v>13.83</v>
      </c>
    </row>
    <row r="692" spans="1:5">
      <c r="A692" s="74">
        <v>33871</v>
      </c>
      <c r="B692" s="73">
        <v>13.76</v>
      </c>
      <c r="C692" s="73">
        <v>13.86</v>
      </c>
      <c r="D692" s="73">
        <v>13.42</v>
      </c>
      <c r="E692" s="73">
        <v>13.44</v>
      </c>
    </row>
    <row r="693" spans="1:5">
      <c r="A693" s="74">
        <v>33872</v>
      </c>
      <c r="B693" s="73">
        <v>13.77</v>
      </c>
      <c r="C693" s="73">
        <v>14.98</v>
      </c>
      <c r="D693" s="73">
        <v>13.54</v>
      </c>
      <c r="E693" s="73">
        <v>14.8</v>
      </c>
    </row>
    <row r="694" spans="1:5">
      <c r="A694" s="74">
        <v>33875</v>
      </c>
      <c r="B694" s="73">
        <v>15.42</v>
      </c>
      <c r="C694" s="73">
        <v>15.42</v>
      </c>
      <c r="D694" s="73">
        <v>15.11</v>
      </c>
      <c r="E694" s="73">
        <v>15.19</v>
      </c>
    </row>
    <row r="695" spans="1:5">
      <c r="A695" s="74">
        <v>33876</v>
      </c>
      <c r="B695" s="73">
        <v>15.23</v>
      </c>
      <c r="C695" s="73">
        <v>15.36</v>
      </c>
      <c r="D695" s="73">
        <v>14.87</v>
      </c>
      <c r="E695" s="73">
        <v>14.97</v>
      </c>
    </row>
    <row r="696" spans="1:5">
      <c r="A696" s="74">
        <v>33877</v>
      </c>
      <c r="B696" s="73">
        <v>13.96</v>
      </c>
      <c r="C696" s="73">
        <v>14.89</v>
      </c>
      <c r="D696" s="73">
        <v>13.96</v>
      </c>
      <c r="E696" s="73">
        <v>14.28</v>
      </c>
    </row>
    <row r="697" spans="1:5">
      <c r="A697" s="74">
        <v>33878</v>
      </c>
      <c r="B697" s="73">
        <v>15.44</v>
      </c>
      <c r="C697" s="73">
        <v>16.309999999999999</v>
      </c>
      <c r="D697" s="73">
        <v>15.03</v>
      </c>
      <c r="E697" s="73">
        <v>16.309999999999999</v>
      </c>
    </row>
    <row r="698" spans="1:5">
      <c r="A698" s="74">
        <v>33879</v>
      </c>
      <c r="B698" s="73">
        <v>15.33</v>
      </c>
      <c r="C698" s="73">
        <v>17.8</v>
      </c>
      <c r="D698" s="73">
        <v>15.32</v>
      </c>
      <c r="E698" s="73">
        <v>17.79</v>
      </c>
    </row>
    <row r="699" spans="1:5">
      <c r="A699" s="74">
        <v>33882</v>
      </c>
      <c r="B699" s="73">
        <v>19.77</v>
      </c>
      <c r="C699" s="73">
        <v>25.13</v>
      </c>
      <c r="D699" s="73">
        <v>19.37</v>
      </c>
      <c r="E699" s="73">
        <v>20.010000000000002</v>
      </c>
    </row>
    <row r="700" spans="1:5">
      <c r="A700" s="74">
        <v>33883</v>
      </c>
      <c r="B700" s="73">
        <v>20.37</v>
      </c>
      <c r="C700" s="73">
        <v>20.420000000000002</v>
      </c>
      <c r="D700" s="73">
        <v>19.489999999999998</v>
      </c>
      <c r="E700" s="73">
        <v>19.95</v>
      </c>
    </row>
    <row r="701" spans="1:5">
      <c r="A701" s="74">
        <v>33884</v>
      </c>
      <c r="B701" s="73">
        <v>19.07</v>
      </c>
      <c r="C701" s="73">
        <v>21.08</v>
      </c>
      <c r="D701" s="73">
        <v>18.899999999999999</v>
      </c>
      <c r="E701" s="73">
        <v>21.02</v>
      </c>
    </row>
    <row r="702" spans="1:5">
      <c r="A702" s="74">
        <v>33885</v>
      </c>
      <c r="B702" s="73">
        <v>19.57</v>
      </c>
      <c r="C702" s="73">
        <v>19.940000000000001</v>
      </c>
      <c r="D702" s="73">
        <v>18.95</v>
      </c>
      <c r="E702" s="73">
        <v>19.260000000000002</v>
      </c>
    </row>
    <row r="703" spans="1:5">
      <c r="A703" s="74">
        <v>33886</v>
      </c>
      <c r="B703" s="73">
        <v>19.57</v>
      </c>
      <c r="C703" s="73">
        <v>21</v>
      </c>
      <c r="D703" s="73">
        <v>19.670000000000002</v>
      </c>
      <c r="E703" s="73">
        <v>20.51</v>
      </c>
    </row>
    <row r="704" spans="1:5">
      <c r="A704" s="74">
        <v>33889</v>
      </c>
      <c r="B704" s="73">
        <v>20.61</v>
      </c>
      <c r="C704" s="73">
        <v>20.62</v>
      </c>
      <c r="D704" s="73">
        <v>19.48</v>
      </c>
      <c r="E704" s="73">
        <v>19.489999999999998</v>
      </c>
    </row>
    <row r="705" spans="1:5">
      <c r="A705" s="74">
        <v>33890</v>
      </c>
      <c r="B705" s="73">
        <v>16.84</v>
      </c>
      <c r="C705" s="73">
        <v>18.440000000000001</v>
      </c>
      <c r="D705" s="73">
        <v>16.149999999999999</v>
      </c>
      <c r="E705" s="73">
        <v>17.899999999999999</v>
      </c>
    </row>
    <row r="706" spans="1:5">
      <c r="A706" s="74">
        <v>33891</v>
      </c>
      <c r="B706" s="73">
        <v>15.77</v>
      </c>
      <c r="C706" s="73">
        <v>18.52</v>
      </c>
      <c r="D706" s="73">
        <v>15.58</v>
      </c>
      <c r="E706" s="73">
        <v>18.420000000000002</v>
      </c>
    </row>
    <row r="707" spans="1:5">
      <c r="A707" s="74">
        <v>33892</v>
      </c>
      <c r="B707" s="73">
        <v>18.11</v>
      </c>
      <c r="C707" s="73">
        <v>18.149999999999999</v>
      </c>
      <c r="D707" s="73">
        <v>16.91</v>
      </c>
      <c r="E707" s="73">
        <v>17.11</v>
      </c>
    </row>
    <row r="708" spans="1:5">
      <c r="A708" s="74">
        <v>33893</v>
      </c>
      <c r="B708" s="73">
        <v>15.8</v>
      </c>
      <c r="C708" s="73">
        <v>17.670000000000002</v>
      </c>
      <c r="D708" s="73">
        <v>15.47</v>
      </c>
      <c r="E708" s="73">
        <v>17.010000000000002</v>
      </c>
    </row>
    <row r="709" spans="1:5">
      <c r="A709" s="74">
        <v>33896</v>
      </c>
      <c r="B709" s="73">
        <v>16.89</v>
      </c>
      <c r="C709" s="73">
        <v>17.350000000000001</v>
      </c>
      <c r="D709" s="73">
        <v>16.43</v>
      </c>
      <c r="E709" s="73">
        <v>17.309999999999999</v>
      </c>
    </row>
    <row r="710" spans="1:5">
      <c r="A710" s="74">
        <v>33897</v>
      </c>
      <c r="B710" s="73">
        <v>16</v>
      </c>
      <c r="C710" s="73">
        <v>17.100000000000001</v>
      </c>
      <c r="D710" s="73">
        <v>15.74</v>
      </c>
      <c r="E710" s="73">
        <v>16.87</v>
      </c>
    </row>
    <row r="711" spans="1:5">
      <c r="A711" s="74">
        <v>33898</v>
      </c>
      <c r="B711" s="73">
        <v>17.079999999999998</v>
      </c>
      <c r="C711" s="73">
        <v>17.079999999999998</v>
      </c>
      <c r="D711" s="73">
        <v>16.62</v>
      </c>
      <c r="E711" s="73">
        <v>16.62</v>
      </c>
    </row>
    <row r="712" spans="1:5">
      <c r="A712" s="74">
        <v>33899</v>
      </c>
      <c r="B712" s="73">
        <v>15.83</v>
      </c>
      <c r="C712" s="73">
        <v>16.239999999999998</v>
      </c>
      <c r="D712" s="73">
        <v>15.72</v>
      </c>
      <c r="E712" s="73">
        <v>15.84</v>
      </c>
    </row>
    <row r="713" spans="1:5">
      <c r="A713" s="74">
        <v>33900</v>
      </c>
      <c r="B713" s="73">
        <v>17.11</v>
      </c>
      <c r="C713" s="73">
        <v>17.21</v>
      </c>
      <c r="D713" s="73">
        <v>16.46</v>
      </c>
      <c r="E713" s="73">
        <v>16.46</v>
      </c>
    </row>
    <row r="714" spans="1:5">
      <c r="A714" s="74">
        <v>33903</v>
      </c>
      <c r="B714" s="73">
        <v>16.93</v>
      </c>
      <c r="C714" s="73">
        <v>17.32</v>
      </c>
      <c r="D714" s="73">
        <v>16.309999999999999</v>
      </c>
      <c r="E714" s="73">
        <v>16.32</v>
      </c>
    </row>
    <row r="715" spans="1:5">
      <c r="A715" s="74">
        <v>33904</v>
      </c>
      <c r="B715" s="73">
        <v>16.329999999999998</v>
      </c>
      <c r="C715" s="73">
        <v>16.75</v>
      </c>
      <c r="D715" s="73">
        <v>16.13</v>
      </c>
      <c r="E715" s="73">
        <v>16.239999999999998</v>
      </c>
    </row>
    <row r="716" spans="1:5">
      <c r="A716" s="74">
        <v>33905</v>
      </c>
      <c r="B716" s="73">
        <v>16.329999999999998</v>
      </c>
      <c r="C716" s="73">
        <v>16.66</v>
      </c>
      <c r="D716" s="73">
        <v>15.81</v>
      </c>
      <c r="E716" s="73">
        <v>15.95</v>
      </c>
    </row>
    <row r="717" spans="1:5">
      <c r="A717" s="74">
        <v>33906</v>
      </c>
      <c r="B717" s="73">
        <v>15.68</v>
      </c>
      <c r="C717" s="73">
        <v>15.83</v>
      </c>
      <c r="D717" s="73">
        <v>15.39</v>
      </c>
      <c r="E717" s="73">
        <v>15.47</v>
      </c>
    </row>
    <row r="718" spans="1:5">
      <c r="A718" s="74">
        <v>33907</v>
      </c>
      <c r="B718" s="73">
        <v>15.9</v>
      </c>
      <c r="C718" s="73">
        <v>16.600000000000001</v>
      </c>
      <c r="D718" s="73">
        <v>15.57</v>
      </c>
      <c r="E718" s="73">
        <v>16.149999999999999</v>
      </c>
    </row>
    <row r="719" spans="1:5">
      <c r="A719" s="74">
        <v>33910</v>
      </c>
      <c r="B719" s="73">
        <v>17.02</v>
      </c>
      <c r="C719" s="73">
        <v>17.13</v>
      </c>
      <c r="D719" s="73">
        <v>16.57</v>
      </c>
      <c r="E719" s="73">
        <v>16.670000000000002</v>
      </c>
    </row>
    <row r="720" spans="1:5">
      <c r="A720" s="74">
        <v>33911</v>
      </c>
      <c r="B720" s="73">
        <v>16.010000000000002</v>
      </c>
      <c r="C720" s="73">
        <v>17.920000000000002</v>
      </c>
      <c r="D720" s="73">
        <v>15.96</v>
      </c>
      <c r="E720" s="73">
        <v>17.329999999999998</v>
      </c>
    </row>
    <row r="721" spans="1:5">
      <c r="A721" s="74">
        <v>33912</v>
      </c>
      <c r="B721" s="73">
        <v>16.329999999999998</v>
      </c>
      <c r="C721" s="73">
        <v>16.87</v>
      </c>
      <c r="D721" s="73">
        <v>16.170000000000002</v>
      </c>
      <c r="E721" s="73">
        <v>16.28</v>
      </c>
    </row>
    <row r="722" spans="1:5">
      <c r="A722" s="74">
        <v>33913</v>
      </c>
      <c r="B722" s="73">
        <v>16.100000000000001</v>
      </c>
      <c r="C722" s="73">
        <v>16.100000000000001</v>
      </c>
      <c r="D722" s="73">
        <v>15.35</v>
      </c>
      <c r="E722" s="73">
        <v>15.38</v>
      </c>
    </row>
    <row r="723" spans="1:5">
      <c r="A723" s="74">
        <v>33914</v>
      </c>
      <c r="B723" s="73">
        <v>15.66</v>
      </c>
      <c r="C723" s="73">
        <v>15.68</v>
      </c>
      <c r="D723" s="73">
        <v>14.65</v>
      </c>
      <c r="E723" s="73">
        <v>14.69</v>
      </c>
    </row>
    <row r="724" spans="1:5">
      <c r="A724" s="74">
        <v>33917</v>
      </c>
      <c r="B724" s="73">
        <v>15.66</v>
      </c>
      <c r="C724" s="73">
        <v>15.14</v>
      </c>
      <c r="D724" s="73">
        <v>14.06</v>
      </c>
      <c r="E724" s="73">
        <v>14.23</v>
      </c>
    </row>
    <row r="725" spans="1:5">
      <c r="A725" s="74">
        <v>33918</v>
      </c>
      <c r="B725" s="73">
        <v>14.51</v>
      </c>
      <c r="C725" s="73">
        <v>14.71</v>
      </c>
      <c r="D725" s="73">
        <v>14.27</v>
      </c>
      <c r="E725" s="73">
        <v>14.37</v>
      </c>
    </row>
    <row r="726" spans="1:5">
      <c r="A726" s="74">
        <v>33919</v>
      </c>
      <c r="B726" s="73">
        <v>14.6</v>
      </c>
      <c r="C726" s="73">
        <v>15.02</v>
      </c>
      <c r="D726" s="73">
        <v>13.99</v>
      </c>
      <c r="E726" s="73">
        <v>13.99</v>
      </c>
    </row>
    <row r="727" spans="1:5">
      <c r="A727" s="74">
        <v>33920</v>
      </c>
      <c r="B727" s="73">
        <v>16.36</v>
      </c>
      <c r="C727" s="73">
        <v>16.36</v>
      </c>
      <c r="D727" s="73">
        <v>14.32</v>
      </c>
      <c r="E727" s="73">
        <v>14.37</v>
      </c>
    </row>
    <row r="728" spans="1:5">
      <c r="A728" s="74">
        <v>33921</v>
      </c>
      <c r="B728" s="73">
        <v>14.8</v>
      </c>
      <c r="C728" s="73">
        <v>14.86</v>
      </c>
      <c r="D728" s="73">
        <v>14.03</v>
      </c>
      <c r="E728" s="73">
        <v>14.61</v>
      </c>
    </row>
    <row r="729" spans="1:5">
      <c r="A729" s="74">
        <v>33924</v>
      </c>
      <c r="B729" s="73">
        <v>14.68</v>
      </c>
      <c r="C729" s="73">
        <v>14.89</v>
      </c>
      <c r="D729" s="73">
        <v>14.64</v>
      </c>
      <c r="E729" s="73">
        <v>14.86</v>
      </c>
    </row>
    <row r="730" spans="1:5">
      <c r="A730" s="74">
        <v>33925</v>
      </c>
      <c r="B730" s="73">
        <v>15.74</v>
      </c>
      <c r="C730" s="73">
        <v>15.85</v>
      </c>
      <c r="D730" s="73">
        <v>14.44</v>
      </c>
      <c r="E730" s="73">
        <v>15.01</v>
      </c>
    </row>
    <row r="731" spans="1:5">
      <c r="A731" s="74">
        <v>33926</v>
      </c>
      <c r="B731" s="73">
        <v>14.98</v>
      </c>
      <c r="C731" s="73">
        <v>14.98</v>
      </c>
      <c r="D731" s="73">
        <v>14.18</v>
      </c>
      <c r="E731" s="73">
        <v>14.55</v>
      </c>
    </row>
    <row r="732" spans="1:5">
      <c r="A732" s="74">
        <v>33927</v>
      </c>
      <c r="B732" s="73">
        <v>14.98</v>
      </c>
      <c r="C732" s="73">
        <v>15.1</v>
      </c>
      <c r="D732" s="73">
        <v>14.14</v>
      </c>
      <c r="E732" s="73">
        <v>14.33</v>
      </c>
    </row>
    <row r="733" spans="1:5">
      <c r="A733" s="74">
        <v>33928</v>
      </c>
      <c r="B733" s="73">
        <v>14.98</v>
      </c>
      <c r="C733" s="73">
        <v>14.2</v>
      </c>
      <c r="D733" s="73">
        <v>13.44</v>
      </c>
      <c r="E733" s="73">
        <v>13.67</v>
      </c>
    </row>
    <row r="734" spans="1:5">
      <c r="A734" s="74">
        <v>33931</v>
      </c>
      <c r="B734" s="73">
        <v>12.93</v>
      </c>
      <c r="C734" s="73">
        <v>13.95</v>
      </c>
      <c r="D734" s="73">
        <v>12.89</v>
      </c>
      <c r="E734" s="73">
        <v>13.4</v>
      </c>
    </row>
    <row r="735" spans="1:5">
      <c r="A735" s="74">
        <v>33932</v>
      </c>
      <c r="B735" s="73">
        <v>12.54</v>
      </c>
      <c r="C735" s="73">
        <v>13.37</v>
      </c>
      <c r="D735" s="73">
        <v>12.46</v>
      </c>
      <c r="E735" s="73">
        <v>12.66</v>
      </c>
    </row>
    <row r="736" spans="1:5">
      <c r="A736" s="74">
        <v>33933</v>
      </c>
      <c r="B736" s="73">
        <v>12.48</v>
      </c>
      <c r="C736" s="73">
        <v>12.95</v>
      </c>
      <c r="D736" s="73">
        <v>12.48</v>
      </c>
      <c r="E736" s="73">
        <v>12.5</v>
      </c>
    </row>
    <row r="737" spans="1:5">
      <c r="A737" s="74">
        <v>33935</v>
      </c>
      <c r="B737" s="73">
        <v>11.63</v>
      </c>
      <c r="C737" s="73">
        <v>12.67</v>
      </c>
      <c r="D737" s="73">
        <v>11.52</v>
      </c>
      <c r="E737" s="73">
        <v>12.58</v>
      </c>
    </row>
    <row r="738" spans="1:5">
      <c r="A738" s="74">
        <v>33938</v>
      </c>
      <c r="B738" s="73">
        <v>11.38</v>
      </c>
      <c r="C738" s="73">
        <v>13.67</v>
      </c>
      <c r="D738" s="73">
        <v>11.38</v>
      </c>
      <c r="E738" s="73">
        <v>13.01</v>
      </c>
    </row>
    <row r="739" spans="1:5">
      <c r="A739" s="74">
        <v>33939</v>
      </c>
      <c r="B739" s="73">
        <v>12.94</v>
      </c>
      <c r="C739" s="73">
        <v>13.89</v>
      </c>
      <c r="D739" s="73">
        <v>12.76</v>
      </c>
      <c r="E739" s="73">
        <v>12.8</v>
      </c>
    </row>
    <row r="740" spans="1:5">
      <c r="A740" s="74">
        <v>33940</v>
      </c>
      <c r="B740" s="73">
        <v>12.06</v>
      </c>
      <c r="C740" s="73">
        <v>13.49</v>
      </c>
      <c r="D740" s="73">
        <v>11.99</v>
      </c>
      <c r="E740" s="73">
        <v>12.56</v>
      </c>
    </row>
    <row r="741" spans="1:5">
      <c r="A741" s="74">
        <v>33941</v>
      </c>
      <c r="B741" s="73">
        <v>12.09</v>
      </c>
      <c r="C741" s="73">
        <v>12.78</v>
      </c>
      <c r="D741" s="73">
        <v>11.84</v>
      </c>
      <c r="E741" s="73">
        <v>12.03</v>
      </c>
    </row>
    <row r="742" spans="1:5">
      <c r="A742" s="74">
        <v>33942</v>
      </c>
      <c r="B742" s="73">
        <v>11.69</v>
      </c>
      <c r="C742" s="73">
        <v>12.46</v>
      </c>
      <c r="D742" s="73">
        <v>11.54</v>
      </c>
      <c r="E742" s="73">
        <v>11.81</v>
      </c>
    </row>
    <row r="743" spans="1:5">
      <c r="A743" s="74">
        <v>33945</v>
      </c>
      <c r="B743" s="73">
        <v>12</v>
      </c>
      <c r="C743" s="73">
        <v>12.61</v>
      </c>
      <c r="D743" s="73">
        <v>11.7</v>
      </c>
      <c r="E743" s="73">
        <v>12</v>
      </c>
    </row>
    <row r="744" spans="1:5">
      <c r="A744" s="74">
        <v>33946</v>
      </c>
      <c r="B744" s="73">
        <v>10.29</v>
      </c>
      <c r="C744" s="73">
        <v>12.38</v>
      </c>
      <c r="D744" s="73">
        <v>10.29</v>
      </c>
      <c r="E744" s="73">
        <v>11.73</v>
      </c>
    </row>
    <row r="745" spans="1:5">
      <c r="A745" s="74">
        <v>33947</v>
      </c>
      <c r="B745" s="73">
        <v>10.29</v>
      </c>
      <c r="C745" s="73">
        <v>13.34</v>
      </c>
      <c r="D745" s="73">
        <v>10.93</v>
      </c>
      <c r="E745" s="73">
        <v>12.58</v>
      </c>
    </row>
    <row r="746" spans="1:5">
      <c r="A746" s="74">
        <v>33948</v>
      </c>
      <c r="B746" s="73">
        <v>12.36</v>
      </c>
      <c r="C746" s="73">
        <v>13.37</v>
      </c>
      <c r="D746" s="73">
        <v>12.26</v>
      </c>
      <c r="E746" s="73">
        <v>12.75</v>
      </c>
    </row>
    <row r="747" spans="1:5">
      <c r="A747" s="74">
        <v>33949</v>
      </c>
      <c r="B747" s="73">
        <v>12.36</v>
      </c>
      <c r="C747" s="73">
        <v>13.52</v>
      </c>
      <c r="D747" s="73">
        <v>11.01</v>
      </c>
      <c r="E747" s="73">
        <v>12.34</v>
      </c>
    </row>
    <row r="748" spans="1:5">
      <c r="A748" s="74">
        <v>33952</v>
      </c>
      <c r="B748" s="73">
        <v>12.61</v>
      </c>
      <c r="C748" s="73">
        <v>12.83</v>
      </c>
      <c r="D748" s="73">
        <v>12.36</v>
      </c>
      <c r="E748" s="73">
        <v>12.66</v>
      </c>
    </row>
    <row r="749" spans="1:5">
      <c r="A749" s="74">
        <v>33953</v>
      </c>
      <c r="B749" s="73">
        <v>12.61</v>
      </c>
      <c r="C749" s="73">
        <v>12.92</v>
      </c>
      <c r="D749" s="73">
        <v>12.37</v>
      </c>
      <c r="E749" s="73">
        <v>12.41</v>
      </c>
    </row>
    <row r="750" spans="1:5">
      <c r="A750" s="74">
        <v>33954</v>
      </c>
      <c r="B750" s="73">
        <v>12.61</v>
      </c>
      <c r="C750" s="73">
        <v>12.88</v>
      </c>
      <c r="D750" s="73">
        <v>12.15</v>
      </c>
      <c r="E750" s="73">
        <v>12.58</v>
      </c>
    </row>
    <row r="751" spans="1:5">
      <c r="A751" s="74">
        <v>33955</v>
      </c>
      <c r="B751" s="73">
        <v>12.03</v>
      </c>
      <c r="C751" s="73">
        <v>12.6</v>
      </c>
      <c r="D751" s="73">
        <v>11.86</v>
      </c>
      <c r="E751" s="73">
        <v>12.14</v>
      </c>
    </row>
    <row r="752" spans="1:5">
      <c r="A752" s="74">
        <v>33956</v>
      </c>
      <c r="B752" s="73">
        <v>12.03</v>
      </c>
      <c r="C752" s="73">
        <v>12.58</v>
      </c>
      <c r="D752" s="73">
        <v>10.64</v>
      </c>
      <c r="E752" s="73">
        <v>11.66</v>
      </c>
    </row>
    <row r="753" spans="1:5">
      <c r="A753" s="74">
        <v>33959</v>
      </c>
      <c r="B753" s="73">
        <v>12.03</v>
      </c>
      <c r="C753" s="73">
        <v>11.97</v>
      </c>
      <c r="D753" s="73">
        <v>11.2</v>
      </c>
      <c r="E753" s="73">
        <v>11.65</v>
      </c>
    </row>
    <row r="754" spans="1:5">
      <c r="A754" s="74">
        <v>33960</v>
      </c>
      <c r="B754" s="73">
        <v>10.57</v>
      </c>
      <c r="C754" s="73">
        <v>12.81</v>
      </c>
      <c r="D754" s="73">
        <v>10.36</v>
      </c>
      <c r="E754" s="73">
        <v>11.75</v>
      </c>
    </row>
    <row r="755" spans="1:5">
      <c r="A755" s="74">
        <v>33961</v>
      </c>
      <c r="B755" s="73">
        <v>10.57</v>
      </c>
      <c r="C755" s="73">
        <v>11.9</v>
      </c>
      <c r="D755" s="73">
        <v>11.27</v>
      </c>
      <c r="E755" s="73">
        <v>11.51</v>
      </c>
    </row>
    <row r="756" spans="1:5">
      <c r="A756" s="74">
        <v>33962</v>
      </c>
      <c r="B756" s="73">
        <v>11.5</v>
      </c>
      <c r="C756" s="73">
        <v>11.99</v>
      </c>
      <c r="D756" s="73">
        <v>11.3</v>
      </c>
      <c r="E756" s="73">
        <v>11.57</v>
      </c>
    </row>
    <row r="757" spans="1:5">
      <c r="A757" s="74">
        <v>33966</v>
      </c>
      <c r="B757" s="73">
        <v>12.67</v>
      </c>
      <c r="C757" s="73">
        <v>12.85</v>
      </c>
      <c r="D757" s="73">
        <v>12.11</v>
      </c>
      <c r="E757" s="73">
        <v>12.22</v>
      </c>
    </row>
    <row r="758" spans="1:5">
      <c r="A758" s="74">
        <v>33967</v>
      </c>
      <c r="B758" s="73">
        <v>12.27</v>
      </c>
      <c r="C758" s="73">
        <v>12.84</v>
      </c>
      <c r="D758" s="73">
        <v>11.72</v>
      </c>
      <c r="E758" s="73">
        <v>12.29</v>
      </c>
    </row>
    <row r="759" spans="1:5">
      <c r="A759" s="74">
        <v>33968</v>
      </c>
      <c r="B759" s="73">
        <v>12.14</v>
      </c>
      <c r="C759" s="73">
        <v>13.6</v>
      </c>
      <c r="D759" s="73">
        <v>12.14</v>
      </c>
      <c r="E759" s="73">
        <v>12.6</v>
      </c>
    </row>
    <row r="760" spans="1:5">
      <c r="A760" s="74">
        <v>33969</v>
      </c>
      <c r="B760" s="73">
        <v>11.87</v>
      </c>
      <c r="C760" s="73">
        <v>13.05</v>
      </c>
      <c r="D760" s="73">
        <v>11.75</v>
      </c>
      <c r="E760" s="73">
        <v>12.57</v>
      </c>
    </row>
    <row r="761" spans="1:5">
      <c r="A761" s="74">
        <v>33973</v>
      </c>
      <c r="B761" s="73">
        <v>12.96</v>
      </c>
      <c r="C761" s="73">
        <v>13.92</v>
      </c>
      <c r="D761" s="73">
        <v>12.91</v>
      </c>
      <c r="E761" s="73">
        <v>13.36</v>
      </c>
    </row>
    <row r="762" spans="1:5">
      <c r="A762" s="74">
        <v>33974</v>
      </c>
      <c r="B762" s="73">
        <v>12.99</v>
      </c>
      <c r="C762" s="73">
        <v>14.08</v>
      </c>
      <c r="D762" s="73">
        <v>12.92</v>
      </c>
      <c r="E762" s="73">
        <v>13.35</v>
      </c>
    </row>
    <row r="763" spans="1:5">
      <c r="A763" s="74">
        <v>33975</v>
      </c>
      <c r="B763" s="73">
        <v>12.88</v>
      </c>
      <c r="C763" s="73">
        <v>14.17</v>
      </c>
      <c r="D763" s="73">
        <v>11.86</v>
      </c>
      <c r="E763" s="73">
        <v>13.37</v>
      </c>
    </row>
    <row r="764" spans="1:5">
      <c r="A764" s="74">
        <v>33976</v>
      </c>
      <c r="B764" s="73">
        <v>12.9</v>
      </c>
      <c r="C764" s="73">
        <v>15.06</v>
      </c>
      <c r="D764" s="73">
        <v>12.65</v>
      </c>
      <c r="E764" s="73">
        <v>14.72</v>
      </c>
    </row>
    <row r="765" spans="1:5">
      <c r="A765" s="74">
        <v>33977</v>
      </c>
      <c r="B765" s="73">
        <v>13.75</v>
      </c>
      <c r="C765" s="73">
        <v>14.39</v>
      </c>
      <c r="D765" s="73">
        <v>13.61</v>
      </c>
      <c r="E765" s="73">
        <v>13.77</v>
      </c>
    </row>
    <row r="766" spans="1:5">
      <c r="A766" s="74">
        <v>33980</v>
      </c>
      <c r="B766" s="73">
        <v>13.27</v>
      </c>
      <c r="C766" s="73">
        <v>13.57</v>
      </c>
      <c r="D766" s="73">
        <v>12.43</v>
      </c>
      <c r="E766" s="73">
        <v>12.86</v>
      </c>
    </row>
    <row r="767" spans="1:5">
      <c r="A767" s="74">
        <v>33981</v>
      </c>
      <c r="B767" s="73">
        <v>11.82</v>
      </c>
      <c r="C767" s="73">
        <v>13.87</v>
      </c>
      <c r="D767" s="73">
        <v>11.74</v>
      </c>
      <c r="E767" s="73">
        <v>12.78</v>
      </c>
    </row>
    <row r="768" spans="1:5">
      <c r="A768" s="74">
        <v>33982</v>
      </c>
      <c r="B768" s="73">
        <v>13.02</v>
      </c>
      <c r="C768" s="73">
        <v>13.02</v>
      </c>
      <c r="D768" s="73">
        <v>12.15</v>
      </c>
      <c r="E768" s="73">
        <v>12.42</v>
      </c>
    </row>
    <row r="769" spans="1:5">
      <c r="A769" s="74">
        <v>33983</v>
      </c>
      <c r="B769" s="73">
        <v>12.29</v>
      </c>
      <c r="C769" s="73">
        <v>12.33</v>
      </c>
      <c r="D769" s="73">
        <v>11.93</v>
      </c>
      <c r="E769" s="73">
        <v>11.99</v>
      </c>
    </row>
    <row r="770" spans="1:5">
      <c r="A770" s="74">
        <v>33984</v>
      </c>
      <c r="B770" s="73">
        <v>11.9</v>
      </c>
      <c r="C770" s="73">
        <v>11.96</v>
      </c>
      <c r="D770" s="73">
        <v>11.25</v>
      </c>
      <c r="E770" s="73">
        <v>11.57</v>
      </c>
    </row>
    <row r="771" spans="1:5">
      <c r="A771" s="74">
        <v>33987</v>
      </c>
      <c r="B771" s="73">
        <v>12.15</v>
      </c>
      <c r="C771" s="73">
        <v>12.17</v>
      </c>
      <c r="D771" s="73">
        <v>11.49</v>
      </c>
      <c r="E771" s="73">
        <v>11.49</v>
      </c>
    </row>
    <row r="772" spans="1:5">
      <c r="A772" s="74">
        <v>33988</v>
      </c>
      <c r="B772" s="73">
        <v>11.64</v>
      </c>
      <c r="C772" s="73">
        <v>12.17</v>
      </c>
      <c r="D772" s="73">
        <v>11.62</v>
      </c>
      <c r="E772" s="73">
        <v>12.06</v>
      </c>
    </row>
    <row r="773" spans="1:5">
      <c r="A773" s="74">
        <v>33989</v>
      </c>
      <c r="B773" s="73">
        <v>12.21</v>
      </c>
      <c r="C773" s="73">
        <v>12.34</v>
      </c>
      <c r="D773" s="73">
        <v>11.85</v>
      </c>
      <c r="E773" s="73">
        <v>12.15</v>
      </c>
    </row>
    <row r="774" spans="1:5">
      <c r="A774" s="74">
        <v>33990</v>
      </c>
      <c r="B774" s="73">
        <v>12.41</v>
      </c>
      <c r="C774" s="73">
        <v>12.45</v>
      </c>
      <c r="D774" s="73">
        <v>11.69</v>
      </c>
      <c r="E774" s="73">
        <v>11.69</v>
      </c>
    </row>
    <row r="775" spans="1:5">
      <c r="A775" s="74">
        <v>33991</v>
      </c>
      <c r="B775" s="73">
        <v>11.63</v>
      </c>
      <c r="C775" s="73">
        <v>11.74</v>
      </c>
      <c r="D775" s="73">
        <v>11.22</v>
      </c>
      <c r="E775" s="73">
        <v>11.3</v>
      </c>
    </row>
    <row r="776" spans="1:5">
      <c r="A776" s="74">
        <v>33994</v>
      </c>
      <c r="B776" s="73">
        <v>11.42</v>
      </c>
      <c r="C776" s="73">
        <v>11.65</v>
      </c>
      <c r="D776" s="73">
        <v>11.26</v>
      </c>
      <c r="E776" s="73">
        <v>11.38</v>
      </c>
    </row>
    <row r="777" spans="1:5">
      <c r="A777" s="74">
        <v>33995</v>
      </c>
      <c r="B777" s="73">
        <v>11.08</v>
      </c>
      <c r="C777" s="73">
        <v>11.5</v>
      </c>
      <c r="D777" s="73">
        <v>10.98</v>
      </c>
      <c r="E777" s="73">
        <v>11.45</v>
      </c>
    </row>
    <row r="778" spans="1:5">
      <c r="A778" s="74">
        <v>33996</v>
      </c>
      <c r="B778" s="73">
        <v>11.66</v>
      </c>
      <c r="C778" s="73">
        <v>12.61</v>
      </c>
      <c r="D778" s="73">
        <v>11.44</v>
      </c>
      <c r="E778" s="73">
        <v>12.01</v>
      </c>
    </row>
    <row r="779" spans="1:5">
      <c r="A779" s="74">
        <v>33997</v>
      </c>
      <c r="B779" s="73">
        <v>12.08</v>
      </c>
      <c r="C779" s="73">
        <v>12.46</v>
      </c>
      <c r="D779" s="73">
        <v>11.9</v>
      </c>
      <c r="E779" s="73">
        <v>12.04</v>
      </c>
    </row>
    <row r="780" spans="1:5">
      <c r="A780" s="74">
        <v>33998</v>
      </c>
      <c r="B780" s="73">
        <v>12.49</v>
      </c>
      <c r="C780" s="73">
        <v>13.16</v>
      </c>
      <c r="D780" s="73">
        <v>12.42</v>
      </c>
      <c r="E780" s="73">
        <v>12.42</v>
      </c>
    </row>
    <row r="781" spans="1:5">
      <c r="A781" s="74">
        <v>34001</v>
      </c>
      <c r="B781" s="73">
        <v>12.51</v>
      </c>
      <c r="C781" s="73">
        <v>12.92</v>
      </c>
      <c r="D781" s="73">
        <v>12.18</v>
      </c>
      <c r="E781" s="73">
        <v>12.33</v>
      </c>
    </row>
    <row r="782" spans="1:5">
      <c r="A782" s="74">
        <v>34002</v>
      </c>
      <c r="B782" s="73">
        <v>12.47</v>
      </c>
      <c r="C782" s="73">
        <v>12.89</v>
      </c>
      <c r="D782" s="73">
        <v>12.22</v>
      </c>
      <c r="E782" s="73">
        <v>12.25</v>
      </c>
    </row>
    <row r="783" spans="1:5">
      <c r="A783" s="74">
        <v>34003</v>
      </c>
      <c r="B783" s="73">
        <v>11.98</v>
      </c>
      <c r="C783" s="73">
        <v>12.34</v>
      </c>
      <c r="D783" s="73">
        <v>11.79</v>
      </c>
      <c r="E783" s="73">
        <v>12.12</v>
      </c>
    </row>
    <row r="784" spans="1:5">
      <c r="A784" s="74">
        <v>34004</v>
      </c>
      <c r="B784" s="73">
        <v>11.86</v>
      </c>
      <c r="C784" s="73">
        <v>12.84</v>
      </c>
      <c r="D784" s="73">
        <v>11.69</v>
      </c>
      <c r="E784" s="73">
        <v>12.29</v>
      </c>
    </row>
    <row r="785" spans="1:5">
      <c r="A785" s="74">
        <v>34005</v>
      </c>
      <c r="B785" s="73">
        <v>12.56</v>
      </c>
      <c r="C785" s="73">
        <v>13.45</v>
      </c>
      <c r="D785" s="73">
        <v>12.49</v>
      </c>
      <c r="E785" s="73">
        <v>12.9</v>
      </c>
    </row>
    <row r="786" spans="1:5">
      <c r="A786" s="74">
        <v>34008</v>
      </c>
      <c r="B786" s="73">
        <v>13.15</v>
      </c>
      <c r="C786" s="73">
        <v>13.94</v>
      </c>
      <c r="D786" s="73">
        <v>12.2</v>
      </c>
      <c r="E786" s="73">
        <v>13.22</v>
      </c>
    </row>
    <row r="787" spans="1:5">
      <c r="A787" s="74">
        <v>34009</v>
      </c>
      <c r="B787" s="73">
        <v>13.63</v>
      </c>
      <c r="C787" s="73">
        <v>13.76</v>
      </c>
      <c r="D787" s="73">
        <v>13.43</v>
      </c>
      <c r="E787" s="73">
        <v>13.48</v>
      </c>
    </row>
    <row r="788" spans="1:5">
      <c r="A788" s="74">
        <v>34010</v>
      </c>
      <c r="B788" s="73">
        <v>13.58</v>
      </c>
      <c r="C788" s="73">
        <v>14.26</v>
      </c>
      <c r="D788" s="73">
        <v>13</v>
      </c>
      <c r="E788" s="73">
        <v>13.43</v>
      </c>
    </row>
    <row r="789" spans="1:5">
      <c r="A789" s="74">
        <v>34011</v>
      </c>
      <c r="B789" s="73">
        <v>13.05</v>
      </c>
      <c r="C789" s="73">
        <v>13.65</v>
      </c>
      <c r="D789" s="73">
        <v>12.63</v>
      </c>
      <c r="E789" s="73">
        <v>12.69</v>
      </c>
    </row>
    <row r="790" spans="1:5">
      <c r="A790" s="74">
        <v>34012</v>
      </c>
      <c r="B790" s="73">
        <v>13.58</v>
      </c>
      <c r="C790" s="73">
        <v>13.66</v>
      </c>
      <c r="D790" s="73">
        <v>12.32</v>
      </c>
      <c r="E790" s="73">
        <v>12.38</v>
      </c>
    </row>
    <row r="791" spans="1:5">
      <c r="A791" s="74">
        <v>34016</v>
      </c>
      <c r="B791" s="73">
        <v>13.44</v>
      </c>
      <c r="C791" s="73">
        <v>16.45</v>
      </c>
      <c r="D791" s="73">
        <v>13.35</v>
      </c>
      <c r="E791" s="73">
        <v>15.76</v>
      </c>
    </row>
    <row r="792" spans="1:5">
      <c r="A792" s="74">
        <v>34017</v>
      </c>
      <c r="B792" s="73">
        <v>15.96</v>
      </c>
      <c r="C792" s="73">
        <v>16.34</v>
      </c>
      <c r="D792" s="73">
        <v>15.57</v>
      </c>
      <c r="E792" s="73">
        <v>15.9</v>
      </c>
    </row>
    <row r="793" spans="1:5">
      <c r="A793" s="74">
        <v>34018</v>
      </c>
      <c r="B793" s="73">
        <v>14.69</v>
      </c>
      <c r="C793" s="73">
        <v>16.649999999999999</v>
      </c>
      <c r="D793" s="73">
        <v>14.32</v>
      </c>
      <c r="E793" s="73">
        <v>15.56</v>
      </c>
    </row>
    <row r="794" spans="1:5">
      <c r="A794" s="74">
        <v>34019</v>
      </c>
      <c r="B794" s="73">
        <v>15.74</v>
      </c>
      <c r="C794" s="73">
        <v>15.74</v>
      </c>
      <c r="D794" s="73">
        <v>15</v>
      </c>
      <c r="E794" s="73">
        <v>15.02</v>
      </c>
    </row>
    <row r="795" spans="1:5">
      <c r="A795" s="74">
        <v>34022</v>
      </c>
      <c r="B795" s="73">
        <v>15.03</v>
      </c>
      <c r="C795" s="73">
        <v>15.25</v>
      </c>
      <c r="D795" s="73">
        <v>14.34</v>
      </c>
      <c r="E795" s="73">
        <v>14.7</v>
      </c>
    </row>
    <row r="796" spans="1:5">
      <c r="A796" s="74">
        <v>34023</v>
      </c>
      <c r="B796" s="73">
        <v>15.1</v>
      </c>
      <c r="C796" s="73">
        <v>15.43</v>
      </c>
      <c r="D796" s="73">
        <v>14.6</v>
      </c>
      <c r="E796" s="73">
        <v>15.04</v>
      </c>
    </row>
    <row r="797" spans="1:5">
      <c r="A797" s="74">
        <v>34024</v>
      </c>
      <c r="B797" s="73">
        <v>14</v>
      </c>
      <c r="C797" s="73">
        <v>15.03</v>
      </c>
      <c r="D797" s="73">
        <v>14</v>
      </c>
      <c r="E797" s="73">
        <v>14.72</v>
      </c>
    </row>
    <row r="798" spans="1:5">
      <c r="A798" s="74">
        <v>34025</v>
      </c>
      <c r="B798" s="73">
        <v>12.99</v>
      </c>
      <c r="C798" s="73">
        <v>14.79</v>
      </c>
      <c r="D798" s="73">
        <v>12.95</v>
      </c>
      <c r="E798" s="73">
        <v>13.76</v>
      </c>
    </row>
    <row r="799" spans="1:5">
      <c r="A799" s="74">
        <v>34026</v>
      </c>
      <c r="B799" s="73">
        <v>13.47</v>
      </c>
      <c r="C799" s="73">
        <v>13.82</v>
      </c>
      <c r="D799" s="73">
        <v>13.12</v>
      </c>
      <c r="E799" s="73">
        <v>13.16</v>
      </c>
    </row>
    <row r="800" spans="1:5">
      <c r="A800" s="74">
        <v>34029</v>
      </c>
      <c r="B800" s="73">
        <v>13.13</v>
      </c>
      <c r="C800" s="73">
        <v>14.11</v>
      </c>
      <c r="D800" s="73">
        <v>13.07</v>
      </c>
      <c r="E800" s="73">
        <v>13.6</v>
      </c>
    </row>
    <row r="801" spans="1:5">
      <c r="A801" s="74">
        <v>34030</v>
      </c>
      <c r="B801" s="73">
        <v>13.76</v>
      </c>
      <c r="C801" s="73">
        <v>13.8</v>
      </c>
      <c r="D801" s="73">
        <v>12.49</v>
      </c>
      <c r="E801" s="73">
        <v>12.49</v>
      </c>
    </row>
    <row r="802" spans="1:5">
      <c r="A802" s="74">
        <v>34031</v>
      </c>
      <c r="B802" s="73">
        <v>13.14</v>
      </c>
      <c r="C802" s="73">
        <v>13.71</v>
      </c>
      <c r="D802" s="73">
        <v>12.93</v>
      </c>
      <c r="E802" s="73">
        <v>13.13</v>
      </c>
    </row>
    <row r="803" spans="1:5">
      <c r="A803" s="74">
        <v>34032</v>
      </c>
      <c r="B803" s="73">
        <v>12.52</v>
      </c>
      <c r="C803" s="73">
        <v>14.02</v>
      </c>
      <c r="D803" s="73">
        <v>12.5</v>
      </c>
      <c r="E803" s="73">
        <v>13.44</v>
      </c>
    </row>
    <row r="804" spans="1:5">
      <c r="A804" s="74">
        <v>34033</v>
      </c>
      <c r="B804" s="73">
        <v>13.2</v>
      </c>
      <c r="C804" s="73">
        <v>14.13</v>
      </c>
      <c r="D804" s="73">
        <v>12.98</v>
      </c>
      <c r="E804" s="73">
        <v>14.08</v>
      </c>
    </row>
    <row r="805" spans="1:5">
      <c r="A805" s="74">
        <v>34036</v>
      </c>
      <c r="B805" s="73">
        <v>15</v>
      </c>
      <c r="C805" s="73">
        <v>16.3</v>
      </c>
      <c r="D805" s="73">
        <v>14.95</v>
      </c>
      <c r="E805" s="73">
        <v>16.22</v>
      </c>
    </row>
    <row r="806" spans="1:5">
      <c r="A806" s="74">
        <v>34037</v>
      </c>
      <c r="B806" s="73">
        <v>14.02</v>
      </c>
      <c r="C806" s="73">
        <v>15.43</v>
      </c>
      <c r="D806" s="73">
        <v>13.78</v>
      </c>
      <c r="E806" s="73">
        <v>14.17</v>
      </c>
    </row>
    <row r="807" spans="1:5">
      <c r="A807" s="74">
        <v>34038</v>
      </c>
      <c r="B807" s="73">
        <v>14.63</v>
      </c>
      <c r="C807" s="73">
        <v>14.72</v>
      </c>
      <c r="D807" s="73">
        <v>13.85</v>
      </c>
      <c r="E807" s="73">
        <v>13.91</v>
      </c>
    </row>
    <row r="808" spans="1:5">
      <c r="A808" s="74">
        <v>34039</v>
      </c>
      <c r="B808" s="73">
        <v>13.97</v>
      </c>
      <c r="C808" s="73">
        <v>14.27</v>
      </c>
      <c r="D808" s="73">
        <v>13.92</v>
      </c>
      <c r="E808" s="73">
        <v>14.26</v>
      </c>
    </row>
    <row r="809" spans="1:5">
      <c r="A809" s="74">
        <v>34040</v>
      </c>
      <c r="B809" s="73">
        <v>15.6</v>
      </c>
      <c r="C809" s="73">
        <v>16.37</v>
      </c>
      <c r="D809" s="73">
        <v>14.91</v>
      </c>
      <c r="E809" s="73">
        <v>15.66</v>
      </c>
    </row>
    <row r="810" spans="1:5">
      <c r="A810" s="74">
        <v>34043</v>
      </c>
      <c r="B810" s="73">
        <v>15.01</v>
      </c>
      <c r="C810" s="73">
        <v>15.06</v>
      </c>
      <c r="D810" s="73">
        <v>14.63</v>
      </c>
      <c r="E810" s="73">
        <v>14.74</v>
      </c>
    </row>
    <row r="811" spans="1:5">
      <c r="A811" s="74">
        <v>34044</v>
      </c>
      <c r="B811" s="73">
        <v>13.05</v>
      </c>
      <c r="C811" s="73">
        <v>14.68</v>
      </c>
      <c r="D811" s="73">
        <v>13.05</v>
      </c>
      <c r="E811" s="73">
        <v>14.51</v>
      </c>
    </row>
    <row r="812" spans="1:5">
      <c r="A812" s="74">
        <v>34045</v>
      </c>
      <c r="B812" s="73">
        <v>15.06</v>
      </c>
      <c r="C812" s="73">
        <v>15.18</v>
      </c>
      <c r="D812" s="73">
        <v>14.4</v>
      </c>
      <c r="E812" s="73">
        <v>14.53</v>
      </c>
    </row>
    <row r="813" spans="1:5">
      <c r="A813" s="74">
        <v>34046</v>
      </c>
      <c r="B813" s="73">
        <v>14.33</v>
      </c>
      <c r="C813" s="73">
        <v>15.07</v>
      </c>
      <c r="D813" s="73">
        <v>14.17</v>
      </c>
      <c r="E813" s="73">
        <v>14.17</v>
      </c>
    </row>
    <row r="814" spans="1:5">
      <c r="A814" s="74">
        <v>34047</v>
      </c>
      <c r="B814" s="73">
        <v>14.33</v>
      </c>
      <c r="C814" s="73">
        <v>13.89</v>
      </c>
      <c r="D814" s="73">
        <v>13.11</v>
      </c>
      <c r="E814" s="73">
        <v>13.23</v>
      </c>
    </row>
    <row r="815" spans="1:5">
      <c r="A815" s="74">
        <v>34050</v>
      </c>
      <c r="B815" s="73">
        <v>13.97</v>
      </c>
      <c r="C815" s="73">
        <v>14.42</v>
      </c>
      <c r="D815" s="73">
        <v>13.65</v>
      </c>
      <c r="E815" s="73">
        <v>13.66</v>
      </c>
    </row>
    <row r="816" spans="1:5">
      <c r="A816" s="74">
        <v>34051</v>
      </c>
      <c r="B816" s="73">
        <v>12.71</v>
      </c>
      <c r="C816" s="73">
        <v>13.37</v>
      </c>
      <c r="D816" s="73">
        <v>12.69</v>
      </c>
      <c r="E816" s="73">
        <v>13.02</v>
      </c>
    </row>
    <row r="817" spans="1:5">
      <c r="A817" s="74">
        <v>34052</v>
      </c>
      <c r="B817" s="73">
        <v>12.23</v>
      </c>
      <c r="C817" s="73">
        <v>12.89</v>
      </c>
      <c r="D817" s="73">
        <v>12.06</v>
      </c>
      <c r="E817" s="73">
        <v>12.44</v>
      </c>
    </row>
    <row r="818" spans="1:5">
      <c r="A818" s="74">
        <v>34053</v>
      </c>
      <c r="B818" s="73">
        <v>12.71</v>
      </c>
      <c r="C818" s="73">
        <v>12.81</v>
      </c>
      <c r="D818" s="73">
        <v>12.04</v>
      </c>
      <c r="E818" s="73">
        <v>12.08</v>
      </c>
    </row>
    <row r="819" spans="1:5">
      <c r="A819" s="74">
        <v>34054</v>
      </c>
      <c r="B819" s="73">
        <v>10.66</v>
      </c>
      <c r="C819" s="73">
        <v>12.38</v>
      </c>
      <c r="D819" s="73">
        <v>10.66</v>
      </c>
      <c r="E819" s="73">
        <v>12.21</v>
      </c>
    </row>
    <row r="820" spans="1:5">
      <c r="A820" s="74">
        <v>34057</v>
      </c>
      <c r="B820" s="73">
        <v>13.04</v>
      </c>
      <c r="C820" s="73">
        <v>13.04</v>
      </c>
      <c r="D820" s="73">
        <v>12.27</v>
      </c>
      <c r="E820" s="73">
        <v>12.63</v>
      </c>
    </row>
    <row r="821" spans="1:5">
      <c r="A821" s="74">
        <v>34058</v>
      </c>
      <c r="B821" s="73">
        <v>12.58</v>
      </c>
      <c r="C821" s="73">
        <v>12.82</v>
      </c>
      <c r="D821" s="73">
        <v>12.23</v>
      </c>
      <c r="E821" s="73">
        <v>12.23</v>
      </c>
    </row>
    <row r="822" spans="1:5">
      <c r="A822" s="74">
        <v>34059</v>
      </c>
      <c r="B822" s="73">
        <v>12.29</v>
      </c>
      <c r="C822" s="73">
        <v>12.9</v>
      </c>
      <c r="D822" s="73">
        <v>12.19</v>
      </c>
      <c r="E822" s="73">
        <v>12.53</v>
      </c>
    </row>
    <row r="823" spans="1:5">
      <c r="A823" s="74">
        <v>34060</v>
      </c>
      <c r="B823" s="73">
        <v>13.04</v>
      </c>
      <c r="C823" s="73">
        <v>14.05</v>
      </c>
      <c r="D823" s="73">
        <v>12.7</v>
      </c>
      <c r="E823" s="73">
        <v>13.02</v>
      </c>
    </row>
    <row r="824" spans="1:5">
      <c r="A824" s="74">
        <v>34061</v>
      </c>
      <c r="B824" s="73">
        <v>14.27</v>
      </c>
      <c r="C824" s="73">
        <v>14.85</v>
      </c>
      <c r="D824" s="73">
        <v>13.99</v>
      </c>
      <c r="E824" s="73">
        <v>14.5</v>
      </c>
    </row>
    <row r="825" spans="1:5">
      <c r="A825" s="74">
        <v>34064</v>
      </c>
      <c r="B825" s="73">
        <v>14.43</v>
      </c>
      <c r="C825" s="73">
        <v>15.06</v>
      </c>
      <c r="D825" s="73">
        <v>14.06</v>
      </c>
      <c r="E825" s="73">
        <v>14.12</v>
      </c>
    </row>
    <row r="826" spans="1:5">
      <c r="A826" s="74">
        <v>34065</v>
      </c>
      <c r="B826" s="73">
        <v>13.73</v>
      </c>
      <c r="C826" s="73">
        <v>14.84</v>
      </c>
      <c r="D826" s="73">
        <v>13.72</v>
      </c>
      <c r="E826" s="73">
        <v>14.24</v>
      </c>
    </row>
    <row r="827" spans="1:5">
      <c r="A827" s="74">
        <v>34066</v>
      </c>
      <c r="B827" s="73">
        <v>13.75</v>
      </c>
      <c r="C827" s="73">
        <v>14.58</v>
      </c>
      <c r="D827" s="73">
        <v>13.58</v>
      </c>
      <c r="E827" s="73">
        <v>13.64</v>
      </c>
    </row>
    <row r="828" spans="1:5">
      <c r="A828" s="74">
        <v>34067</v>
      </c>
      <c r="B828" s="73">
        <v>12.33</v>
      </c>
      <c r="C828" s="73">
        <v>13.65</v>
      </c>
      <c r="D828" s="73">
        <v>12.16</v>
      </c>
      <c r="E828" s="73">
        <v>12.83</v>
      </c>
    </row>
    <row r="829" spans="1:5">
      <c r="A829" s="74">
        <v>34071</v>
      </c>
      <c r="B829" s="73">
        <v>12.33</v>
      </c>
      <c r="C829" s="73">
        <v>12.78</v>
      </c>
      <c r="D829" s="73">
        <v>11.52</v>
      </c>
      <c r="E829" s="73">
        <v>11.93</v>
      </c>
    </row>
    <row r="830" spans="1:5">
      <c r="A830" s="74">
        <v>34072</v>
      </c>
      <c r="B830" s="73">
        <v>12.59</v>
      </c>
      <c r="C830" s="73">
        <v>12.95</v>
      </c>
      <c r="D830" s="73">
        <v>11.48</v>
      </c>
      <c r="E830" s="73">
        <v>11.7</v>
      </c>
    </row>
    <row r="831" spans="1:5">
      <c r="A831" s="74">
        <v>34073</v>
      </c>
      <c r="B831" s="73">
        <v>12.33</v>
      </c>
      <c r="C831" s="73">
        <v>12.41</v>
      </c>
      <c r="D831" s="73">
        <v>11.61</v>
      </c>
      <c r="E831" s="73">
        <v>11.76</v>
      </c>
    </row>
    <row r="832" spans="1:5">
      <c r="A832" s="74">
        <v>34074</v>
      </c>
      <c r="B832" s="73">
        <v>11.96</v>
      </c>
      <c r="C832" s="73">
        <v>11.97</v>
      </c>
      <c r="D832" s="73">
        <v>10.71</v>
      </c>
      <c r="E832" s="73">
        <v>10.96</v>
      </c>
    </row>
    <row r="833" spans="1:5">
      <c r="A833" s="74">
        <v>34075</v>
      </c>
      <c r="B833" s="73">
        <v>11.11</v>
      </c>
      <c r="C833" s="73">
        <v>11.5</v>
      </c>
      <c r="D833" s="73">
        <v>10.74</v>
      </c>
      <c r="E833" s="73">
        <v>11.29</v>
      </c>
    </row>
    <row r="834" spans="1:5">
      <c r="A834" s="74">
        <v>34078</v>
      </c>
      <c r="B834" s="73">
        <v>11.11</v>
      </c>
      <c r="C834" s="73">
        <v>12.35</v>
      </c>
      <c r="D834" s="73">
        <v>11.39</v>
      </c>
      <c r="E834" s="73">
        <v>12.06</v>
      </c>
    </row>
    <row r="835" spans="1:5">
      <c r="A835" s="74">
        <v>34079</v>
      </c>
      <c r="B835" s="73">
        <v>11.82</v>
      </c>
      <c r="C835" s="73">
        <v>12.54</v>
      </c>
      <c r="D835" s="73">
        <v>11.75</v>
      </c>
      <c r="E835" s="73">
        <v>11.94</v>
      </c>
    </row>
    <row r="836" spans="1:5">
      <c r="A836" s="74">
        <v>34080</v>
      </c>
      <c r="B836" s="73">
        <v>12.41</v>
      </c>
      <c r="C836" s="73">
        <v>12.82</v>
      </c>
      <c r="D836" s="73">
        <v>12.02</v>
      </c>
      <c r="E836" s="73">
        <v>12.11</v>
      </c>
    </row>
    <row r="837" spans="1:5">
      <c r="A837" s="74">
        <v>34081</v>
      </c>
      <c r="B837" s="73">
        <v>11.58</v>
      </c>
      <c r="C837" s="73">
        <v>13.01</v>
      </c>
      <c r="D837" s="73">
        <v>11.45</v>
      </c>
      <c r="E837" s="73">
        <v>12.68</v>
      </c>
    </row>
    <row r="838" spans="1:5">
      <c r="A838" s="74">
        <v>34082</v>
      </c>
      <c r="B838" s="73">
        <v>13.2</v>
      </c>
      <c r="C838" s="73">
        <v>13.98</v>
      </c>
      <c r="D838" s="73">
        <v>12.92</v>
      </c>
      <c r="E838" s="73">
        <v>13.36</v>
      </c>
    </row>
    <row r="839" spans="1:5">
      <c r="A839" s="74">
        <v>34085</v>
      </c>
      <c r="B839" s="73">
        <v>14.06</v>
      </c>
      <c r="C839" s="73">
        <v>15.45</v>
      </c>
      <c r="D839" s="73">
        <v>13.99</v>
      </c>
      <c r="E839" s="73">
        <v>15.25</v>
      </c>
    </row>
    <row r="840" spans="1:5">
      <c r="A840" s="74">
        <v>34086</v>
      </c>
      <c r="B840" s="73">
        <v>15.39</v>
      </c>
      <c r="C840" s="73">
        <v>15.45</v>
      </c>
      <c r="D840" s="73">
        <v>13.93</v>
      </c>
      <c r="E840" s="73">
        <v>13.93</v>
      </c>
    </row>
    <row r="841" spans="1:5">
      <c r="A841" s="74">
        <v>34087</v>
      </c>
      <c r="B841" s="73">
        <v>15.39</v>
      </c>
      <c r="C841" s="73">
        <v>13.78</v>
      </c>
      <c r="D841" s="73">
        <v>11.28</v>
      </c>
      <c r="E841" s="73">
        <v>13.12</v>
      </c>
    </row>
    <row r="842" spans="1:5">
      <c r="A842" s="74">
        <v>34088</v>
      </c>
      <c r="B842" s="73">
        <v>13.24</v>
      </c>
      <c r="C842" s="73">
        <v>13.44</v>
      </c>
      <c r="D842" s="73">
        <v>12.8</v>
      </c>
      <c r="E842" s="73">
        <v>12.8</v>
      </c>
    </row>
    <row r="843" spans="1:5">
      <c r="A843" s="74">
        <v>34089</v>
      </c>
      <c r="B843" s="73">
        <v>11.26</v>
      </c>
      <c r="C843" s="73">
        <v>12.67</v>
      </c>
      <c r="D843" s="73">
        <v>11.25</v>
      </c>
      <c r="E843" s="73">
        <v>12.42</v>
      </c>
    </row>
    <row r="844" spans="1:5">
      <c r="A844" s="74">
        <v>34092</v>
      </c>
      <c r="B844" s="73">
        <v>13.25</v>
      </c>
      <c r="C844" s="73">
        <v>13.52</v>
      </c>
      <c r="D844" s="73">
        <v>12.79</v>
      </c>
      <c r="E844" s="73">
        <v>12.9</v>
      </c>
    </row>
    <row r="845" spans="1:5">
      <c r="A845" s="74">
        <v>34093</v>
      </c>
      <c r="B845" s="73">
        <v>13.05</v>
      </c>
      <c r="C845" s="73">
        <v>13.07</v>
      </c>
      <c r="D845" s="73">
        <v>12.1</v>
      </c>
      <c r="E845" s="73">
        <v>12.14</v>
      </c>
    </row>
    <row r="846" spans="1:5">
      <c r="A846" s="74">
        <v>34094</v>
      </c>
      <c r="B846" s="73">
        <v>12.12</v>
      </c>
      <c r="C846" s="73">
        <v>12.75</v>
      </c>
      <c r="D846" s="73">
        <v>11.96</v>
      </c>
      <c r="E846" s="73">
        <v>12.38</v>
      </c>
    </row>
    <row r="847" spans="1:5">
      <c r="A847" s="74">
        <v>34095</v>
      </c>
      <c r="B847" s="73">
        <v>12.83</v>
      </c>
      <c r="C847" s="73">
        <v>13.72</v>
      </c>
      <c r="D847" s="73">
        <v>12.58</v>
      </c>
      <c r="E847" s="73">
        <v>13.22</v>
      </c>
    </row>
    <row r="848" spans="1:5">
      <c r="A848" s="74">
        <v>34096</v>
      </c>
      <c r="B848" s="73">
        <v>12.93</v>
      </c>
      <c r="C848" s="73">
        <v>13.48</v>
      </c>
      <c r="D848" s="73">
        <v>12.87</v>
      </c>
      <c r="E848" s="73">
        <v>13.01</v>
      </c>
    </row>
    <row r="849" spans="1:5">
      <c r="A849" s="74">
        <v>34099</v>
      </c>
      <c r="B849" s="73">
        <v>13.42</v>
      </c>
      <c r="C849" s="73">
        <v>14.71</v>
      </c>
      <c r="D849" s="73">
        <v>13.25</v>
      </c>
      <c r="E849" s="73">
        <v>13.72</v>
      </c>
    </row>
    <row r="850" spans="1:5">
      <c r="A850" s="74">
        <v>34100</v>
      </c>
      <c r="B850" s="73">
        <v>13.62</v>
      </c>
      <c r="C850" s="73">
        <v>14.19</v>
      </c>
      <c r="D850" s="73">
        <v>13.35</v>
      </c>
      <c r="E850" s="73">
        <v>13.35</v>
      </c>
    </row>
    <row r="851" spans="1:5">
      <c r="A851" s="74">
        <v>34101</v>
      </c>
      <c r="B851" s="73">
        <v>12.98</v>
      </c>
      <c r="C851" s="73">
        <v>14.11</v>
      </c>
      <c r="D851" s="73">
        <v>12.87</v>
      </c>
      <c r="E851" s="73">
        <v>13.56</v>
      </c>
    </row>
    <row r="852" spans="1:5">
      <c r="A852" s="74">
        <v>34102</v>
      </c>
      <c r="B852" s="73">
        <v>14.63</v>
      </c>
      <c r="C852" s="73">
        <v>14.79</v>
      </c>
      <c r="D852" s="73">
        <v>14.18</v>
      </c>
      <c r="E852" s="73">
        <v>14.76</v>
      </c>
    </row>
    <row r="853" spans="1:5">
      <c r="A853" s="74">
        <v>34103</v>
      </c>
      <c r="B853" s="73">
        <v>14.63</v>
      </c>
      <c r="C853" s="73">
        <v>14.97</v>
      </c>
      <c r="D853" s="73">
        <v>14.02</v>
      </c>
      <c r="E853" s="73">
        <v>14.39</v>
      </c>
    </row>
    <row r="854" spans="1:5">
      <c r="A854" s="74">
        <v>34106</v>
      </c>
      <c r="B854" s="73">
        <v>14.85</v>
      </c>
      <c r="C854" s="73">
        <v>14.85</v>
      </c>
      <c r="D854" s="73">
        <v>14.1</v>
      </c>
      <c r="E854" s="73">
        <v>14.13</v>
      </c>
    </row>
    <row r="855" spans="1:5">
      <c r="A855" s="74">
        <v>34107</v>
      </c>
      <c r="B855" s="73">
        <v>14.52</v>
      </c>
      <c r="C855" s="73">
        <v>14.62</v>
      </c>
      <c r="D855" s="73">
        <v>14.08</v>
      </c>
      <c r="E855" s="73">
        <v>14.19</v>
      </c>
    </row>
    <row r="856" spans="1:5">
      <c r="A856" s="74">
        <v>34108</v>
      </c>
      <c r="B856" s="73">
        <v>14.46</v>
      </c>
      <c r="C856" s="73">
        <v>15.02</v>
      </c>
      <c r="D856" s="73">
        <v>13.76</v>
      </c>
      <c r="E856" s="73">
        <v>14.29</v>
      </c>
    </row>
    <row r="857" spans="1:5">
      <c r="A857" s="74">
        <v>34109</v>
      </c>
      <c r="B857" s="73">
        <v>14.46</v>
      </c>
      <c r="C857" s="73">
        <v>15.11</v>
      </c>
      <c r="D857" s="73">
        <v>13.31</v>
      </c>
      <c r="E857" s="73">
        <v>13.98</v>
      </c>
    </row>
    <row r="858" spans="1:5">
      <c r="A858" s="74">
        <v>34110</v>
      </c>
      <c r="B858" s="73">
        <v>14.16</v>
      </c>
      <c r="C858" s="73">
        <v>14.96</v>
      </c>
      <c r="D858" s="73">
        <v>13.67</v>
      </c>
      <c r="E858" s="73">
        <v>14.51</v>
      </c>
    </row>
    <row r="859" spans="1:5">
      <c r="A859" s="74">
        <v>34113</v>
      </c>
      <c r="B859" s="73">
        <v>14.16</v>
      </c>
      <c r="C859" s="73">
        <v>14.8</v>
      </c>
      <c r="D859" s="73">
        <v>14.09</v>
      </c>
      <c r="E859" s="73">
        <v>14.1</v>
      </c>
    </row>
    <row r="860" spans="1:5">
      <c r="A860" s="74">
        <v>34114</v>
      </c>
      <c r="B860" s="73">
        <v>13.73</v>
      </c>
      <c r="C860" s="73">
        <v>14.34</v>
      </c>
      <c r="D860" s="73">
        <v>13.73</v>
      </c>
      <c r="E860" s="73">
        <v>14.04</v>
      </c>
    </row>
    <row r="861" spans="1:5">
      <c r="A861" s="74">
        <v>34115</v>
      </c>
      <c r="B861" s="73">
        <v>13.2</v>
      </c>
      <c r="C861" s="73">
        <v>13.82</v>
      </c>
      <c r="D861" s="73">
        <v>12.88</v>
      </c>
      <c r="E861" s="73">
        <v>12.88</v>
      </c>
    </row>
    <row r="862" spans="1:5">
      <c r="A862" s="74">
        <v>34116</v>
      </c>
      <c r="B862" s="73">
        <v>13.58</v>
      </c>
      <c r="C862" s="73">
        <v>13.73</v>
      </c>
      <c r="D862" s="73">
        <v>13.09</v>
      </c>
      <c r="E862" s="73">
        <v>13.1</v>
      </c>
    </row>
    <row r="863" spans="1:5">
      <c r="A863" s="74">
        <v>34117</v>
      </c>
      <c r="B863" s="73">
        <v>13.21</v>
      </c>
      <c r="C863" s="73">
        <v>13.86</v>
      </c>
      <c r="D863" s="73">
        <v>13.12</v>
      </c>
      <c r="E863" s="73">
        <v>13.47</v>
      </c>
    </row>
    <row r="864" spans="1:5">
      <c r="A864" s="74">
        <v>34121</v>
      </c>
      <c r="B864" s="73">
        <v>13.21</v>
      </c>
      <c r="C864" s="73">
        <v>14.63</v>
      </c>
      <c r="D864" s="73">
        <v>13.64</v>
      </c>
      <c r="E864" s="73">
        <v>13.67</v>
      </c>
    </row>
    <row r="865" spans="1:5">
      <c r="A865" s="74">
        <v>34122</v>
      </c>
      <c r="B865" s="73">
        <v>13.59</v>
      </c>
      <c r="C865" s="73">
        <v>14.21</v>
      </c>
      <c r="D865" s="73">
        <v>13.18</v>
      </c>
      <c r="E865" s="73">
        <v>13.48</v>
      </c>
    </row>
    <row r="866" spans="1:5">
      <c r="A866" s="74">
        <v>34123</v>
      </c>
      <c r="B866" s="73">
        <v>13.67</v>
      </c>
      <c r="C866" s="73">
        <v>14.12</v>
      </c>
      <c r="D866" s="73">
        <v>13.47</v>
      </c>
      <c r="E866" s="73">
        <v>13.54</v>
      </c>
    </row>
    <row r="867" spans="1:5">
      <c r="A867" s="74">
        <v>34124</v>
      </c>
      <c r="B867" s="73">
        <v>12.96</v>
      </c>
      <c r="C867" s="73">
        <v>13.51</v>
      </c>
      <c r="D867" s="73">
        <v>12.86</v>
      </c>
      <c r="E867" s="73">
        <v>12.86</v>
      </c>
    </row>
    <row r="868" spans="1:5">
      <c r="A868" s="74">
        <v>34127</v>
      </c>
      <c r="B868" s="73">
        <v>12.76</v>
      </c>
      <c r="C868" s="73">
        <v>14.78</v>
      </c>
      <c r="D868" s="73">
        <v>12.63</v>
      </c>
      <c r="E868" s="73">
        <v>14.07</v>
      </c>
    </row>
    <row r="869" spans="1:5">
      <c r="A869" s="74">
        <v>34128</v>
      </c>
      <c r="B869" s="73">
        <v>15.22</v>
      </c>
      <c r="C869" s="73">
        <v>15.22</v>
      </c>
      <c r="D869" s="73">
        <v>14.27</v>
      </c>
      <c r="E869" s="73">
        <v>14.74</v>
      </c>
    </row>
    <row r="870" spans="1:5">
      <c r="A870" s="74">
        <v>34129</v>
      </c>
      <c r="B870" s="73">
        <v>15.74</v>
      </c>
      <c r="C870" s="73">
        <v>15.88</v>
      </c>
      <c r="D870" s="73">
        <v>13.75</v>
      </c>
      <c r="E870" s="73">
        <v>13.96</v>
      </c>
    </row>
    <row r="871" spans="1:5">
      <c r="A871" s="74">
        <v>34130</v>
      </c>
      <c r="B871" s="73">
        <v>13.59</v>
      </c>
      <c r="C871" s="73">
        <v>14.24</v>
      </c>
      <c r="D871" s="73">
        <v>13.29</v>
      </c>
      <c r="E871" s="73">
        <v>13.31</v>
      </c>
    </row>
    <row r="872" spans="1:5">
      <c r="A872" s="74">
        <v>34131</v>
      </c>
      <c r="B872" s="73">
        <v>13.35</v>
      </c>
      <c r="C872" s="73">
        <v>13.42</v>
      </c>
      <c r="D872" s="73">
        <v>12.71</v>
      </c>
      <c r="E872" s="73">
        <v>12.71</v>
      </c>
    </row>
    <row r="873" spans="1:5">
      <c r="A873" s="74">
        <v>34134</v>
      </c>
      <c r="B873" s="73">
        <v>12.32</v>
      </c>
      <c r="C873" s="73">
        <v>12.36</v>
      </c>
      <c r="D873" s="73">
        <v>12.18</v>
      </c>
      <c r="E873" s="73">
        <v>12.33</v>
      </c>
    </row>
    <row r="874" spans="1:5">
      <c r="A874" s="74">
        <v>34135</v>
      </c>
      <c r="B874" s="73">
        <v>12.32</v>
      </c>
      <c r="C874" s="73">
        <v>12.97</v>
      </c>
      <c r="D874" s="73">
        <v>11.93</v>
      </c>
      <c r="E874" s="73">
        <v>11.99</v>
      </c>
    </row>
    <row r="875" spans="1:5">
      <c r="A875" s="74">
        <v>34136</v>
      </c>
      <c r="B875" s="73">
        <v>12.32</v>
      </c>
      <c r="C875" s="73">
        <v>12.84</v>
      </c>
      <c r="D875" s="73">
        <v>11.87</v>
      </c>
      <c r="E875" s="73">
        <v>11.87</v>
      </c>
    </row>
    <row r="876" spans="1:5">
      <c r="A876" s="74">
        <v>34137</v>
      </c>
      <c r="B876" s="73">
        <v>12.85</v>
      </c>
      <c r="C876" s="73">
        <v>12.87</v>
      </c>
      <c r="D876" s="73">
        <v>11.54</v>
      </c>
      <c r="E876" s="73">
        <v>11.66</v>
      </c>
    </row>
    <row r="877" spans="1:5">
      <c r="A877" s="74">
        <v>34138</v>
      </c>
      <c r="B877" s="73">
        <v>11.73</v>
      </c>
      <c r="C877" s="73">
        <v>12.4</v>
      </c>
      <c r="D877" s="73">
        <v>11.73</v>
      </c>
      <c r="E877" s="73">
        <v>12.24</v>
      </c>
    </row>
    <row r="878" spans="1:5">
      <c r="A878" s="74">
        <v>34141</v>
      </c>
      <c r="B878" s="73">
        <v>12.57</v>
      </c>
      <c r="C878" s="73">
        <v>12.65</v>
      </c>
      <c r="D878" s="73">
        <v>12.23</v>
      </c>
      <c r="E878" s="73">
        <v>12.25</v>
      </c>
    </row>
    <row r="879" spans="1:5">
      <c r="A879" s="74">
        <v>34142</v>
      </c>
      <c r="B879" s="73">
        <v>11.67</v>
      </c>
      <c r="C879" s="73">
        <v>12.07</v>
      </c>
      <c r="D879" s="73">
        <v>11.39</v>
      </c>
      <c r="E879" s="73">
        <v>11.65</v>
      </c>
    </row>
    <row r="880" spans="1:5">
      <c r="A880" s="74">
        <v>34143</v>
      </c>
      <c r="B880" s="73">
        <v>11.24</v>
      </c>
      <c r="C880" s="73">
        <v>12.33</v>
      </c>
      <c r="D880" s="73">
        <v>11.14</v>
      </c>
      <c r="E880" s="73">
        <v>12.04</v>
      </c>
    </row>
    <row r="881" spans="1:5">
      <c r="A881" s="74">
        <v>34144</v>
      </c>
      <c r="B881" s="73">
        <v>12.91</v>
      </c>
      <c r="C881" s="73">
        <v>12.97</v>
      </c>
      <c r="D881" s="73">
        <v>12.24</v>
      </c>
      <c r="E881" s="73">
        <v>12.25</v>
      </c>
    </row>
    <row r="882" spans="1:5">
      <c r="A882" s="74">
        <v>34145</v>
      </c>
      <c r="B882" s="73">
        <v>12.15</v>
      </c>
      <c r="C882" s="73">
        <v>12.15</v>
      </c>
      <c r="D882" s="73">
        <v>11.11</v>
      </c>
      <c r="E882" s="73">
        <v>11.25</v>
      </c>
    </row>
    <row r="883" spans="1:5">
      <c r="A883" s="74">
        <v>34148</v>
      </c>
      <c r="B883" s="73">
        <v>12.13</v>
      </c>
      <c r="C883" s="73">
        <v>12.88</v>
      </c>
      <c r="D883" s="73">
        <v>11.07</v>
      </c>
      <c r="E883" s="73">
        <v>11.11</v>
      </c>
    </row>
    <row r="884" spans="1:5">
      <c r="A884" s="74">
        <v>34149</v>
      </c>
      <c r="B884" s="73">
        <v>11.46</v>
      </c>
      <c r="C884" s="73">
        <v>11.79</v>
      </c>
      <c r="D884" s="73">
        <v>11.27</v>
      </c>
      <c r="E884" s="73">
        <v>11.29</v>
      </c>
    </row>
    <row r="885" spans="1:5">
      <c r="A885" s="74">
        <v>34150</v>
      </c>
      <c r="B885" s="73">
        <v>11.22</v>
      </c>
      <c r="C885" s="73">
        <v>11.72</v>
      </c>
      <c r="D885" s="73">
        <v>10.86</v>
      </c>
      <c r="E885" s="73">
        <v>11.26</v>
      </c>
    </row>
    <row r="886" spans="1:5">
      <c r="A886" s="74">
        <v>34151</v>
      </c>
      <c r="B886" s="73">
        <v>10.49</v>
      </c>
      <c r="C886" s="73">
        <v>12.24</v>
      </c>
      <c r="D886" s="73">
        <v>10.47</v>
      </c>
      <c r="E886" s="73">
        <v>11.51</v>
      </c>
    </row>
    <row r="887" spans="1:5">
      <c r="A887" s="74">
        <v>34152</v>
      </c>
      <c r="B887" s="73">
        <v>11.6</v>
      </c>
      <c r="C887" s="73">
        <v>11.67</v>
      </c>
      <c r="D887" s="73">
        <v>11.26</v>
      </c>
      <c r="E887" s="73">
        <v>11.33</v>
      </c>
    </row>
    <row r="888" spans="1:5">
      <c r="A888" s="74">
        <v>34156</v>
      </c>
      <c r="B888" s="73">
        <v>13</v>
      </c>
      <c r="C888" s="73">
        <v>14.37</v>
      </c>
      <c r="D888" s="73">
        <v>12.56</v>
      </c>
      <c r="E888" s="73">
        <v>13.87</v>
      </c>
    </row>
    <row r="889" spans="1:5">
      <c r="A889" s="74">
        <v>34157</v>
      </c>
      <c r="B889" s="73">
        <v>13.43</v>
      </c>
      <c r="C889" s="73">
        <v>14.15</v>
      </c>
      <c r="D889" s="73">
        <v>12.95</v>
      </c>
      <c r="E889" s="73">
        <v>13.05</v>
      </c>
    </row>
    <row r="890" spans="1:5">
      <c r="A890" s="74">
        <v>34158</v>
      </c>
      <c r="B890" s="73">
        <v>11.19</v>
      </c>
      <c r="C890" s="73">
        <v>13.43</v>
      </c>
      <c r="D890" s="73">
        <v>11.19</v>
      </c>
      <c r="E890" s="73">
        <v>12.24</v>
      </c>
    </row>
    <row r="891" spans="1:5">
      <c r="A891" s="74">
        <v>34159</v>
      </c>
      <c r="B891" s="73">
        <v>11.28</v>
      </c>
      <c r="C891" s="73">
        <v>11.84</v>
      </c>
      <c r="D891" s="73">
        <v>10.19</v>
      </c>
      <c r="E891" s="73">
        <v>10.8</v>
      </c>
    </row>
    <row r="892" spans="1:5">
      <c r="A892" s="74">
        <v>34162</v>
      </c>
      <c r="B892" s="73">
        <v>9.18</v>
      </c>
      <c r="C892" s="73">
        <v>11.15</v>
      </c>
      <c r="D892" s="73">
        <v>9.11</v>
      </c>
      <c r="E892" s="73">
        <v>10.85</v>
      </c>
    </row>
    <row r="893" spans="1:5">
      <c r="A893" s="74">
        <v>34163</v>
      </c>
      <c r="B893" s="73">
        <v>9.18</v>
      </c>
      <c r="C893" s="73">
        <v>11.81</v>
      </c>
      <c r="D893" s="73">
        <v>10.27</v>
      </c>
      <c r="E893" s="73">
        <v>11.02</v>
      </c>
    </row>
    <row r="894" spans="1:5">
      <c r="A894" s="74">
        <v>34164</v>
      </c>
      <c r="B894" s="73">
        <v>9.18</v>
      </c>
      <c r="C894" s="73">
        <v>11.67</v>
      </c>
      <c r="D894" s="73">
        <v>10.039999999999999</v>
      </c>
      <c r="E894" s="73">
        <v>10.78</v>
      </c>
    </row>
    <row r="895" spans="1:5">
      <c r="A895" s="74">
        <v>34165</v>
      </c>
      <c r="B895" s="73">
        <v>10.94</v>
      </c>
      <c r="C895" s="73">
        <v>10.95</v>
      </c>
      <c r="D895" s="73">
        <v>10.45</v>
      </c>
      <c r="E895" s="73">
        <v>10.6</v>
      </c>
    </row>
    <row r="896" spans="1:5">
      <c r="A896" s="74">
        <v>34166</v>
      </c>
      <c r="B896" s="73">
        <v>10.66</v>
      </c>
      <c r="C896" s="73">
        <v>11.17</v>
      </c>
      <c r="D896" s="73">
        <v>10.050000000000001</v>
      </c>
      <c r="E896" s="73">
        <v>10.96</v>
      </c>
    </row>
    <row r="897" spans="1:5">
      <c r="A897" s="74">
        <v>34169</v>
      </c>
      <c r="B897" s="73">
        <v>11.44</v>
      </c>
      <c r="C897" s="73">
        <v>11.74</v>
      </c>
      <c r="D897" s="73">
        <v>11.09</v>
      </c>
      <c r="E897" s="73">
        <v>11.46</v>
      </c>
    </row>
    <row r="898" spans="1:5">
      <c r="A898" s="74">
        <v>34170</v>
      </c>
      <c r="B898" s="73">
        <v>11.1</v>
      </c>
      <c r="C898" s="73">
        <v>12.12</v>
      </c>
      <c r="D898" s="73">
        <v>10.95</v>
      </c>
      <c r="E898" s="73">
        <v>11.05</v>
      </c>
    </row>
    <row r="899" spans="1:5">
      <c r="A899" s="74">
        <v>34171</v>
      </c>
      <c r="B899" s="73">
        <v>12.05</v>
      </c>
      <c r="C899" s="73">
        <v>12.28</v>
      </c>
      <c r="D899" s="73">
        <v>11.91</v>
      </c>
      <c r="E899" s="73">
        <v>11.97</v>
      </c>
    </row>
    <row r="900" spans="1:5">
      <c r="A900" s="74">
        <v>34172</v>
      </c>
      <c r="B900" s="73">
        <v>11.94</v>
      </c>
      <c r="C900" s="73">
        <v>11.94</v>
      </c>
      <c r="D900" s="73">
        <v>11.11</v>
      </c>
      <c r="E900" s="73">
        <v>11.69</v>
      </c>
    </row>
    <row r="901" spans="1:5">
      <c r="A901" s="74">
        <v>34173</v>
      </c>
      <c r="B901" s="73">
        <v>11.15</v>
      </c>
      <c r="C901" s="73">
        <v>11.78</v>
      </c>
      <c r="D901" s="73">
        <v>10.86</v>
      </c>
      <c r="E901" s="73">
        <v>11.32</v>
      </c>
    </row>
    <row r="902" spans="1:5">
      <c r="A902" s="74">
        <v>34176</v>
      </c>
      <c r="B902" s="73">
        <v>11.65</v>
      </c>
      <c r="C902" s="73">
        <v>11.77</v>
      </c>
      <c r="D902" s="73">
        <v>11.22</v>
      </c>
      <c r="E902" s="73">
        <v>11.32</v>
      </c>
    </row>
    <row r="903" spans="1:5">
      <c r="A903" s="74">
        <v>34177</v>
      </c>
      <c r="B903" s="73">
        <v>11.87</v>
      </c>
      <c r="C903" s="73">
        <v>12.22</v>
      </c>
      <c r="D903" s="73">
        <v>11.31</v>
      </c>
      <c r="E903" s="73">
        <v>11.34</v>
      </c>
    </row>
    <row r="904" spans="1:5">
      <c r="A904" s="74">
        <v>34178</v>
      </c>
      <c r="B904" s="73">
        <v>11.87</v>
      </c>
      <c r="C904" s="73">
        <v>11.87</v>
      </c>
      <c r="D904" s="73">
        <v>10.64</v>
      </c>
      <c r="E904" s="73">
        <v>11.37</v>
      </c>
    </row>
    <row r="905" spans="1:5">
      <c r="A905" s="74">
        <v>34179</v>
      </c>
      <c r="B905" s="73">
        <v>11.54</v>
      </c>
      <c r="C905" s="73">
        <v>11.85</v>
      </c>
      <c r="D905" s="73">
        <v>11.15</v>
      </c>
      <c r="E905" s="73">
        <v>11.25</v>
      </c>
    </row>
    <row r="906" spans="1:5">
      <c r="A906" s="74">
        <v>34180</v>
      </c>
      <c r="B906" s="73">
        <v>11.54</v>
      </c>
      <c r="C906" s="73">
        <v>12.06</v>
      </c>
      <c r="D906" s="73">
        <v>10.34</v>
      </c>
      <c r="E906" s="73">
        <v>11.73</v>
      </c>
    </row>
    <row r="907" spans="1:5">
      <c r="A907" s="74">
        <v>34183</v>
      </c>
      <c r="B907" s="73">
        <v>11.81</v>
      </c>
      <c r="C907" s="73">
        <v>12.06</v>
      </c>
      <c r="D907" s="73">
        <v>11.43</v>
      </c>
      <c r="E907" s="73">
        <v>11.47</v>
      </c>
    </row>
    <row r="908" spans="1:5">
      <c r="A908" s="74">
        <v>34184</v>
      </c>
      <c r="B908" s="73">
        <v>10.95</v>
      </c>
      <c r="C908" s="73">
        <v>12.3</v>
      </c>
      <c r="D908" s="73">
        <v>10.8</v>
      </c>
      <c r="E908" s="73">
        <v>11.49</v>
      </c>
    </row>
    <row r="909" spans="1:5">
      <c r="A909" s="74">
        <v>34185</v>
      </c>
      <c r="B909" s="73">
        <v>10.92</v>
      </c>
      <c r="C909" s="73">
        <v>12.23</v>
      </c>
      <c r="D909" s="73">
        <v>10.81</v>
      </c>
      <c r="E909" s="73">
        <v>11.71</v>
      </c>
    </row>
    <row r="910" spans="1:5">
      <c r="A910" s="74">
        <v>34186</v>
      </c>
      <c r="B910" s="73">
        <v>11.94</v>
      </c>
      <c r="C910" s="73">
        <v>12.63</v>
      </c>
      <c r="D910" s="73">
        <v>11.66</v>
      </c>
      <c r="E910" s="73">
        <v>12.03</v>
      </c>
    </row>
    <row r="911" spans="1:5">
      <c r="A911" s="74">
        <v>34187</v>
      </c>
      <c r="B911" s="73">
        <v>12.18</v>
      </c>
      <c r="C911" s="73">
        <v>13.18</v>
      </c>
      <c r="D911" s="73">
        <v>12.01</v>
      </c>
      <c r="E911" s="73">
        <v>12.33</v>
      </c>
    </row>
    <row r="912" spans="1:5">
      <c r="A912" s="74">
        <v>34190</v>
      </c>
      <c r="B912" s="73">
        <v>12.15</v>
      </c>
      <c r="C912" s="73">
        <v>13.14</v>
      </c>
      <c r="D912" s="73">
        <v>11.91</v>
      </c>
      <c r="E912" s="73">
        <v>12.39</v>
      </c>
    </row>
    <row r="913" spans="1:5">
      <c r="A913" s="74">
        <v>34191</v>
      </c>
      <c r="B913" s="73">
        <v>11.97</v>
      </c>
      <c r="C913" s="73">
        <v>13.1</v>
      </c>
      <c r="D913" s="73">
        <v>11.9</v>
      </c>
      <c r="E913" s="73">
        <v>12.31</v>
      </c>
    </row>
    <row r="914" spans="1:5">
      <c r="A914" s="74">
        <v>34192</v>
      </c>
      <c r="B914" s="73">
        <v>12.36</v>
      </c>
      <c r="C914" s="73">
        <v>12.72</v>
      </c>
      <c r="D914" s="73">
        <v>12.04</v>
      </c>
      <c r="E914" s="73">
        <v>12.07</v>
      </c>
    </row>
    <row r="915" spans="1:5">
      <c r="A915" s="74">
        <v>34193</v>
      </c>
      <c r="B915" s="73">
        <v>12.22</v>
      </c>
      <c r="C915" s="73">
        <v>13.17</v>
      </c>
      <c r="D915" s="73">
        <v>12.15</v>
      </c>
      <c r="E915" s="73">
        <v>12.38</v>
      </c>
    </row>
    <row r="916" spans="1:5">
      <c r="A916" s="74">
        <v>34194</v>
      </c>
      <c r="B916" s="73">
        <v>12.8</v>
      </c>
      <c r="C916" s="73">
        <v>13.25</v>
      </c>
      <c r="D916" s="73">
        <v>12.17</v>
      </c>
      <c r="E916" s="73">
        <v>12.19</v>
      </c>
    </row>
    <row r="917" spans="1:5">
      <c r="A917" s="74">
        <v>34197</v>
      </c>
      <c r="B917" s="73">
        <v>12.37</v>
      </c>
      <c r="C917" s="73">
        <v>12.44</v>
      </c>
      <c r="D917" s="73">
        <v>11.77</v>
      </c>
      <c r="E917" s="73">
        <v>12.01</v>
      </c>
    </row>
    <row r="918" spans="1:5">
      <c r="A918" s="74">
        <v>34198</v>
      </c>
      <c r="B918" s="73">
        <v>11.78</v>
      </c>
      <c r="C918" s="73">
        <v>12.71</v>
      </c>
      <c r="D918" s="73">
        <v>11.52</v>
      </c>
      <c r="E918" s="73">
        <v>11.59</v>
      </c>
    </row>
    <row r="919" spans="1:5">
      <c r="A919" s="74">
        <v>34199</v>
      </c>
      <c r="B919" s="73">
        <v>12.06</v>
      </c>
      <c r="C919" s="73">
        <v>12.25</v>
      </c>
      <c r="D919" s="73">
        <v>11.38</v>
      </c>
      <c r="E919" s="73">
        <v>11.52</v>
      </c>
    </row>
    <row r="920" spans="1:5">
      <c r="A920" s="74">
        <v>34200</v>
      </c>
      <c r="B920" s="73">
        <v>12.07</v>
      </c>
      <c r="C920" s="73">
        <v>12.07</v>
      </c>
      <c r="D920" s="73">
        <v>11.38</v>
      </c>
      <c r="E920" s="73">
        <v>11.63</v>
      </c>
    </row>
    <row r="921" spans="1:5">
      <c r="A921" s="74">
        <v>34201</v>
      </c>
      <c r="B921" s="73">
        <v>11.29</v>
      </c>
      <c r="C921" s="73">
        <v>12.11</v>
      </c>
      <c r="D921" s="73">
        <v>11.24</v>
      </c>
      <c r="E921" s="73">
        <v>11.62</v>
      </c>
    </row>
    <row r="922" spans="1:5">
      <c r="A922" s="74">
        <v>34204</v>
      </c>
      <c r="B922" s="73">
        <v>12.36</v>
      </c>
      <c r="C922" s="73">
        <v>12.47</v>
      </c>
      <c r="D922" s="73">
        <v>12.11</v>
      </c>
      <c r="E922" s="73">
        <v>12.15</v>
      </c>
    </row>
    <row r="923" spans="1:5">
      <c r="A923" s="74">
        <v>34205</v>
      </c>
      <c r="B923" s="73">
        <v>11.94</v>
      </c>
      <c r="C923" s="73">
        <v>12.66</v>
      </c>
      <c r="D923" s="73">
        <v>11.7</v>
      </c>
      <c r="E923" s="73">
        <v>11.8</v>
      </c>
    </row>
    <row r="924" spans="1:5">
      <c r="A924" s="74">
        <v>34206</v>
      </c>
      <c r="B924" s="73">
        <v>11.78</v>
      </c>
      <c r="C924" s="73">
        <v>12.68</v>
      </c>
      <c r="D924" s="73">
        <v>11.73</v>
      </c>
      <c r="E924" s="73">
        <v>12.1</v>
      </c>
    </row>
    <row r="925" spans="1:5">
      <c r="A925" s="74">
        <v>34207</v>
      </c>
      <c r="B925" s="73">
        <v>11.85</v>
      </c>
      <c r="C925" s="73">
        <v>12.77</v>
      </c>
      <c r="D925" s="73">
        <v>11.54</v>
      </c>
      <c r="E925" s="73">
        <v>12.14</v>
      </c>
    </row>
    <row r="926" spans="1:5">
      <c r="A926" s="74">
        <v>34208</v>
      </c>
      <c r="B926" s="73">
        <v>11.85</v>
      </c>
      <c r="C926" s="73">
        <v>12.55</v>
      </c>
      <c r="D926" s="73">
        <v>11.65</v>
      </c>
      <c r="E926" s="73">
        <v>11.91</v>
      </c>
    </row>
    <row r="927" spans="1:5">
      <c r="A927" s="74">
        <v>34211</v>
      </c>
      <c r="B927" s="73">
        <v>11.34</v>
      </c>
      <c r="C927" s="73">
        <v>12.28</v>
      </c>
      <c r="D927" s="73">
        <v>11.23</v>
      </c>
      <c r="E927" s="73">
        <v>11.74</v>
      </c>
    </row>
    <row r="928" spans="1:5">
      <c r="A928" s="74">
        <v>34212</v>
      </c>
      <c r="B928" s="73">
        <v>12.55</v>
      </c>
      <c r="C928" s="73">
        <v>13.1</v>
      </c>
      <c r="D928" s="73">
        <v>11.77</v>
      </c>
      <c r="E928" s="73">
        <v>11.85</v>
      </c>
    </row>
    <row r="929" spans="1:5">
      <c r="A929" s="74">
        <v>34213</v>
      </c>
      <c r="B929" s="73">
        <v>11.3</v>
      </c>
      <c r="C929" s="73">
        <v>12.22</v>
      </c>
      <c r="D929" s="73">
        <v>11.3</v>
      </c>
      <c r="E929" s="73">
        <v>11.48</v>
      </c>
    </row>
    <row r="930" spans="1:5">
      <c r="A930" s="74">
        <v>34214</v>
      </c>
      <c r="B930" s="73">
        <v>11.91</v>
      </c>
      <c r="C930" s="73">
        <v>12.64</v>
      </c>
      <c r="D930" s="73">
        <v>11.76</v>
      </c>
      <c r="E930" s="73">
        <v>11.87</v>
      </c>
    </row>
    <row r="931" spans="1:5">
      <c r="A931" s="74">
        <v>34215</v>
      </c>
      <c r="B931" s="73">
        <v>11.56</v>
      </c>
      <c r="C931" s="73">
        <v>11.73</v>
      </c>
      <c r="D931" s="73">
        <v>10.75</v>
      </c>
      <c r="E931" s="73">
        <v>11.16</v>
      </c>
    </row>
    <row r="932" spans="1:5">
      <c r="A932" s="74">
        <v>34219</v>
      </c>
      <c r="B932" s="73">
        <v>11.8</v>
      </c>
      <c r="C932" s="73">
        <v>13.33</v>
      </c>
      <c r="D932" s="73">
        <v>11.79</v>
      </c>
      <c r="E932" s="73">
        <v>12.9</v>
      </c>
    </row>
    <row r="933" spans="1:5">
      <c r="A933" s="74">
        <v>34220</v>
      </c>
      <c r="B933" s="73">
        <v>12.26</v>
      </c>
      <c r="C933" s="73">
        <v>13.89</v>
      </c>
      <c r="D933" s="73">
        <v>12.24</v>
      </c>
      <c r="E933" s="73">
        <v>13.24</v>
      </c>
    </row>
    <row r="934" spans="1:5">
      <c r="A934" s="74">
        <v>34221</v>
      </c>
      <c r="B934" s="73">
        <v>13.38</v>
      </c>
      <c r="C934" s="73">
        <v>13.38</v>
      </c>
      <c r="D934" s="73">
        <v>12.54</v>
      </c>
      <c r="E934" s="73">
        <v>12.67</v>
      </c>
    </row>
    <row r="935" spans="1:5">
      <c r="A935" s="74">
        <v>34222</v>
      </c>
      <c r="B935" s="73">
        <v>12.16</v>
      </c>
      <c r="C935" s="73">
        <v>12.16</v>
      </c>
      <c r="D935" s="73">
        <v>11.29</v>
      </c>
      <c r="E935" s="73">
        <v>11.7</v>
      </c>
    </row>
    <row r="936" spans="1:5">
      <c r="A936" s="74">
        <v>34225</v>
      </c>
      <c r="B936" s="73">
        <v>11.67</v>
      </c>
      <c r="C936" s="73">
        <v>12.44</v>
      </c>
      <c r="D936" s="73">
        <v>11.66</v>
      </c>
      <c r="E936" s="73">
        <v>12.16</v>
      </c>
    </row>
    <row r="937" spans="1:5">
      <c r="A937" s="74">
        <v>34226</v>
      </c>
      <c r="B937" s="73">
        <v>13.49</v>
      </c>
      <c r="C937" s="73">
        <v>13.83</v>
      </c>
      <c r="D937" s="73">
        <v>12.67</v>
      </c>
      <c r="E937" s="73">
        <v>13.15</v>
      </c>
    </row>
    <row r="938" spans="1:5">
      <c r="A938" s="74">
        <v>34227</v>
      </c>
      <c r="B938" s="73">
        <v>13.49</v>
      </c>
      <c r="C938" s="73">
        <v>13.43</v>
      </c>
      <c r="D938" s="73">
        <v>12.47</v>
      </c>
      <c r="E938" s="73">
        <v>12.7</v>
      </c>
    </row>
    <row r="939" spans="1:5">
      <c r="A939" s="74">
        <v>34228</v>
      </c>
      <c r="B939" s="73">
        <v>13.49</v>
      </c>
      <c r="C939" s="73">
        <v>13.78</v>
      </c>
      <c r="D939" s="73">
        <v>12.73</v>
      </c>
      <c r="E939" s="73">
        <v>13.36</v>
      </c>
    </row>
    <row r="940" spans="1:5">
      <c r="A940" s="74">
        <v>34229</v>
      </c>
      <c r="B940" s="73">
        <v>11.32</v>
      </c>
      <c r="C940" s="73">
        <v>14.05</v>
      </c>
      <c r="D940" s="73">
        <v>11.3</v>
      </c>
      <c r="E940" s="73">
        <v>13.39</v>
      </c>
    </row>
    <row r="941" spans="1:5">
      <c r="A941" s="74">
        <v>34232</v>
      </c>
      <c r="B941" s="73">
        <v>13.66</v>
      </c>
      <c r="C941" s="73">
        <v>14.73</v>
      </c>
      <c r="D941" s="73">
        <v>13.42</v>
      </c>
      <c r="E941" s="73">
        <v>14.6</v>
      </c>
    </row>
    <row r="942" spans="1:5">
      <c r="A942" s="74">
        <v>34233</v>
      </c>
      <c r="B942" s="73">
        <v>14.57</v>
      </c>
      <c r="C942" s="73">
        <v>18.309999999999999</v>
      </c>
      <c r="D942" s="73">
        <v>14.52</v>
      </c>
      <c r="E942" s="73">
        <v>17.3</v>
      </c>
    </row>
    <row r="943" spans="1:5">
      <c r="A943" s="74">
        <v>34234</v>
      </c>
      <c r="B943" s="73">
        <v>14.78</v>
      </c>
      <c r="C943" s="73">
        <v>14.81</v>
      </c>
      <c r="D943" s="73">
        <v>13.73</v>
      </c>
      <c r="E943" s="73">
        <v>13.75</v>
      </c>
    </row>
    <row r="944" spans="1:5">
      <c r="A944" s="74">
        <v>34235</v>
      </c>
      <c r="B944" s="73">
        <v>13.47</v>
      </c>
      <c r="C944" s="73">
        <v>13.85</v>
      </c>
      <c r="D944" s="73">
        <v>13.21</v>
      </c>
      <c r="E944" s="73">
        <v>13.36</v>
      </c>
    </row>
    <row r="945" spans="1:5">
      <c r="A945" s="74">
        <v>34236</v>
      </c>
      <c r="B945" s="73">
        <v>12.58</v>
      </c>
      <c r="C945" s="73">
        <v>12.78</v>
      </c>
      <c r="D945" s="73">
        <v>12.35</v>
      </c>
      <c r="E945" s="73">
        <v>12.47</v>
      </c>
    </row>
    <row r="946" spans="1:5">
      <c r="A946" s="74">
        <v>34239</v>
      </c>
      <c r="B946" s="73">
        <v>12.76</v>
      </c>
      <c r="C946" s="73">
        <v>12.85</v>
      </c>
      <c r="D946" s="73">
        <v>12.31</v>
      </c>
      <c r="E946" s="73">
        <v>12.49</v>
      </c>
    </row>
    <row r="947" spans="1:5">
      <c r="A947" s="74">
        <v>34240</v>
      </c>
      <c r="B947" s="73">
        <v>11.91</v>
      </c>
      <c r="C947" s="73">
        <v>12.86</v>
      </c>
      <c r="D947" s="73">
        <v>11.84</v>
      </c>
      <c r="E947" s="73">
        <v>12.19</v>
      </c>
    </row>
    <row r="948" spans="1:5">
      <c r="A948" s="74">
        <v>34241</v>
      </c>
      <c r="B948" s="73">
        <v>12</v>
      </c>
      <c r="C948" s="73">
        <v>13.11</v>
      </c>
      <c r="D948" s="73">
        <v>11.9</v>
      </c>
      <c r="E948" s="73">
        <v>12.63</v>
      </c>
    </row>
    <row r="949" spans="1:5">
      <c r="A949" s="74">
        <v>34242</v>
      </c>
      <c r="B949" s="73">
        <v>13.08</v>
      </c>
      <c r="C949" s="73">
        <v>13.23</v>
      </c>
      <c r="D949" s="73">
        <v>12.54</v>
      </c>
      <c r="E949" s="73">
        <v>12.99</v>
      </c>
    </row>
    <row r="950" spans="1:5">
      <c r="A950" s="74">
        <v>34243</v>
      </c>
      <c r="B950" s="73">
        <v>12.56</v>
      </c>
      <c r="C950" s="73">
        <v>12.56</v>
      </c>
      <c r="D950" s="73">
        <v>11.76</v>
      </c>
      <c r="E950" s="73">
        <v>11.83</v>
      </c>
    </row>
    <row r="951" spans="1:5">
      <c r="A951" s="74">
        <v>34246</v>
      </c>
      <c r="B951" s="73">
        <v>13.27</v>
      </c>
      <c r="C951" s="73">
        <v>13.6</v>
      </c>
      <c r="D951" s="73">
        <v>12.75</v>
      </c>
      <c r="E951" s="73">
        <v>12.85</v>
      </c>
    </row>
    <row r="952" spans="1:5">
      <c r="A952" s="74">
        <v>34247</v>
      </c>
      <c r="B952" s="73">
        <v>13.15</v>
      </c>
      <c r="C952" s="73">
        <v>13.76</v>
      </c>
      <c r="D952" s="73">
        <v>12.52</v>
      </c>
      <c r="E952" s="73">
        <v>12.97</v>
      </c>
    </row>
    <row r="953" spans="1:5">
      <c r="A953" s="74">
        <v>34248</v>
      </c>
      <c r="B953" s="73">
        <v>13.07</v>
      </c>
      <c r="C953" s="73">
        <v>13.13</v>
      </c>
      <c r="D953" s="73">
        <v>12.38</v>
      </c>
      <c r="E953" s="73">
        <v>12.68</v>
      </c>
    </row>
    <row r="954" spans="1:5">
      <c r="A954" s="74">
        <v>34249</v>
      </c>
      <c r="B954" s="73">
        <v>12.65</v>
      </c>
      <c r="C954" s="73">
        <v>13.56</v>
      </c>
      <c r="D954" s="73">
        <v>12.44</v>
      </c>
      <c r="E954" s="73">
        <v>13.14</v>
      </c>
    </row>
    <row r="955" spans="1:5">
      <c r="A955" s="74">
        <v>34250</v>
      </c>
      <c r="B955" s="73">
        <v>12.65</v>
      </c>
      <c r="C955" s="73">
        <v>13.42</v>
      </c>
      <c r="D955" s="73">
        <v>11.6</v>
      </c>
      <c r="E955" s="73">
        <v>12.04</v>
      </c>
    </row>
    <row r="956" spans="1:5">
      <c r="A956" s="74">
        <v>34253</v>
      </c>
      <c r="B956" s="73">
        <v>13.08</v>
      </c>
      <c r="C956" s="73">
        <v>13.37</v>
      </c>
      <c r="D956" s="73">
        <v>12.04</v>
      </c>
      <c r="E956" s="73">
        <v>12.26</v>
      </c>
    </row>
    <row r="957" spans="1:5">
      <c r="A957" s="74">
        <v>34254</v>
      </c>
      <c r="B957" s="73">
        <v>14.64</v>
      </c>
      <c r="C957" s="73">
        <v>14.79</v>
      </c>
      <c r="D957" s="73">
        <v>12.01</v>
      </c>
      <c r="E957" s="73">
        <v>12.41</v>
      </c>
    </row>
    <row r="958" spans="1:5">
      <c r="A958" s="74">
        <v>34255</v>
      </c>
      <c r="B958" s="73">
        <v>10.62</v>
      </c>
      <c r="C958" s="73">
        <v>13.35</v>
      </c>
      <c r="D958" s="73">
        <v>10.6</v>
      </c>
      <c r="E958" s="73">
        <v>11.38</v>
      </c>
    </row>
    <row r="959" spans="1:5">
      <c r="A959" s="74">
        <v>34256</v>
      </c>
      <c r="B959" s="73">
        <v>12.35</v>
      </c>
      <c r="C959" s="73">
        <v>12.4</v>
      </c>
      <c r="D959" s="73">
        <v>11</v>
      </c>
      <c r="E959" s="73">
        <v>11</v>
      </c>
    </row>
    <row r="960" spans="1:5">
      <c r="A960" s="74">
        <v>34257</v>
      </c>
      <c r="B960" s="73">
        <v>12.35</v>
      </c>
      <c r="C960" s="73">
        <v>11.63</v>
      </c>
      <c r="D960" s="73">
        <v>10.44</v>
      </c>
      <c r="E960" s="73">
        <v>10.87</v>
      </c>
    </row>
    <row r="961" spans="1:5">
      <c r="A961" s="74">
        <v>34260</v>
      </c>
      <c r="B961" s="73">
        <v>12.27</v>
      </c>
      <c r="C961" s="73">
        <v>12.27</v>
      </c>
      <c r="D961" s="73">
        <v>11.18</v>
      </c>
      <c r="E961" s="73">
        <v>11.33</v>
      </c>
    </row>
    <row r="962" spans="1:5">
      <c r="A962" s="74">
        <v>34261</v>
      </c>
      <c r="B962" s="73">
        <v>11.73</v>
      </c>
      <c r="C962" s="73">
        <v>12.08</v>
      </c>
      <c r="D962" s="73">
        <v>11.31</v>
      </c>
      <c r="E962" s="73">
        <v>11.61</v>
      </c>
    </row>
    <row r="963" spans="1:5">
      <c r="A963" s="74">
        <v>34262</v>
      </c>
      <c r="B963" s="73">
        <v>11.2</v>
      </c>
      <c r="C963" s="73">
        <v>11.68</v>
      </c>
      <c r="D963" s="73">
        <v>11.2</v>
      </c>
      <c r="E963" s="73">
        <v>11.32</v>
      </c>
    </row>
    <row r="964" spans="1:5">
      <c r="A964" s="74">
        <v>34263</v>
      </c>
      <c r="B964" s="73">
        <v>10.7</v>
      </c>
      <c r="C964" s="73">
        <v>11.64</v>
      </c>
      <c r="D964" s="73">
        <v>10.6</v>
      </c>
      <c r="E964" s="73">
        <v>11.2</v>
      </c>
    </row>
    <row r="965" spans="1:5">
      <c r="A965" s="74">
        <v>34264</v>
      </c>
      <c r="B965" s="73">
        <v>10.75</v>
      </c>
      <c r="C965" s="73">
        <v>11.75</v>
      </c>
      <c r="D965" s="73">
        <v>10.75</v>
      </c>
      <c r="E965" s="73">
        <v>11.48</v>
      </c>
    </row>
    <row r="966" spans="1:5">
      <c r="A966" s="74">
        <v>34267</v>
      </c>
      <c r="B966" s="73">
        <v>11.67</v>
      </c>
      <c r="C966" s="73">
        <v>12.34</v>
      </c>
      <c r="D966" s="73">
        <v>11.67</v>
      </c>
      <c r="E966" s="73">
        <v>11.83</v>
      </c>
    </row>
    <row r="967" spans="1:5">
      <c r="A967" s="74">
        <v>34268</v>
      </c>
      <c r="B967" s="73">
        <v>10.039999999999999</v>
      </c>
      <c r="C967" s="73">
        <v>12.2</v>
      </c>
      <c r="D967" s="73">
        <v>10</v>
      </c>
      <c r="E967" s="73">
        <v>11.83</v>
      </c>
    </row>
    <row r="968" spans="1:5">
      <c r="A968" s="74">
        <v>34269</v>
      </c>
      <c r="B968" s="73">
        <v>10.039999999999999</v>
      </c>
      <c r="C968" s="73">
        <v>12.31</v>
      </c>
      <c r="D968" s="73">
        <v>11.64</v>
      </c>
      <c r="E968" s="73">
        <v>12.01</v>
      </c>
    </row>
    <row r="969" spans="1:5">
      <c r="A969" s="74">
        <v>34270</v>
      </c>
      <c r="B969" s="73">
        <v>11.95</v>
      </c>
      <c r="C969" s="73">
        <v>12.1</v>
      </c>
      <c r="D969" s="73">
        <v>11.72</v>
      </c>
      <c r="E969" s="73">
        <v>11.88</v>
      </c>
    </row>
    <row r="970" spans="1:5">
      <c r="A970" s="74">
        <v>34271</v>
      </c>
      <c r="B970" s="73">
        <v>11.95</v>
      </c>
      <c r="C970" s="73">
        <v>11.8</v>
      </c>
      <c r="D970" s="73">
        <v>10.8</v>
      </c>
      <c r="E970" s="73">
        <v>11.46</v>
      </c>
    </row>
    <row r="971" spans="1:5">
      <c r="A971" s="74">
        <v>34274</v>
      </c>
      <c r="B971" s="73">
        <v>12.02</v>
      </c>
      <c r="C971" s="73">
        <v>12.19</v>
      </c>
      <c r="D971" s="73">
        <v>11.77</v>
      </c>
      <c r="E971" s="73">
        <v>11.78</v>
      </c>
    </row>
    <row r="972" spans="1:5">
      <c r="A972" s="74">
        <v>34275</v>
      </c>
      <c r="B972" s="73">
        <v>11.68</v>
      </c>
      <c r="C972" s="73">
        <v>12.37</v>
      </c>
      <c r="D972" s="73">
        <v>11.49</v>
      </c>
      <c r="E972" s="73">
        <v>11.74</v>
      </c>
    </row>
    <row r="973" spans="1:5">
      <c r="A973" s="74">
        <v>34276</v>
      </c>
      <c r="B973" s="73">
        <v>11.72</v>
      </c>
      <c r="C973" s="73">
        <v>13.87</v>
      </c>
      <c r="D973" s="73">
        <v>11.53</v>
      </c>
      <c r="E973" s="73">
        <v>13.26</v>
      </c>
    </row>
    <row r="974" spans="1:5">
      <c r="A974" s="74">
        <v>34277</v>
      </c>
      <c r="B974" s="73">
        <v>13.52</v>
      </c>
      <c r="C974" s="73">
        <v>15.16</v>
      </c>
      <c r="D974" s="73">
        <v>13.13</v>
      </c>
      <c r="E974" s="73">
        <v>14.68</v>
      </c>
    </row>
    <row r="975" spans="1:5">
      <c r="A975" s="74">
        <v>34278</v>
      </c>
      <c r="B975" s="73">
        <v>14.57</v>
      </c>
      <c r="C975" s="73">
        <v>16.46</v>
      </c>
      <c r="D975" s="73">
        <v>14.56</v>
      </c>
      <c r="E975" s="73">
        <v>14.97</v>
      </c>
    </row>
    <row r="976" spans="1:5">
      <c r="A976" s="74">
        <v>34281</v>
      </c>
      <c r="B976" s="73">
        <v>16.12</v>
      </c>
      <c r="C976" s="73">
        <v>16.12</v>
      </c>
      <c r="D976" s="73">
        <v>14.19</v>
      </c>
      <c r="E976" s="73">
        <v>14.31</v>
      </c>
    </row>
    <row r="977" spans="1:5">
      <c r="A977" s="74">
        <v>34282</v>
      </c>
      <c r="B977" s="73">
        <v>13.92</v>
      </c>
      <c r="C977" s="73">
        <v>14.36</v>
      </c>
      <c r="D977" s="73">
        <v>13.16</v>
      </c>
      <c r="E977" s="73">
        <v>13.94</v>
      </c>
    </row>
    <row r="978" spans="1:5">
      <c r="A978" s="74">
        <v>34283</v>
      </c>
      <c r="B978" s="73">
        <v>13.18</v>
      </c>
      <c r="C978" s="73">
        <v>14.34</v>
      </c>
      <c r="D978" s="73">
        <v>12.99</v>
      </c>
      <c r="E978" s="73">
        <v>13.72</v>
      </c>
    </row>
    <row r="979" spans="1:5">
      <c r="A979" s="74">
        <v>34284</v>
      </c>
      <c r="B979" s="73">
        <v>13.25</v>
      </c>
      <c r="C979" s="73">
        <v>14.66</v>
      </c>
      <c r="D979" s="73">
        <v>13.02</v>
      </c>
      <c r="E979" s="73">
        <v>13.88</v>
      </c>
    </row>
    <row r="980" spans="1:5">
      <c r="A980" s="74">
        <v>34285</v>
      </c>
      <c r="B980" s="73">
        <v>14.47</v>
      </c>
      <c r="C980" s="73">
        <v>14.61</v>
      </c>
      <c r="D980" s="73">
        <v>12.99</v>
      </c>
      <c r="E980" s="73">
        <v>13.33</v>
      </c>
    </row>
    <row r="981" spans="1:5">
      <c r="A981" s="74">
        <v>34288</v>
      </c>
      <c r="B981" s="73">
        <v>13.79</v>
      </c>
      <c r="C981" s="73">
        <v>15.3</v>
      </c>
      <c r="D981" s="73">
        <v>13.78</v>
      </c>
      <c r="E981" s="73">
        <v>14.46</v>
      </c>
    </row>
    <row r="982" spans="1:5">
      <c r="A982" s="74">
        <v>34289</v>
      </c>
      <c r="B982" s="73">
        <v>15.03</v>
      </c>
      <c r="C982" s="73">
        <v>15.73</v>
      </c>
      <c r="D982" s="73">
        <v>14.97</v>
      </c>
      <c r="E982" s="73">
        <v>15.11</v>
      </c>
    </row>
    <row r="983" spans="1:5">
      <c r="A983" s="74">
        <v>34290</v>
      </c>
      <c r="B983" s="73">
        <v>15.69</v>
      </c>
      <c r="C983" s="73">
        <v>16.29</v>
      </c>
      <c r="D983" s="73">
        <v>15.17</v>
      </c>
      <c r="E983" s="73">
        <v>15.57</v>
      </c>
    </row>
    <row r="984" spans="1:5">
      <c r="A984" s="74">
        <v>34291</v>
      </c>
      <c r="B984" s="73">
        <v>15.44</v>
      </c>
      <c r="C984" s="73">
        <v>15.62</v>
      </c>
      <c r="D984" s="73">
        <v>14.56</v>
      </c>
      <c r="E984" s="73">
        <v>14.65</v>
      </c>
    </row>
    <row r="985" spans="1:5">
      <c r="A985" s="74">
        <v>34292</v>
      </c>
      <c r="B985" s="73">
        <v>14.99</v>
      </c>
      <c r="C985" s="73">
        <v>15.51</v>
      </c>
      <c r="D985" s="73">
        <v>14.53</v>
      </c>
      <c r="E985" s="73">
        <v>15.03</v>
      </c>
    </row>
    <row r="986" spans="1:5">
      <c r="A986" s="74">
        <v>34295</v>
      </c>
      <c r="B986" s="73">
        <v>16.2</v>
      </c>
      <c r="C986" s="73">
        <v>16.45</v>
      </c>
      <c r="D986" s="73">
        <v>15.77</v>
      </c>
      <c r="E986" s="73">
        <v>15.9</v>
      </c>
    </row>
    <row r="987" spans="1:5">
      <c r="A987" s="74">
        <v>34296</v>
      </c>
      <c r="B987" s="73">
        <v>16.2</v>
      </c>
      <c r="C987" s="73">
        <v>14.86</v>
      </c>
      <c r="D987" s="73">
        <v>13.86</v>
      </c>
      <c r="E987" s="73">
        <v>14.27</v>
      </c>
    </row>
    <row r="988" spans="1:5">
      <c r="A988" s="74">
        <v>34297</v>
      </c>
      <c r="B988" s="73">
        <v>16.2</v>
      </c>
      <c r="C988" s="73">
        <v>13.89</v>
      </c>
      <c r="D988" s="73">
        <v>13.19</v>
      </c>
      <c r="E988" s="73">
        <v>13.51</v>
      </c>
    </row>
    <row r="989" spans="1:5">
      <c r="A989" s="74">
        <v>34299</v>
      </c>
      <c r="B989" s="73">
        <v>13.3</v>
      </c>
      <c r="C989" s="73">
        <v>14.53</v>
      </c>
      <c r="D989" s="73">
        <v>13.29</v>
      </c>
      <c r="E989" s="73">
        <v>13.77</v>
      </c>
    </row>
    <row r="990" spans="1:5">
      <c r="A990" s="74">
        <v>34302</v>
      </c>
      <c r="B990" s="73">
        <v>13.39</v>
      </c>
      <c r="C990" s="73">
        <v>14.65</v>
      </c>
      <c r="D990" s="73">
        <v>13.39</v>
      </c>
      <c r="E990" s="73">
        <v>14.12</v>
      </c>
    </row>
    <row r="991" spans="1:5">
      <c r="A991" s="74">
        <v>34303</v>
      </c>
      <c r="B991" s="73">
        <v>13.39</v>
      </c>
      <c r="C991" s="73">
        <v>14.63</v>
      </c>
      <c r="D991" s="73">
        <v>13.48</v>
      </c>
      <c r="E991" s="73">
        <v>13.76</v>
      </c>
    </row>
    <row r="992" spans="1:5">
      <c r="A992" s="74">
        <v>34304</v>
      </c>
      <c r="B992" s="73">
        <v>12.93</v>
      </c>
      <c r="C992" s="73">
        <v>14.4</v>
      </c>
      <c r="D992" s="73">
        <v>12.92</v>
      </c>
      <c r="E992" s="73">
        <v>13.83</v>
      </c>
    </row>
    <row r="993" spans="1:5">
      <c r="A993" s="74">
        <v>34305</v>
      </c>
      <c r="B993" s="73">
        <v>14.22</v>
      </c>
      <c r="C993" s="73">
        <v>14.22</v>
      </c>
      <c r="D993" s="73">
        <v>13.51</v>
      </c>
      <c r="E993" s="73">
        <v>13.51</v>
      </c>
    </row>
    <row r="994" spans="1:5">
      <c r="A994" s="74">
        <v>34306</v>
      </c>
      <c r="B994" s="73">
        <v>13.34</v>
      </c>
      <c r="C994" s="73">
        <v>13.4</v>
      </c>
      <c r="D994" s="73">
        <v>12.67</v>
      </c>
      <c r="E994" s="73">
        <v>12.69</v>
      </c>
    </row>
    <row r="995" spans="1:5">
      <c r="A995" s="74">
        <v>34309</v>
      </c>
      <c r="B995" s="73">
        <v>14.5</v>
      </c>
      <c r="C995" s="73">
        <v>14.53</v>
      </c>
      <c r="D995" s="73">
        <v>12.78</v>
      </c>
      <c r="E995" s="73">
        <v>12.84</v>
      </c>
    </row>
    <row r="996" spans="1:5">
      <c r="A996" s="74">
        <v>34310</v>
      </c>
      <c r="B996" s="73">
        <v>14.76</v>
      </c>
      <c r="C996" s="73">
        <v>14.76</v>
      </c>
      <c r="D996" s="73">
        <v>12.3</v>
      </c>
      <c r="E996" s="73">
        <v>12.41</v>
      </c>
    </row>
    <row r="997" spans="1:5">
      <c r="A997" s="74">
        <v>34311</v>
      </c>
      <c r="B997" s="73">
        <v>14.2</v>
      </c>
      <c r="C997" s="73">
        <v>14.24</v>
      </c>
      <c r="D997" s="73">
        <v>12.46</v>
      </c>
      <c r="E997" s="73">
        <v>12.46</v>
      </c>
    </row>
    <row r="998" spans="1:5">
      <c r="A998" s="74">
        <v>34312</v>
      </c>
      <c r="B998" s="73">
        <v>11.58</v>
      </c>
      <c r="C998" s="73">
        <v>13.24</v>
      </c>
      <c r="D998" s="73">
        <v>11.51</v>
      </c>
      <c r="E998" s="73">
        <v>12.43</v>
      </c>
    </row>
    <row r="999" spans="1:5">
      <c r="A999" s="74">
        <v>34313</v>
      </c>
      <c r="B999" s="73">
        <v>12.62</v>
      </c>
      <c r="C999" s="73">
        <v>12.69</v>
      </c>
      <c r="D999" s="73">
        <v>12.15</v>
      </c>
      <c r="E999" s="73">
        <v>12.6</v>
      </c>
    </row>
    <row r="1000" spans="1:5">
      <c r="A1000" s="74">
        <v>34316</v>
      </c>
      <c r="B1000" s="73">
        <v>9.6999999999999993</v>
      </c>
      <c r="C1000" s="73">
        <v>11.51</v>
      </c>
      <c r="D1000" s="73">
        <v>9.65</v>
      </c>
      <c r="E1000" s="73">
        <v>10.98</v>
      </c>
    </row>
    <row r="1001" spans="1:5">
      <c r="A1001" s="74">
        <v>34317</v>
      </c>
      <c r="B1001" s="73">
        <v>10.71</v>
      </c>
      <c r="C1001" s="73">
        <v>11.23</v>
      </c>
      <c r="D1001" s="73">
        <v>10.64</v>
      </c>
      <c r="E1001" s="73">
        <v>11.13</v>
      </c>
    </row>
    <row r="1002" spans="1:5">
      <c r="A1002" s="74">
        <v>34318</v>
      </c>
      <c r="B1002" s="73">
        <v>11.49</v>
      </c>
      <c r="C1002" s="73">
        <v>11.49</v>
      </c>
      <c r="D1002" s="73">
        <v>10.92</v>
      </c>
      <c r="E1002" s="73">
        <v>11.03</v>
      </c>
    </row>
    <row r="1003" spans="1:5">
      <c r="A1003" s="74">
        <v>34319</v>
      </c>
      <c r="B1003" s="73">
        <v>11.15</v>
      </c>
      <c r="C1003" s="73">
        <v>11.18</v>
      </c>
      <c r="D1003" s="73">
        <v>10.59</v>
      </c>
      <c r="E1003" s="73">
        <v>10.9</v>
      </c>
    </row>
    <row r="1004" spans="1:5">
      <c r="A1004" s="74">
        <v>34320</v>
      </c>
      <c r="B1004" s="73">
        <v>11.67</v>
      </c>
      <c r="C1004" s="73">
        <v>11.67</v>
      </c>
      <c r="D1004" s="73">
        <v>11.03</v>
      </c>
      <c r="E1004" s="73">
        <v>11.08</v>
      </c>
    </row>
    <row r="1005" spans="1:5">
      <c r="A1005" s="74">
        <v>34323</v>
      </c>
      <c r="B1005" s="73">
        <v>11.11</v>
      </c>
      <c r="C1005" s="73">
        <v>11.47</v>
      </c>
      <c r="D1005" s="73">
        <v>10.73</v>
      </c>
      <c r="E1005" s="73">
        <v>10.75</v>
      </c>
    </row>
    <row r="1006" spans="1:5">
      <c r="A1006" s="74">
        <v>34324</v>
      </c>
      <c r="B1006" s="73">
        <v>10.53</v>
      </c>
      <c r="C1006" s="73">
        <v>10.6</v>
      </c>
      <c r="D1006" s="73">
        <v>10.050000000000001</v>
      </c>
      <c r="E1006" s="73">
        <v>10.08</v>
      </c>
    </row>
    <row r="1007" spans="1:5">
      <c r="A1007" s="74">
        <v>34325</v>
      </c>
      <c r="B1007" s="73">
        <v>10.029999999999999</v>
      </c>
      <c r="C1007" s="73">
        <v>10.029999999999999</v>
      </c>
      <c r="D1007" s="73">
        <v>9.2799999999999994</v>
      </c>
      <c r="E1007" s="73">
        <v>9.31</v>
      </c>
    </row>
    <row r="1008" spans="1:5">
      <c r="A1008" s="74">
        <v>34326</v>
      </c>
      <c r="B1008" s="73">
        <v>9.5</v>
      </c>
      <c r="C1008" s="73">
        <v>9.5500000000000007</v>
      </c>
      <c r="D1008" s="73">
        <v>9.17</v>
      </c>
      <c r="E1008" s="73">
        <v>9.48</v>
      </c>
    </row>
    <row r="1009" spans="1:5">
      <c r="A1009" s="74">
        <v>34330</v>
      </c>
      <c r="B1009" s="73">
        <v>9.5</v>
      </c>
      <c r="C1009" s="73">
        <v>9.7899999999999991</v>
      </c>
      <c r="D1009" s="73">
        <v>8.89</v>
      </c>
      <c r="E1009" s="73">
        <v>9.6999999999999993</v>
      </c>
    </row>
    <row r="1010" spans="1:5">
      <c r="A1010" s="74">
        <v>34331</v>
      </c>
      <c r="B1010" s="73">
        <v>9.81</v>
      </c>
      <c r="C1010" s="73">
        <v>9.9600000000000009</v>
      </c>
      <c r="D1010" s="73">
        <v>9.6999999999999993</v>
      </c>
      <c r="E1010" s="73">
        <v>9.82</v>
      </c>
    </row>
    <row r="1011" spans="1:5">
      <c r="A1011" s="74">
        <v>34332</v>
      </c>
      <c r="B1011" s="73">
        <v>10.11</v>
      </c>
      <c r="C1011" s="73">
        <v>10.84</v>
      </c>
      <c r="D1011" s="73">
        <v>10.029999999999999</v>
      </c>
      <c r="E1011" s="73">
        <v>10.46</v>
      </c>
    </row>
    <row r="1012" spans="1:5">
      <c r="A1012" s="74">
        <v>34333</v>
      </c>
      <c r="B1012" s="73">
        <v>10.32</v>
      </c>
      <c r="C1012" s="73">
        <v>11.09</v>
      </c>
      <c r="D1012" s="73">
        <v>10.199999999999999</v>
      </c>
      <c r="E1012" s="73">
        <v>10.69</v>
      </c>
    </row>
    <row r="1013" spans="1:5">
      <c r="A1013" s="74">
        <v>34334</v>
      </c>
      <c r="B1013" s="73">
        <v>10.59</v>
      </c>
      <c r="C1013" s="73">
        <v>11.66</v>
      </c>
      <c r="D1013" s="73">
        <v>10.52</v>
      </c>
      <c r="E1013" s="73">
        <v>11.66</v>
      </c>
    </row>
    <row r="1014" spans="1:5">
      <c r="A1014" s="74">
        <v>34337</v>
      </c>
      <c r="B1014" s="73">
        <v>11.28</v>
      </c>
      <c r="C1014" s="73">
        <v>13.42</v>
      </c>
      <c r="D1014" s="73">
        <v>11.28</v>
      </c>
      <c r="E1014" s="73">
        <v>12.57</v>
      </c>
    </row>
    <row r="1015" spans="1:5">
      <c r="A1015" s="74">
        <v>34338</v>
      </c>
      <c r="B1015" s="73">
        <v>12.87</v>
      </c>
      <c r="C1015" s="73">
        <v>12.87</v>
      </c>
      <c r="D1015" s="73">
        <v>11.81</v>
      </c>
      <c r="E1015" s="73">
        <v>11.91</v>
      </c>
    </row>
    <row r="1016" spans="1:5">
      <c r="A1016" s="74">
        <v>34339</v>
      </c>
      <c r="B1016" s="73">
        <v>12.87</v>
      </c>
      <c r="C1016" s="73">
        <v>11.47</v>
      </c>
      <c r="D1016" s="73">
        <v>10.37</v>
      </c>
      <c r="E1016" s="73">
        <v>10.94</v>
      </c>
    </row>
    <row r="1017" spans="1:5">
      <c r="A1017" s="74">
        <v>34340</v>
      </c>
      <c r="B1017" s="73">
        <v>11.47</v>
      </c>
      <c r="C1017" s="73">
        <v>11.74</v>
      </c>
      <c r="D1017" s="73">
        <v>10.34</v>
      </c>
      <c r="E1017" s="73">
        <v>11.27</v>
      </c>
    </row>
    <row r="1018" spans="1:5">
      <c r="A1018" s="74">
        <v>34341</v>
      </c>
      <c r="B1018" s="73">
        <v>11.47</v>
      </c>
      <c r="C1018" s="73">
        <v>12.14</v>
      </c>
      <c r="D1018" s="73">
        <v>10</v>
      </c>
      <c r="E1018" s="73">
        <v>10.96</v>
      </c>
    </row>
    <row r="1019" spans="1:5">
      <c r="A1019" s="74">
        <v>34344</v>
      </c>
      <c r="B1019" s="73">
        <v>10.64</v>
      </c>
      <c r="C1019" s="73">
        <v>11.3</v>
      </c>
      <c r="D1019" s="73">
        <v>10.28</v>
      </c>
      <c r="E1019" s="73">
        <v>10.74</v>
      </c>
    </row>
    <row r="1020" spans="1:5">
      <c r="A1020" s="74">
        <v>34345</v>
      </c>
      <c r="B1020" s="73">
        <v>12.04</v>
      </c>
      <c r="C1020" s="73">
        <v>12.08</v>
      </c>
      <c r="D1020" s="73">
        <v>11.26</v>
      </c>
      <c r="E1020" s="73">
        <v>11.29</v>
      </c>
    </row>
    <row r="1021" spans="1:5">
      <c r="A1021" s="74">
        <v>34346</v>
      </c>
      <c r="B1021" s="73">
        <v>12.21</v>
      </c>
      <c r="C1021" s="73">
        <v>12.41</v>
      </c>
      <c r="D1021" s="73">
        <v>11.56</v>
      </c>
      <c r="E1021" s="73">
        <v>11.65</v>
      </c>
    </row>
    <row r="1022" spans="1:5">
      <c r="A1022" s="74">
        <v>34347</v>
      </c>
      <c r="B1022" s="73">
        <v>12.75</v>
      </c>
      <c r="C1022" s="73">
        <v>12.84</v>
      </c>
      <c r="D1022" s="73">
        <v>12.05</v>
      </c>
      <c r="E1022" s="73">
        <v>12.08</v>
      </c>
    </row>
    <row r="1023" spans="1:5">
      <c r="A1023" s="74">
        <v>34348</v>
      </c>
      <c r="B1023" s="73">
        <v>11.14</v>
      </c>
      <c r="C1023" s="73">
        <v>11.22</v>
      </c>
      <c r="D1023" s="73">
        <v>11</v>
      </c>
      <c r="E1023" s="73">
        <v>11.15</v>
      </c>
    </row>
    <row r="1024" spans="1:5">
      <c r="A1024" s="74">
        <v>34351</v>
      </c>
      <c r="B1024" s="73">
        <v>11.99</v>
      </c>
      <c r="C1024" s="73">
        <v>12.07</v>
      </c>
      <c r="D1024" s="73">
        <v>11.72</v>
      </c>
      <c r="E1024" s="73">
        <v>11.88</v>
      </c>
    </row>
    <row r="1025" spans="1:5">
      <c r="A1025" s="74">
        <v>34352</v>
      </c>
      <c r="B1025" s="73">
        <v>11.7</v>
      </c>
      <c r="C1025" s="73">
        <v>11.72</v>
      </c>
      <c r="D1025" s="73">
        <v>11.31</v>
      </c>
      <c r="E1025" s="73">
        <v>11.63</v>
      </c>
    </row>
    <row r="1026" spans="1:5">
      <c r="A1026" s="74">
        <v>34353</v>
      </c>
      <c r="B1026" s="73">
        <v>11.74</v>
      </c>
      <c r="C1026" s="73">
        <v>12.15</v>
      </c>
      <c r="D1026" s="73">
        <v>11.62</v>
      </c>
      <c r="E1026" s="73">
        <v>11.76</v>
      </c>
    </row>
    <row r="1027" spans="1:5">
      <c r="A1027" s="74">
        <v>34354</v>
      </c>
      <c r="B1027" s="73">
        <v>11.81</v>
      </c>
      <c r="C1027" s="73">
        <v>11.83</v>
      </c>
      <c r="D1027" s="73">
        <v>11.16</v>
      </c>
      <c r="E1027" s="73">
        <v>11.16</v>
      </c>
    </row>
    <row r="1028" spans="1:5">
      <c r="A1028" s="74">
        <v>34355</v>
      </c>
      <c r="B1028" s="73">
        <v>10.9</v>
      </c>
      <c r="C1028" s="73">
        <v>11.21</v>
      </c>
      <c r="D1028" s="73">
        <v>10.9</v>
      </c>
      <c r="E1028" s="73">
        <v>11.09</v>
      </c>
    </row>
    <row r="1029" spans="1:5">
      <c r="A1029" s="74">
        <v>34358</v>
      </c>
      <c r="B1029" s="73">
        <v>11.59</v>
      </c>
      <c r="C1029" s="73">
        <v>11.93</v>
      </c>
      <c r="D1029" s="73">
        <v>11.23</v>
      </c>
      <c r="E1029" s="73">
        <v>11.6</v>
      </c>
    </row>
    <row r="1030" spans="1:5">
      <c r="A1030" s="74">
        <v>34359</v>
      </c>
      <c r="B1030" s="73">
        <v>10.94</v>
      </c>
      <c r="C1030" s="73">
        <v>11.96</v>
      </c>
      <c r="D1030" s="73">
        <v>10.94</v>
      </c>
      <c r="E1030" s="73">
        <v>11.38</v>
      </c>
    </row>
    <row r="1031" spans="1:5">
      <c r="A1031" s="74">
        <v>34360</v>
      </c>
      <c r="B1031" s="73">
        <v>11.76</v>
      </c>
      <c r="C1031" s="73">
        <v>11.87</v>
      </c>
      <c r="D1031" s="73">
        <v>11.07</v>
      </c>
      <c r="E1031" s="73">
        <v>11.17</v>
      </c>
    </row>
    <row r="1032" spans="1:5">
      <c r="A1032" s="74">
        <v>34361</v>
      </c>
      <c r="B1032" s="73">
        <v>10.69</v>
      </c>
      <c r="C1032" s="73">
        <v>11.28</v>
      </c>
      <c r="D1032" s="73">
        <v>10.210000000000001</v>
      </c>
      <c r="E1032" s="73">
        <v>10.3</v>
      </c>
    </row>
    <row r="1033" spans="1:5">
      <c r="A1033" s="74">
        <v>34362</v>
      </c>
      <c r="B1033" s="73">
        <v>9.86</v>
      </c>
      <c r="C1033" s="73">
        <v>10.31</v>
      </c>
      <c r="D1033" s="73">
        <v>9.59</v>
      </c>
      <c r="E1033" s="73">
        <v>9.94</v>
      </c>
    </row>
    <row r="1034" spans="1:5">
      <c r="A1034" s="74">
        <v>34365</v>
      </c>
      <c r="B1034" s="73">
        <v>9.86</v>
      </c>
      <c r="C1034" s="73">
        <v>11.2</v>
      </c>
      <c r="D1034" s="73">
        <v>10.01</v>
      </c>
      <c r="E1034" s="73">
        <v>10.63</v>
      </c>
    </row>
    <row r="1035" spans="1:5">
      <c r="A1035" s="74">
        <v>34366</v>
      </c>
      <c r="B1035" s="73">
        <v>10.81</v>
      </c>
      <c r="C1035" s="73">
        <v>11.21</v>
      </c>
      <c r="D1035" s="73">
        <v>10.51</v>
      </c>
      <c r="E1035" s="73">
        <v>10.65</v>
      </c>
    </row>
    <row r="1036" spans="1:5">
      <c r="A1036" s="74">
        <v>34367</v>
      </c>
      <c r="B1036" s="73">
        <v>10.54</v>
      </c>
      <c r="C1036" s="73">
        <v>10.86</v>
      </c>
      <c r="D1036" s="73">
        <v>10.37</v>
      </c>
      <c r="E1036" s="73">
        <v>10.61</v>
      </c>
    </row>
    <row r="1037" spans="1:5">
      <c r="A1037" s="74">
        <v>34368</v>
      </c>
      <c r="B1037" s="73">
        <v>10.63</v>
      </c>
      <c r="C1037" s="73">
        <v>11.26</v>
      </c>
      <c r="D1037" s="73">
        <v>10.63</v>
      </c>
      <c r="E1037" s="73">
        <v>10.75</v>
      </c>
    </row>
    <row r="1038" spans="1:5">
      <c r="A1038" s="74">
        <v>34369</v>
      </c>
      <c r="B1038" s="73">
        <v>10.71</v>
      </c>
      <c r="C1038" s="73">
        <v>15.63</v>
      </c>
      <c r="D1038" s="73">
        <v>10.210000000000001</v>
      </c>
      <c r="E1038" s="73">
        <v>15.25</v>
      </c>
    </row>
    <row r="1039" spans="1:5">
      <c r="A1039" s="74">
        <v>34372</v>
      </c>
      <c r="B1039" s="73">
        <v>10.71</v>
      </c>
      <c r="C1039" s="73">
        <v>15.37</v>
      </c>
      <c r="D1039" s="73">
        <v>13.86</v>
      </c>
      <c r="E1039" s="73">
        <v>13.96</v>
      </c>
    </row>
    <row r="1040" spans="1:5">
      <c r="A1040" s="74">
        <v>34373</v>
      </c>
      <c r="B1040" s="73">
        <v>12.49</v>
      </c>
      <c r="C1040" s="73">
        <v>14.44</v>
      </c>
      <c r="D1040" s="73">
        <v>12.49</v>
      </c>
      <c r="E1040" s="73">
        <v>13.66</v>
      </c>
    </row>
    <row r="1041" spans="1:5">
      <c r="A1041" s="74">
        <v>34374</v>
      </c>
      <c r="B1041" s="73">
        <v>12.91</v>
      </c>
      <c r="C1041" s="73">
        <v>13.89</v>
      </c>
      <c r="D1041" s="73">
        <v>12.75</v>
      </c>
      <c r="E1041" s="73">
        <v>13.3</v>
      </c>
    </row>
    <row r="1042" spans="1:5">
      <c r="A1042" s="74">
        <v>34375</v>
      </c>
      <c r="B1042" s="73">
        <v>12.69</v>
      </c>
      <c r="C1042" s="73">
        <v>14.96</v>
      </c>
      <c r="D1042" s="73">
        <v>12.69</v>
      </c>
      <c r="E1042" s="73">
        <v>14.24</v>
      </c>
    </row>
    <row r="1043" spans="1:5">
      <c r="A1043" s="74">
        <v>34376</v>
      </c>
      <c r="B1043" s="73">
        <v>15.18</v>
      </c>
      <c r="C1043" s="73">
        <v>15.18</v>
      </c>
      <c r="D1043" s="73">
        <v>14.2</v>
      </c>
      <c r="E1043" s="73">
        <v>14.46</v>
      </c>
    </row>
    <row r="1044" spans="1:5">
      <c r="A1044" s="74">
        <v>34379</v>
      </c>
      <c r="B1044" s="73">
        <v>14.25</v>
      </c>
      <c r="C1044" s="73">
        <v>14.62</v>
      </c>
      <c r="D1044" s="73">
        <v>13.88</v>
      </c>
      <c r="E1044" s="73">
        <v>14.28</v>
      </c>
    </row>
    <row r="1045" spans="1:5">
      <c r="A1045" s="74">
        <v>34380</v>
      </c>
      <c r="B1045" s="73">
        <v>14.15</v>
      </c>
      <c r="C1045" s="73">
        <v>14.15</v>
      </c>
      <c r="D1045" s="73">
        <v>13.4</v>
      </c>
      <c r="E1045" s="73">
        <v>13.4</v>
      </c>
    </row>
    <row r="1046" spans="1:5">
      <c r="A1046" s="74">
        <v>34381</v>
      </c>
      <c r="B1046" s="73">
        <v>13.12</v>
      </c>
      <c r="C1046" s="73">
        <v>13.39</v>
      </c>
      <c r="D1046" s="73">
        <v>12.98</v>
      </c>
      <c r="E1046" s="73">
        <v>13.13</v>
      </c>
    </row>
    <row r="1047" spans="1:5">
      <c r="A1047" s="74">
        <v>34382</v>
      </c>
      <c r="B1047" s="73">
        <v>12.75</v>
      </c>
      <c r="C1047" s="73">
        <v>14.33</v>
      </c>
      <c r="D1047" s="73">
        <v>12.59</v>
      </c>
      <c r="E1047" s="73">
        <v>13.79</v>
      </c>
    </row>
    <row r="1048" spans="1:5">
      <c r="A1048" s="74">
        <v>34383</v>
      </c>
      <c r="B1048" s="73">
        <v>13.97</v>
      </c>
      <c r="C1048" s="73">
        <v>15.4</v>
      </c>
      <c r="D1048" s="73">
        <v>13.8</v>
      </c>
      <c r="E1048" s="73">
        <v>14.7</v>
      </c>
    </row>
    <row r="1049" spans="1:5">
      <c r="A1049" s="74">
        <v>34387</v>
      </c>
      <c r="B1049" s="73">
        <v>14.95</v>
      </c>
      <c r="C1049" s="73">
        <v>15.17</v>
      </c>
      <c r="D1049" s="73">
        <v>13.52</v>
      </c>
      <c r="E1049" s="73">
        <v>13.52</v>
      </c>
    </row>
    <row r="1050" spans="1:5">
      <c r="A1050" s="74">
        <v>34388</v>
      </c>
      <c r="B1050" s="73">
        <v>14.95</v>
      </c>
      <c r="C1050" s="73">
        <v>14.14</v>
      </c>
      <c r="D1050" s="73">
        <v>11.81</v>
      </c>
      <c r="E1050" s="73">
        <v>13.91</v>
      </c>
    </row>
    <row r="1051" spans="1:5">
      <c r="A1051" s="74">
        <v>34389</v>
      </c>
      <c r="B1051" s="73">
        <v>15.54</v>
      </c>
      <c r="C1051" s="73">
        <v>16.309999999999999</v>
      </c>
      <c r="D1051" s="73">
        <v>14.78</v>
      </c>
      <c r="E1051" s="73">
        <v>15.96</v>
      </c>
    </row>
    <row r="1052" spans="1:5">
      <c r="A1052" s="74">
        <v>34390</v>
      </c>
      <c r="B1052" s="73">
        <v>15.01</v>
      </c>
      <c r="C1052" s="73">
        <v>15.19</v>
      </c>
      <c r="D1052" s="73">
        <v>14.58</v>
      </c>
      <c r="E1052" s="73">
        <v>14.8</v>
      </c>
    </row>
    <row r="1053" spans="1:5">
      <c r="A1053" s="74">
        <v>34393</v>
      </c>
      <c r="B1053" s="73">
        <v>15.01</v>
      </c>
      <c r="C1053" s="73">
        <v>15.21</v>
      </c>
      <c r="D1053" s="73">
        <v>13.86</v>
      </c>
      <c r="E1053" s="73">
        <v>14.87</v>
      </c>
    </row>
    <row r="1054" spans="1:5">
      <c r="A1054" s="74">
        <v>34394</v>
      </c>
      <c r="B1054" s="73">
        <v>12.58</v>
      </c>
      <c r="C1054" s="73">
        <v>17.04</v>
      </c>
      <c r="D1054" s="73">
        <v>12.54</v>
      </c>
      <c r="E1054" s="73">
        <v>15.83</v>
      </c>
    </row>
    <row r="1055" spans="1:5">
      <c r="A1055" s="74">
        <v>34395</v>
      </c>
      <c r="B1055" s="73">
        <v>17.82</v>
      </c>
      <c r="C1055" s="73">
        <v>17.940000000000001</v>
      </c>
      <c r="D1055" s="73">
        <v>16.079999999999998</v>
      </c>
      <c r="E1055" s="73">
        <v>16.079999999999998</v>
      </c>
    </row>
    <row r="1056" spans="1:5">
      <c r="A1056" s="74">
        <v>34396</v>
      </c>
      <c r="B1056" s="73">
        <v>15.99</v>
      </c>
      <c r="C1056" s="73">
        <v>16.670000000000002</v>
      </c>
      <c r="D1056" s="73">
        <v>15.82</v>
      </c>
      <c r="E1056" s="73">
        <v>16.36</v>
      </c>
    </row>
    <row r="1057" spans="1:5">
      <c r="A1057" s="74">
        <v>34397</v>
      </c>
      <c r="B1057" s="73">
        <v>15.65</v>
      </c>
      <c r="C1057" s="73">
        <v>16.63</v>
      </c>
      <c r="D1057" s="73">
        <v>15.63</v>
      </c>
      <c r="E1057" s="73">
        <v>16</v>
      </c>
    </row>
    <row r="1058" spans="1:5">
      <c r="A1058" s="74">
        <v>34400</v>
      </c>
      <c r="B1058" s="73">
        <v>12.2</v>
      </c>
      <c r="C1058" s="73">
        <v>14.96</v>
      </c>
      <c r="D1058" s="73">
        <v>12.2</v>
      </c>
      <c r="E1058" s="73">
        <v>14.26</v>
      </c>
    </row>
    <row r="1059" spans="1:5">
      <c r="A1059" s="74">
        <v>34401</v>
      </c>
      <c r="B1059" s="73">
        <v>12.2</v>
      </c>
      <c r="C1059" s="73">
        <v>16.39</v>
      </c>
      <c r="D1059" s="73">
        <v>16.07</v>
      </c>
      <c r="E1059" s="73">
        <v>16.23</v>
      </c>
    </row>
    <row r="1060" spans="1:5">
      <c r="A1060" s="74">
        <v>34402</v>
      </c>
      <c r="B1060" s="73">
        <v>14.68</v>
      </c>
      <c r="C1060" s="73">
        <v>15</v>
      </c>
      <c r="D1060" s="73">
        <v>14.35</v>
      </c>
      <c r="E1060" s="73">
        <v>14.41</v>
      </c>
    </row>
    <row r="1061" spans="1:5">
      <c r="A1061" s="74">
        <v>34403</v>
      </c>
      <c r="B1061" s="73">
        <v>14.68</v>
      </c>
      <c r="C1061" s="73">
        <v>16.93</v>
      </c>
      <c r="D1061" s="73">
        <v>16.079999999999998</v>
      </c>
      <c r="E1061" s="73">
        <v>16.55</v>
      </c>
    </row>
    <row r="1062" spans="1:5">
      <c r="A1062" s="74">
        <v>34404</v>
      </c>
      <c r="B1062" s="73">
        <v>14.77</v>
      </c>
      <c r="C1062" s="73">
        <v>16.14</v>
      </c>
      <c r="D1062" s="73">
        <v>13.89</v>
      </c>
      <c r="E1062" s="73">
        <v>14.87</v>
      </c>
    </row>
    <row r="1063" spans="1:5">
      <c r="A1063" s="74">
        <v>34407</v>
      </c>
      <c r="B1063" s="73">
        <v>14.77</v>
      </c>
      <c r="C1063" s="73">
        <v>17.48</v>
      </c>
      <c r="D1063" s="73">
        <v>16.52</v>
      </c>
      <c r="E1063" s="73">
        <v>16.61</v>
      </c>
    </row>
    <row r="1064" spans="1:5">
      <c r="A1064" s="74">
        <v>34408</v>
      </c>
      <c r="B1064" s="73">
        <v>14.49</v>
      </c>
      <c r="C1064" s="73">
        <v>15.18</v>
      </c>
      <c r="D1064" s="73">
        <v>13.78</v>
      </c>
      <c r="E1064" s="73">
        <v>14.78</v>
      </c>
    </row>
    <row r="1065" spans="1:5">
      <c r="A1065" s="74">
        <v>34409</v>
      </c>
      <c r="B1065" s="73">
        <v>15.35</v>
      </c>
      <c r="C1065" s="73">
        <v>15.89</v>
      </c>
      <c r="D1065" s="73">
        <v>14.49</v>
      </c>
      <c r="E1065" s="73">
        <v>14.51</v>
      </c>
    </row>
    <row r="1066" spans="1:5">
      <c r="A1066" s="74">
        <v>34410</v>
      </c>
      <c r="B1066" s="73">
        <v>13.23</v>
      </c>
      <c r="C1066" s="73">
        <v>13.33</v>
      </c>
      <c r="D1066" s="73">
        <v>12.76</v>
      </c>
      <c r="E1066" s="73">
        <v>12.76</v>
      </c>
    </row>
    <row r="1067" spans="1:5">
      <c r="A1067" s="74">
        <v>34411</v>
      </c>
      <c r="B1067" s="73">
        <v>13.74</v>
      </c>
      <c r="C1067" s="73">
        <v>13.74</v>
      </c>
      <c r="D1067" s="73">
        <v>13.2</v>
      </c>
      <c r="E1067" s="73">
        <v>13.32</v>
      </c>
    </row>
    <row r="1068" spans="1:5">
      <c r="A1068" s="74">
        <v>34414</v>
      </c>
      <c r="B1068" s="73">
        <v>14.5</v>
      </c>
      <c r="C1068" s="73">
        <v>15.07</v>
      </c>
      <c r="D1068" s="73">
        <v>14.3</v>
      </c>
      <c r="E1068" s="73">
        <v>14.34</v>
      </c>
    </row>
    <row r="1069" spans="1:5">
      <c r="A1069" s="74">
        <v>34415</v>
      </c>
      <c r="B1069" s="73">
        <v>13.94</v>
      </c>
      <c r="C1069" s="73">
        <v>13.97</v>
      </c>
      <c r="D1069" s="73">
        <v>12.75</v>
      </c>
      <c r="E1069" s="73">
        <v>13.39</v>
      </c>
    </row>
    <row r="1070" spans="1:5">
      <c r="A1070" s="74">
        <v>34416</v>
      </c>
      <c r="B1070" s="73">
        <v>11.88</v>
      </c>
      <c r="C1070" s="73">
        <v>12.76</v>
      </c>
      <c r="D1070" s="73">
        <v>11.58</v>
      </c>
      <c r="E1070" s="73">
        <v>12.31</v>
      </c>
    </row>
    <row r="1071" spans="1:5">
      <c r="A1071" s="74">
        <v>34417</v>
      </c>
      <c r="B1071" s="73">
        <v>12.22</v>
      </c>
      <c r="C1071" s="73">
        <v>14.14</v>
      </c>
      <c r="D1071" s="73">
        <v>12.22</v>
      </c>
      <c r="E1071" s="73">
        <v>13.43</v>
      </c>
    </row>
    <row r="1072" spans="1:5">
      <c r="A1072" s="74">
        <v>34418</v>
      </c>
      <c r="B1072" s="73">
        <v>13.4</v>
      </c>
      <c r="C1072" s="73">
        <v>13.83</v>
      </c>
      <c r="D1072" s="73">
        <v>12.88</v>
      </c>
      <c r="E1072" s="73">
        <v>13.67</v>
      </c>
    </row>
    <row r="1073" spans="1:5">
      <c r="A1073" s="74">
        <v>34421</v>
      </c>
      <c r="B1073" s="73">
        <v>15.69</v>
      </c>
      <c r="C1073" s="73">
        <v>16.239999999999998</v>
      </c>
      <c r="D1073" s="73">
        <v>14.9</v>
      </c>
      <c r="E1073" s="73">
        <v>14.9</v>
      </c>
    </row>
    <row r="1074" spans="1:5">
      <c r="A1074" s="74">
        <v>34422</v>
      </c>
      <c r="B1074" s="73">
        <v>13.66</v>
      </c>
      <c r="C1074" s="73">
        <v>16.96</v>
      </c>
      <c r="D1074" s="73">
        <v>13.65</v>
      </c>
      <c r="E1074" s="73">
        <v>16.489999999999998</v>
      </c>
    </row>
    <row r="1075" spans="1:5">
      <c r="A1075" s="74">
        <v>34423</v>
      </c>
      <c r="B1075" s="73">
        <v>17.11</v>
      </c>
      <c r="C1075" s="73">
        <v>18.84</v>
      </c>
      <c r="D1075" s="73">
        <v>17.11</v>
      </c>
      <c r="E1075" s="73">
        <v>18.59</v>
      </c>
    </row>
    <row r="1076" spans="1:5">
      <c r="A1076" s="74">
        <v>34424</v>
      </c>
      <c r="B1076" s="73">
        <v>18.5</v>
      </c>
      <c r="C1076" s="73">
        <v>21.94</v>
      </c>
      <c r="D1076" s="73">
        <v>18.420000000000002</v>
      </c>
      <c r="E1076" s="73">
        <v>20.45</v>
      </c>
    </row>
    <row r="1077" spans="1:5">
      <c r="A1077" s="74">
        <v>34428</v>
      </c>
      <c r="B1077" s="73">
        <v>18.5</v>
      </c>
      <c r="C1077" s="73">
        <v>28.3</v>
      </c>
      <c r="D1077" s="73">
        <v>23.61</v>
      </c>
      <c r="E1077" s="73">
        <v>23.87</v>
      </c>
    </row>
    <row r="1078" spans="1:5">
      <c r="A1078" s="74">
        <v>34429</v>
      </c>
      <c r="B1078" s="73">
        <v>21.63</v>
      </c>
      <c r="C1078" s="73">
        <v>21.63</v>
      </c>
      <c r="D1078" s="73">
        <v>18.13</v>
      </c>
      <c r="E1078" s="73">
        <v>18.13</v>
      </c>
    </row>
    <row r="1079" spans="1:5">
      <c r="A1079" s="74">
        <v>34430</v>
      </c>
      <c r="B1079" s="73">
        <v>16.84</v>
      </c>
      <c r="C1079" s="73">
        <v>18.34</v>
      </c>
      <c r="D1079" s="73">
        <v>16.8</v>
      </c>
      <c r="E1079" s="73">
        <v>17.38</v>
      </c>
    </row>
    <row r="1080" spans="1:5">
      <c r="A1080" s="74">
        <v>34431</v>
      </c>
      <c r="B1080" s="73">
        <v>17.920000000000002</v>
      </c>
      <c r="C1080" s="73">
        <v>18.239999999999998</v>
      </c>
      <c r="D1080" s="73">
        <v>16.88</v>
      </c>
      <c r="E1080" s="73">
        <v>16.98</v>
      </c>
    </row>
    <row r="1081" spans="1:5">
      <c r="A1081" s="74">
        <v>34432</v>
      </c>
      <c r="B1081" s="73">
        <v>16.5</v>
      </c>
      <c r="C1081" s="73">
        <v>17.579999999999998</v>
      </c>
      <c r="D1081" s="73">
        <v>16.420000000000002</v>
      </c>
      <c r="E1081" s="73">
        <v>16.920000000000002</v>
      </c>
    </row>
    <row r="1082" spans="1:5">
      <c r="A1082" s="74">
        <v>34435</v>
      </c>
      <c r="B1082" s="73">
        <v>16.5</v>
      </c>
      <c r="C1082" s="73">
        <v>17.66</v>
      </c>
      <c r="D1082" s="73">
        <v>16.43</v>
      </c>
      <c r="E1082" s="73">
        <v>16.61</v>
      </c>
    </row>
    <row r="1083" spans="1:5">
      <c r="A1083" s="74">
        <v>34436</v>
      </c>
      <c r="B1083" s="73">
        <v>16.5</v>
      </c>
      <c r="C1083" s="73">
        <v>17.45</v>
      </c>
      <c r="D1083" s="73">
        <v>16.239999999999998</v>
      </c>
      <c r="E1083" s="73">
        <v>16.420000000000002</v>
      </c>
    </row>
    <row r="1084" spans="1:5">
      <c r="A1084" s="74">
        <v>34437</v>
      </c>
      <c r="B1084" s="73">
        <v>15.97</v>
      </c>
      <c r="C1084" s="73">
        <v>17.96</v>
      </c>
      <c r="D1084" s="73">
        <v>14.72</v>
      </c>
      <c r="E1084" s="73">
        <v>17.02</v>
      </c>
    </row>
    <row r="1085" spans="1:5">
      <c r="A1085" s="74">
        <v>34438</v>
      </c>
      <c r="B1085" s="73">
        <v>17.13</v>
      </c>
      <c r="C1085" s="73">
        <v>17.260000000000002</v>
      </c>
      <c r="D1085" s="73">
        <v>16.149999999999999</v>
      </c>
      <c r="E1085" s="73">
        <v>16.27</v>
      </c>
    </row>
    <row r="1086" spans="1:5">
      <c r="A1086" s="74">
        <v>34439</v>
      </c>
      <c r="B1086" s="73">
        <v>15.54</v>
      </c>
      <c r="C1086" s="73">
        <v>16.66</v>
      </c>
      <c r="D1086" s="73">
        <v>15.5</v>
      </c>
      <c r="E1086" s="73">
        <v>15.98</v>
      </c>
    </row>
    <row r="1087" spans="1:5">
      <c r="A1087" s="74">
        <v>34442</v>
      </c>
      <c r="B1087" s="73">
        <v>16.079999999999998</v>
      </c>
      <c r="C1087" s="73">
        <v>17.88</v>
      </c>
      <c r="D1087" s="73">
        <v>15.98</v>
      </c>
      <c r="E1087" s="73">
        <v>17.22</v>
      </c>
    </row>
    <row r="1088" spans="1:5">
      <c r="A1088" s="74">
        <v>34443</v>
      </c>
      <c r="B1088" s="73">
        <v>16.690000000000001</v>
      </c>
      <c r="C1088" s="73">
        <v>17.760000000000002</v>
      </c>
      <c r="D1088" s="73">
        <v>16.670000000000002</v>
      </c>
      <c r="E1088" s="73">
        <v>16.93</v>
      </c>
    </row>
    <row r="1089" spans="1:5">
      <c r="A1089" s="74">
        <v>34444</v>
      </c>
      <c r="B1089" s="73">
        <v>16.8</v>
      </c>
      <c r="C1089" s="73">
        <v>18.14</v>
      </c>
      <c r="D1089" s="73">
        <v>16.48</v>
      </c>
      <c r="E1089" s="73">
        <v>17.010000000000002</v>
      </c>
    </row>
    <row r="1090" spans="1:5">
      <c r="A1090" s="74">
        <v>34445</v>
      </c>
      <c r="B1090" s="73">
        <v>16.43</v>
      </c>
      <c r="C1090" s="73">
        <v>16.559999999999999</v>
      </c>
      <c r="D1090" s="73">
        <v>14.87</v>
      </c>
      <c r="E1090" s="73">
        <v>14.93</v>
      </c>
    </row>
    <row r="1091" spans="1:5">
      <c r="A1091" s="74">
        <v>34446</v>
      </c>
      <c r="B1091" s="73">
        <v>14.16</v>
      </c>
      <c r="C1091" s="73">
        <v>15.4</v>
      </c>
      <c r="D1091" s="73">
        <v>14.07</v>
      </c>
      <c r="E1091" s="73">
        <v>14.94</v>
      </c>
    </row>
    <row r="1092" spans="1:5">
      <c r="A1092" s="74">
        <v>34449</v>
      </c>
      <c r="B1092" s="73">
        <v>15.19</v>
      </c>
      <c r="C1092" s="73">
        <v>15.31</v>
      </c>
      <c r="D1092" s="73">
        <v>14.07</v>
      </c>
      <c r="E1092" s="73">
        <v>14.26</v>
      </c>
    </row>
    <row r="1093" spans="1:5">
      <c r="A1093" s="74">
        <v>34450</v>
      </c>
      <c r="B1093" s="73">
        <v>14.19</v>
      </c>
      <c r="C1093" s="73">
        <v>14.8</v>
      </c>
      <c r="D1093" s="73">
        <v>13.78</v>
      </c>
      <c r="E1093" s="73">
        <v>13.8</v>
      </c>
    </row>
    <row r="1094" spans="1:5">
      <c r="A1094" s="74">
        <v>34452</v>
      </c>
      <c r="B1094" s="73">
        <v>13.23</v>
      </c>
      <c r="C1094" s="73">
        <v>14.88</v>
      </c>
      <c r="D1094" s="73">
        <v>13.21</v>
      </c>
      <c r="E1094" s="73">
        <v>14.51</v>
      </c>
    </row>
    <row r="1095" spans="1:5">
      <c r="A1095" s="74">
        <v>34453</v>
      </c>
      <c r="B1095" s="73">
        <v>13.05</v>
      </c>
      <c r="C1095" s="73">
        <v>14.34</v>
      </c>
      <c r="D1095" s="73">
        <v>13.05</v>
      </c>
      <c r="E1095" s="73">
        <v>13.77</v>
      </c>
    </row>
    <row r="1096" spans="1:5">
      <c r="A1096" s="74">
        <v>34456</v>
      </c>
      <c r="B1096" s="73">
        <v>14.42</v>
      </c>
      <c r="C1096" s="73">
        <v>14.78</v>
      </c>
      <c r="D1096" s="73">
        <v>13.99</v>
      </c>
      <c r="E1096" s="73">
        <v>14.11</v>
      </c>
    </row>
    <row r="1097" spans="1:5">
      <c r="A1097" s="74">
        <v>34457</v>
      </c>
      <c r="B1097" s="73">
        <v>13.03</v>
      </c>
      <c r="C1097" s="73">
        <v>14.45</v>
      </c>
      <c r="D1097" s="73">
        <v>13.03</v>
      </c>
      <c r="E1097" s="73">
        <v>13.81</v>
      </c>
    </row>
    <row r="1098" spans="1:5">
      <c r="A1098" s="74">
        <v>34458</v>
      </c>
      <c r="B1098" s="73">
        <v>13.77</v>
      </c>
      <c r="C1098" s="73">
        <v>14.8</v>
      </c>
      <c r="D1098" s="73">
        <v>13.71</v>
      </c>
      <c r="E1098" s="73">
        <v>14.29</v>
      </c>
    </row>
    <row r="1099" spans="1:5">
      <c r="A1099" s="74">
        <v>34459</v>
      </c>
      <c r="B1099" s="73">
        <v>13.62</v>
      </c>
      <c r="C1099" s="73">
        <v>15.34</v>
      </c>
      <c r="D1099" s="73">
        <v>13.62</v>
      </c>
      <c r="E1099" s="73">
        <v>14.56</v>
      </c>
    </row>
    <row r="1100" spans="1:5">
      <c r="A1100" s="74">
        <v>34460</v>
      </c>
      <c r="B1100" s="73">
        <v>15.11</v>
      </c>
      <c r="C1100" s="73">
        <v>15.54</v>
      </c>
      <c r="D1100" s="73">
        <v>14.79</v>
      </c>
      <c r="E1100" s="73">
        <v>15.08</v>
      </c>
    </row>
    <row r="1101" spans="1:5">
      <c r="A1101" s="74">
        <v>34463</v>
      </c>
      <c r="B1101" s="73">
        <v>16.399999999999999</v>
      </c>
      <c r="C1101" s="73">
        <v>16.649999999999999</v>
      </c>
      <c r="D1101" s="73">
        <v>15.86</v>
      </c>
      <c r="E1101" s="73">
        <v>16.16</v>
      </c>
    </row>
    <row r="1102" spans="1:5">
      <c r="A1102" s="74">
        <v>34464</v>
      </c>
      <c r="B1102" s="73">
        <v>15.87</v>
      </c>
      <c r="C1102" s="73">
        <v>16.07</v>
      </c>
      <c r="D1102" s="73">
        <v>15.1</v>
      </c>
      <c r="E1102" s="73">
        <v>15.19</v>
      </c>
    </row>
    <row r="1103" spans="1:5">
      <c r="A1103" s="74">
        <v>34465</v>
      </c>
      <c r="B1103" s="73">
        <v>14.93</v>
      </c>
      <c r="C1103" s="73">
        <v>16.28</v>
      </c>
      <c r="D1103" s="73">
        <v>14.75</v>
      </c>
      <c r="E1103" s="73">
        <v>15.55</v>
      </c>
    </row>
    <row r="1104" spans="1:5">
      <c r="A1104" s="74">
        <v>34466</v>
      </c>
      <c r="B1104" s="73">
        <v>15.01</v>
      </c>
      <c r="C1104" s="73">
        <v>16.16</v>
      </c>
      <c r="D1104" s="73">
        <v>14.76</v>
      </c>
      <c r="E1104" s="73">
        <v>15.46</v>
      </c>
    </row>
    <row r="1105" spans="1:5">
      <c r="A1105" s="74">
        <v>34467</v>
      </c>
      <c r="B1105" s="73">
        <v>15.55</v>
      </c>
      <c r="C1105" s="73">
        <v>16.11</v>
      </c>
      <c r="D1105" s="73">
        <v>14.48</v>
      </c>
      <c r="E1105" s="73">
        <v>14.54</v>
      </c>
    </row>
    <row r="1106" spans="1:5">
      <c r="A1106" s="74">
        <v>34470</v>
      </c>
      <c r="B1106" s="73">
        <v>14.85</v>
      </c>
      <c r="C1106" s="73">
        <v>15</v>
      </c>
      <c r="D1106" s="73">
        <v>14.15</v>
      </c>
      <c r="E1106" s="73">
        <v>14.67</v>
      </c>
    </row>
    <row r="1107" spans="1:5">
      <c r="A1107" s="74">
        <v>34471</v>
      </c>
      <c r="B1107" s="73">
        <v>14.67</v>
      </c>
      <c r="C1107" s="73">
        <v>15.22</v>
      </c>
      <c r="D1107" s="73">
        <v>14.08</v>
      </c>
      <c r="E1107" s="73">
        <v>14.08</v>
      </c>
    </row>
    <row r="1108" spans="1:5">
      <c r="A1108" s="74">
        <v>34472</v>
      </c>
      <c r="B1108" s="73">
        <v>13.1</v>
      </c>
      <c r="C1108" s="73">
        <v>13.82</v>
      </c>
      <c r="D1108" s="73">
        <v>12.53</v>
      </c>
      <c r="E1108" s="73">
        <v>12.55</v>
      </c>
    </row>
    <row r="1109" spans="1:5">
      <c r="A1109" s="74">
        <v>34473</v>
      </c>
      <c r="B1109" s="73">
        <v>12.09</v>
      </c>
      <c r="C1109" s="73">
        <v>12.46</v>
      </c>
      <c r="D1109" s="73">
        <v>11.44</v>
      </c>
      <c r="E1109" s="73">
        <v>12.33</v>
      </c>
    </row>
    <row r="1110" spans="1:5">
      <c r="A1110" s="74">
        <v>34474</v>
      </c>
      <c r="B1110" s="73">
        <v>11.89</v>
      </c>
      <c r="C1110" s="73">
        <v>13.03</v>
      </c>
      <c r="D1110" s="73">
        <v>11.8</v>
      </c>
      <c r="E1110" s="73">
        <v>12.79</v>
      </c>
    </row>
    <row r="1111" spans="1:5">
      <c r="A1111" s="74">
        <v>34477</v>
      </c>
      <c r="B1111" s="73">
        <v>13.26</v>
      </c>
      <c r="C1111" s="73">
        <v>13.94</v>
      </c>
      <c r="D1111" s="73">
        <v>13.24</v>
      </c>
      <c r="E1111" s="73">
        <v>13.49</v>
      </c>
    </row>
    <row r="1112" spans="1:5">
      <c r="A1112" s="74">
        <v>34478</v>
      </c>
      <c r="B1112" s="73">
        <v>12.59</v>
      </c>
      <c r="C1112" s="73">
        <v>13.17</v>
      </c>
      <c r="D1112" s="73">
        <v>12.42</v>
      </c>
      <c r="E1112" s="73">
        <v>12.73</v>
      </c>
    </row>
    <row r="1113" spans="1:5">
      <c r="A1113" s="74">
        <v>34479</v>
      </c>
      <c r="B1113" s="73">
        <v>13.01</v>
      </c>
      <c r="C1113" s="73">
        <v>13.47</v>
      </c>
      <c r="D1113" s="73">
        <v>12.39</v>
      </c>
      <c r="E1113" s="73">
        <v>12.43</v>
      </c>
    </row>
    <row r="1114" spans="1:5">
      <c r="A1114" s="74">
        <v>34480</v>
      </c>
      <c r="B1114" s="73">
        <v>12.46</v>
      </c>
      <c r="C1114" s="73">
        <v>12.66</v>
      </c>
      <c r="D1114" s="73">
        <v>12.26</v>
      </c>
      <c r="E1114" s="73">
        <v>12.5</v>
      </c>
    </row>
    <row r="1115" spans="1:5">
      <c r="A1115" s="74">
        <v>34481</v>
      </c>
      <c r="B1115" s="73">
        <v>12.84</v>
      </c>
      <c r="C1115" s="73">
        <v>13.01</v>
      </c>
      <c r="D1115" s="73">
        <v>12.42</v>
      </c>
      <c r="E1115" s="73">
        <v>12.49</v>
      </c>
    </row>
    <row r="1116" spans="1:5">
      <c r="A1116" s="74">
        <v>34485</v>
      </c>
      <c r="B1116" s="73">
        <v>13.39</v>
      </c>
      <c r="C1116" s="73">
        <v>13.46</v>
      </c>
      <c r="D1116" s="73">
        <v>12.77</v>
      </c>
      <c r="E1116" s="73">
        <v>13.03</v>
      </c>
    </row>
    <row r="1117" spans="1:5">
      <c r="A1117" s="74">
        <v>34486</v>
      </c>
      <c r="B1117" s="73">
        <v>13.16</v>
      </c>
      <c r="C1117" s="73">
        <v>13.47</v>
      </c>
      <c r="D1117" s="73">
        <v>12.54</v>
      </c>
      <c r="E1117" s="73">
        <v>12.72</v>
      </c>
    </row>
    <row r="1118" spans="1:5">
      <c r="A1118" s="74">
        <v>34487</v>
      </c>
      <c r="B1118" s="73">
        <v>12.77</v>
      </c>
      <c r="C1118" s="73">
        <v>13.06</v>
      </c>
      <c r="D1118" s="73">
        <v>12.45</v>
      </c>
      <c r="E1118" s="73">
        <v>12.73</v>
      </c>
    </row>
    <row r="1119" spans="1:5">
      <c r="A1119" s="74">
        <v>34488</v>
      </c>
      <c r="B1119" s="73">
        <v>13.28</v>
      </c>
      <c r="C1119" s="73">
        <v>13.36</v>
      </c>
      <c r="D1119" s="73">
        <v>12.1</v>
      </c>
      <c r="E1119" s="73">
        <v>12.19</v>
      </c>
    </row>
    <row r="1120" spans="1:5">
      <c r="A1120" s="74">
        <v>34491</v>
      </c>
      <c r="B1120" s="73">
        <v>11.78</v>
      </c>
      <c r="C1120" s="73">
        <v>13.03</v>
      </c>
      <c r="D1120" s="73">
        <v>11.76</v>
      </c>
      <c r="E1120" s="73">
        <v>13.03</v>
      </c>
    </row>
    <row r="1121" spans="1:5">
      <c r="A1121" s="74">
        <v>34492</v>
      </c>
      <c r="B1121" s="73">
        <v>13.35</v>
      </c>
      <c r="C1121" s="73">
        <v>14.12</v>
      </c>
      <c r="D1121" s="73">
        <v>13.04</v>
      </c>
      <c r="E1121" s="73">
        <v>13.05</v>
      </c>
    </row>
    <row r="1122" spans="1:5">
      <c r="A1122" s="74">
        <v>34493</v>
      </c>
      <c r="B1122" s="73">
        <v>12.81</v>
      </c>
      <c r="C1122" s="73">
        <v>13.72</v>
      </c>
      <c r="D1122" s="73">
        <v>12.69</v>
      </c>
      <c r="E1122" s="73">
        <v>13.32</v>
      </c>
    </row>
    <row r="1123" spans="1:5">
      <c r="A1123" s="74">
        <v>34494</v>
      </c>
      <c r="B1123" s="73">
        <v>13.27</v>
      </c>
      <c r="C1123" s="73">
        <v>13.28</v>
      </c>
      <c r="D1123" s="73">
        <v>13.1</v>
      </c>
      <c r="E1123" s="73">
        <v>13.21</v>
      </c>
    </row>
    <row r="1124" spans="1:5">
      <c r="A1124" s="74">
        <v>34495</v>
      </c>
      <c r="B1124" s="73">
        <v>13.04</v>
      </c>
      <c r="C1124" s="73">
        <v>13.04</v>
      </c>
      <c r="D1124" s="73">
        <v>12.45</v>
      </c>
      <c r="E1124" s="73">
        <v>12.69</v>
      </c>
    </row>
    <row r="1125" spans="1:5">
      <c r="A1125" s="74">
        <v>34498</v>
      </c>
      <c r="B1125" s="73">
        <v>12.34</v>
      </c>
      <c r="C1125" s="73">
        <v>12.61</v>
      </c>
      <c r="D1125" s="73">
        <v>11.66</v>
      </c>
      <c r="E1125" s="73">
        <v>11.92</v>
      </c>
    </row>
    <row r="1126" spans="1:5">
      <c r="A1126" s="74">
        <v>34499</v>
      </c>
      <c r="B1126" s="73">
        <v>11.62</v>
      </c>
      <c r="C1126" s="73">
        <v>11.93</v>
      </c>
      <c r="D1126" s="73">
        <v>11.38</v>
      </c>
      <c r="E1126" s="73">
        <v>11.6</v>
      </c>
    </row>
    <row r="1127" spans="1:5">
      <c r="A1127" s="74">
        <v>34500</v>
      </c>
      <c r="B1127" s="73">
        <v>11.36</v>
      </c>
      <c r="C1127" s="73">
        <v>12.39</v>
      </c>
      <c r="D1127" s="73">
        <v>11.21</v>
      </c>
      <c r="E1127" s="73">
        <v>11.52</v>
      </c>
    </row>
    <row r="1128" spans="1:5">
      <c r="A1128" s="74">
        <v>34501</v>
      </c>
      <c r="B1128" s="73">
        <v>11.36</v>
      </c>
      <c r="C1128" s="73">
        <v>11.89</v>
      </c>
      <c r="D1128" s="73">
        <v>11.2</v>
      </c>
      <c r="E1128" s="73">
        <v>11.22</v>
      </c>
    </row>
    <row r="1129" spans="1:5">
      <c r="A1129" s="74">
        <v>34502</v>
      </c>
      <c r="B1129" s="73">
        <v>10.52</v>
      </c>
      <c r="C1129" s="73">
        <v>12.33</v>
      </c>
      <c r="D1129" s="73">
        <v>10.48</v>
      </c>
      <c r="E1129" s="73">
        <v>12.31</v>
      </c>
    </row>
    <row r="1130" spans="1:5">
      <c r="A1130" s="74">
        <v>34505</v>
      </c>
      <c r="B1130" s="73">
        <v>13.77</v>
      </c>
      <c r="C1130" s="73">
        <v>14.21</v>
      </c>
      <c r="D1130" s="73">
        <v>13.38</v>
      </c>
      <c r="E1130" s="73">
        <v>13.96</v>
      </c>
    </row>
    <row r="1131" spans="1:5">
      <c r="A1131" s="74">
        <v>34506</v>
      </c>
      <c r="B1131" s="73">
        <v>13.7</v>
      </c>
      <c r="C1131" s="73">
        <v>14.99</v>
      </c>
      <c r="D1131" s="73">
        <v>13.6</v>
      </c>
      <c r="E1131" s="73">
        <v>14.7</v>
      </c>
    </row>
    <row r="1132" spans="1:5">
      <c r="A1132" s="74">
        <v>34507</v>
      </c>
      <c r="B1132" s="73">
        <v>14.75</v>
      </c>
      <c r="C1132" s="73">
        <v>14.76</v>
      </c>
      <c r="D1132" s="73">
        <v>14.02</v>
      </c>
      <c r="E1132" s="73">
        <v>14.02</v>
      </c>
    </row>
    <row r="1133" spans="1:5">
      <c r="A1133" s="74">
        <v>34508</v>
      </c>
      <c r="B1133" s="73">
        <v>13.31</v>
      </c>
      <c r="C1133" s="73">
        <v>14.28</v>
      </c>
      <c r="D1133" s="73">
        <v>13.29</v>
      </c>
      <c r="E1133" s="73">
        <v>14.12</v>
      </c>
    </row>
    <row r="1134" spans="1:5">
      <c r="A1134" s="74">
        <v>34509</v>
      </c>
      <c r="B1134" s="73">
        <v>15.35</v>
      </c>
      <c r="C1134" s="73">
        <v>17.27</v>
      </c>
      <c r="D1134" s="73">
        <v>15.31</v>
      </c>
      <c r="E1134" s="73">
        <v>16.72</v>
      </c>
    </row>
    <row r="1135" spans="1:5">
      <c r="A1135" s="74">
        <v>34512</v>
      </c>
      <c r="B1135" s="73">
        <v>17.36</v>
      </c>
      <c r="C1135" s="73">
        <v>17.71</v>
      </c>
      <c r="D1135" s="73">
        <v>15.51</v>
      </c>
      <c r="E1135" s="73">
        <v>15.53</v>
      </c>
    </row>
    <row r="1136" spans="1:5">
      <c r="A1136" s="74">
        <v>34513</v>
      </c>
      <c r="B1136" s="73">
        <v>13.39</v>
      </c>
      <c r="C1136" s="73">
        <v>15.75</v>
      </c>
      <c r="D1136" s="73">
        <v>13.39</v>
      </c>
      <c r="E1136" s="73">
        <v>15.04</v>
      </c>
    </row>
    <row r="1137" spans="1:5">
      <c r="A1137" s="74">
        <v>34514</v>
      </c>
      <c r="B1137" s="73">
        <v>14.63</v>
      </c>
      <c r="C1137" s="73">
        <v>14.75</v>
      </c>
      <c r="D1137" s="73">
        <v>14.26</v>
      </c>
      <c r="E1137" s="73">
        <v>14.42</v>
      </c>
    </row>
    <row r="1138" spans="1:5">
      <c r="A1138" s="74">
        <v>34515</v>
      </c>
      <c r="B1138" s="73">
        <v>13.92</v>
      </c>
      <c r="C1138" s="73">
        <v>15.43</v>
      </c>
      <c r="D1138" s="73">
        <v>13.86</v>
      </c>
      <c r="E1138" s="73">
        <v>14.97</v>
      </c>
    </row>
    <row r="1139" spans="1:5">
      <c r="A1139" s="74">
        <v>34516</v>
      </c>
      <c r="B1139" s="73">
        <v>14.89</v>
      </c>
      <c r="C1139" s="73">
        <v>15.26</v>
      </c>
      <c r="D1139" s="73">
        <v>14.36</v>
      </c>
      <c r="E1139" s="73">
        <v>14.36</v>
      </c>
    </row>
    <row r="1140" spans="1:5">
      <c r="A1140" s="74">
        <v>34520</v>
      </c>
      <c r="B1140" s="73">
        <v>14.84</v>
      </c>
      <c r="C1140" s="73">
        <v>15.48</v>
      </c>
      <c r="D1140" s="73">
        <v>14.6</v>
      </c>
      <c r="E1140" s="73">
        <v>14.92</v>
      </c>
    </row>
    <row r="1141" spans="1:5">
      <c r="A1141" s="74">
        <v>34521</v>
      </c>
      <c r="B1141" s="73">
        <v>15.12</v>
      </c>
      <c r="C1141" s="73">
        <v>15.63</v>
      </c>
      <c r="D1141" s="73">
        <v>14.44</v>
      </c>
      <c r="E1141" s="73">
        <v>14.7</v>
      </c>
    </row>
    <row r="1142" spans="1:5">
      <c r="A1142" s="74">
        <v>34522</v>
      </c>
      <c r="B1142" s="73">
        <v>13.24</v>
      </c>
      <c r="C1142" s="73">
        <v>14.64</v>
      </c>
      <c r="D1142" s="73">
        <v>13.24</v>
      </c>
      <c r="E1142" s="73">
        <v>14.01</v>
      </c>
    </row>
    <row r="1143" spans="1:5">
      <c r="A1143" s="74">
        <v>34523</v>
      </c>
      <c r="B1143" s="73">
        <v>14.88</v>
      </c>
      <c r="C1143" s="73">
        <v>14.88</v>
      </c>
      <c r="D1143" s="73">
        <v>12.85</v>
      </c>
      <c r="E1143" s="73">
        <v>13.26</v>
      </c>
    </row>
    <row r="1144" spans="1:5">
      <c r="A1144" s="74">
        <v>34526</v>
      </c>
      <c r="B1144" s="73">
        <v>13.3</v>
      </c>
      <c r="C1144" s="73">
        <v>14.61</v>
      </c>
      <c r="D1144" s="73">
        <v>13.03</v>
      </c>
      <c r="E1144" s="73">
        <v>13.83</v>
      </c>
    </row>
    <row r="1145" spans="1:5">
      <c r="A1145" s="74">
        <v>34527</v>
      </c>
      <c r="B1145" s="73">
        <v>13.9</v>
      </c>
      <c r="C1145" s="73">
        <v>14.16</v>
      </c>
      <c r="D1145" s="73">
        <v>13.04</v>
      </c>
      <c r="E1145" s="73">
        <v>13.4</v>
      </c>
    </row>
    <row r="1146" spans="1:5">
      <c r="A1146" s="74">
        <v>34528</v>
      </c>
      <c r="B1146" s="73">
        <v>12.94</v>
      </c>
      <c r="C1146" s="73">
        <v>12.98</v>
      </c>
      <c r="D1146" s="73">
        <v>12.17</v>
      </c>
      <c r="E1146" s="73">
        <v>12.42</v>
      </c>
    </row>
    <row r="1147" spans="1:5">
      <c r="A1147" s="74">
        <v>34529</v>
      </c>
      <c r="B1147" s="73">
        <v>12.69</v>
      </c>
      <c r="C1147" s="73">
        <v>12.88</v>
      </c>
      <c r="D1147" s="73">
        <v>11.39</v>
      </c>
      <c r="E1147" s="73">
        <v>11.64</v>
      </c>
    </row>
    <row r="1148" spans="1:5">
      <c r="A1148" s="74">
        <v>34530</v>
      </c>
      <c r="B1148" s="73">
        <v>11.13</v>
      </c>
      <c r="C1148" s="73">
        <v>11.54</v>
      </c>
      <c r="D1148" s="73">
        <v>11</v>
      </c>
      <c r="E1148" s="73">
        <v>11.28</v>
      </c>
    </row>
    <row r="1149" spans="1:5">
      <c r="A1149" s="74">
        <v>34533</v>
      </c>
      <c r="B1149" s="73">
        <v>11.49</v>
      </c>
      <c r="C1149" s="73">
        <v>11.68</v>
      </c>
      <c r="D1149" s="73">
        <v>11.16</v>
      </c>
      <c r="E1149" s="73">
        <v>11.44</v>
      </c>
    </row>
    <row r="1150" spans="1:5">
      <c r="A1150" s="74">
        <v>34534</v>
      </c>
      <c r="B1150" s="73">
        <v>11.49</v>
      </c>
      <c r="C1150" s="73">
        <v>11.91</v>
      </c>
      <c r="D1150" s="73">
        <v>11</v>
      </c>
      <c r="E1150" s="73">
        <v>11.65</v>
      </c>
    </row>
    <row r="1151" spans="1:5">
      <c r="A1151" s="74">
        <v>34535</v>
      </c>
      <c r="B1151" s="73">
        <v>11.51</v>
      </c>
      <c r="C1151" s="73">
        <v>12.13</v>
      </c>
      <c r="D1151" s="73">
        <v>11.5</v>
      </c>
      <c r="E1151" s="73">
        <v>11.7</v>
      </c>
    </row>
    <row r="1152" spans="1:5">
      <c r="A1152" s="74">
        <v>34536</v>
      </c>
      <c r="B1152" s="73">
        <v>12.49</v>
      </c>
      <c r="C1152" s="73">
        <v>12.56</v>
      </c>
      <c r="D1152" s="73">
        <v>11.62</v>
      </c>
      <c r="E1152" s="73">
        <v>11.65</v>
      </c>
    </row>
    <row r="1153" spans="1:5">
      <c r="A1153" s="74">
        <v>34537</v>
      </c>
      <c r="B1153" s="73">
        <v>10.96</v>
      </c>
      <c r="C1153" s="73">
        <v>11.89</v>
      </c>
      <c r="D1153" s="73">
        <v>10.96</v>
      </c>
      <c r="E1153" s="73">
        <v>11.22</v>
      </c>
    </row>
    <row r="1154" spans="1:5">
      <c r="A1154" s="74">
        <v>34540</v>
      </c>
      <c r="B1154" s="73">
        <v>11.87</v>
      </c>
      <c r="C1154" s="73">
        <v>12.38</v>
      </c>
      <c r="D1154" s="73">
        <v>11.44</v>
      </c>
      <c r="E1154" s="73">
        <v>11.46</v>
      </c>
    </row>
    <row r="1155" spans="1:5">
      <c r="A1155" s="74">
        <v>34541</v>
      </c>
      <c r="B1155" s="73">
        <v>11.78</v>
      </c>
      <c r="C1155" s="73">
        <v>12.02</v>
      </c>
      <c r="D1155" s="73">
        <v>11.65</v>
      </c>
      <c r="E1155" s="73">
        <v>11.66</v>
      </c>
    </row>
    <row r="1156" spans="1:5">
      <c r="A1156" s="74">
        <v>34542</v>
      </c>
      <c r="B1156" s="73">
        <v>11.93</v>
      </c>
      <c r="C1156" s="73">
        <v>12.26</v>
      </c>
      <c r="D1156" s="73">
        <v>11.86</v>
      </c>
      <c r="E1156" s="73">
        <v>11.93</v>
      </c>
    </row>
    <row r="1157" spans="1:5">
      <c r="A1157" s="74">
        <v>34543</v>
      </c>
      <c r="B1157" s="73">
        <v>11.99</v>
      </c>
      <c r="C1157" s="73">
        <v>12.15</v>
      </c>
      <c r="D1157" s="73">
        <v>11.69</v>
      </c>
      <c r="E1157" s="73">
        <v>12.03</v>
      </c>
    </row>
    <row r="1158" spans="1:5">
      <c r="A1158" s="74">
        <v>34544</v>
      </c>
      <c r="B1158" s="73">
        <v>11.23</v>
      </c>
      <c r="C1158" s="73">
        <v>11.74</v>
      </c>
      <c r="D1158" s="73">
        <v>11.05</v>
      </c>
      <c r="E1158" s="73">
        <v>11.13</v>
      </c>
    </row>
    <row r="1159" spans="1:5">
      <c r="A1159" s="74">
        <v>34547</v>
      </c>
      <c r="B1159" s="73">
        <v>11.71</v>
      </c>
      <c r="C1159" s="73">
        <v>11.76</v>
      </c>
      <c r="D1159" s="73">
        <v>11.13</v>
      </c>
      <c r="E1159" s="73">
        <v>11.17</v>
      </c>
    </row>
    <row r="1160" spans="1:5">
      <c r="A1160" s="74">
        <v>34548</v>
      </c>
      <c r="B1160" s="73">
        <v>10.91</v>
      </c>
      <c r="C1160" s="73">
        <v>11.43</v>
      </c>
      <c r="D1160" s="73">
        <v>10.75</v>
      </c>
      <c r="E1160" s="73">
        <v>11.27</v>
      </c>
    </row>
    <row r="1161" spans="1:5">
      <c r="A1161" s="74">
        <v>34549</v>
      </c>
      <c r="B1161" s="73">
        <v>11.42</v>
      </c>
      <c r="C1161" s="73">
        <v>11.61</v>
      </c>
      <c r="D1161" s="73">
        <v>11.15</v>
      </c>
      <c r="E1161" s="73">
        <v>11.35</v>
      </c>
    </row>
    <row r="1162" spans="1:5">
      <c r="A1162" s="74">
        <v>34550</v>
      </c>
      <c r="B1162" s="73">
        <v>11.5</v>
      </c>
      <c r="C1162" s="73">
        <v>12.3</v>
      </c>
      <c r="D1162" s="73">
        <v>11.46</v>
      </c>
      <c r="E1162" s="73">
        <v>12.18</v>
      </c>
    </row>
    <row r="1163" spans="1:5">
      <c r="A1163" s="74">
        <v>34551</v>
      </c>
      <c r="B1163" s="73">
        <v>12.85</v>
      </c>
      <c r="C1163" s="73">
        <v>12.98</v>
      </c>
      <c r="D1163" s="73">
        <v>12.33</v>
      </c>
      <c r="E1163" s="73">
        <v>12.34</v>
      </c>
    </row>
    <row r="1164" spans="1:5">
      <c r="A1164" s="74">
        <v>34554</v>
      </c>
      <c r="B1164" s="73">
        <v>11.71</v>
      </c>
      <c r="C1164" s="73">
        <v>12.7</v>
      </c>
      <c r="D1164" s="73">
        <v>11.69</v>
      </c>
      <c r="E1164" s="73">
        <v>12.41</v>
      </c>
    </row>
    <row r="1165" spans="1:5">
      <c r="A1165" s="74">
        <v>34555</v>
      </c>
      <c r="B1165" s="73">
        <v>11.12</v>
      </c>
      <c r="C1165" s="73">
        <v>13.32</v>
      </c>
      <c r="D1165" s="73">
        <v>11.12</v>
      </c>
      <c r="E1165" s="73">
        <v>12.54</v>
      </c>
    </row>
    <row r="1166" spans="1:5">
      <c r="A1166" s="74">
        <v>34556</v>
      </c>
      <c r="B1166" s="73">
        <v>12.61</v>
      </c>
      <c r="C1166" s="73">
        <v>12.63</v>
      </c>
      <c r="D1166" s="73">
        <v>11.66</v>
      </c>
      <c r="E1166" s="73">
        <v>11.91</v>
      </c>
    </row>
    <row r="1167" spans="1:5">
      <c r="A1167" s="74">
        <v>34557</v>
      </c>
      <c r="B1167" s="73">
        <v>11.55</v>
      </c>
      <c r="C1167" s="73">
        <v>12.89</v>
      </c>
      <c r="D1167" s="73">
        <v>11.27</v>
      </c>
      <c r="E1167" s="73">
        <v>12.13</v>
      </c>
    </row>
    <row r="1168" spans="1:5">
      <c r="A1168" s="74">
        <v>34558</v>
      </c>
      <c r="B1168" s="73">
        <v>11.98</v>
      </c>
      <c r="C1168" s="73">
        <v>12.13</v>
      </c>
      <c r="D1168" s="73">
        <v>11.03</v>
      </c>
      <c r="E1168" s="73">
        <v>11.09</v>
      </c>
    </row>
    <row r="1169" spans="1:5">
      <c r="A1169" s="74">
        <v>34561</v>
      </c>
      <c r="B1169" s="73">
        <v>11.92</v>
      </c>
      <c r="C1169" s="73">
        <v>12.73</v>
      </c>
      <c r="D1169" s="73">
        <v>11.65</v>
      </c>
      <c r="E1169" s="73">
        <v>12.06</v>
      </c>
    </row>
    <row r="1170" spans="1:5">
      <c r="A1170" s="74">
        <v>34562</v>
      </c>
      <c r="B1170" s="73">
        <v>11.72</v>
      </c>
      <c r="C1170" s="73">
        <v>12.79</v>
      </c>
      <c r="D1170" s="73">
        <v>11.17</v>
      </c>
      <c r="E1170" s="73">
        <v>11.39</v>
      </c>
    </row>
    <row r="1171" spans="1:5">
      <c r="A1171" s="74">
        <v>34563</v>
      </c>
      <c r="B1171" s="73">
        <v>11.17</v>
      </c>
      <c r="C1171" s="73">
        <v>11.62</v>
      </c>
      <c r="D1171" s="73">
        <v>11.16</v>
      </c>
      <c r="E1171" s="73">
        <v>11.54</v>
      </c>
    </row>
    <row r="1172" spans="1:5">
      <c r="A1172" s="74">
        <v>34564</v>
      </c>
      <c r="B1172" s="73">
        <v>11.76</v>
      </c>
      <c r="C1172" s="73">
        <v>12.6</v>
      </c>
      <c r="D1172" s="73">
        <v>11.65</v>
      </c>
      <c r="E1172" s="73">
        <v>12.07</v>
      </c>
    </row>
    <row r="1173" spans="1:5">
      <c r="A1173" s="74">
        <v>34565</v>
      </c>
      <c r="B1173" s="73">
        <v>12.71</v>
      </c>
      <c r="C1173" s="73">
        <v>13.34</v>
      </c>
      <c r="D1173" s="73">
        <v>12.44</v>
      </c>
      <c r="E1173" s="73">
        <v>12.83</v>
      </c>
    </row>
    <row r="1174" spans="1:5">
      <c r="A1174" s="74">
        <v>34568</v>
      </c>
      <c r="B1174" s="73">
        <v>12.87</v>
      </c>
      <c r="C1174" s="73">
        <v>13.23</v>
      </c>
      <c r="D1174" s="73">
        <v>12.55</v>
      </c>
      <c r="E1174" s="73">
        <v>12.62</v>
      </c>
    </row>
    <row r="1175" spans="1:5">
      <c r="A1175" s="74">
        <v>34569</v>
      </c>
      <c r="B1175" s="73">
        <v>11.78</v>
      </c>
      <c r="C1175" s="73">
        <v>11.85</v>
      </c>
      <c r="D1175" s="73">
        <v>11.14</v>
      </c>
      <c r="E1175" s="73">
        <v>11.75</v>
      </c>
    </row>
    <row r="1176" spans="1:5">
      <c r="A1176" s="74">
        <v>34570</v>
      </c>
      <c r="B1176" s="73">
        <v>12.03</v>
      </c>
      <c r="C1176" s="73">
        <v>12.05</v>
      </c>
      <c r="D1176" s="73">
        <v>11.56</v>
      </c>
      <c r="E1176" s="73">
        <v>11.57</v>
      </c>
    </row>
    <row r="1177" spans="1:5">
      <c r="A1177" s="74">
        <v>34571</v>
      </c>
      <c r="B1177" s="73">
        <v>11.62</v>
      </c>
      <c r="C1177" s="73">
        <v>12.27</v>
      </c>
      <c r="D1177" s="73">
        <v>11.52</v>
      </c>
      <c r="E1177" s="73">
        <v>12.02</v>
      </c>
    </row>
    <row r="1178" spans="1:5">
      <c r="A1178" s="74">
        <v>34572</v>
      </c>
      <c r="B1178" s="73">
        <v>11.16</v>
      </c>
      <c r="C1178" s="73">
        <v>12.84</v>
      </c>
      <c r="D1178" s="73">
        <v>11.02</v>
      </c>
      <c r="E1178" s="73">
        <v>12.19</v>
      </c>
    </row>
    <row r="1179" spans="1:5">
      <c r="A1179" s="74">
        <v>34575</v>
      </c>
      <c r="B1179" s="73">
        <v>12.81</v>
      </c>
      <c r="C1179" s="73">
        <v>12.81</v>
      </c>
      <c r="D1179" s="73">
        <v>11.66</v>
      </c>
      <c r="E1179" s="73">
        <v>11.82</v>
      </c>
    </row>
    <row r="1180" spans="1:5">
      <c r="A1180" s="74">
        <v>34576</v>
      </c>
      <c r="B1180" s="73">
        <v>11.73</v>
      </c>
      <c r="C1180" s="73">
        <v>11.81</v>
      </c>
      <c r="D1180" s="73">
        <v>11.22</v>
      </c>
      <c r="E1180" s="73">
        <v>11.23</v>
      </c>
    </row>
    <row r="1181" spans="1:5">
      <c r="A1181" s="74">
        <v>34577</v>
      </c>
      <c r="B1181" s="73">
        <v>11.18</v>
      </c>
      <c r="C1181" s="73">
        <v>12.43</v>
      </c>
      <c r="D1181" s="73">
        <v>11.18</v>
      </c>
      <c r="E1181" s="73">
        <v>11.97</v>
      </c>
    </row>
    <row r="1182" spans="1:5">
      <c r="A1182" s="74">
        <v>34578</v>
      </c>
      <c r="B1182" s="73">
        <v>12.17</v>
      </c>
      <c r="C1182" s="73">
        <v>12.66</v>
      </c>
      <c r="D1182" s="73">
        <v>11.86</v>
      </c>
      <c r="E1182" s="73">
        <v>11.86</v>
      </c>
    </row>
    <row r="1183" spans="1:5">
      <c r="A1183" s="74">
        <v>34579</v>
      </c>
      <c r="B1183" s="73">
        <v>11.21</v>
      </c>
      <c r="C1183" s="73">
        <v>11.73</v>
      </c>
      <c r="D1183" s="73">
        <v>11.17</v>
      </c>
      <c r="E1183" s="73">
        <v>11.4</v>
      </c>
    </row>
    <row r="1184" spans="1:5">
      <c r="A1184" s="74">
        <v>34583</v>
      </c>
      <c r="B1184" s="73">
        <v>11.5</v>
      </c>
      <c r="C1184" s="73">
        <v>12.24</v>
      </c>
      <c r="D1184" s="73">
        <v>11.48</v>
      </c>
      <c r="E1184" s="73">
        <v>11.69</v>
      </c>
    </row>
    <row r="1185" spans="1:5">
      <c r="A1185" s="74">
        <v>34584</v>
      </c>
      <c r="B1185" s="73">
        <v>11.83</v>
      </c>
      <c r="C1185" s="73">
        <v>12.49</v>
      </c>
      <c r="D1185" s="73">
        <v>11.6</v>
      </c>
      <c r="E1185" s="73">
        <v>11.81</v>
      </c>
    </row>
    <row r="1186" spans="1:5">
      <c r="A1186" s="74">
        <v>34585</v>
      </c>
      <c r="B1186" s="73">
        <v>12.01</v>
      </c>
      <c r="C1186" s="73">
        <v>12.03</v>
      </c>
      <c r="D1186" s="73">
        <v>11.4</v>
      </c>
      <c r="E1186" s="73">
        <v>11.86</v>
      </c>
    </row>
    <row r="1187" spans="1:5">
      <c r="A1187" s="74">
        <v>34586</v>
      </c>
      <c r="B1187" s="73">
        <v>11.62</v>
      </c>
      <c r="C1187" s="73">
        <v>13.56</v>
      </c>
      <c r="D1187" s="73">
        <v>11.62</v>
      </c>
      <c r="E1187" s="73">
        <v>13.12</v>
      </c>
    </row>
    <row r="1188" spans="1:5">
      <c r="A1188" s="74">
        <v>34589</v>
      </c>
      <c r="B1188" s="73">
        <v>13.47</v>
      </c>
      <c r="C1188" s="73">
        <v>14.91</v>
      </c>
      <c r="D1188" s="73">
        <v>13.44</v>
      </c>
      <c r="E1188" s="73">
        <v>14.01</v>
      </c>
    </row>
    <row r="1189" spans="1:5">
      <c r="A1189" s="74">
        <v>34590</v>
      </c>
      <c r="B1189" s="73">
        <v>12.96</v>
      </c>
      <c r="C1189" s="73">
        <v>14.59</v>
      </c>
      <c r="D1189" s="73">
        <v>12.96</v>
      </c>
      <c r="E1189" s="73">
        <v>13.77</v>
      </c>
    </row>
    <row r="1190" spans="1:5">
      <c r="A1190" s="74">
        <v>34591</v>
      </c>
      <c r="B1190" s="73">
        <v>13.95</v>
      </c>
      <c r="C1190" s="73">
        <v>14.38</v>
      </c>
      <c r="D1190" s="73">
        <v>12.92</v>
      </c>
      <c r="E1190" s="73">
        <v>13.09</v>
      </c>
    </row>
    <row r="1191" spans="1:5">
      <c r="A1191" s="74">
        <v>34592</v>
      </c>
      <c r="B1191" s="73">
        <v>11.87</v>
      </c>
      <c r="C1191" s="73">
        <v>13</v>
      </c>
      <c r="D1191" s="73">
        <v>11.43</v>
      </c>
      <c r="E1191" s="73">
        <v>11.88</v>
      </c>
    </row>
    <row r="1192" spans="1:5">
      <c r="A1192" s="74">
        <v>34593</v>
      </c>
      <c r="B1192" s="73">
        <v>12.06</v>
      </c>
      <c r="C1192" s="73">
        <v>13.12</v>
      </c>
      <c r="D1192" s="73">
        <v>11.75</v>
      </c>
      <c r="E1192" s="73">
        <v>12.8</v>
      </c>
    </row>
    <row r="1193" spans="1:5">
      <c r="A1193" s="74">
        <v>34596</v>
      </c>
      <c r="B1193" s="73">
        <v>12.89</v>
      </c>
      <c r="C1193" s="73">
        <v>13.26</v>
      </c>
      <c r="D1193" s="73">
        <v>12.71</v>
      </c>
      <c r="E1193" s="73">
        <v>13.06</v>
      </c>
    </row>
    <row r="1194" spans="1:5">
      <c r="A1194" s="74">
        <v>34597</v>
      </c>
      <c r="B1194" s="73">
        <v>12.89</v>
      </c>
      <c r="C1194" s="73">
        <v>14.45</v>
      </c>
      <c r="D1194" s="73">
        <v>13.35</v>
      </c>
      <c r="E1194" s="73">
        <v>14.45</v>
      </c>
    </row>
    <row r="1195" spans="1:5">
      <c r="A1195" s="74">
        <v>34598</v>
      </c>
      <c r="B1195" s="73">
        <v>13.65</v>
      </c>
      <c r="C1195" s="73">
        <v>16.079999999999998</v>
      </c>
      <c r="D1195" s="73">
        <v>13.63</v>
      </c>
      <c r="E1195" s="73">
        <v>14.49</v>
      </c>
    </row>
    <row r="1196" spans="1:5">
      <c r="A1196" s="74">
        <v>34599</v>
      </c>
      <c r="B1196" s="73">
        <v>13.56</v>
      </c>
      <c r="C1196" s="73">
        <v>13.94</v>
      </c>
      <c r="D1196" s="73">
        <v>13.43</v>
      </c>
      <c r="E1196" s="73">
        <v>13.89</v>
      </c>
    </row>
    <row r="1197" spans="1:5">
      <c r="A1197" s="74">
        <v>34600</v>
      </c>
      <c r="B1197" s="73">
        <v>13.79</v>
      </c>
      <c r="C1197" s="73">
        <v>14.87</v>
      </c>
      <c r="D1197" s="73">
        <v>13.79</v>
      </c>
      <c r="E1197" s="73">
        <v>14.53</v>
      </c>
    </row>
    <row r="1198" spans="1:5">
      <c r="A1198" s="74">
        <v>34603</v>
      </c>
      <c r="B1198" s="73">
        <v>14.94</v>
      </c>
      <c r="C1198" s="73">
        <v>15.01</v>
      </c>
      <c r="D1198" s="73">
        <v>14.52</v>
      </c>
      <c r="E1198" s="73">
        <v>14.56</v>
      </c>
    </row>
    <row r="1199" spans="1:5">
      <c r="A1199" s="74">
        <v>34604</v>
      </c>
      <c r="B1199" s="73">
        <v>14.9</v>
      </c>
      <c r="C1199" s="73">
        <v>15.13</v>
      </c>
      <c r="D1199" s="73">
        <v>14.13</v>
      </c>
      <c r="E1199" s="73">
        <v>14.13</v>
      </c>
    </row>
    <row r="1200" spans="1:5">
      <c r="A1200" s="74">
        <v>34605</v>
      </c>
      <c r="B1200" s="73">
        <v>13.62</v>
      </c>
      <c r="C1200" s="73">
        <v>13.82</v>
      </c>
      <c r="D1200" s="73">
        <v>12.97</v>
      </c>
      <c r="E1200" s="73">
        <v>13.25</v>
      </c>
    </row>
    <row r="1201" spans="1:5">
      <c r="A1201" s="74">
        <v>34606</v>
      </c>
      <c r="B1201" s="73">
        <v>13.55</v>
      </c>
      <c r="C1201" s="73">
        <v>14.4</v>
      </c>
      <c r="D1201" s="73">
        <v>13.23</v>
      </c>
      <c r="E1201" s="73">
        <v>13.97</v>
      </c>
    </row>
    <row r="1202" spans="1:5">
      <c r="A1202" s="74">
        <v>34607</v>
      </c>
      <c r="B1202" s="73">
        <v>13.33</v>
      </c>
      <c r="C1202" s="73">
        <v>14.56</v>
      </c>
      <c r="D1202" s="73">
        <v>12.85</v>
      </c>
      <c r="E1202" s="73">
        <v>14.28</v>
      </c>
    </row>
    <row r="1203" spans="1:5">
      <c r="A1203" s="74">
        <v>34610</v>
      </c>
      <c r="B1203" s="73">
        <v>15.69</v>
      </c>
      <c r="C1203" s="73">
        <v>16.399999999999999</v>
      </c>
      <c r="D1203" s="73">
        <v>15.42</v>
      </c>
      <c r="E1203" s="73">
        <v>15.44</v>
      </c>
    </row>
    <row r="1204" spans="1:5">
      <c r="A1204" s="74">
        <v>34611</v>
      </c>
      <c r="B1204" s="73">
        <v>14.08</v>
      </c>
      <c r="C1204" s="73">
        <v>16.97</v>
      </c>
      <c r="D1204" s="73">
        <v>14.08</v>
      </c>
      <c r="E1204" s="73">
        <v>16.66</v>
      </c>
    </row>
    <row r="1205" spans="1:5">
      <c r="A1205" s="74">
        <v>34612</v>
      </c>
      <c r="B1205" s="73">
        <v>16.260000000000002</v>
      </c>
      <c r="C1205" s="73">
        <v>16.72</v>
      </c>
      <c r="D1205" s="73">
        <v>15</v>
      </c>
      <c r="E1205" s="73">
        <v>15.92</v>
      </c>
    </row>
    <row r="1206" spans="1:5">
      <c r="A1206" s="74">
        <v>34613</v>
      </c>
      <c r="B1206" s="73">
        <v>15.65</v>
      </c>
      <c r="C1206" s="73">
        <v>16.37</v>
      </c>
      <c r="D1206" s="73">
        <v>15.3</v>
      </c>
      <c r="E1206" s="73">
        <v>16.239999999999998</v>
      </c>
    </row>
    <row r="1207" spans="1:5">
      <c r="A1207" s="74">
        <v>34614</v>
      </c>
      <c r="B1207" s="73">
        <v>15.31</v>
      </c>
      <c r="C1207" s="73">
        <v>15.73</v>
      </c>
      <c r="D1207" s="73">
        <v>14.85</v>
      </c>
      <c r="E1207" s="73">
        <v>14.92</v>
      </c>
    </row>
    <row r="1208" spans="1:5">
      <c r="A1208" s="74">
        <v>34617</v>
      </c>
      <c r="B1208" s="73">
        <v>14.26</v>
      </c>
      <c r="C1208" s="73">
        <v>15.62</v>
      </c>
      <c r="D1208" s="73">
        <v>14.26</v>
      </c>
      <c r="E1208" s="73">
        <v>14.72</v>
      </c>
    </row>
    <row r="1209" spans="1:5">
      <c r="A1209" s="74">
        <v>34618</v>
      </c>
      <c r="B1209" s="73">
        <v>13.93</v>
      </c>
      <c r="C1209" s="73">
        <v>14.16</v>
      </c>
      <c r="D1209" s="73">
        <v>13.4</v>
      </c>
      <c r="E1209" s="73">
        <v>13.55</v>
      </c>
    </row>
    <row r="1210" spans="1:5">
      <c r="A1210" s="74">
        <v>34619</v>
      </c>
      <c r="B1210" s="73">
        <v>13.66</v>
      </c>
      <c r="C1210" s="73">
        <v>15.21</v>
      </c>
      <c r="D1210" s="73">
        <v>13.59</v>
      </c>
      <c r="E1210" s="73">
        <v>14.51</v>
      </c>
    </row>
    <row r="1211" spans="1:5">
      <c r="A1211" s="74">
        <v>34620</v>
      </c>
      <c r="B1211" s="73">
        <v>12.75</v>
      </c>
      <c r="C1211" s="73">
        <v>14.97</v>
      </c>
      <c r="D1211" s="73">
        <v>12.75</v>
      </c>
      <c r="E1211" s="73">
        <v>14.9</v>
      </c>
    </row>
    <row r="1212" spans="1:5">
      <c r="A1212" s="74">
        <v>34621</v>
      </c>
      <c r="B1212" s="73">
        <v>14.33</v>
      </c>
      <c r="C1212" s="73">
        <v>14.33</v>
      </c>
      <c r="D1212" s="73">
        <v>13.18</v>
      </c>
      <c r="E1212" s="73">
        <v>13.32</v>
      </c>
    </row>
    <row r="1213" spans="1:5">
      <c r="A1213" s="74">
        <v>34624</v>
      </c>
      <c r="B1213" s="73">
        <v>14.25</v>
      </c>
      <c r="C1213" s="73">
        <v>15.31</v>
      </c>
      <c r="D1213" s="73">
        <v>14.13</v>
      </c>
      <c r="E1213" s="73">
        <v>14.76</v>
      </c>
    </row>
    <row r="1214" spans="1:5">
      <c r="A1214" s="74">
        <v>34625</v>
      </c>
      <c r="B1214" s="73">
        <v>14.4</v>
      </c>
      <c r="C1214" s="73">
        <v>15.6</v>
      </c>
      <c r="D1214" s="73">
        <v>14.38</v>
      </c>
      <c r="E1214" s="73">
        <v>14.59</v>
      </c>
    </row>
    <row r="1215" spans="1:5">
      <c r="A1215" s="74">
        <v>34626</v>
      </c>
      <c r="B1215" s="73">
        <v>13.91</v>
      </c>
      <c r="C1215" s="73">
        <v>15.33</v>
      </c>
      <c r="D1215" s="73">
        <v>13.87</v>
      </c>
      <c r="E1215" s="73">
        <v>15.13</v>
      </c>
    </row>
    <row r="1216" spans="1:5">
      <c r="A1216" s="74">
        <v>34627</v>
      </c>
      <c r="B1216" s="73">
        <v>15.5</v>
      </c>
      <c r="C1216" s="73">
        <v>16.45</v>
      </c>
      <c r="D1216" s="73">
        <v>15.5</v>
      </c>
      <c r="E1216" s="73">
        <v>15.99</v>
      </c>
    </row>
    <row r="1217" spans="1:5">
      <c r="A1217" s="74">
        <v>34628</v>
      </c>
      <c r="B1217" s="73">
        <v>16.14</v>
      </c>
      <c r="C1217" s="73">
        <v>16.46</v>
      </c>
      <c r="D1217" s="73">
        <v>15.81</v>
      </c>
      <c r="E1217" s="73">
        <v>15.91</v>
      </c>
    </row>
    <row r="1218" spans="1:5">
      <c r="A1218" s="74">
        <v>34631</v>
      </c>
      <c r="B1218" s="73">
        <v>15.97</v>
      </c>
      <c r="C1218" s="73">
        <v>17.22</v>
      </c>
      <c r="D1218" s="73">
        <v>15.87</v>
      </c>
      <c r="E1218" s="73">
        <v>16.97</v>
      </c>
    </row>
    <row r="1219" spans="1:5">
      <c r="A1219" s="74">
        <v>34632</v>
      </c>
      <c r="B1219" s="73">
        <v>17.18</v>
      </c>
      <c r="C1219" s="73">
        <v>17.18</v>
      </c>
      <c r="D1219" s="73">
        <v>16.11</v>
      </c>
      <c r="E1219" s="73">
        <v>16.13</v>
      </c>
    </row>
    <row r="1220" spans="1:5">
      <c r="A1220" s="74">
        <v>34633</v>
      </c>
      <c r="B1220" s="73">
        <v>15.7</v>
      </c>
      <c r="C1220" s="73">
        <v>16.03</v>
      </c>
      <c r="D1220" s="73">
        <v>15.53</v>
      </c>
      <c r="E1220" s="73">
        <v>15.7</v>
      </c>
    </row>
    <row r="1221" spans="1:5">
      <c r="A1221" s="74">
        <v>34634</v>
      </c>
      <c r="B1221" s="73">
        <v>15.2</v>
      </c>
      <c r="C1221" s="73">
        <v>15.9</v>
      </c>
      <c r="D1221" s="73">
        <v>15.2</v>
      </c>
      <c r="E1221" s="73">
        <v>15.67</v>
      </c>
    </row>
    <row r="1222" spans="1:5">
      <c r="A1222" s="74">
        <v>34635</v>
      </c>
      <c r="B1222" s="73">
        <v>15.11</v>
      </c>
      <c r="C1222" s="73">
        <v>15.22</v>
      </c>
      <c r="D1222" s="73">
        <v>14.56</v>
      </c>
      <c r="E1222" s="73">
        <v>14.56</v>
      </c>
    </row>
    <row r="1223" spans="1:5">
      <c r="A1223" s="74">
        <v>34638</v>
      </c>
      <c r="B1223" s="73">
        <v>14.73</v>
      </c>
      <c r="C1223" s="73">
        <v>15.17</v>
      </c>
      <c r="D1223" s="73">
        <v>14.2</v>
      </c>
      <c r="E1223" s="73">
        <v>14.56</v>
      </c>
    </row>
    <row r="1224" spans="1:5">
      <c r="A1224" s="74">
        <v>34639</v>
      </c>
      <c r="B1224" s="73">
        <v>14.61</v>
      </c>
      <c r="C1224" s="73">
        <v>15.18</v>
      </c>
      <c r="D1224" s="73">
        <v>14.61</v>
      </c>
      <c r="E1224" s="73">
        <v>14.84</v>
      </c>
    </row>
    <row r="1225" spans="1:5">
      <c r="A1225" s="74">
        <v>34640</v>
      </c>
      <c r="B1225" s="73">
        <v>15.28</v>
      </c>
      <c r="C1225" s="73">
        <v>15.47</v>
      </c>
      <c r="D1225" s="73">
        <v>14.41</v>
      </c>
      <c r="E1225" s="73">
        <v>15.34</v>
      </c>
    </row>
    <row r="1226" spans="1:5">
      <c r="A1226" s="74">
        <v>34641</v>
      </c>
      <c r="B1226" s="73">
        <v>14.32</v>
      </c>
      <c r="C1226" s="73">
        <v>16.43</v>
      </c>
      <c r="D1226" s="73">
        <v>14.32</v>
      </c>
      <c r="E1226" s="73">
        <v>15.58</v>
      </c>
    </row>
    <row r="1227" spans="1:5">
      <c r="A1227" s="74">
        <v>34642</v>
      </c>
      <c r="B1227" s="73">
        <v>14.99</v>
      </c>
      <c r="C1227" s="73">
        <v>16.87</v>
      </c>
      <c r="D1227" s="73">
        <v>14.87</v>
      </c>
      <c r="E1227" s="73">
        <v>16.75</v>
      </c>
    </row>
    <row r="1228" spans="1:5">
      <c r="A1228" s="74">
        <v>34645</v>
      </c>
      <c r="B1228" s="73">
        <v>16.88</v>
      </c>
      <c r="C1228" s="73">
        <v>17.87</v>
      </c>
      <c r="D1228" s="73">
        <v>16.82</v>
      </c>
      <c r="E1228" s="73">
        <v>17.37</v>
      </c>
    </row>
    <row r="1229" spans="1:5">
      <c r="A1229" s="74">
        <v>34646</v>
      </c>
      <c r="B1229" s="73">
        <v>15.57</v>
      </c>
      <c r="C1229" s="73">
        <v>16.920000000000002</v>
      </c>
      <c r="D1229" s="73">
        <v>15.54</v>
      </c>
      <c r="E1229" s="73">
        <v>16.3</v>
      </c>
    </row>
    <row r="1230" spans="1:5">
      <c r="A1230" s="74">
        <v>34647</v>
      </c>
      <c r="B1230" s="73">
        <v>15.95</v>
      </c>
      <c r="C1230" s="73">
        <v>17.329999999999998</v>
      </c>
      <c r="D1230" s="73">
        <v>15.83</v>
      </c>
      <c r="E1230" s="73">
        <v>16.420000000000002</v>
      </c>
    </row>
    <row r="1231" spans="1:5">
      <c r="A1231" s="74">
        <v>34648</v>
      </c>
      <c r="B1231" s="73">
        <v>16.11</v>
      </c>
      <c r="C1231" s="73">
        <v>16.739999999999998</v>
      </c>
      <c r="D1231" s="73">
        <v>15.67</v>
      </c>
      <c r="E1231" s="73">
        <v>16</v>
      </c>
    </row>
    <row r="1232" spans="1:5">
      <c r="A1232" s="74">
        <v>34649</v>
      </c>
      <c r="B1232" s="73">
        <v>15.07</v>
      </c>
      <c r="C1232" s="73">
        <v>16.91</v>
      </c>
      <c r="D1232" s="73">
        <v>14.99</v>
      </c>
      <c r="E1232" s="73">
        <v>16.5</v>
      </c>
    </row>
    <row r="1233" spans="1:5">
      <c r="A1233" s="74">
        <v>34652</v>
      </c>
      <c r="B1233" s="73">
        <v>16.96</v>
      </c>
      <c r="C1233" s="73">
        <v>16.989999999999998</v>
      </c>
      <c r="D1233" s="73">
        <v>16.68</v>
      </c>
      <c r="E1233" s="73">
        <v>16.68</v>
      </c>
    </row>
    <row r="1234" spans="1:5">
      <c r="A1234" s="74">
        <v>34653</v>
      </c>
      <c r="B1234" s="73">
        <v>14.75</v>
      </c>
      <c r="C1234" s="73">
        <v>17.010000000000002</v>
      </c>
      <c r="D1234" s="73">
        <v>14.75</v>
      </c>
      <c r="E1234" s="73">
        <v>16.66</v>
      </c>
    </row>
    <row r="1235" spans="1:5">
      <c r="A1235" s="74">
        <v>34654</v>
      </c>
      <c r="B1235" s="73">
        <v>15.73</v>
      </c>
      <c r="C1235" s="73">
        <v>16.03</v>
      </c>
      <c r="D1235" s="73">
        <v>15.56</v>
      </c>
      <c r="E1235" s="73">
        <v>15.56</v>
      </c>
    </row>
    <row r="1236" spans="1:5">
      <c r="A1236" s="74">
        <v>34655</v>
      </c>
      <c r="B1236" s="73">
        <v>15.02</v>
      </c>
      <c r="C1236" s="73">
        <v>16.14</v>
      </c>
      <c r="D1236" s="73">
        <v>14.99</v>
      </c>
      <c r="E1236" s="73">
        <v>15.91</v>
      </c>
    </row>
    <row r="1237" spans="1:5">
      <c r="A1237" s="74">
        <v>34656</v>
      </c>
      <c r="B1237" s="73">
        <v>15.77</v>
      </c>
      <c r="C1237" s="73">
        <v>16.27</v>
      </c>
      <c r="D1237" s="73">
        <v>15.61</v>
      </c>
      <c r="E1237" s="73">
        <v>16</v>
      </c>
    </row>
    <row r="1238" spans="1:5">
      <c r="A1238" s="74">
        <v>34659</v>
      </c>
      <c r="B1238" s="73">
        <v>15.47</v>
      </c>
      <c r="C1238" s="73">
        <v>16.38</v>
      </c>
      <c r="D1238" s="73">
        <v>15.28</v>
      </c>
      <c r="E1238" s="73">
        <v>16.13</v>
      </c>
    </row>
    <row r="1239" spans="1:5">
      <c r="A1239" s="74">
        <v>34660</v>
      </c>
      <c r="B1239" s="73">
        <v>16.57</v>
      </c>
      <c r="C1239" s="73">
        <v>17.39</v>
      </c>
      <c r="D1239" s="73">
        <v>16.02</v>
      </c>
      <c r="E1239" s="73">
        <v>17.239999999999998</v>
      </c>
    </row>
    <row r="1240" spans="1:5">
      <c r="A1240" s="74">
        <v>34661</v>
      </c>
      <c r="B1240" s="73">
        <v>18.27</v>
      </c>
      <c r="C1240" s="73">
        <v>19.57</v>
      </c>
      <c r="D1240" s="73">
        <v>18.27</v>
      </c>
      <c r="E1240" s="73">
        <v>18.41</v>
      </c>
    </row>
    <row r="1241" spans="1:5">
      <c r="A1241" s="74">
        <v>34663</v>
      </c>
      <c r="B1241" s="73">
        <v>17.64</v>
      </c>
      <c r="C1241" s="73">
        <v>18.510000000000002</v>
      </c>
      <c r="D1241" s="73">
        <v>17.23</v>
      </c>
      <c r="E1241" s="73">
        <v>17.440000000000001</v>
      </c>
    </row>
    <row r="1242" spans="1:5">
      <c r="A1242" s="74">
        <v>34666</v>
      </c>
      <c r="B1242" s="73">
        <v>17.09</v>
      </c>
      <c r="C1242" s="73">
        <v>17.62</v>
      </c>
      <c r="D1242" s="73">
        <v>16.829999999999998</v>
      </c>
      <c r="E1242" s="73">
        <v>16.829999999999998</v>
      </c>
    </row>
    <row r="1243" spans="1:5">
      <c r="A1243" s="74">
        <v>34667</v>
      </c>
      <c r="B1243" s="73">
        <v>16.010000000000002</v>
      </c>
      <c r="C1243" s="73">
        <v>16.760000000000002</v>
      </c>
      <c r="D1243" s="73">
        <v>15.65</v>
      </c>
      <c r="E1243" s="73">
        <v>16.149999999999999</v>
      </c>
    </row>
    <row r="1244" spans="1:5">
      <c r="A1244" s="74">
        <v>34668</v>
      </c>
      <c r="B1244" s="73">
        <v>15.99</v>
      </c>
      <c r="C1244" s="73">
        <v>16.87</v>
      </c>
      <c r="D1244" s="73">
        <v>15.53</v>
      </c>
      <c r="E1244" s="73">
        <v>15.95</v>
      </c>
    </row>
    <row r="1245" spans="1:5">
      <c r="A1245" s="74">
        <v>34669</v>
      </c>
      <c r="B1245" s="73">
        <v>15.49</v>
      </c>
      <c r="C1245" s="73">
        <v>17.04</v>
      </c>
      <c r="D1245" s="73">
        <v>15.42</v>
      </c>
      <c r="E1245" s="73">
        <v>16.690000000000001</v>
      </c>
    </row>
    <row r="1246" spans="1:5">
      <c r="A1246" s="74">
        <v>34670</v>
      </c>
      <c r="B1246" s="73">
        <v>16.11</v>
      </c>
      <c r="C1246" s="73">
        <v>17.14</v>
      </c>
      <c r="D1246" s="73">
        <v>16.100000000000001</v>
      </c>
      <c r="E1246" s="73">
        <v>16.55</v>
      </c>
    </row>
    <row r="1247" spans="1:5">
      <c r="A1247" s="74">
        <v>34673</v>
      </c>
      <c r="B1247" s="73">
        <v>15.88</v>
      </c>
      <c r="C1247" s="73">
        <v>17.03</v>
      </c>
      <c r="D1247" s="73">
        <v>15.69</v>
      </c>
      <c r="E1247" s="73">
        <v>16.100000000000001</v>
      </c>
    </row>
    <row r="1248" spans="1:5">
      <c r="A1248" s="74">
        <v>34674</v>
      </c>
      <c r="B1248" s="73">
        <v>15.8</v>
      </c>
      <c r="C1248" s="73">
        <v>16.86</v>
      </c>
      <c r="D1248" s="73">
        <v>15.66</v>
      </c>
      <c r="E1248" s="73">
        <v>16.05</v>
      </c>
    </row>
    <row r="1249" spans="1:5">
      <c r="A1249" s="74">
        <v>34675</v>
      </c>
      <c r="B1249" s="73">
        <v>16.61</v>
      </c>
      <c r="C1249" s="73">
        <v>17.64</v>
      </c>
      <c r="D1249" s="73">
        <v>16.170000000000002</v>
      </c>
      <c r="E1249" s="73">
        <v>16.28</v>
      </c>
    </row>
    <row r="1250" spans="1:5">
      <c r="A1250" s="74">
        <v>34676</v>
      </c>
      <c r="B1250" s="73">
        <v>16.13</v>
      </c>
      <c r="C1250" s="73">
        <v>18.16</v>
      </c>
      <c r="D1250" s="73">
        <v>16.12</v>
      </c>
      <c r="E1250" s="73">
        <v>18.149999999999999</v>
      </c>
    </row>
    <row r="1251" spans="1:5">
      <c r="A1251" s="74">
        <v>34677</v>
      </c>
      <c r="B1251" s="73">
        <v>17</v>
      </c>
      <c r="C1251" s="73">
        <v>17.22</v>
      </c>
      <c r="D1251" s="73">
        <v>16.010000000000002</v>
      </c>
      <c r="E1251" s="73">
        <v>16.04</v>
      </c>
    </row>
    <row r="1252" spans="1:5">
      <c r="A1252" s="74">
        <v>34680</v>
      </c>
      <c r="B1252" s="73">
        <v>17.440000000000001</v>
      </c>
      <c r="C1252" s="73">
        <v>17.440000000000001</v>
      </c>
      <c r="D1252" s="73">
        <v>15.46</v>
      </c>
      <c r="E1252" s="73">
        <v>15.46</v>
      </c>
    </row>
    <row r="1253" spans="1:5">
      <c r="A1253" s="74">
        <v>34681</v>
      </c>
      <c r="B1253" s="73">
        <v>15.04</v>
      </c>
      <c r="C1253" s="73">
        <v>15.17</v>
      </c>
      <c r="D1253" s="73">
        <v>14.33</v>
      </c>
      <c r="E1253" s="73">
        <v>14.48</v>
      </c>
    </row>
    <row r="1254" spans="1:5">
      <c r="A1254" s="74">
        <v>34682</v>
      </c>
      <c r="B1254" s="73">
        <v>15.09</v>
      </c>
      <c r="C1254" s="73">
        <v>15.11</v>
      </c>
      <c r="D1254" s="73">
        <v>12.66</v>
      </c>
      <c r="E1254" s="73">
        <v>13.03</v>
      </c>
    </row>
    <row r="1255" spans="1:5">
      <c r="A1255" s="74">
        <v>34683</v>
      </c>
      <c r="B1255" s="73">
        <v>13.79</v>
      </c>
      <c r="C1255" s="73">
        <v>13.79</v>
      </c>
      <c r="D1255" s="73">
        <v>12.67</v>
      </c>
      <c r="E1255" s="73">
        <v>12.87</v>
      </c>
    </row>
    <row r="1256" spans="1:5">
      <c r="A1256" s="74">
        <v>34684</v>
      </c>
      <c r="B1256" s="73">
        <v>12.87</v>
      </c>
      <c r="C1256" s="73">
        <v>13.13</v>
      </c>
      <c r="D1256" s="73">
        <v>11.87</v>
      </c>
      <c r="E1256" s="73">
        <v>12.79</v>
      </c>
    </row>
    <row r="1257" spans="1:5">
      <c r="A1257" s="74">
        <v>34687</v>
      </c>
      <c r="B1257" s="73">
        <v>12.87</v>
      </c>
      <c r="C1257" s="73">
        <v>13.67</v>
      </c>
      <c r="D1257" s="73">
        <v>13.02</v>
      </c>
      <c r="E1257" s="73">
        <v>13.02</v>
      </c>
    </row>
    <row r="1258" spans="1:5">
      <c r="A1258" s="74">
        <v>34688</v>
      </c>
      <c r="B1258" s="73">
        <v>12.94</v>
      </c>
      <c r="C1258" s="73">
        <v>13.48</v>
      </c>
      <c r="D1258" s="73">
        <v>12.78</v>
      </c>
      <c r="E1258" s="73">
        <v>12.98</v>
      </c>
    </row>
    <row r="1259" spans="1:5">
      <c r="A1259" s="74">
        <v>34689</v>
      </c>
      <c r="B1259" s="73">
        <v>12.9</v>
      </c>
      <c r="C1259" s="73">
        <v>12.94</v>
      </c>
      <c r="D1259" s="73">
        <v>11.91</v>
      </c>
      <c r="E1259" s="73">
        <v>12.05</v>
      </c>
    </row>
    <row r="1260" spans="1:5">
      <c r="A1260" s="74">
        <v>34690</v>
      </c>
      <c r="B1260" s="73">
        <v>12.17</v>
      </c>
      <c r="C1260" s="73">
        <v>12.59</v>
      </c>
      <c r="D1260" s="73">
        <v>12.12</v>
      </c>
      <c r="E1260" s="73">
        <v>12.42</v>
      </c>
    </row>
    <row r="1261" spans="1:5">
      <c r="A1261" s="74">
        <v>34691</v>
      </c>
      <c r="B1261" s="73">
        <v>11.96</v>
      </c>
      <c r="C1261" s="73">
        <v>12.04</v>
      </c>
      <c r="D1261" s="73">
        <v>11.74</v>
      </c>
      <c r="E1261" s="73">
        <v>11.82</v>
      </c>
    </row>
    <row r="1262" spans="1:5">
      <c r="A1262" s="74">
        <v>34695</v>
      </c>
      <c r="B1262" s="73">
        <v>11.83</v>
      </c>
      <c r="C1262" s="73">
        <v>12.37</v>
      </c>
      <c r="D1262" s="73">
        <v>11.61</v>
      </c>
      <c r="E1262" s="73">
        <v>12.07</v>
      </c>
    </row>
    <row r="1263" spans="1:5">
      <c r="A1263" s="74">
        <v>34696</v>
      </c>
      <c r="B1263" s="73">
        <v>11.4</v>
      </c>
      <c r="C1263" s="73">
        <v>13.21</v>
      </c>
      <c r="D1263" s="73">
        <v>11.36</v>
      </c>
      <c r="E1263" s="73">
        <v>12.81</v>
      </c>
    </row>
    <row r="1264" spans="1:5">
      <c r="A1264" s="74">
        <v>34697</v>
      </c>
      <c r="B1264" s="73">
        <v>12.87</v>
      </c>
      <c r="C1264" s="73">
        <v>12.87</v>
      </c>
      <c r="D1264" s="73">
        <v>12.34</v>
      </c>
      <c r="E1264" s="73">
        <v>12.86</v>
      </c>
    </row>
    <row r="1265" spans="1:5">
      <c r="A1265" s="74">
        <v>34698</v>
      </c>
      <c r="B1265" s="73">
        <v>12.48</v>
      </c>
      <c r="C1265" s="73">
        <v>13.48</v>
      </c>
      <c r="D1265" s="73">
        <v>12.34</v>
      </c>
      <c r="E1265" s="73">
        <v>13.2</v>
      </c>
    </row>
    <row r="1266" spans="1:5">
      <c r="A1266" s="74">
        <v>34702</v>
      </c>
      <c r="B1266" s="73">
        <v>14.09</v>
      </c>
      <c r="C1266" s="73">
        <v>14.71</v>
      </c>
      <c r="D1266" s="73">
        <v>13.39</v>
      </c>
      <c r="E1266" s="73">
        <v>14.25</v>
      </c>
    </row>
    <row r="1267" spans="1:5">
      <c r="A1267" s="74">
        <v>34703</v>
      </c>
      <c r="B1267" s="73">
        <v>13.87</v>
      </c>
      <c r="C1267" s="73">
        <v>14.15</v>
      </c>
      <c r="D1267" s="73">
        <v>13.53</v>
      </c>
      <c r="E1267" s="73">
        <v>13.53</v>
      </c>
    </row>
    <row r="1268" spans="1:5">
      <c r="A1268" s="74">
        <v>34704</v>
      </c>
      <c r="B1268" s="73">
        <v>13.7</v>
      </c>
      <c r="C1268" s="73">
        <v>14.19</v>
      </c>
      <c r="D1268" s="73">
        <v>13.37</v>
      </c>
      <c r="E1268" s="73">
        <v>13.5</v>
      </c>
    </row>
    <row r="1269" spans="1:5">
      <c r="A1269" s="74">
        <v>34705</v>
      </c>
      <c r="B1269" s="73">
        <v>13.67</v>
      </c>
      <c r="C1269" s="73">
        <v>13.76</v>
      </c>
      <c r="D1269" s="73">
        <v>12.79</v>
      </c>
      <c r="E1269" s="73">
        <v>13.13</v>
      </c>
    </row>
    <row r="1270" spans="1:5">
      <c r="A1270" s="74">
        <v>34708</v>
      </c>
      <c r="B1270" s="73">
        <v>13.53</v>
      </c>
      <c r="C1270" s="73">
        <v>14.08</v>
      </c>
      <c r="D1270" s="73">
        <v>13.21</v>
      </c>
      <c r="E1270" s="73">
        <v>13.33</v>
      </c>
    </row>
    <row r="1271" spans="1:5">
      <c r="A1271" s="74">
        <v>34709</v>
      </c>
      <c r="B1271" s="73">
        <v>12.49</v>
      </c>
      <c r="C1271" s="73">
        <v>13.25</v>
      </c>
      <c r="D1271" s="73">
        <v>11.97</v>
      </c>
      <c r="E1271" s="73">
        <v>12.52</v>
      </c>
    </row>
    <row r="1272" spans="1:5">
      <c r="A1272" s="74">
        <v>34710</v>
      </c>
      <c r="B1272" s="73">
        <v>12.03</v>
      </c>
      <c r="C1272" s="73">
        <v>13.13</v>
      </c>
      <c r="D1272" s="73">
        <v>11.95</v>
      </c>
      <c r="E1272" s="73">
        <v>12.15</v>
      </c>
    </row>
    <row r="1273" spans="1:5">
      <c r="A1273" s="74">
        <v>34711</v>
      </c>
      <c r="B1273" s="73">
        <v>12.74</v>
      </c>
      <c r="C1273" s="73">
        <v>13.56</v>
      </c>
      <c r="D1273" s="73">
        <v>12.64</v>
      </c>
      <c r="E1273" s="73">
        <v>12.83</v>
      </c>
    </row>
    <row r="1274" spans="1:5">
      <c r="A1274" s="74">
        <v>34712</v>
      </c>
      <c r="B1274" s="73">
        <v>11.46</v>
      </c>
      <c r="C1274" s="73">
        <v>11.86</v>
      </c>
      <c r="D1274" s="73">
        <v>11.02</v>
      </c>
      <c r="E1274" s="73">
        <v>11.1</v>
      </c>
    </row>
    <row r="1275" spans="1:5">
      <c r="A1275" s="74">
        <v>34715</v>
      </c>
      <c r="B1275" s="73">
        <v>11.45</v>
      </c>
      <c r="C1275" s="73">
        <v>11.53</v>
      </c>
      <c r="D1275" s="73">
        <v>11.06</v>
      </c>
      <c r="E1275" s="73">
        <v>11.14</v>
      </c>
    </row>
    <row r="1276" spans="1:5">
      <c r="A1276" s="74">
        <v>34716</v>
      </c>
      <c r="B1276" s="73">
        <v>12.45</v>
      </c>
      <c r="C1276" s="73">
        <v>12.48</v>
      </c>
      <c r="D1276" s="73">
        <v>11.61</v>
      </c>
      <c r="E1276" s="73">
        <v>11.79</v>
      </c>
    </row>
    <row r="1277" spans="1:5">
      <c r="A1277" s="74">
        <v>34717</v>
      </c>
      <c r="B1277" s="73">
        <v>11.24</v>
      </c>
      <c r="C1277" s="73">
        <v>11.9</v>
      </c>
      <c r="D1277" s="73">
        <v>11.21</v>
      </c>
      <c r="E1277" s="73">
        <v>11.57</v>
      </c>
    </row>
    <row r="1278" spans="1:5">
      <c r="A1278" s="74">
        <v>34718</v>
      </c>
      <c r="B1278" s="73">
        <v>12.08</v>
      </c>
      <c r="C1278" s="73">
        <v>12.34</v>
      </c>
      <c r="D1278" s="73">
        <v>11.52</v>
      </c>
      <c r="E1278" s="73">
        <v>11.86</v>
      </c>
    </row>
    <row r="1279" spans="1:5">
      <c r="A1279" s="74">
        <v>34719</v>
      </c>
      <c r="B1279" s="73">
        <v>12.08</v>
      </c>
      <c r="C1279" s="73">
        <v>12.48</v>
      </c>
      <c r="D1279" s="73">
        <v>12</v>
      </c>
      <c r="E1279" s="73">
        <v>12.15</v>
      </c>
    </row>
    <row r="1280" spans="1:5">
      <c r="A1280" s="74">
        <v>34722</v>
      </c>
      <c r="B1280" s="73">
        <v>13.89</v>
      </c>
      <c r="C1280" s="73">
        <v>13.89</v>
      </c>
      <c r="D1280" s="73">
        <v>12.78</v>
      </c>
      <c r="E1280" s="73">
        <v>12.79</v>
      </c>
    </row>
    <row r="1281" spans="1:5">
      <c r="A1281" s="74">
        <v>34723</v>
      </c>
      <c r="B1281" s="73">
        <v>12.13</v>
      </c>
      <c r="C1281" s="73">
        <v>12.51</v>
      </c>
      <c r="D1281" s="73">
        <v>11.84</v>
      </c>
      <c r="E1281" s="73">
        <v>11.94</v>
      </c>
    </row>
    <row r="1282" spans="1:5">
      <c r="A1282" s="74">
        <v>34724</v>
      </c>
      <c r="B1282" s="73">
        <v>11.94</v>
      </c>
      <c r="C1282" s="73">
        <v>12.26</v>
      </c>
      <c r="D1282" s="73">
        <v>11.17</v>
      </c>
      <c r="E1282" s="73">
        <v>11.46</v>
      </c>
    </row>
    <row r="1283" spans="1:5">
      <c r="A1283" s="74">
        <v>34725</v>
      </c>
      <c r="B1283" s="73">
        <v>10.9</v>
      </c>
      <c r="C1283" s="73">
        <v>11.52</v>
      </c>
      <c r="D1283" s="73">
        <v>10.89</v>
      </c>
      <c r="E1283" s="73">
        <v>11.25</v>
      </c>
    </row>
    <row r="1284" spans="1:5">
      <c r="A1284" s="74">
        <v>34726</v>
      </c>
      <c r="B1284" s="73">
        <v>10.77</v>
      </c>
      <c r="C1284" s="73">
        <v>11.41</v>
      </c>
      <c r="D1284" s="73">
        <v>10.76</v>
      </c>
      <c r="E1284" s="73">
        <v>11.25</v>
      </c>
    </row>
    <row r="1285" spans="1:5">
      <c r="A1285" s="74">
        <v>34729</v>
      </c>
      <c r="B1285" s="73">
        <v>11.63</v>
      </c>
      <c r="C1285" s="73">
        <v>12.67</v>
      </c>
      <c r="D1285" s="73">
        <v>11.43</v>
      </c>
      <c r="E1285" s="73">
        <v>12.26</v>
      </c>
    </row>
    <row r="1286" spans="1:5">
      <c r="A1286" s="74">
        <v>34730</v>
      </c>
      <c r="B1286" s="73">
        <v>12.12</v>
      </c>
      <c r="C1286" s="73">
        <v>12.25</v>
      </c>
      <c r="D1286" s="73">
        <v>11.77</v>
      </c>
      <c r="E1286" s="73">
        <v>11.96</v>
      </c>
    </row>
    <row r="1287" spans="1:5">
      <c r="A1287" s="74">
        <v>34731</v>
      </c>
      <c r="B1287" s="73">
        <v>11.74</v>
      </c>
      <c r="C1287" s="73">
        <v>11.95</v>
      </c>
      <c r="D1287" s="73">
        <v>11.53</v>
      </c>
      <c r="E1287" s="73">
        <v>11.73</v>
      </c>
    </row>
    <row r="1288" spans="1:5">
      <c r="A1288" s="74">
        <v>34732</v>
      </c>
      <c r="B1288" s="73">
        <v>11.59</v>
      </c>
      <c r="C1288" s="73">
        <v>11.63</v>
      </c>
      <c r="D1288" s="73">
        <v>11.09</v>
      </c>
      <c r="E1288" s="73">
        <v>11.13</v>
      </c>
    </row>
    <row r="1289" spans="1:5">
      <c r="A1289" s="74">
        <v>34733</v>
      </c>
      <c r="B1289" s="73">
        <v>10.56</v>
      </c>
      <c r="C1289" s="73">
        <v>11.47</v>
      </c>
      <c r="D1289" s="73">
        <v>10.51</v>
      </c>
      <c r="E1289" s="73">
        <v>10.98</v>
      </c>
    </row>
    <row r="1290" spans="1:5">
      <c r="A1290" s="74">
        <v>34736</v>
      </c>
      <c r="B1290" s="73">
        <v>11.24</v>
      </c>
      <c r="C1290" s="73">
        <v>11.67</v>
      </c>
      <c r="D1290" s="73">
        <v>10.94</v>
      </c>
      <c r="E1290" s="73">
        <v>11.22</v>
      </c>
    </row>
    <row r="1291" spans="1:5">
      <c r="A1291" s="74">
        <v>34737</v>
      </c>
      <c r="B1291" s="73">
        <v>11.01</v>
      </c>
      <c r="C1291" s="73">
        <v>11.41</v>
      </c>
      <c r="D1291" s="73">
        <v>11</v>
      </c>
      <c r="E1291" s="73">
        <v>11.17</v>
      </c>
    </row>
    <row r="1292" spans="1:5">
      <c r="A1292" s="74">
        <v>34738</v>
      </c>
      <c r="B1292" s="73">
        <v>11.29</v>
      </c>
      <c r="C1292" s="73">
        <v>11.49</v>
      </c>
      <c r="D1292" s="73">
        <v>11.03</v>
      </c>
      <c r="E1292" s="73">
        <v>11.42</v>
      </c>
    </row>
    <row r="1293" spans="1:5">
      <c r="A1293" s="74">
        <v>34739</v>
      </c>
      <c r="B1293" s="73">
        <v>11.42</v>
      </c>
      <c r="C1293" s="73">
        <v>11.98</v>
      </c>
      <c r="D1293" s="73">
        <v>11.23</v>
      </c>
      <c r="E1293" s="73">
        <v>11.63</v>
      </c>
    </row>
    <row r="1294" spans="1:5">
      <c r="A1294" s="74">
        <v>34740</v>
      </c>
      <c r="B1294" s="73">
        <v>11.5</v>
      </c>
      <c r="C1294" s="73">
        <v>11.71</v>
      </c>
      <c r="D1294" s="73">
        <v>11.16</v>
      </c>
      <c r="E1294" s="73">
        <v>11.28</v>
      </c>
    </row>
    <row r="1295" spans="1:5">
      <c r="A1295" s="74">
        <v>34743</v>
      </c>
      <c r="B1295" s="73">
        <v>11.74</v>
      </c>
      <c r="C1295" s="73">
        <v>11.77</v>
      </c>
      <c r="D1295" s="73">
        <v>11.29</v>
      </c>
      <c r="E1295" s="73">
        <v>11.41</v>
      </c>
    </row>
    <row r="1296" spans="1:5">
      <c r="A1296" s="74">
        <v>34744</v>
      </c>
      <c r="B1296" s="73">
        <v>11.35</v>
      </c>
      <c r="C1296" s="73">
        <v>11.78</v>
      </c>
      <c r="D1296" s="73">
        <v>11.32</v>
      </c>
      <c r="E1296" s="73">
        <v>11.43</v>
      </c>
    </row>
    <row r="1297" spans="1:5">
      <c r="A1297" s="74">
        <v>34745</v>
      </c>
      <c r="B1297" s="73">
        <v>11.49</v>
      </c>
      <c r="C1297" s="73">
        <v>11.74</v>
      </c>
      <c r="D1297" s="73">
        <v>11.28</v>
      </c>
      <c r="E1297" s="73">
        <v>11.52</v>
      </c>
    </row>
    <row r="1298" spans="1:5">
      <c r="A1298" s="74">
        <v>34746</v>
      </c>
      <c r="B1298" s="73">
        <v>11.62</v>
      </c>
      <c r="C1298" s="73">
        <v>11.99</v>
      </c>
      <c r="D1298" s="73">
        <v>11.55</v>
      </c>
      <c r="E1298" s="73">
        <v>11.61</v>
      </c>
    </row>
    <row r="1299" spans="1:5">
      <c r="A1299" s="74">
        <v>34747</v>
      </c>
      <c r="B1299" s="73">
        <v>11.44</v>
      </c>
      <c r="C1299" s="73">
        <v>12.06</v>
      </c>
      <c r="D1299" s="73">
        <v>11.29</v>
      </c>
      <c r="E1299" s="73">
        <v>11.71</v>
      </c>
    </row>
    <row r="1300" spans="1:5">
      <c r="A1300" s="74">
        <v>34751</v>
      </c>
      <c r="B1300" s="73">
        <v>11.44</v>
      </c>
      <c r="C1300" s="73">
        <v>12.52</v>
      </c>
      <c r="D1300" s="73">
        <v>12.05</v>
      </c>
      <c r="E1300" s="73">
        <v>12.05</v>
      </c>
    </row>
    <row r="1301" spans="1:5">
      <c r="A1301" s="74">
        <v>34752</v>
      </c>
      <c r="B1301" s="73">
        <v>11.03</v>
      </c>
      <c r="C1301" s="73">
        <v>11.76</v>
      </c>
      <c r="D1301" s="73">
        <v>11.03</v>
      </c>
      <c r="E1301" s="73">
        <v>11.39</v>
      </c>
    </row>
    <row r="1302" spans="1:5">
      <c r="A1302" s="74">
        <v>34753</v>
      </c>
      <c r="B1302" s="73">
        <v>10.8</v>
      </c>
      <c r="C1302" s="73">
        <v>11.35</v>
      </c>
      <c r="D1302" s="73">
        <v>10.77</v>
      </c>
      <c r="E1302" s="73">
        <v>11.15</v>
      </c>
    </row>
    <row r="1303" spans="1:5">
      <c r="A1303" s="74">
        <v>34754</v>
      </c>
      <c r="B1303" s="73">
        <v>10.95</v>
      </c>
      <c r="C1303" s="73">
        <v>11.32</v>
      </c>
      <c r="D1303" s="73">
        <v>10.78</v>
      </c>
      <c r="E1303" s="73">
        <v>10.84</v>
      </c>
    </row>
    <row r="1304" spans="1:5">
      <c r="A1304" s="74">
        <v>34757</v>
      </c>
      <c r="B1304" s="73">
        <v>10.93</v>
      </c>
      <c r="C1304" s="73">
        <v>13.01</v>
      </c>
      <c r="D1304" s="73">
        <v>10.89</v>
      </c>
      <c r="E1304" s="73">
        <v>12.51</v>
      </c>
    </row>
    <row r="1305" spans="1:5">
      <c r="A1305" s="74">
        <v>34758</v>
      </c>
      <c r="B1305" s="73">
        <v>12.33</v>
      </c>
      <c r="C1305" s="73">
        <v>12.39</v>
      </c>
      <c r="D1305" s="73">
        <v>11.73</v>
      </c>
      <c r="E1305" s="73">
        <v>11.75</v>
      </c>
    </row>
    <row r="1306" spans="1:5">
      <c r="A1306" s="74">
        <v>34759</v>
      </c>
      <c r="B1306" s="73">
        <v>11.49</v>
      </c>
      <c r="C1306" s="73">
        <v>11.93</v>
      </c>
      <c r="D1306" s="73">
        <v>11.36</v>
      </c>
      <c r="E1306" s="73">
        <v>11.65</v>
      </c>
    </row>
    <row r="1307" spans="1:5">
      <c r="A1307" s="74">
        <v>34760</v>
      </c>
      <c r="B1307" s="73">
        <v>11.66</v>
      </c>
      <c r="C1307" s="73">
        <v>12.02</v>
      </c>
      <c r="D1307" s="73">
        <v>11.46</v>
      </c>
      <c r="E1307" s="73">
        <v>12.02</v>
      </c>
    </row>
    <row r="1308" spans="1:5">
      <c r="A1308" s="74">
        <v>34761</v>
      </c>
      <c r="B1308" s="73">
        <v>11.48</v>
      </c>
      <c r="C1308" s="73">
        <v>11.91</v>
      </c>
      <c r="D1308" s="73">
        <v>11.4</v>
      </c>
      <c r="E1308" s="73">
        <v>11.45</v>
      </c>
    </row>
    <row r="1309" spans="1:5">
      <c r="A1309" s="74">
        <v>34764</v>
      </c>
      <c r="B1309" s="73">
        <v>12.19</v>
      </c>
      <c r="C1309" s="73">
        <v>12.65</v>
      </c>
      <c r="D1309" s="73">
        <v>11.84</v>
      </c>
      <c r="E1309" s="73">
        <v>12.17</v>
      </c>
    </row>
    <row r="1310" spans="1:5">
      <c r="A1310" s="74">
        <v>34765</v>
      </c>
      <c r="B1310" s="73">
        <v>12.39</v>
      </c>
      <c r="C1310" s="73">
        <v>14.77</v>
      </c>
      <c r="D1310" s="73">
        <v>12.33</v>
      </c>
      <c r="E1310" s="73">
        <v>14.22</v>
      </c>
    </row>
    <row r="1311" spans="1:5">
      <c r="A1311" s="74">
        <v>34766</v>
      </c>
      <c r="B1311" s="73">
        <v>13.21</v>
      </c>
      <c r="C1311" s="73">
        <v>14.27</v>
      </c>
      <c r="D1311" s="73">
        <v>13.21</v>
      </c>
      <c r="E1311" s="73">
        <v>13.72</v>
      </c>
    </row>
    <row r="1312" spans="1:5">
      <c r="A1312" s="74">
        <v>34767</v>
      </c>
      <c r="B1312" s="73">
        <v>13.09</v>
      </c>
      <c r="C1312" s="73">
        <v>13.98</v>
      </c>
      <c r="D1312" s="73">
        <v>12.89</v>
      </c>
      <c r="E1312" s="73">
        <v>13.36</v>
      </c>
    </row>
    <row r="1313" spans="1:5">
      <c r="A1313" s="74">
        <v>34768</v>
      </c>
      <c r="B1313" s="73">
        <v>13.27</v>
      </c>
      <c r="C1313" s="73">
        <v>13.27</v>
      </c>
      <c r="D1313" s="73">
        <v>11.7</v>
      </c>
      <c r="E1313" s="73">
        <v>12.38</v>
      </c>
    </row>
    <row r="1314" spans="1:5">
      <c r="A1314" s="74">
        <v>34771</v>
      </c>
      <c r="B1314" s="73">
        <v>12.11</v>
      </c>
      <c r="C1314" s="73">
        <v>12.46</v>
      </c>
      <c r="D1314" s="73">
        <v>11.99</v>
      </c>
      <c r="E1314" s="73">
        <v>12.15</v>
      </c>
    </row>
    <row r="1315" spans="1:5">
      <c r="A1315" s="74">
        <v>34772</v>
      </c>
      <c r="B1315" s="73">
        <v>11.68</v>
      </c>
      <c r="C1315" s="73">
        <v>12.61</v>
      </c>
      <c r="D1315" s="73">
        <v>11.4</v>
      </c>
      <c r="E1315" s="73">
        <v>12.1</v>
      </c>
    </row>
    <row r="1316" spans="1:5">
      <c r="A1316" s="74">
        <v>34773</v>
      </c>
      <c r="B1316" s="73">
        <v>12.27</v>
      </c>
      <c r="C1316" s="73">
        <v>12.68</v>
      </c>
      <c r="D1316" s="73">
        <v>12.19</v>
      </c>
      <c r="E1316" s="73">
        <v>12.42</v>
      </c>
    </row>
    <row r="1317" spans="1:5">
      <c r="A1317" s="74">
        <v>34774</v>
      </c>
      <c r="B1317" s="73">
        <v>12.27</v>
      </c>
      <c r="C1317" s="73">
        <v>12.38</v>
      </c>
      <c r="D1317" s="73">
        <v>11.78</v>
      </c>
      <c r="E1317" s="73">
        <v>11.95</v>
      </c>
    </row>
    <row r="1318" spans="1:5">
      <c r="A1318" s="74">
        <v>34775</v>
      </c>
      <c r="B1318" s="73">
        <v>12.05</v>
      </c>
      <c r="C1318" s="73">
        <v>12.13</v>
      </c>
      <c r="D1318" s="73">
        <v>11.6</v>
      </c>
      <c r="E1318" s="73">
        <v>11.8</v>
      </c>
    </row>
    <row r="1319" spans="1:5">
      <c r="A1319" s="74">
        <v>34778</v>
      </c>
      <c r="B1319" s="73">
        <v>11.88</v>
      </c>
      <c r="C1319" s="73">
        <v>11.9</v>
      </c>
      <c r="D1319" s="73">
        <v>11.34</v>
      </c>
      <c r="E1319" s="73">
        <v>11.34</v>
      </c>
    </row>
    <row r="1320" spans="1:5">
      <c r="A1320" s="74">
        <v>34779</v>
      </c>
      <c r="B1320" s="73">
        <v>11.35</v>
      </c>
      <c r="C1320" s="73">
        <v>11.83</v>
      </c>
      <c r="D1320" s="73">
        <v>10.79</v>
      </c>
      <c r="E1320" s="73">
        <v>11.53</v>
      </c>
    </row>
    <row r="1321" spans="1:5">
      <c r="A1321" s="74">
        <v>34780</v>
      </c>
      <c r="B1321" s="73">
        <v>11.36</v>
      </c>
      <c r="C1321" s="73">
        <v>11.72</v>
      </c>
      <c r="D1321" s="73">
        <v>11.27</v>
      </c>
      <c r="E1321" s="73">
        <v>11.29</v>
      </c>
    </row>
    <row r="1322" spans="1:5">
      <c r="A1322" s="74">
        <v>34781</v>
      </c>
      <c r="B1322" s="73">
        <v>11.39</v>
      </c>
      <c r="C1322" s="73">
        <v>11.75</v>
      </c>
      <c r="D1322" s="73">
        <v>11.25</v>
      </c>
      <c r="E1322" s="73">
        <v>11.43</v>
      </c>
    </row>
    <row r="1323" spans="1:5">
      <c r="A1323" s="74">
        <v>34782</v>
      </c>
      <c r="B1323" s="73">
        <v>11.23</v>
      </c>
      <c r="C1323" s="73">
        <v>11.24</v>
      </c>
      <c r="D1323" s="73">
        <v>10.98</v>
      </c>
      <c r="E1323" s="73">
        <v>11.19</v>
      </c>
    </row>
    <row r="1324" spans="1:5">
      <c r="A1324" s="74">
        <v>34785</v>
      </c>
      <c r="B1324" s="73">
        <v>11.97</v>
      </c>
      <c r="C1324" s="73">
        <v>12.11</v>
      </c>
      <c r="D1324" s="73">
        <v>11.78</v>
      </c>
      <c r="E1324" s="73">
        <v>11.83</v>
      </c>
    </row>
    <row r="1325" spans="1:5">
      <c r="A1325" s="74">
        <v>34786</v>
      </c>
      <c r="B1325" s="73">
        <v>11.51</v>
      </c>
      <c r="C1325" s="73">
        <v>11.65</v>
      </c>
      <c r="D1325" s="73">
        <v>11.29</v>
      </c>
      <c r="E1325" s="73">
        <v>11.33</v>
      </c>
    </row>
    <row r="1326" spans="1:5">
      <c r="A1326" s="74">
        <v>34787</v>
      </c>
      <c r="B1326" s="73">
        <v>11.68</v>
      </c>
      <c r="C1326" s="73">
        <v>12.93</v>
      </c>
      <c r="D1326" s="73">
        <v>11.62</v>
      </c>
      <c r="E1326" s="73">
        <v>12.51</v>
      </c>
    </row>
    <row r="1327" spans="1:5">
      <c r="A1327" s="74">
        <v>34788</v>
      </c>
      <c r="B1327" s="73">
        <v>12.59</v>
      </c>
      <c r="C1327" s="73">
        <v>13.03</v>
      </c>
      <c r="D1327" s="73">
        <v>12.3</v>
      </c>
      <c r="E1327" s="73">
        <v>12.62</v>
      </c>
    </row>
    <row r="1328" spans="1:5">
      <c r="A1328" s="74">
        <v>34789</v>
      </c>
      <c r="B1328" s="73">
        <v>13.6</v>
      </c>
      <c r="C1328" s="73">
        <v>13.79</v>
      </c>
      <c r="D1328" s="73">
        <v>12.95</v>
      </c>
      <c r="E1328" s="73">
        <v>13.37</v>
      </c>
    </row>
    <row r="1329" spans="1:5">
      <c r="A1329" s="74">
        <v>34792</v>
      </c>
      <c r="B1329" s="73">
        <v>12.52</v>
      </c>
      <c r="C1329" s="73">
        <v>14.09</v>
      </c>
      <c r="D1329" s="73">
        <v>12.42</v>
      </c>
      <c r="E1329" s="73">
        <v>13.5</v>
      </c>
    </row>
    <row r="1330" spans="1:5">
      <c r="A1330" s="74">
        <v>34793</v>
      </c>
      <c r="B1330" s="73">
        <v>12.24</v>
      </c>
      <c r="C1330" s="73">
        <v>12.95</v>
      </c>
      <c r="D1330" s="73">
        <v>11.76</v>
      </c>
      <c r="E1330" s="73">
        <v>12.62</v>
      </c>
    </row>
    <row r="1331" spans="1:5">
      <c r="A1331" s="74">
        <v>34794</v>
      </c>
      <c r="B1331" s="73">
        <v>12.98</v>
      </c>
      <c r="C1331" s="73">
        <v>13.34</v>
      </c>
      <c r="D1331" s="73">
        <v>12.73</v>
      </c>
      <c r="E1331" s="73">
        <v>12.96</v>
      </c>
    </row>
    <row r="1332" spans="1:5">
      <c r="A1332" s="74">
        <v>34795</v>
      </c>
      <c r="B1332" s="73">
        <v>11.72</v>
      </c>
      <c r="C1332" s="73">
        <v>13.22</v>
      </c>
      <c r="D1332" s="73">
        <v>11.65</v>
      </c>
      <c r="E1332" s="73">
        <v>12.81</v>
      </c>
    </row>
    <row r="1333" spans="1:5">
      <c r="A1333" s="74">
        <v>34796</v>
      </c>
      <c r="B1333" s="73">
        <v>13.14</v>
      </c>
      <c r="C1333" s="73">
        <v>13.66</v>
      </c>
      <c r="D1333" s="73">
        <v>12.72</v>
      </c>
      <c r="E1333" s="73">
        <v>12.85</v>
      </c>
    </row>
    <row r="1334" spans="1:5">
      <c r="A1334" s="74">
        <v>34799</v>
      </c>
      <c r="B1334" s="73">
        <v>13.3</v>
      </c>
      <c r="C1334" s="73">
        <v>13.42</v>
      </c>
      <c r="D1334" s="73">
        <v>12.62</v>
      </c>
      <c r="E1334" s="73">
        <v>12.79</v>
      </c>
    </row>
    <row r="1335" spans="1:5">
      <c r="A1335" s="74">
        <v>34800</v>
      </c>
      <c r="B1335" s="73">
        <v>12.59</v>
      </c>
      <c r="C1335" s="73">
        <v>13.6</v>
      </c>
      <c r="D1335" s="73">
        <v>11.64</v>
      </c>
      <c r="E1335" s="73">
        <v>12.73</v>
      </c>
    </row>
    <row r="1336" spans="1:5">
      <c r="A1336" s="74">
        <v>34801</v>
      </c>
      <c r="B1336" s="73">
        <v>12.29</v>
      </c>
      <c r="C1336" s="73">
        <v>12.84</v>
      </c>
      <c r="D1336" s="73">
        <v>11.8</v>
      </c>
      <c r="E1336" s="73">
        <v>12.04</v>
      </c>
    </row>
    <row r="1337" spans="1:5">
      <c r="A1337" s="74">
        <v>34802</v>
      </c>
      <c r="B1337" s="73">
        <v>11.22</v>
      </c>
      <c r="C1337" s="73">
        <v>11.87</v>
      </c>
      <c r="D1337" s="73">
        <v>11.1</v>
      </c>
      <c r="E1337" s="73">
        <v>11.48</v>
      </c>
    </row>
    <row r="1338" spans="1:5">
      <c r="A1338" s="74">
        <v>34806</v>
      </c>
      <c r="B1338" s="73">
        <v>11.49</v>
      </c>
      <c r="C1338" s="73">
        <v>12.89</v>
      </c>
      <c r="D1338" s="73">
        <v>11.26</v>
      </c>
      <c r="E1338" s="73">
        <v>12.33</v>
      </c>
    </row>
    <row r="1339" spans="1:5">
      <c r="A1339" s="74">
        <v>34807</v>
      </c>
      <c r="B1339" s="73">
        <v>12.21</v>
      </c>
      <c r="C1339" s="73">
        <v>13.07</v>
      </c>
      <c r="D1339" s="73">
        <v>12.16</v>
      </c>
      <c r="E1339" s="73">
        <v>12.96</v>
      </c>
    </row>
    <row r="1340" spans="1:5">
      <c r="A1340" s="74">
        <v>34808</v>
      </c>
      <c r="B1340" s="73">
        <v>13.11</v>
      </c>
      <c r="C1340" s="73">
        <v>14.48</v>
      </c>
      <c r="D1340" s="73">
        <v>13.09</v>
      </c>
      <c r="E1340" s="73">
        <v>13.09</v>
      </c>
    </row>
    <row r="1341" spans="1:5">
      <c r="A1341" s="74">
        <v>34809</v>
      </c>
      <c r="B1341" s="73">
        <v>12.16</v>
      </c>
      <c r="C1341" s="73">
        <v>12.94</v>
      </c>
      <c r="D1341" s="73">
        <v>12.09</v>
      </c>
      <c r="E1341" s="73">
        <v>12.1</v>
      </c>
    </row>
    <row r="1342" spans="1:5">
      <c r="A1342" s="74">
        <v>34810</v>
      </c>
      <c r="B1342" s="73">
        <v>11.21</v>
      </c>
      <c r="C1342" s="73">
        <v>12.26</v>
      </c>
      <c r="D1342" s="73">
        <v>10.95</v>
      </c>
      <c r="E1342" s="73">
        <v>11.86</v>
      </c>
    </row>
    <row r="1343" spans="1:5">
      <c r="A1343" s="74">
        <v>34813</v>
      </c>
      <c r="B1343" s="73">
        <v>11.78</v>
      </c>
      <c r="C1343" s="73">
        <v>12.09</v>
      </c>
      <c r="D1343" s="73">
        <v>11.55</v>
      </c>
      <c r="E1343" s="73">
        <v>11.92</v>
      </c>
    </row>
    <row r="1344" spans="1:5">
      <c r="A1344" s="74">
        <v>34814</v>
      </c>
      <c r="B1344" s="73">
        <v>11.93</v>
      </c>
      <c r="C1344" s="73">
        <v>12.53</v>
      </c>
      <c r="D1344" s="73">
        <v>11.93</v>
      </c>
      <c r="E1344" s="73">
        <v>12.41</v>
      </c>
    </row>
    <row r="1345" spans="1:5">
      <c r="A1345" s="74">
        <v>34815</v>
      </c>
      <c r="B1345" s="73">
        <v>12.78</v>
      </c>
      <c r="C1345" s="73">
        <v>12.84</v>
      </c>
      <c r="D1345" s="73">
        <v>12.25</v>
      </c>
      <c r="E1345" s="73">
        <v>12.28</v>
      </c>
    </row>
    <row r="1346" spans="1:5">
      <c r="A1346" s="74">
        <v>34816</v>
      </c>
      <c r="B1346" s="73">
        <v>11.81</v>
      </c>
      <c r="C1346" s="73">
        <v>12.15</v>
      </c>
      <c r="D1346" s="73">
        <v>11.71</v>
      </c>
      <c r="E1346" s="73">
        <v>11.93</v>
      </c>
    </row>
    <row r="1347" spans="1:5">
      <c r="A1347" s="74">
        <v>34817</v>
      </c>
      <c r="B1347" s="73">
        <v>11.54</v>
      </c>
      <c r="C1347" s="73">
        <v>12.37</v>
      </c>
      <c r="D1347" s="73">
        <v>11.51</v>
      </c>
      <c r="E1347" s="73">
        <v>11.75</v>
      </c>
    </row>
    <row r="1348" spans="1:5">
      <c r="A1348" s="74">
        <v>34820</v>
      </c>
      <c r="B1348" s="73">
        <v>11.21</v>
      </c>
      <c r="C1348" s="73">
        <v>12.68</v>
      </c>
      <c r="D1348" s="73">
        <v>11.12</v>
      </c>
      <c r="E1348" s="73">
        <v>12.14</v>
      </c>
    </row>
    <row r="1349" spans="1:5">
      <c r="A1349" s="74">
        <v>34821</v>
      </c>
      <c r="B1349" s="73">
        <v>12.18</v>
      </c>
      <c r="C1349" s="73">
        <v>12.33</v>
      </c>
      <c r="D1349" s="73">
        <v>11.78</v>
      </c>
      <c r="E1349" s="73">
        <v>11.88</v>
      </c>
    </row>
    <row r="1350" spans="1:5">
      <c r="A1350" s="74">
        <v>34822</v>
      </c>
      <c r="B1350" s="73">
        <v>11.8</v>
      </c>
      <c r="C1350" s="73">
        <v>11.82</v>
      </c>
      <c r="D1350" s="73">
        <v>11.44</v>
      </c>
      <c r="E1350" s="73">
        <v>11.69</v>
      </c>
    </row>
    <row r="1351" spans="1:5">
      <c r="A1351" s="74">
        <v>34823</v>
      </c>
      <c r="B1351" s="73">
        <v>11.46</v>
      </c>
      <c r="C1351" s="73">
        <v>13.46</v>
      </c>
      <c r="D1351" s="73">
        <v>11.4</v>
      </c>
      <c r="E1351" s="73">
        <v>12.64</v>
      </c>
    </row>
    <row r="1352" spans="1:5">
      <c r="A1352" s="74">
        <v>34824</v>
      </c>
      <c r="B1352" s="73">
        <v>11.91</v>
      </c>
      <c r="C1352" s="73">
        <v>12.66</v>
      </c>
      <c r="D1352" s="73">
        <v>11.82</v>
      </c>
      <c r="E1352" s="73">
        <v>12.06</v>
      </c>
    </row>
    <row r="1353" spans="1:5">
      <c r="A1353" s="74">
        <v>34827</v>
      </c>
      <c r="B1353" s="73">
        <v>11.37</v>
      </c>
      <c r="C1353" s="73">
        <v>12.37</v>
      </c>
      <c r="D1353" s="73">
        <v>11.29</v>
      </c>
      <c r="E1353" s="73">
        <v>12.22</v>
      </c>
    </row>
    <row r="1354" spans="1:5">
      <c r="A1354" s="74">
        <v>34828</v>
      </c>
      <c r="B1354" s="73">
        <v>12.26</v>
      </c>
      <c r="C1354" s="73">
        <v>13.01</v>
      </c>
      <c r="D1354" s="73">
        <v>12.17</v>
      </c>
      <c r="E1354" s="73">
        <v>12.75</v>
      </c>
    </row>
    <row r="1355" spans="1:5">
      <c r="A1355" s="74">
        <v>34829</v>
      </c>
      <c r="B1355" s="73">
        <v>12.94</v>
      </c>
      <c r="C1355" s="73">
        <v>13.44</v>
      </c>
      <c r="D1355" s="73">
        <v>12.81</v>
      </c>
      <c r="E1355" s="73">
        <v>13.08</v>
      </c>
    </row>
    <row r="1356" spans="1:5">
      <c r="A1356" s="74">
        <v>34830</v>
      </c>
      <c r="B1356" s="73">
        <v>13.29</v>
      </c>
      <c r="C1356" s="73">
        <v>13.59</v>
      </c>
      <c r="D1356" s="73">
        <v>12.87</v>
      </c>
      <c r="E1356" s="73">
        <v>12.98</v>
      </c>
    </row>
    <row r="1357" spans="1:5">
      <c r="A1357" s="74">
        <v>34831</v>
      </c>
      <c r="B1357" s="73">
        <v>11.2</v>
      </c>
      <c r="C1357" s="73">
        <v>12.61</v>
      </c>
      <c r="D1357" s="73">
        <v>11.18</v>
      </c>
      <c r="E1357" s="73">
        <v>11.84</v>
      </c>
    </row>
    <row r="1358" spans="1:5">
      <c r="A1358" s="74">
        <v>34834</v>
      </c>
      <c r="B1358" s="73">
        <v>12.09</v>
      </c>
      <c r="C1358" s="73">
        <v>12.64</v>
      </c>
      <c r="D1358" s="73">
        <v>11.78</v>
      </c>
      <c r="E1358" s="73">
        <v>12.38</v>
      </c>
    </row>
    <row r="1359" spans="1:5">
      <c r="A1359" s="74">
        <v>34835</v>
      </c>
      <c r="B1359" s="73">
        <v>12.13</v>
      </c>
      <c r="C1359" s="73">
        <v>12.65</v>
      </c>
      <c r="D1359" s="73">
        <v>12.03</v>
      </c>
      <c r="E1359" s="73">
        <v>12.2</v>
      </c>
    </row>
    <row r="1360" spans="1:5">
      <c r="A1360" s="74">
        <v>34836</v>
      </c>
      <c r="B1360" s="73">
        <v>12.28</v>
      </c>
      <c r="C1360" s="73">
        <v>12.65</v>
      </c>
      <c r="D1360" s="73">
        <v>12.11</v>
      </c>
      <c r="E1360" s="73">
        <v>12.36</v>
      </c>
    </row>
    <row r="1361" spans="1:5">
      <c r="A1361" s="74">
        <v>34837</v>
      </c>
      <c r="B1361" s="73">
        <v>11.89</v>
      </c>
      <c r="C1361" s="73">
        <v>13.49</v>
      </c>
      <c r="D1361" s="73">
        <v>11.89</v>
      </c>
      <c r="E1361" s="73">
        <v>13.13</v>
      </c>
    </row>
    <row r="1362" spans="1:5">
      <c r="A1362" s="74">
        <v>34838</v>
      </c>
      <c r="B1362" s="73">
        <v>12.73</v>
      </c>
      <c r="C1362" s="73">
        <v>13.6</v>
      </c>
      <c r="D1362" s="73">
        <v>12.6</v>
      </c>
      <c r="E1362" s="73">
        <v>12.81</v>
      </c>
    </row>
    <row r="1363" spans="1:5">
      <c r="A1363" s="74">
        <v>34841</v>
      </c>
      <c r="B1363" s="73">
        <v>12.22</v>
      </c>
      <c r="C1363" s="73">
        <v>12.27</v>
      </c>
      <c r="D1363" s="73">
        <v>11.49</v>
      </c>
      <c r="E1363" s="73">
        <v>11.68</v>
      </c>
    </row>
    <row r="1364" spans="1:5">
      <c r="A1364" s="74">
        <v>34842</v>
      </c>
      <c r="B1364" s="73">
        <v>11.14</v>
      </c>
      <c r="C1364" s="73">
        <v>11.74</v>
      </c>
      <c r="D1364" s="73">
        <v>11.05</v>
      </c>
      <c r="E1364" s="73">
        <v>11.55</v>
      </c>
    </row>
    <row r="1365" spans="1:5">
      <c r="A1365" s="74">
        <v>34843</v>
      </c>
      <c r="B1365" s="73">
        <v>10.29</v>
      </c>
      <c r="C1365" s="73">
        <v>11.85</v>
      </c>
      <c r="D1365" s="73">
        <v>10.08</v>
      </c>
      <c r="E1365" s="73">
        <v>11.26</v>
      </c>
    </row>
    <row r="1366" spans="1:5">
      <c r="A1366" s="74">
        <v>34844</v>
      </c>
      <c r="B1366" s="73">
        <v>11.76</v>
      </c>
      <c r="C1366" s="73">
        <v>11.99</v>
      </c>
      <c r="D1366" s="73">
        <v>11.31</v>
      </c>
      <c r="E1366" s="73">
        <v>11.63</v>
      </c>
    </row>
    <row r="1367" spans="1:5">
      <c r="A1367" s="74">
        <v>34845</v>
      </c>
      <c r="B1367" s="73">
        <v>11.63</v>
      </c>
      <c r="C1367" s="73">
        <v>12.56</v>
      </c>
      <c r="D1367" s="73">
        <v>11.63</v>
      </c>
      <c r="E1367" s="73">
        <v>12.2</v>
      </c>
    </row>
    <row r="1368" spans="1:5">
      <c r="A1368" s="74">
        <v>34849</v>
      </c>
      <c r="B1368" s="73">
        <v>12.13</v>
      </c>
      <c r="C1368" s="73">
        <v>12.97</v>
      </c>
      <c r="D1368" s="73">
        <v>12.1</v>
      </c>
      <c r="E1368" s="73">
        <v>12.52</v>
      </c>
    </row>
    <row r="1369" spans="1:5">
      <c r="A1369" s="74">
        <v>34850</v>
      </c>
      <c r="B1369" s="73">
        <v>12.49</v>
      </c>
      <c r="C1369" s="73">
        <v>12.96</v>
      </c>
      <c r="D1369" s="73">
        <v>12.05</v>
      </c>
      <c r="E1369" s="73">
        <v>12.85</v>
      </c>
    </row>
    <row r="1370" spans="1:5">
      <c r="A1370" s="74">
        <v>34851</v>
      </c>
      <c r="B1370" s="73">
        <v>12.16</v>
      </c>
      <c r="C1370" s="73">
        <v>12.85</v>
      </c>
      <c r="D1370" s="73">
        <v>12.12</v>
      </c>
      <c r="E1370" s="73">
        <v>12.21</v>
      </c>
    </row>
    <row r="1371" spans="1:5">
      <c r="A1371" s="74">
        <v>34852</v>
      </c>
      <c r="B1371" s="73">
        <v>12.77</v>
      </c>
      <c r="C1371" s="73">
        <v>13.31</v>
      </c>
      <c r="D1371" s="73">
        <v>12.41</v>
      </c>
      <c r="E1371" s="73">
        <v>12.98</v>
      </c>
    </row>
    <row r="1372" spans="1:5">
      <c r="A1372" s="74">
        <v>34855</v>
      </c>
      <c r="B1372" s="73">
        <v>13.5</v>
      </c>
      <c r="C1372" s="73">
        <v>14.05</v>
      </c>
      <c r="D1372" s="73">
        <v>13.27</v>
      </c>
      <c r="E1372" s="73">
        <v>13.45</v>
      </c>
    </row>
    <row r="1373" spans="1:5">
      <c r="A1373" s="74">
        <v>34856</v>
      </c>
      <c r="B1373" s="73">
        <v>12.96</v>
      </c>
      <c r="C1373" s="73">
        <v>13.63</v>
      </c>
      <c r="D1373" s="73">
        <v>12.91</v>
      </c>
      <c r="E1373" s="73">
        <v>13</v>
      </c>
    </row>
    <row r="1374" spans="1:5">
      <c r="A1374" s="74">
        <v>34857</v>
      </c>
      <c r="B1374" s="73">
        <v>13.22</v>
      </c>
      <c r="C1374" s="73">
        <v>13.99</v>
      </c>
      <c r="D1374" s="73">
        <v>12.78</v>
      </c>
      <c r="E1374" s="73">
        <v>12.84</v>
      </c>
    </row>
    <row r="1375" spans="1:5">
      <c r="A1375" s="74">
        <v>34858</v>
      </c>
      <c r="B1375" s="73">
        <v>13.01</v>
      </c>
      <c r="C1375" s="73">
        <v>13.03</v>
      </c>
      <c r="D1375" s="73">
        <v>12.63</v>
      </c>
      <c r="E1375" s="73">
        <v>12.89</v>
      </c>
    </row>
    <row r="1376" spans="1:5">
      <c r="A1376" s="74">
        <v>34859</v>
      </c>
      <c r="B1376" s="73">
        <v>12.62</v>
      </c>
      <c r="C1376" s="73">
        <v>13.45</v>
      </c>
      <c r="D1376" s="73">
        <v>12.36</v>
      </c>
      <c r="E1376" s="73">
        <v>12.76</v>
      </c>
    </row>
    <row r="1377" spans="1:5">
      <c r="A1377" s="74">
        <v>34862</v>
      </c>
      <c r="B1377" s="73">
        <v>12</v>
      </c>
      <c r="C1377" s="73">
        <v>12.72</v>
      </c>
      <c r="D1377" s="73">
        <v>11.71</v>
      </c>
      <c r="E1377" s="73">
        <v>11.91</v>
      </c>
    </row>
    <row r="1378" spans="1:5">
      <c r="A1378" s="74">
        <v>34863</v>
      </c>
      <c r="B1378" s="73">
        <v>11.35</v>
      </c>
      <c r="C1378" s="73">
        <v>12</v>
      </c>
      <c r="D1378" s="73">
        <v>11.05</v>
      </c>
      <c r="E1378" s="73">
        <v>11.29</v>
      </c>
    </row>
    <row r="1379" spans="1:5">
      <c r="A1379" s="74">
        <v>34864</v>
      </c>
      <c r="B1379" s="73">
        <v>12.16</v>
      </c>
      <c r="C1379" s="73">
        <v>12.19</v>
      </c>
      <c r="D1379" s="73">
        <v>11.01</v>
      </c>
      <c r="E1379" s="73">
        <v>11.29</v>
      </c>
    </row>
    <row r="1380" spans="1:5">
      <c r="A1380" s="74">
        <v>34865</v>
      </c>
      <c r="B1380" s="73">
        <v>11.72</v>
      </c>
      <c r="C1380" s="73">
        <v>12.05</v>
      </c>
      <c r="D1380" s="73">
        <v>10.95</v>
      </c>
      <c r="E1380" s="73">
        <v>11.23</v>
      </c>
    </row>
    <row r="1381" spans="1:5">
      <c r="A1381" s="74">
        <v>34866</v>
      </c>
      <c r="B1381" s="73">
        <v>10.36</v>
      </c>
      <c r="C1381" s="73">
        <v>10.95</v>
      </c>
      <c r="D1381" s="73">
        <v>10.36</v>
      </c>
      <c r="E1381" s="73">
        <v>10.75</v>
      </c>
    </row>
    <row r="1382" spans="1:5">
      <c r="A1382" s="74">
        <v>34869</v>
      </c>
      <c r="B1382" s="73">
        <v>10.6</v>
      </c>
      <c r="C1382" s="73">
        <v>11.35</v>
      </c>
      <c r="D1382" s="73">
        <v>10.6</v>
      </c>
      <c r="E1382" s="73">
        <v>11.21</v>
      </c>
    </row>
    <row r="1383" spans="1:5">
      <c r="A1383" s="74">
        <v>34870</v>
      </c>
      <c r="B1383" s="73">
        <v>11.26</v>
      </c>
      <c r="C1383" s="73">
        <v>11.47</v>
      </c>
      <c r="D1383" s="73">
        <v>11.1</v>
      </c>
      <c r="E1383" s="73">
        <v>11.16</v>
      </c>
    </row>
    <row r="1384" spans="1:5">
      <c r="A1384" s="74">
        <v>34871</v>
      </c>
      <c r="B1384" s="73">
        <v>11.52</v>
      </c>
      <c r="C1384" s="73">
        <v>11.6</v>
      </c>
      <c r="D1384" s="73">
        <v>11.19</v>
      </c>
      <c r="E1384" s="73">
        <v>11.32</v>
      </c>
    </row>
    <row r="1385" spans="1:5">
      <c r="A1385" s="74">
        <v>34872</v>
      </c>
      <c r="B1385" s="73">
        <v>10.92</v>
      </c>
      <c r="C1385" s="73">
        <v>11.73</v>
      </c>
      <c r="D1385" s="73">
        <v>10.88</v>
      </c>
      <c r="E1385" s="73">
        <v>11.44</v>
      </c>
    </row>
    <row r="1386" spans="1:5">
      <c r="A1386" s="74">
        <v>34873</v>
      </c>
      <c r="B1386" s="73">
        <v>11.43</v>
      </c>
      <c r="C1386" s="73">
        <v>11.51</v>
      </c>
      <c r="D1386" s="73">
        <v>10.97</v>
      </c>
      <c r="E1386" s="73">
        <v>11.12</v>
      </c>
    </row>
    <row r="1387" spans="1:5">
      <c r="A1387" s="74">
        <v>34876</v>
      </c>
      <c r="B1387" s="73">
        <v>10.98</v>
      </c>
      <c r="C1387" s="73">
        <v>12.12</v>
      </c>
      <c r="D1387" s="73">
        <v>10.98</v>
      </c>
      <c r="E1387" s="73">
        <v>11.8</v>
      </c>
    </row>
    <row r="1388" spans="1:5">
      <c r="A1388" s="74">
        <v>34877</v>
      </c>
      <c r="B1388" s="73">
        <v>11.85</v>
      </c>
      <c r="C1388" s="73">
        <v>12.57</v>
      </c>
      <c r="D1388" s="73">
        <v>11.66</v>
      </c>
      <c r="E1388" s="73">
        <v>12.37</v>
      </c>
    </row>
    <row r="1389" spans="1:5">
      <c r="A1389" s="74">
        <v>34878</v>
      </c>
      <c r="B1389" s="73">
        <v>12.3</v>
      </c>
      <c r="C1389" s="73">
        <v>12.41</v>
      </c>
      <c r="D1389" s="73">
        <v>11.61</v>
      </c>
      <c r="E1389" s="73">
        <v>11.74</v>
      </c>
    </row>
    <row r="1390" spans="1:5">
      <c r="A1390" s="74">
        <v>34879</v>
      </c>
      <c r="B1390" s="73">
        <v>11.59</v>
      </c>
      <c r="C1390" s="73">
        <v>12.19</v>
      </c>
      <c r="D1390" s="73">
        <v>11.47</v>
      </c>
      <c r="E1390" s="73">
        <v>11.59</v>
      </c>
    </row>
    <row r="1391" spans="1:5">
      <c r="A1391" s="74">
        <v>34880</v>
      </c>
      <c r="B1391" s="73">
        <v>11.07</v>
      </c>
      <c r="C1391" s="73">
        <v>11.51</v>
      </c>
      <c r="D1391" s="73">
        <v>10.75</v>
      </c>
      <c r="E1391" s="73">
        <v>11.38</v>
      </c>
    </row>
    <row r="1392" spans="1:5">
      <c r="A1392" s="74">
        <v>34883</v>
      </c>
      <c r="B1392" s="73">
        <v>11.36</v>
      </c>
      <c r="C1392" s="73">
        <v>12.55</v>
      </c>
      <c r="D1392" s="73">
        <v>11.23</v>
      </c>
      <c r="E1392" s="73">
        <v>11.57</v>
      </c>
    </row>
    <row r="1393" spans="1:5">
      <c r="A1393" s="74">
        <v>34885</v>
      </c>
      <c r="B1393" s="73">
        <v>11.86</v>
      </c>
      <c r="C1393" s="73">
        <v>12.39</v>
      </c>
      <c r="D1393" s="73">
        <v>11.19</v>
      </c>
      <c r="E1393" s="73">
        <v>12.1</v>
      </c>
    </row>
    <row r="1394" spans="1:5">
      <c r="A1394" s="74">
        <v>34886</v>
      </c>
      <c r="B1394" s="73">
        <v>12.35</v>
      </c>
      <c r="C1394" s="73">
        <v>12.39</v>
      </c>
      <c r="D1394" s="73">
        <v>11.43</v>
      </c>
      <c r="E1394" s="73">
        <v>11.52</v>
      </c>
    </row>
    <row r="1395" spans="1:5">
      <c r="A1395" s="74">
        <v>34887</v>
      </c>
      <c r="B1395" s="73">
        <v>11.76</v>
      </c>
      <c r="C1395" s="73">
        <v>12.11</v>
      </c>
      <c r="D1395" s="73">
        <v>11.72</v>
      </c>
      <c r="E1395" s="73">
        <v>11.77</v>
      </c>
    </row>
    <row r="1396" spans="1:5">
      <c r="A1396" s="74">
        <v>34890</v>
      </c>
      <c r="B1396" s="73">
        <v>11.19</v>
      </c>
      <c r="C1396" s="73">
        <v>12.87</v>
      </c>
      <c r="D1396" s="73">
        <v>10.93</v>
      </c>
      <c r="E1396" s="73">
        <v>12.19</v>
      </c>
    </row>
    <row r="1397" spans="1:5">
      <c r="A1397" s="74">
        <v>34891</v>
      </c>
      <c r="B1397" s="73">
        <v>11.97</v>
      </c>
      <c r="C1397" s="73">
        <v>13.06</v>
      </c>
      <c r="D1397" s="73">
        <v>11.87</v>
      </c>
      <c r="E1397" s="73">
        <v>12.25</v>
      </c>
    </row>
    <row r="1398" spans="1:5">
      <c r="A1398" s="74">
        <v>34892</v>
      </c>
      <c r="B1398" s="73">
        <v>12.25</v>
      </c>
      <c r="C1398" s="73">
        <v>12.75</v>
      </c>
      <c r="D1398" s="73">
        <v>12.07</v>
      </c>
      <c r="E1398" s="73">
        <v>12.31</v>
      </c>
    </row>
    <row r="1399" spans="1:5">
      <c r="A1399" s="74">
        <v>34893</v>
      </c>
      <c r="B1399" s="73">
        <v>11.13</v>
      </c>
      <c r="C1399" s="73">
        <v>13.3</v>
      </c>
      <c r="D1399" s="73">
        <v>10.92</v>
      </c>
      <c r="E1399" s="73">
        <v>12.56</v>
      </c>
    </row>
    <row r="1400" spans="1:5">
      <c r="A1400" s="74">
        <v>34894</v>
      </c>
      <c r="B1400" s="73">
        <v>12.73</v>
      </c>
      <c r="C1400" s="73">
        <v>12.96</v>
      </c>
      <c r="D1400" s="73">
        <v>11.99</v>
      </c>
      <c r="E1400" s="73">
        <v>12.08</v>
      </c>
    </row>
    <row r="1401" spans="1:5">
      <c r="A1401" s="74">
        <v>34897</v>
      </c>
      <c r="B1401" s="73">
        <v>12.35</v>
      </c>
      <c r="C1401" s="73">
        <v>12.69</v>
      </c>
      <c r="D1401" s="73">
        <v>12.22</v>
      </c>
      <c r="E1401" s="73">
        <v>12.26</v>
      </c>
    </row>
    <row r="1402" spans="1:5">
      <c r="A1402" s="74">
        <v>34898</v>
      </c>
      <c r="B1402" s="73">
        <v>12.55</v>
      </c>
      <c r="C1402" s="73">
        <v>13.05</v>
      </c>
      <c r="D1402" s="73">
        <v>12.45</v>
      </c>
      <c r="E1402" s="73">
        <v>12.68</v>
      </c>
    </row>
    <row r="1403" spans="1:5">
      <c r="A1403" s="74">
        <v>34899</v>
      </c>
      <c r="B1403" s="73">
        <v>13.48</v>
      </c>
      <c r="C1403" s="73">
        <v>15.26</v>
      </c>
      <c r="D1403" s="73">
        <v>12.99</v>
      </c>
      <c r="E1403" s="73">
        <v>13.49</v>
      </c>
    </row>
    <row r="1404" spans="1:5">
      <c r="A1404" s="74">
        <v>34900</v>
      </c>
      <c r="B1404" s="73">
        <v>13.46</v>
      </c>
      <c r="C1404" s="73">
        <v>13.8</v>
      </c>
      <c r="D1404" s="73">
        <v>12.77</v>
      </c>
      <c r="E1404" s="73">
        <v>12.78</v>
      </c>
    </row>
    <row r="1405" spans="1:5">
      <c r="A1405" s="74">
        <v>34901</v>
      </c>
      <c r="B1405" s="73">
        <v>11.94</v>
      </c>
      <c r="C1405" s="73">
        <v>13.27</v>
      </c>
      <c r="D1405" s="73">
        <v>11.73</v>
      </c>
      <c r="E1405" s="73">
        <v>12.37</v>
      </c>
    </row>
    <row r="1406" spans="1:5">
      <c r="A1406" s="74">
        <v>34904</v>
      </c>
      <c r="B1406" s="73">
        <v>12.64</v>
      </c>
      <c r="C1406" s="73">
        <v>12.77</v>
      </c>
      <c r="D1406" s="73">
        <v>12.39</v>
      </c>
      <c r="E1406" s="73">
        <v>12.55</v>
      </c>
    </row>
    <row r="1407" spans="1:5">
      <c r="A1407" s="74">
        <v>34905</v>
      </c>
      <c r="B1407" s="73">
        <v>12.73</v>
      </c>
      <c r="C1407" s="73">
        <v>13.05</v>
      </c>
      <c r="D1407" s="73">
        <v>12.54</v>
      </c>
      <c r="E1407" s="73">
        <v>12.77</v>
      </c>
    </row>
    <row r="1408" spans="1:5">
      <c r="A1408" s="74">
        <v>34906</v>
      </c>
      <c r="B1408" s="73">
        <v>12.85</v>
      </c>
      <c r="C1408" s="73">
        <v>13.67</v>
      </c>
      <c r="D1408" s="73">
        <v>12.85</v>
      </c>
      <c r="E1408" s="73">
        <v>13.18</v>
      </c>
    </row>
    <row r="1409" spans="1:5">
      <c r="A1409" s="74">
        <v>34907</v>
      </c>
      <c r="B1409" s="73">
        <v>13.34</v>
      </c>
      <c r="C1409" s="73">
        <v>13.35</v>
      </c>
      <c r="D1409" s="73">
        <v>13.02</v>
      </c>
      <c r="E1409" s="73">
        <v>13.18</v>
      </c>
    </row>
    <row r="1410" spans="1:5">
      <c r="A1410" s="74">
        <v>34908</v>
      </c>
      <c r="B1410" s="73">
        <v>13.05</v>
      </c>
      <c r="C1410" s="73">
        <v>13.82</v>
      </c>
      <c r="D1410" s="73">
        <v>13.03</v>
      </c>
      <c r="E1410" s="73">
        <v>13.18</v>
      </c>
    </row>
    <row r="1411" spans="1:5">
      <c r="A1411" s="74">
        <v>34911</v>
      </c>
      <c r="B1411" s="73">
        <v>13.22</v>
      </c>
      <c r="C1411" s="73">
        <v>13.87</v>
      </c>
      <c r="D1411" s="73">
        <v>13.22</v>
      </c>
      <c r="E1411" s="73">
        <v>13.49</v>
      </c>
    </row>
    <row r="1412" spans="1:5">
      <c r="A1412" s="74">
        <v>34912</v>
      </c>
      <c r="B1412" s="73">
        <v>13.44</v>
      </c>
      <c r="C1412" s="73">
        <v>14.15</v>
      </c>
      <c r="D1412" s="73">
        <v>13.39</v>
      </c>
      <c r="E1412" s="73">
        <v>13.56</v>
      </c>
    </row>
    <row r="1413" spans="1:5">
      <c r="A1413" s="74">
        <v>34913</v>
      </c>
      <c r="B1413" s="73">
        <v>13.28</v>
      </c>
      <c r="C1413" s="73">
        <v>13.98</v>
      </c>
      <c r="D1413" s="73">
        <v>13.09</v>
      </c>
      <c r="E1413" s="73">
        <v>13.66</v>
      </c>
    </row>
    <row r="1414" spans="1:5">
      <c r="A1414" s="74">
        <v>34914</v>
      </c>
      <c r="B1414" s="73">
        <v>14.46</v>
      </c>
      <c r="C1414" s="73">
        <v>14.49</v>
      </c>
      <c r="D1414" s="73">
        <v>13.76</v>
      </c>
      <c r="E1414" s="73">
        <v>13.78</v>
      </c>
    </row>
    <row r="1415" spans="1:5">
      <c r="A1415" s="74">
        <v>34915</v>
      </c>
      <c r="B1415" s="73">
        <v>12.9</v>
      </c>
      <c r="C1415" s="73">
        <v>13.81</v>
      </c>
      <c r="D1415" s="73">
        <v>12.83</v>
      </c>
      <c r="E1415" s="73">
        <v>13.21</v>
      </c>
    </row>
    <row r="1416" spans="1:5">
      <c r="A1416" s="74">
        <v>34918</v>
      </c>
      <c r="B1416" s="73">
        <v>13.62</v>
      </c>
      <c r="C1416" s="73">
        <v>13.99</v>
      </c>
      <c r="D1416" s="73">
        <v>13.06</v>
      </c>
      <c r="E1416" s="73">
        <v>13.1</v>
      </c>
    </row>
    <row r="1417" spans="1:5">
      <c r="A1417" s="74">
        <v>34919</v>
      </c>
      <c r="B1417" s="73">
        <v>13.25</v>
      </c>
      <c r="C1417" s="73">
        <v>13.31</v>
      </c>
      <c r="D1417" s="73">
        <v>13.06</v>
      </c>
      <c r="E1417" s="73">
        <v>13.06</v>
      </c>
    </row>
    <row r="1418" spans="1:5">
      <c r="A1418" s="74">
        <v>34920</v>
      </c>
      <c r="B1418" s="73">
        <v>12.78</v>
      </c>
      <c r="C1418" s="73">
        <v>13.02</v>
      </c>
      <c r="D1418" s="73">
        <v>12.6</v>
      </c>
      <c r="E1418" s="73">
        <v>12.75</v>
      </c>
    </row>
    <row r="1419" spans="1:5">
      <c r="A1419" s="74">
        <v>34921</v>
      </c>
      <c r="B1419" s="73">
        <v>12.87</v>
      </c>
      <c r="C1419" s="73">
        <v>13.35</v>
      </c>
      <c r="D1419" s="73">
        <v>12.57</v>
      </c>
      <c r="E1419" s="73">
        <v>13</v>
      </c>
    </row>
    <row r="1420" spans="1:5">
      <c r="A1420" s="74">
        <v>34922</v>
      </c>
      <c r="B1420" s="73">
        <v>12.45</v>
      </c>
      <c r="C1420" s="73">
        <v>13.34</v>
      </c>
      <c r="D1420" s="73">
        <v>12.45</v>
      </c>
      <c r="E1420" s="73">
        <v>12.9</v>
      </c>
    </row>
    <row r="1421" spans="1:5">
      <c r="A1421" s="74">
        <v>34925</v>
      </c>
      <c r="B1421" s="73">
        <v>12.69</v>
      </c>
      <c r="C1421" s="73">
        <v>14.35</v>
      </c>
      <c r="D1421" s="73">
        <v>12.67</v>
      </c>
      <c r="E1421" s="73">
        <v>13.24</v>
      </c>
    </row>
    <row r="1422" spans="1:5">
      <c r="A1422" s="74">
        <v>34926</v>
      </c>
      <c r="B1422" s="73">
        <v>12.31</v>
      </c>
      <c r="C1422" s="73">
        <v>12.76</v>
      </c>
      <c r="D1422" s="73">
        <v>12.27</v>
      </c>
      <c r="E1422" s="73">
        <v>12.35</v>
      </c>
    </row>
    <row r="1423" spans="1:5">
      <c r="A1423" s="74">
        <v>34927</v>
      </c>
      <c r="B1423" s="73">
        <v>11.6</v>
      </c>
      <c r="C1423" s="73">
        <v>12.59</v>
      </c>
      <c r="D1423" s="73">
        <v>11.47</v>
      </c>
      <c r="E1423" s="73">
        <v>12.45</v>
      </c>
    </row>
    <row r="1424" spans="1:5">
      <c r="A1424" s="74">
        <v>34928</v>
      </c>
      <c r="B1424" s="73">
        <v>12.17</v>
      </c>
      <c r="C1424" s="73">
        <v>12.83</v>
      </c>
      <c r="D1424" s="73">
        <v>12.09</v>
      </c>
      <c r="E1424" s="73">
        <v>12.13</v>
      </c>
    </row>
    <row r="1425" spans="1:5">
      <c r="A1425" s="74">
        <v>34929</v>
      </c>
      <c r="B1425" s="73">
        <v>11.47</v>
      </c>
      <c r="C1425" s="73">
        <v>12.27</v>
      </c>
      <c r="D1425" s="73">
        <v>11.36</v>
      </c>
      <c r="E1425" s="73">
        <v>12.03</v>
      </c>
    </row>
    <row r="1426" spans="1:5">
      <c r="A1426" s="74">
        <v>34932</v>
      </c>
      <c r="B1426" s="73">
        <v>12.08</v>
      </c>
      <c r="C1426" s="73">
        <v>13.78</v>
      </c>
      <c r="D1426" s="73">
        <v>11.89</v>
      </c>
      <c r="E1426" s="73">
        <v>13.42</v>
      </c>
    </row>
    <row r="1427" spans="1:5">
      <c r="A1427" s="74">
        <v>34933</v>
      </c>
      <c r="B1427" s="73">
        <v>12.54</v>
      </c>
      <c r="C1427" s="73">
        <v>12.98</v>
      </c>
      <c r="D1427" s="73">
        <v>12.43</v>
      </c>
      <c r="E1427" s="73">
        <v>12.6</v>
      </c>
    </row>
    <row r="1428" spans="1:5">
      <c r="A1428" s="74">
        <v>34934</v>
      </c>
      <c r="B1428" s="73">
        <v>11.82</v>
      </c>
      <c r="C1428" s="73">
        <v>13.37</v>
      </c>
      <c r="D1428" s="73">
        <v>11.8</v>
      </c>
      <c r="E1428" s="73">
        <v>13.17</v>
      </c>
    </row>
    <row r="1429" spans="1:5">
      <c r="A1429" s="74">
        <v>34935</v>
      </c>
      <c r="B1429" s="73">
        <v>13.31</v>
      </c>
      <c r="C1429" s="73">
        <v>13.52</v>
      </c>
      <c r="D1429" s="73">
        <v>12.86</v>
      </c>
      <c r="E1429" s="73">
        <v>12.94</v>
      </c>
    </row>
    <row r="1430" spans="1:5">
      <c r="A1430" s="74">
        <v>34936</v>
      </c>
      <c r="B1430" s="73">
        <v>12.23</v>
      </c>
      <c r="C1430" s="73">
        <v>12.69</v>
      </c>
      <c r="D1430" s="73">
        <v>12.11</v>
      </c>
      <c r="E1430" s="73">
        <v>12.33</v>
      </c>
    </row>
    <row r="1431" spans="1:5">
      <c r="A1431" s="74">
        <v>34939</v>
      </c>
      <c r="B1431" s="73">
        <v>12.15</v>
      </c>
      <c r="C1431" s="73">
        <v>13.2</v>
      </c>
      <c r="D1431" s="73">
        <v>12.05</v>
      </c>
      <c r="E1431" s="73">
        <v>12.48</v>
      </c>
    </row>
    <row r="1432" spans="1:5">
      <c r="A1432" s="74">
        <v>34940</v>
      </c>
      <c r="B1432" s="73">
        <v>11.68</v>
      </c>
      <c r="C1432" s="73">
        <v>13.8</v>
      </c>
      <c r="D1432" s="73">
        <v>11.63</v>
      </c>
      <c r="E1432" s="73">
        <v>12.65</v>
      </c>
    </row>
    <row r="1433" spans="1:5">
      <c r="A1433" s="74">
        <v>34941</v>
      </c>
      <c r="B1433" s="73">
        <v>11.77</v>
      </c>
      <c r="C1433" s="73">
        <v>12.42</v>
      </c>
      <c r="D1433" s="73">
        <v>11.74</v>
      </c>
      <c r="E1433" s="73">
        <v>12.03</v>
      </c>
    </row>
    <row r="1434" spans="1:5">
      <c r="A1434" s="74">
        <v>34942</v>
      </c>
      <c r="B1434" s="73">
        <v>11.61</v>
      </c>
      <c r="C1434" s="73">
        <v>11.95</v>
      </c>
      <c r="D1434" s="73">
        <v>11.36</v>
      </c>
      <c r="E1434" s="73">
        <v>11.52</v>
      </c>
    </row>
    <row r="1435" spans="1:5">
      <c r="A1435" s="74">
        <v>34943</v>
      </c>
      <c r="B1435" s="73">
        <v>11.15</v>
      </c>
      <c r="C1435" s="73">
        <v>11.68</v>
      </c>
      <c r="D1435" s="73">
        <v>10.83</v>
      </c>
      <c r="E1435" s="73">
        <v>11.29</v>
      </c>
    </row>
    <row r="1436" spans="1:5">
      <c r="A1436" s="74">
        <v>34947</v>
      </c>
      <c r="B1436" s="73">
        <v>11.44</v>
      </c>
      <c r="C1436" s="73">
        <v>12.03</v>
      </c>
      <c r="D1436" s="73">
        <v>11.28</v>
      </c>
      <c r="E1436" s="73">
        <v>11.65</v>
      </c>
    </row>
    <row r="1437" spans="1:5">
      <c r="A1437" s="74">
        <v>34948</v>
      </c>
      <c r="B1437" s="73">
        <v>10.31</v>
      </c>
      <c r="C1437" s="73">
        <v>12.08</v>
      </c>
      <c r="D1437" s="73">
        <v>10.19</v>
      </c>
      <c r="E1437" s="73">
        <v>11.65</v>
      </c>
    </row>
    <row r="1438" spans="1:5">
      <c r="A1438" s="74">
        <v>34949</v>
      </c>
      <c r="B1438" s="73">
        <v>10.65</v>
      </c>
      <c r="C1438" s="73">
        <v>12.53</v>
      </c>
      <c r="D1438" s="73">
        <v>10.65</v>
      </c>
      <c r="E1438" s="73">
        <v>11.85</v>
      </c>
    </row>
    <row r="1439" spans="1:5">
      <c r="A1439" s="74">
        <v>34950</v>
      </c>
      <c r="B1439" s="73">
        <v>11.01</v>
      </c>
      <c r="C1439" s="73">
        <v>11.94</v>
      </c>
      <c r="D1439" s="73">
        <v>10.49</v>
      </c>
      <c r="E1439" s="73">
        <v>11.16</v>
      </c>
    </row>
    <row r="1440" spans="1:5">
      <c r="A1440" s="74">
        <v>34953</v>
      </c>
      <c r="B1440" s="73">
        <v>11.79</v>
      </c>
      <c r="C1440" s="73">
        <v>12.09</v>
      </c>
      <c r="D1440" s="73">
        <v>11.31</v>
      </c>
      <c r="E1440" s="73">
        <v>11.51</v>
      </c>
    </row>
    <row r="1441" spans="1:5">
      <c r="A1441" s="74">
        <v>34954</v>
      </c>
      <c r="B1441" s="73">
        <v>11.67</v>
      </c>
      <c r="C1441" s="73">
        <v>12.15</v>
      </c>
      <c r="D1441" s="73">
        <v>11.32</v>
      </c>
      <c r="E1441" s="73">
        <v>11.46</v>
      </c>
    </row>
    <row r="1442" spans="1:5">
      <c r="A1442" s="74">
        <v>34955</v>
      </c>
      <c r="B1442" s="73">
        <v>11.66</v>
      </c>
      <c r="C1442" s="73">
        <v>12</v>
      </c>
      <c r="D1442" s="73">
        <v>11.18</v>
      </c>
      <c r="E1442" s="73">
        <v>11.35</v>
      </c>
    </row>
    <row r="1443" spans="1:5">
      <c r="A1443" s="74">
        <v>34956</v>
      </c>
      <c r="B1443" s="73">
        <v>11.29</v>
      </c>
      <c r="C1443" s="73">
        <v>11.93</v>
      </c>
      <c r="D1443" s="73">
        <v>10.87</v>
      </c>
      <c r="E1443" s="73">
        <v>11.1</v>
      </c>
    </row>
    <row r="1444" spans="1:5">
      <c r="A1444" s="74">
        <v>34957</v>
      </c>
      <c r="B1444" s="73">
        <v>11.13</v>
      </c>
      <c r="C1444" s="73">
        <v>11.84</v>
      </c>
      <c r="D1444" s="73">
        <v>11</v>
      </c>
      <c r="E1444" s="73">
        <v>11.58</v>
      </c>
    </row>
    <row r="1445" spans="1:5">
      <c r="A1445" s="74">
        <v>34960</v>
      </c>
      <c r="B1445" s="73">
        <v>12.38</v>
      </c>
      <c r="C1445" s="73">
        <v>12.72</v>
      </c>
      <c r="D1445" s="73">
        <v>12.3</v>
      </c>
      <c r="E1445" s="73">
        <v>12.34</v>
      </c>
    </row>
    <row r="1446" spans="1:5">
      <c r="A1446" s="74">
        <v>34961</v>
      </c>
      <c r="B1446" s="73">
        <v>12.5</v>
      </c>
      <c r="C1446" s="73">
        <v>13.31</v>
      </c>
      <c r="D1446" s="73">
        <v>12.4</v>
      </c>
      <c r="E1446" s="73">
        <v>12.67</v>
      </c>
    </row>
    <row r="1447" spans="1:5">
      <c r="A1447" s="74">
        <v>34962</v>
      </c>
      <c r="B1447" s="73">
        <v>12.75</v>
      </c>
      <c r="C1447" s="73">
        <v>12.81</v>
      </c>
      <c r="D1447" s="73">
        <v>12.35</v>
      </c>
      <c r="E1447" s="73">
        <v>12.35</v>
      </c>
    </row>
    <row r="1448" spans="1:5">
      <c r="A1448" s="74">
        <v>34963</v>
      </c>
      <c r="B1448" s="73">
        <v>11.95</v>
      </c>
      <c r="C1448" s="73">
        <v>13.18</v>
      </c>
      <c r="D1448" s="73">
        <v>11.89</v>
      </c>
      <c r="E1448" s="73">
        <v>12.5</v>
      </c>
    </row>
    <row r="1449" spans="1:5">
      <c r="A1449" s="74">
        <v>34964</v>
      </c>
      <c r="B1449" s="73">
        <v>12.79</v>
      </c>
      <c r="C1449" s="73">
        <v>12.94</v>
      </c>
      <c r="D1449" s="73">
        <v>12.37</v>
      </c>
      <c r="E1449" s="73">
        <v>12.46</v>
      </c>
    </row>
    <row r="1450" spans="1:5">
      <c r="A1450" s="74">
        <v>34967</v>
      </c>
      <c r="B1450" s="73">
        <v>12.33</v>
      </c>
      <c r="C1450" s="73">
        <v>13.43</v>
      </c>
      <c r="D1450" s="73">
        <v>12.31</v>
      </c>
      <c r="E1450" s="73">
        <v>13.22</v>
      </c>
    </row>
    <row r="1451" spans="1:5">
      <c r="A1451" s="74">
        <v>34968</v>
      </c>
      <c r="B1451" s="73">
        <v>12.21</v>
      </c>
      <c r="C1451" s="73">
        <v>13.23</v>
      </c>
      <c r="D1451" s="73">
        <v>12.08</v>
      </c>
      <c r="E1451" s="73">
        <v>12.9</v>
      </c>
    </row>
    <row r="1452" spans="1:5">
      <c r="A1452" s="74">
        <v>34969</v>
      </c>
      <c r="B1452" s="73">
        <v>12.73</v>
      </c>
      <c r="C1452" s="73">
        <v>13.95</v>
      </c>
      <c r="D1452" s="73">
        <v>12.48</v>
      </c>
      <c r="E1452" s="73">
        <v>12.9</v>
      </c>
    </row>
    <row r="1453" spans="1:5">
      <c r="A1453" s="74">
        <v>34970</v>
      </c>
      <c r="B1453" s="73">
        <v>11.72</v>
      </c>
      <c r="C1453" s="73">
        <v>12.87</v>
      </c>
      <c r="D1453" s="73">
        <v>11.67</v>
      </c>
      <c r="E1453" s="73">
        <v>12.46</v>
      </c>
    </row>
    <row r="1454" spans="1:5">
      <c r="A1454" s="74">
        <v>34971</v>
      </c>
      <c r="B1454" s="73">
        <v>12.2</v>
      </c>
      <c r="C1454" s="73">
        <v>13.25</v>
      </c>
      <c r="D1454" s="73">
        <v>12.09</v>
      </c>
      <c r="E1454" s="73">
        <v>12.74</v>
      </c>
    </row>
    <row r="1455" spans="1:5">
      <c r="A1455" s="74">
        <v>34974</v>
      </c>
      <c r="B1455" s="73">
        <v>12.4</v>
      </c>
      <c r="C1455" s="73">
        <v>14.37</v>
      </c>
      <c r="D1455" s="73">
        <v>12.29</v>
      </c>
      <c r="E1455" s="73">
        <v>13.95</v>
      </c>
    </row>
    <row r="1456" spans="1:5">
      <c r="A1456" s="74">
        <v>34975</v>
      </c>
      <c r="B1456" s="73">
        <v>14.52</v>
      </c>
      <c r="C1456" s="73">
        <v>14.94</v>
      </c>
      <c r="D1456" s="73">
        <v>14.26</v>
      </c>
      <c r="E1456" s="73">
        <v>14.5</v>
      </c>
    </row>
    <row r="1457" spans="1:5">
      <c r="A1457" s="74">
        <v>34976</v>
      </c>
      <c r="B1457" s="73">
        <v>13.31</v>
      </c>
      <c r="C1457" s="73">
        <v>15.42</v>
      </c>
      <c r="D1457" s="73">
        <v>13.31</v>
      </c>
      <c r="E1457" s="73">
        <v>14.86</v>
      </c>
    </row>
    <row r="1458" spans="1:5">
      <c r="A1458" s="74">
        <v>34977</v>
      </c>
      <c r="B1458" s="73">
        <v>14.15</v>
      </c>
      <c r="C1458" s="73">
        <v>16.29</v>
      </c>
      <c r="D1458" s="73">
        <v>14.12</v>
      </c>
      <c r="E1458" s="73">
        <v>15.74</v>
      </c>
    </row>
    <row r="1459" spans="1:5">
      <c r="A1459" s="74">
        <v>34978</v>
      </c>
      <c r="B1459" s="73">
        <v>13.45</v>
      </c>
      <c r="C1459" s="73">
        <v>14.71</v>
      </c>
      <c r="D1459" s="73">
        <v>13.45</v>
      </c>
      <c r="E1459" s="73">
        <v>13.98</v>
      </c>
    </row>
    <row r="1460" spans="1:5">
      <c r="A1460" s="74">
        <v>34981</v>
      </c>
      <c r="B1460" s="73">
        <v>14.61</v>
      </c>
      <c r="C1460" s="73">
        <v>15.52</v>
      </c>
      <c r="D1460" s="73">
        <v>14.58</v>
      </c>
      <c r="E1460" s="73">
        <v>14.85</v>
      </c>
    </row>
    <row r="1461" spans="1:5">
      <c r="A1461" s="74">
        <v>34982</v>
      </c>
      <c r="B1461" s="73">
        <v>14.61</v>
      </c>
      <c r="C1461" s="73">
        <v>16.47</v>
      </c>
      <c r="D1461" s="73">
        <v>14.97</v>
      </c>
      <c r="E1461" s="73">
        <v>14.97</v>
      </c>
    </row>
    <row r="1462" spans="1:5">
      <c r="A1462" s="74">
        <v>34983</v>
      </c>
      <c r="B1462" s="73">
        <v>14.74</v>
      </c>
      <c r="C1462" s="73">
        <v>14.82</v>
      </c>
      <c r="D1462" s="73">
        <v>14.43</v>
      </c>
      <c r="E1462" s="73">
        <v>14.57</v>
      </c>
    </row>
    <row r="1463" spans="1:5">
      <c r="A1463" s="74">
        <v>34984</v>
      </c>
      <c r="B1463" s="73">
        <v>14.34</v>
      </c>
      <c r="C1463" s="73">
        <v>14.64</v>
      </c>
      <c r="D1463" s="73">
        <v>13.66</v>
      </c>
      <c r="E1463" s="73">
        <v>14.24</v>
      </c>
    </row>
    <row r="1464" spans="1:5">
      <c r="A1464" s="74">
        <v>34985</v>
      </c>
      <c r="B1464" s="73">
        <v>13.95</v>
      </c>
      <c r="C1464" s="73">
        <v>14.39</v>
      </c>
      <c r="D1464" s="73">
        <v>13.49</v>
      </c>
      <c r="E1464" s="73">
        <v>13.67</v>
      </c>
    </row>
    <row r="1465" spans="1:5">
      <c r="A1465" s="74">
        <v>34988</v>
      </c>
      <c r="B1465" s="73">
        <v>15.04</v>
      </c>
      <c r="C1465" s="73">
        <v>15.35</v>
      </c>
      <c r="D1465" s="73">
        <v>14.57</v>
      </c>
      <c r="E1465" s="73">
        <v>14.62</v>
      </c>
    </row>
    <row r="1466" spans="1:5">
      <c r="A1466" s="74">
        <v>34989</v>
      </c>
      <c r="B1466" s="73">
        <v>14.63</v>
      </c>
      <c r="C1466" s="73">
        <v>14.86</v>
      </c>
      <c r="D1466" s="73">
        <v>14.03</v>
      </c>
      <c r="E1466" s="73">
        <v>14.03</v>
      </c>
    </row>
    <row r="1467" spans="1:5">
      <c r="A1467" s="74">
        <v>34990</v>
      </c>
      <c r="B1467" s="73">
        <v>12.57</v>
      </c>
      <c r="C1467" s="73">
        <v>14.56</v>
      </c>
      <c r="D1467" s="73">
        <v>12.55</v>
      </c>
      <c r="E1467" s="73">
        <v>14.05</v>
      </c>
    </row>
    <row r="1468" spans="1:5">
      <c r="A1468" s="74">
        <v>34991</v>
      </c>
      <c r="B1468" s="73">
        <v>14.38</v>
      </c>
      <c r="C1468" s="73">
        <v>14.38</v>
      </c>
      <c r="D1468" s="73">
        <v>13.48</v>
      </c>
      <c r="E1468" s="73">
        <v>13.55</v>
      </c>
    </row>
    <row r="1469" spans="1:5">
      <c r="A1469" s="74">
        <v>34992</v>
      </c>
      <c r="B1469" s="73">
        <v>13.46</v>
      </c>
      <c r="C1469" s="73">
        <v>13.77</v>
      </c>
      <c r="D1469" s="73">
        <v>13.13</v>
      </c>
      <c r="E1469" s="73">
        <v>13.46</v>
      </c>
    </row>
    <row r="1470" spans="1:5">
      <c r="A1470" s="74">
        <v>34995</v>
      </c>
      <c r="B1470" s="73">
        <v>14.63</v>
      </c>
      <c r="C1470" s="73">
        <v>14.7</v>
      </c>
      <c r="D1470" s="73">
        <v>14.03</v>
      </c>
      <c r="E1470" s="73">
        <v>14.17</v>
      </c>
    </row>
    <row r="1471" spans="1:5">
      <c r="A1471" s="74">
        <v>34996</v>
      </c>
      <c r="B1471" s="73">
        <v>14.01</v>
      </c>
      <c r="C1471" s="73">
        <v>14.33</v>
      </c>
      <c r="D1471" s="73">
        <v>13.85</v>
      </c>
      <c r="E1471" s="73">
        <v>13.85</v>
      </c>
    </row>
    <row r="1472" spans="1:5">
      <c r="A1472" s="74">
        <v>34997</v>
      </c>
      <c r="B1472" s="73">
        <v>13.41</v>
      </c>
      <c r="C1472" s="73">
        <v>14.72</v>
      </c>
      <c r="D1472" s="73">
        <v>13.39</v>
      </c>
      <c r="E1472" s="73">
        <v>14.49</v>
      </c>
    </row>
    <row r="1473" spans="1:5">
      <c r="A1473" s="74">
        <v>34998</v>
      </c>
      <c r="B1473" s="73">
        <v>14.47</v>
      </c>
      <c r="C1473" s="73">
        <v>16.989999999999998</v>
      </c>
      <c r="D1473" s="73">
        <v>14.41</v>
      </c>
      <c r="E1473" s="73">
        <v>15.59</v>
      </c>
    </row>
    <row r="1474" spans="1:5">
      <c r="A1474" s="74">
        <v>34999</v>
      </c>
      <c r="B1474" s="73">
        <v>15.79</v>
      </c>
      <c r="C1474" s="73">
        <v>15.9</v>
      </c>
      <c r="D1474" s="73">
        <v>14.63</v>
      </c>
      <c r="E1474" s="73">
        <v>14.63</v>
      </c>
    </row>
    <row r="1475" spans="1:5">
      <c r="A1475" s="74">
        <v>35002</v>
      </c>
      <c r="B1475" s="73">
        <v>14.48</v>
      </c>
      <c r="C1475" s="73">
        <v>14.8</v>
      </c>
      <c r="D1475" s="73">
        <v>14.25</v>
      </c>
      <c r="E1475" s="73">
        <v>14.26</v>
      </c>
    </row>
    <row r="1476" spans="1:5">
      <c r="A1476" s="74">
        <v>35003</v>
      </c>
      <c r="B1476" s="73">
        <v>13.9</v>
      </c>
      <c r="C1476" s="73">
        <v>14.08</v>
      </c>
      <c r="D1476" s="73">
        <v>13.43</v>
      </c>
      <c r="E1476" s="73">
        <v>13.83</v>
      </c>
    </row>
    <row r="1477" spans="1:5">
      <c r="A1477" s="74">
        <v>35004</v>
      </c>
      <c r="B1477" s="73">
        <v>13.98</v>
      </c>
      <c r="C1477" s="73">
        <v>13.98</v>
      </c>
      <c r="D1477" s="73">
        <v>13.39</v>
      </c>
      <c r="E1477" s="73">
        <v>13.41</v>
      </c>
    </row>
    <row r="1478" spans="1:5">
      <c r="A1478" s="74">
        <v>35005</v>
      </c>
      <c r="B1478" s="73">
        <v>13.37</v>
      </c>
      <c r="C1478" s="73">
        <v>13.64</v>
      </c>
      <c r="D1478" s="73">
        <v>13.09</v>
      </c>
      <c r="E1478" s="73">
        <v>13.19</v>
      </c>
    </row>
    <row r="1479" spans="1:5">
      <c r="A1479" s="74">
        <v>35006</v>
      </c>
      <c r="B1479" s="73">
        <v>12.12</v>
      </c>
      <c r="C1479" s="73">
        <v>13.08</v>
      </c>
      <c r="D1479" s="73">
        <v>12.12</v>
      </c>
      <c r="E1479" s="73">
        <v>12.26</v>
      </c>
    </row>
    <row r="1480" spans="1:5">
      <c r="A1480" s="74">
        <v>35009</v>
      </c>
      <c r="B1480" s="73">
        <v>13.09</v>
      </c>
      <c r="C1480" s="73">
        <v>13.45</v>
      </c>
      <c r="D1480" s="73">
        <v>12.66</v>
      </c>
      <c r="E1480" s="73">
        <v>12.74</v>
      </c>
    </row>
    <row r="1481" spans="1:5">
      <c r="A1481" s="74">
        <v>35010</v>
      </c>
      <c r="B1481" s="73">
        <v>12.92</v>
      </c>
      <c r="C1481" s="73">
        <v>13.99</v>
      </c>
      <c r="D1481" s="73">
        <v>12.78</v>
      </c>
      <c r="E1481" s="73">
        <v>13.05</v>
      </c>
    </row>
    <row r="1482" spans="1:5">
      <c r="A1482" s="74">
        <v>35011</v>
      </c>
      <c r="B1482" s="73">
        <v>12.85</v>
      </c>
      <c r="C1482" s="73">
        <v>13.03</v>
      </c>
      <c r="D1482" s="73">
        <v>12.11</v>
      </c>
      <c r="E1482" s="73">
        <v>12.16</v>
      </c>
    </row>
    <row r="1483" spans="1:5">
      <c r="A1483" s="74">
        <v>35012</v>
      </c>
      <c r="B1483" s="73">
        <v>12.35</v>
      </c>
      <c r="C1483" s="73">
        <v>13.19</v>
      </c>
      <c r="D1483" s="73">
        <v>12.31</v>
      </c>
      <c r="E1483" s="73">
        <v>12.46</v>
      </c>
    </row>
    <row r="1484" spans="1:5">
      <c r="A1484" s="74">
        <v>35013</v>
      </c>
      <c r="B1484" s="73">
        <v>12.62</v>
      </c>
      <c r="C1484" s="73">
        <v>13.45</v>
      </c>
      <c r="D1484" s="73">
        <v>12.61</v>
      </c>
      <c r="E1484" s="73">
        <v>12.97</v>
      </c>
    </row>
    <row r="1485" spans="1:5">
      <c r="A1485" s="74">
        <v>35016</v>
      </c>
      <c r="B1485" s="73">
        <v>13.52</v>
      </c>
      <c r="C1485" s="73">
        <v>14.1</v>
      </c>
      <c r="D1485" s="73">
        <v>13.01</v>
      </c>
      <c r="E1485" s="73">
        <v>13.2</v>
      </c>
    </row>
    <row r="1486" spans="1:5">
      <c r="A1486" s="74">
        <v>35017</v>
      </c>
      <c r="B1486" s="73">
        <v>13.77</v>
      </c>
      <c r="C1486" s="73">
        <v>13.97</v>
      </c>
      <c r="D1486" s="73">
        <v>13.14</v>
      </c>
      <c r="E1486" s="73">
        <v>13.38</v>
      </c>
    </row>
    <row r="1487" spans="1:5">
      <c r="A1487" s="74">
        <v>35018</v>
      </c>
      <c r="B1487" s="73">
        <v>13.44</v>
      </c>
      <c r="C1487" s="73">
        <v>13.9</v>
      </c>
      <c r="D1487" s="73">
        <v>12.94</v>
      </c>
      <c r="E1487" s="73">
        <v>12.95</v>
      </c>
    </row>
    <row r="1488" spans="1:5">
      <c r="A1488" s="74">
        <v>35019</v>
      </c>
      <c r="B1488" s="73">
        <v>12.88</v>
      </c>
      <c r="C1488" s="73">
        <v>13.01</v>
      </c>
      <c r="D1488" s="73">
        <v>12.47</v>
      </c>
      <c r="E1488" s="73">
        <v>12.57</v>
      </c>
    </row>
    <row r="1489" spans="1:5">
      <c r="A1489" s="74">
        <v>35020</v>
      </c>
      <c r="B1489" s="73">
        <v>12.61</v>
      </c>
      <c r="C1489" s="73">
        <v>12.8</v>
      </c>
      <c r="D1489" s="73">
        <v>12.35</v>
      </c>
      <c r="E1489" s="73">
        <v>12.49</v>
      </c>
    </row>
    <row r="1490" spans="1:5">
      <c r="A1490" s="74">
        <v>35023</v>
      </c>
      <c r="B1490" s="73">
        <v>12.75</v>
      </c>
      <c r="C1490" s="73">
        <v>13.27</v>
      </c>
      <c r="D1490" s="73">
        <v>12.17</v>
      </c>
      <c r="E1490" s="73">
        <v>12.37</v>
      </c>
    </row>
    <row r="1491" spans="1:5">
      <c r="A1491" s="74">
        <v>35024</v>
      </c>
      <c r="B1491" s="73">
        <v>11.89</v>
      </c>
      <c r="C1491" s="73">
        <v>12.34</v>
      </c>
      <c r="D1491" s="73">
        <v>11.73</v>
      </c>
      <c r="E1491" s="73">
        <v>11.74</v>
      </c>
    </row>
    <row r="1492" spans="1:5">
      <c r="A1492" s="74">
        <v>35025</v>
      </c>
      <c r="B1492" s="73">
        <v>11.91</v>
      </c>
      <c r="C1492" s="73">
        <v>11.96</v>
      </c>
      <c r="D1492" s="73">
        <v>11.61</v>
      </c>
      <c r="E1492" s="73">
        <v>11.81</v>
      </c>
    </row>
    <row r="1493" spans="1:5">
      <c r="A1493" s="74">
        <v>35027</v>
      </c>
      <c r="B1493" s="73">
        <v>11.91</v>
      </c>
      <c r="C1493" s="73">
        <v>12.8</v>
      </c>
      <c r="D1493" s="73">
        <v>11.81</v>
      </c>
      <c r="E1493" s="73">
        <v>11.87</v>
      </c>
    </row>
    <row r="1494" spans="1:5">
      <c r="A1494" s="74">
        <v>35030</v>
      </c>
      <c r="B1494" s="73">
        <v>10.57</v>
      </c>
      <c r="C1494" s="73">
        <v>12.7</v>
      </c>
      <c r="D1494" s="73">
        <v>10.57</v>
      </c>
      <c r="E1494" s="73">
        <v>12.43</v>
      </c>
    </row>
    <row r="1495" spans="1:5">
      <c r="A1495" s="74">
        <v>35031</v>
      </c>
      <c r="B1495" s="73">
        <v>11.94</v>
      </c>
      <c r="C1495" s="73">
        <v>12.26</v>
      </c>
      <c r="D1495" s="73">
        <v>11.52</v>
      </c>
      <c r="E1495" s="73">
        <v>11.57</v>
      </c>
    </row>
    <row r="1496" spans="1:5">
      <c r="A1496" s="74">
        <v>35032</v>
      </c>
      <c r="B1496" s="73">
        <v>11</v>
      </c>
      <c r="C1496" s="73">
        <v>11.96</v>
      </c>
      <c r="D1496" s="73">
        <v>10.93</v>
      </c>
      <c r="E1496" s="73">
        <v>11.65</v>
      </c>
    </row>
    <row r="1497" spans="1:5">
      <c r="A1497" s="74">
        <v>35033</v>
      </c>
      <c r="B1497" s="73">
        <v>10.9</v>
      </c>
      <c r="C1497" s="73">
        <v>11.92</v>
      </c>
      <c r="D1497" s="73">
        <v>10.9</v>
      </c>
      <c r="E1497" s="73">
        <v>11.58</v>
      </c>
    </row>
    <row r="1498" spans="1:5">
      <c r="A1498" s="74">
        <v>35034</v>
      </c>
      <c r="B1498" s="73">
        <v>11.12</v>
      </c>
      <c r="C1498" s="73">
        <v>11.64</v>
      </c>
      <c r="D1498" s="73">
        <v>11.04</v>
      </c>
      <c r="E1498" s="73">
        <v>11.11</v>
      </c>
    </row>
    <row r="1499" spans="1:5">
      <c r="A1499" s="74">
        <v>35037</v>
      </c>
      <c r="B1499" s="73">
        <v>11.12</v>
      </c>
      <c r="C1499" s="73">
        <v>11.35</v>
      </c>
      <c r="D1499" s="73">
        <v>10.06</v>
      </c>
      <c r="E1499" s="73">
        <v>10.66</v>
      </c>
    </row>
    <row r="1500" spans="1:5">
      <c r="A1500" s="74">
        <v>35038</v>
      </c>
      <c r="B1500" s="73">
        <v>11.12</v>
      </c>
      <c r="C1500" s="73">
        <v>11.98</v>
      </c>
      <c r="D1500" s="73">
        <v>10.47</v>
      </c>
      <c r="E1500" s="73">
        <v>11.65</v>
      </c>
    </row>
    <row r="1501" spans="1:5">
      <c r="A1501" s="74">
        <v>35039</v>
      </c>
      <c r="B1501" s="73">
        <v>10.84</v>
      </c>
      <c r="C1501" s="73">
        <v>13.17</v>
      </c>
      <c r="D1501" s="73">
        <v>10.82</v>
      </c>
      <c r="E1501" s="73">
        <v>12.7</v>
      </c>
    </row>
    <row r="1502" spans="1:5">
      <c r="A1502" s="74">
        <v>35040</v>
      </c>
      <c r="B1502" s="73">
        <v>12.5</v>
      </c>
      <c r="C1502" s="73">
        <v>13.18</v>
      </c>
      <c r="D1502" s="73">
        <v>12.14</v>
      </c>
      <c r="E1502" s="73">
        <v>12.74</v>
      </c>
    </row>
    <row r="1503" spans="1:5">
      <c r="A1503" s="74">
        <v>35041</v>
      </c>
      <c r="B1503" s="73">
        <v>12.5</v>
      </c>
      <c r="C1503" s="73">
        <v>12.67</v>
      </c>
      <c r="D1503" s="73">
        <v>10.15</v>
      </c>
      <c r="E1503" s="73">
        <v>11.12</v>
      </c>
    </row>
    <row r="1504" spans="1:5">
      <c r="A1504" s="74">
        <v>35044</v>
      </c>
      <c r="B1504" s="73">
        <v>12.14</v>
      </c>
      <c r="C1504" s="73">
        <v>12.21</v>
      </c>
      <c r="D1504" s="73">
        <v>10.88</v>
      </c>
      <c r="E1504" s="73">
        <v>11.06</v>
      </c>
    </row>
    <row r="1505" spans="1:5">
      <c r="A1505" s="74">
        <v>35045</v>
      </c>
      <c r="B1505" s="73">
        <v>10.38</v>
      </c>
      <c r="C1505" s="73">
        <v>11.34</v>
      </c>
      <c r="D1505" s="73">
        <v>10.07</v>
      </c>
      <c r="E1505" s="73">
        <v>10.63</v>
      </c>
    </row>
    <row r="1506" spans="1:5">
      <c r="A1506" s="74">
        <v>35046</v>
      </c>
      <c r="B1506" s="73">
        <v>11.51</v>
      </c>
      <c r="C1506" s="73">
        <v>11.51</v>
      </c>
      <c r="D1506" s="73">
        <v>10.15</v>
      </c>
      <c r="E1506" s="73">
        <v>10.36</v>
      </c>
    </row>
    <row r="1507" spans="1:5">
      <c r="A1507" s="74">
        <v>35047</v>
      </c>
      <c r="B1507" s="73">
        <v>10.67</v>
      </c>
      <c r="C1507" s="73">
        <v>11.44</v>
      </c>
      <c r="D1507" s="73">
        <v>10.27</v>
      </c>
      <c r="E1507" s="73">
        <v>11.07</v>
      </c>
    </row>
    <row r="1508" spans="1:5">
      <c r="A1508" s="74">
        <v>35048</v>
      </c>
      <c r="B1508" s="73">
        <v>11.22</v>
      </c>
      <c r="C1508" s="73">
        <v>12.22</v>
      </c>
      <c r="D1508" s="73">
        <v>11.12</v>
      </c>
      <c r="E1508" s="73">
        <v>11.44</v>
      </c>
    </row>
    <row r="1509" spans="1:5">
      <c r="A1509" s="74">
        <v>35051</v>
      </c>
      <c r="B1509" s="73">
        <v>11.22</v>
      </c>
      <c r="C1509" s="73">
        <v>14.86</v>
      </c>
      <c r="D1509" s="73">
        <v>11.02</v>
      </c>
      <c r="E1509" s="73">
        <v>14.55</v>
      </c>
    </row>
    <row r="1510" spans="1:5">
      <c r="A1510" s="74">
        <v>35052</v>
      </c>
      <c r="B1510" s="73">
        <v>15.42</v>
      </c>
      <c r="C1510" s="73">
        <v>15.42</v>
      </c>
      <c r="D1510" s="73">
        <v>13.11</v>
      </c>
      <c r="E1510" s="73">
        <v>13.16</v>
      </c>
    </row>
    <row r="1511" spans="1:5">
      <c r="A1511" s="74">
        <v>35053</v>
      </c>
      <c r="B1511" s="73">
        <v>11.84</v>
      </c>
      <c r="C1511" s="73">
        <v>12.34</v>
      </c>
      <c r="D1511" s="73">
        <v>11.11</v>
      </c>
      <c r="E1511" s="73">
        <v>12.2</v>
      </c>
    </row>
    <row r="1512" spans="1:5">
      <c r="A1512" s="74">
        <v>35054</v>
      </c>
      <c r="B1512" s="73">
        <v>13.01</v>
      </c>
      <c r="C1512" s="73">
        <v>13.01</v>
      </c>
      <c r="D1512" s="73">
        <v>10.65</v>
      </c>
      <c r="E1512" s="73">
        <v>10.77</v>
      </c>
    </row>
    <row r="1513" spans="1:5">
      <c r="A1513" s="74">
        <v>35055</v>
      </c>
      <c r="B1513" s="73">
        <v>11.29</v>
      </c>
      <c r="C1513" s="73">
        <v>11.58</v>
      </c>
      <c r="D1513" s="73">
        <v>10.97</v>
      </c>
      <c r="E1513" s="73">
        <v>11.51</v>
      </c>
    </row>
    <row r="1514" spans="1:5">
      <c r="A1514" s="74">
        <v>35059</v>
      </c>
      <c r="B1514" s="73">
        <v>11.72</v>
      </c>
      <c r="C1514" s="73">
        <v>11.87</v>
      </c>
      <c r="D1514" s="73">
        <v>11.48</v>
      </c>
      <c r="E1514" s="73">
        <v>11.49</v>
      </c>
    </row>
    <row r="1515" spans="1:5">
      <c r="A1515" s="74">
        <v>35060</v>
      </c>
      <c r="B1515" s="73">
        <v>11.24</v>
      </c>
      <c r="C1515" s="73">
        <v>12.65</v>
      </c>
      <c r="D1515" s="73">
        <v>11.19</v>
      </c>
      <c r="E1515" s="73">
        <v>11.98</v>
      </c>
    </row>
    <row r="1516" spans="1:5">
      <c r="A1516" s="74">
        <v>35061</v>
      </c>
      <c r="B1516" s="73">
        <v>11.91</v>
      </c>
      <c r="C1516" s="73">
        <v>12.37</v>
      </c>
      <c r="D1516" s="73">
        <v>11.9</v>
      </c>
      <c r="E1516" s="73">
        <v>12.25</v>
      </c>
    </row>
    <row r="1517" spans="1:5">
      <c r="A1517" s="74">
        <v>35062</v>
      </c>
      <c r="B1517" s="73">
        <v>12.59</v>
      </c>
      <c r="C1517" s="73">
        <v>13.14</v>
      </c>
      <c r="D1517" s="73">
        <v>12.31</v>
      </c>
      <c r="E1517" s="73">
        <v>12.52</v>
      </c>
    </row>
    <row r="1518" spans="1:5">
      <c r="A1518" s="74">
        <v>35066</v>
      </c>
      <c r="B1518" s="73">
        <v>13.39</v>
      </c>
      <c r="C1518" s="73">
        <v>13.39</v>
      </c>
      <c r="D1518" s="73">
        <v>12.19</v>
      </c>
      <c r="E1518" s="73">
        <v>12.19</v>
      </c>
    </row>
    <row r="1519" spans="1:5">
      <c r="A1519" s="74">
        <v>35067</v>
      </c>
      <c r="B1519" s="73">
        <v>11.53</v>
      </c>
      <c r="C1519" s="73">
        <v>12.29</v>
      </c>
      <c r="D1519" s="73">
        <v>11.45</v>
      </c>
      <c r="E1519" s="73">
        <v>12.1</v>
      </c>
    </row>
    <row r="1520" spans="1:5">
      <c r="A1520" s="74">
        <v>35068</v>
      </c>
      <c r="B1520" s="73">
        <v>11.24</v>
      </c>
      <c r="C1520" s="73">
        <v>14.23</v>
      </c>
      <c r="D1520" s="73">
        <v>11.23</v>
      </c>
      <c r="E1520" s="73">
        <v>13.78</v>
      </c>
    </row>
    <row r="1521" spans="1:5">
      <c r="A1521" s="74">
        <v>35069</v>
      </c>
      <c r="B1521" s="73">
        <v>14.02</v>
      </c>
      <c r="C1521" s="73">
        <v>14.74</v>
      </c>
      <c r="D1521" s="73">
        <v>13.55</v>
      </c>
      <c r="E1521" s="73">
        <v>13.58</v>
      </c>
    </row>
    <row r="1522" spans="1:5">
      <c r="A1522" s="74">
        <v>35072</v>
      </c>
      <c r="B1522" s="73">
        <v>14.02</v>
      </c>
      <c r="C1522" s="73">
        <v>13.22</v>
      </c>
      <c r="D1522" s="73">
        <v>12.44</v>
      </c>
      <c r="E1522" s="73">
        <v>13.11</v>
      </c>
    </row>
    <row r="1523" spans="1:5">
      <c r="A1523" s="74">
        <v>35073</v>
      </c>
      <c r="B1523" s="73">
        <v>13.04</v>
      </c>
      <c r="C1523" s="73">
        <v>15.48</v>
      </c>
      <c r="D1523" s="73">
        <v>13.04</v>
      </c>
      <c r="E1523" s="73">
        <v>15.21</v>
      </c>
    </row>
    <row r="1524" spans="1:5">
      <c r="A1524" s="74">
        <v>35074</v>
      </c>
      <c r="B1524" s="73">
        <v>16.55</v>
      </c>
      <c r="C1524" s="73">
        <v>16.87</v>
      </c>
      <c r="D1524" s="73">
        <v>15.65</v>
      </c>
      <c r="E1524" s="73">
        <v>16.399999999999999</v>
      </c>
    </row>
    <row r="1525" spans="1:5">
      <c r="A1525" s="74">
        <v>35075</v>
      </c>
      <c r="B1525" s="73">
        <v>15.76</v>
      </c>
      <c r="C1525" s="73">
        <v>16.100000000000001</v>
      </c>
      <c r="D1525" s="73">
        <v>14.62</v>
      </c>
      <c r="E1525" s="73">
        <v>14.69</v>
      </c>
    </row>
    <row r="1526" spans="1:5">
      <c r="A1526" s="74">
        <v>35076</v>
      </c>
      <c r="B1526" s="73">
        <v>14.28</v>
      </c>
      <c r="C1526" s="73">
        <v>15</v>
      </c>
      <c r="D1526" s="73">
        <v>14.15</v>
      </c>
      <c r="E1526" s="73">
        <v>14.23</v>
      </c>
    </row>
    <row r="1527" spans="1:5">
      <c r="A1527" s="74">
        <v>35079</v>
      </c>
      <c r="B1527" s="73">
        <v>14.12</v>
      </c>
      <c r="C1527" s="73">
        <v>15.13</v>
      </c>
      <c r="D1527" s="73">
        <v>14.03</v>
      </c>
      <c r="E1527" s="73">
        <v>14.99</v>
      </c>
    </row>
    <row r="1528" spans="1:5">
      <c r="A1528" s="74">
        <v>35080</v>
      </c>
      <c r="B1528" s="73">
        <v>14.62</v>
      </c>
      <c r="C1528" s="73">
        <v>15.33</v>
      </c>
      <c r="D1528" s="73">
        <v>14.09</v>
      </c>
      <c r="E1528" s="73">
        <v>14.09</v>
      </c>
    </row>
    <row r="1529" spans="1:5">
      <c r="A1529" s="74">
        <v>35081</v>
      </c>
      <c r="B1529" s="73">
        <v>14</v>
      </c>
      <c r="C1529" s="73">
        <v>14.31</v>
      </c>
      <c r="D1529" s="73">
        <v>13.55</v>
      </c>
      <c r="E1529" s="73">
        <v>14.25</v>
      </c>
    </row>
    <row r="1530" spans="1:5">
      <c r="A1530" s="74">
        <v>35082</v>
      </c>
      <c r="B1530" s="73">
        <v>13.72</v>
      </c>
      <c r="C1530" s="73">
        <v>14.36</v>
      </c>
      <c r="D1530" s="73">
        <v>13.54</v>
      </c>
      <c r="E1530" s="73">
        <v>13.58</v>
      </c>
    </row>
    <row r="1531" spans="1:5">
      <c r="A1531" s="74">
        <v>35083</v>
      </c>
      <c r="B1531" s="73">
        <v>13.55</v>
      </c>
      <c r="C1531" s="73">
        <v>13.57</v>
      </c>
      <c r="D1531" s="73">
        <v>12.59</v>
      </c>
      <c r="E1531" s="73">
        <v>12.7</v>
      </c>
    </row>
    <row r="1532" spans="1:5">
      <c r="A1532" s="74">
        <v>35086</v>
      </c>
      <c r="B1532" s="73">
        <v>12.88</v>
      </c>
      <c r="C1532" s="73">
        <v>13.53</v>
      </c>
      <c r="D1532" s="73">
        <v>12.52</v>
      </c>
      <c r="E1532" s="73">
        <v>13.34</v>
      </c>
    </row>
    <row r="1533" spans="1:5">
      <c r="A1533" s="74">
        <v>35087</v>
      </c>
      <c r="B1533" s="73">
        <v>13.56</v>
      </c>
      <c r="C1533" s="73">
        <v>13.67</v>
      </c>
      <c r="D1533" s="73">
        <v>13.32</v>
      </c>
      <c r="E1533" s="73">
        <v>13.56</v>
      </c>
    </row>
    <row r="1534" spans="1:5">
      <c r="A1534" s="74">
        <v>35088</v>
      </c>
      <c r="B1534" s="73">
        <v>12.92</v>
      </c>
      <c r="C1534" s="73">
        <v>12.99</v>
      </c>
      <c r="D1534" s="73">
        <v>12.5</v>
      </c>
      <c r="E1534" s="73">
        <v>12.54</v>
      </c>
    </row>
    <row r="1535" spans="1:5">
      <c r="A1535" s="74">
        <v>35089</v>
      </c>
      <c r="B1535" s="73">
        <v>12.31</v>
      </c>
      <c r="C1535" s="73">
        <v>12.99</v>
      </c>
      <c r="D1535" s="73">
        <v>12.28</v>
      </c>
      <c r="E1535" s="73">
        <v>12.94</v>
      </c>
    </row>
    <row r="1536" spans="1:5">
      <c r="A1536" s="74">
        <v>35090</v>
      </c>
      <c r="B1536" s="73">
        <v>12.64</v>
      </c>
      <c r="C1536" s="73">
        <v>12.65</v>
      </c>
      <c r="D1536" s="73">
        <v>11.91</v>
      </c>
      <c r="E1536" s="73">
        <v>12</v>
      </c>
    </row>
    <row r="1537" spans="1:5">
      <c r="A1537" s="74">
        <v>35093</v>
      </c>
      <c r="B1537" s="73">
        <v>12.07</v>
      </c>
      <c r="C1537" s="73">
        <v>12.34</v>
      </c>
      <c r="D1537" s="73">
        <v>12.05</v>
      </c>
      <c r="E1537" s="73">
        <v>12.19</v>
      </c>
    </row>
    <row r="1538" spans="1:5">
      <c r="A1538" s="74">
        <v>35094</v>
      </c>
      <c r="B1538" s="73">
        <v>11.45</v>
      </c>
      <c r="C1538" s="73">
        <v>12.42</v>
      </c>
      <c r="D1538" s="73">
        <v>11.39</v>
      </c>
      <c r="E1538" s="73">
        <v>12.42</v>
      </c>
    </row>
    <row r="1539" spans="1:5">
      <c r="A1539" s="74">
        <v>35095</v>
      </c>
      <c r="B1539" s="73">
        <v>12.37</v>
      </c>
      <c r="C1539" s="73">
        <v>13.04</v>
      </c>
      <c r="D1539" s="73">
        <v>12.35</v>
      </c>
      <c r="E1539" s="73">
        <v>12.53</v>
      </c>
    </row>
    <row r="1540" spans="1:5">
      <c r="A1540" s="74">
        <v>35096</v>
      </c>
      <c r="B1540" s="73">
        <v>11.44</v>
      </c>
      <c r="C1540" s="73">
        <v>12.87</v>
      </c>
      <c r="D1540" s="73">
        <v>11.11</v>
      </c>
      <c r="E1540" s="73">
        <v>12.65</v>
      </c>
    </row>
    <row r="1541" spans="1:5">
      <c r="A1541" s="74">
        <v>35097</v>
      </c>
      <c r="B1541" s="73">
        <v>12.51</v>
      </c>
      <c r="C1541" s="73">
        <v>13.48</v>
      </c>
      <c r="D1541" s="73">
        <v>12.42</v>
      </c>
      <c r="E1541" s="73">
        <v>13.23</v>
      </c>
    </row>
    <row r="1542" spans="1:5">
      <c r="A1542" s="74">
        <v>35100</v>
      </c>
      <c r="B1542" s="73">
        <v>13.79</v>
      </c>
      <c r="C1542" s="73">
        <v>14.04</v>
      </c>
      <c r="D1542" s="73">
        <v>13.37</v>
      </c>
      <c r="E1542" s="73">
        <v>13.46</v>
      </c>
    </row>
    <row r="1543" spans="1:5">
      <c r="A1543" s="74">
        <v>35101</v>
      </c>
      <c r="B1543" s="73">
        <v>13.99</v>
      </c>
      <c r="C1543" s="73">
        <v>14.68</v>
      </c>
      <c r="D1543" s="73">
        <v>13.51</v>
      </c>
      <c r="E1543" s="73">
        <v>14.59</v>
      </c>
    </row>
    <row r="1544" spans="1:5">
      <c r="A1544" s="74">
        <v>35102</v>
      </c>
      <c r="B1544" s="73">
        <v>14.29</v>
      </c>
      <c r="C1544" s="73">
        <v>14.77</v>
      </c>
      <c r="D1544" s="73">
        <v>14.04</v>
      </c>
      <c r="E1544" s="73">
        <v>14.11</v>
      </c>
    </row>
    <row r="1545" spans="1:5">
      <c r="A1545" s="74">
        <v>35103</v>
      </c>
      <c r="B1545" s="73">
        <v>13.96</v>
      </c>
      <c r="C1545" s="73">
        <v>14.11</v>
      </c>
      <c r="D1545" s="73">
        <v>13.43</v>
      </c>
      <c r="E1545" s="73">
        <v>13.89</v>
      </c>
    </row>
    <row r="1546" spans="1:5">
      <c r="A1546" s="74">
        <v>35104</v>
      </c>
      <c r="B1546" s="73">
        <v>14.27</v>
      </c>
      <c r="C1546" s="73">
        <v>15.4</v>
      </c>
      <c r="D1546" s="73">
        <v>14.17</v>
      </c>
      <c r="E1546" s="73">
        <v>14.63</v>
      </c>
    </row>
    <row r="1547" spans="1:5">
      <c r="A1547" s="74">
        <v>35107</v>
      </c>
      <c r="B1547" s="73">
        <v>14.53</v>
      </c>
      <c r="C1547" s="73">
        <v>14.99</v>
      </c>
      <c r="D1547" s="73">
        <v>14.43</v>
      </c>
      <c r="E1547" s="73">
        <v>14.69</v>
      </c>
    </row>
    <row r="1548" spans="1:5">
      <c r="A1548" s="74">
        <v>35108</v>
      </c>
      <c r="B1548" s="73">
        <v>14.53</v>
      </c>
      <c r="C1548" s="73">
        <v>15.42</v>
      </c>
      <c r="D1548" s="73">
        <v>14.61</v>
      </c>
      <c r="E1548" s="73">
        <v>14.94</v>
      </c>
    </row>
    <row r="1549" spans="1:5">
      <c r="A1549" s="74">
        <v>35109</v>
      </c>
      <c r="B1549" s="73">
        <v>15.02</v>
      </c>
      <c r="C1549" s="73">
        <v>15.6</v>
      </c>
      <c r="D1549" s="73">
        <v>14.68</v>
      </c>
      <c r="E1549" s="73">
        <v>15.59</v>
      </c>
    </row>
    <row r="1550" spans="1:5">
      <c r="A1550" s="74">
        <v>35110</v>
      </c>
      <c r="B1550" s="73">
        <v>15.7</v>
      </c>
      <c r="C1550" s="73">
        <v>16.309999999999999</v>
      </c>
      <c r="D1550" s="73">
        <v>15.64</v>
      </c>
      <c r="E1550" s="73">
        <v>16.13</v>
      </c>
    </row>
    <row r="1551" spans="1:5">
      <c r="A1551" s="74">
        <v>35111</v>
      </c>
      <c r="B1551" s="73">
        <v>14.93</v>
      </c>
      <c r="C1551" s="73">
        <v>16.350000000000001</v>
      </c>
      <c r="D1551" s="73">
        <v>14.93</v>
      </c>
      <c r="E1551" s="73">
        <v>15.37</v>
      </c>
    </row>
    <row r="1552" spans="1:5">
      <c r="A1552" s="74">
        <v>35115</v>
      </c>
      <c r="B1552" s="73">
        <v>16.23</v>
      </c>
      <c r="C1552" s="73">
        <v>17.18</v>
      </c>
      <c r="D1552" s="73">
        <v>16.170000000000002</v>
      </c>
      <c r="E1552" s="73">
        <v>16.8</v>
      </c>
    </row>
    <row r="1553" spans="1:5">
      <c r="A1553" s="74">
        <v>35116</v>
      </c>
      <c r="B1553" s="73">
        <v>15.53</v>
      </c>
      <c r="C1553" s="73">
        <v>15.56</v>
      </c>
      <c r="D1553" s="73">
        <v>14.47</v>
      </c>
      <c r="E1553" s="73">
        <v>14.47</v>
      </c>
    </row>
    <row r="1554" spans="1:5">
      <c r="A1554" s="74">
        <v>35117</v>
      </c>
      <c r="B1554" s="73">
        <v>14.14</v>
      </c>
      <c r="C1554" s="73">
        <v>14.57</v>
      </c>
      <c r="D1554" s="73">
        <v>14</v>
      </c>
      <c r="E1554" s="73">
        <v>14.56</v>
      </c>
    </row>
    <row r="1555" spans="1:5">
      <c r="A1555" s="74">
        <v>35118</v>
      </c>
      <c r="B1555" s="73">
        <v>14.93</v>
      </c>
      <c r="C1555" s="73">
        <v>15.81</v>
      </c>
      <c r="D1555" s="73">
        <v>14.64</v>
      </c>
      <c r="E1555" s="73">
        <v>14.78</v>
      </c>
    </row>
    <row r="1556" spans="1:5">
      <c r="A1556" s="74">
        <v>35121</v>
      </c>
      <c r="B1556" s="73">
        <v>15.47</v>
      </c>
      <c r="C1556" s="73">
        <v>16.39</v>
      </c>
      <c r="D1556" s="73">
        <v>15.44</v>
      </c>
      <c r="E1556" s="73">
        <v>16.38</v>
      </c>
    </row>
    <row r="1557" spans="1:5">
      <c r="A1557" s="74">
        <v>35122</v>
      </c>
      <c r="B1557" s="73">
        <v>16.510000000000002</v>
      </c>
      <c r="C1557" s="73">
        <v>17.03</v>
      </c>
      <c r="D1557" s="73">
        <v>16.45</v>
      </c>
      <c r="E1557" s="73">
        <v>16.63</v>
      </c>
    </row>
    <row r="1558" spans="1:5">
      <c r="A1558" s="74">
        <v>35123</v>
      </c>
      <c r="B1558" s="73">
        <v>15.51</v>
      </c>
      <c r="C1558" s="73">
        <v>16.84</v>
      </c>
      <c r="D1558" s="73">
        <v>15.36</v>
      </c>
      <c r="E1558" s="73">
        <v>16.72</v>
      </c>
    </row>
    <row r="1559" spans="1:5">
      <c r="A1559" s="74">
        <v>35124</v>
      </c>
      <c r="B1559" s="73">
        <v>16.88</v>
      </c>
      <c r="C1559" s="73">
        <v>17.39</v>
      </c>
      <c r="D1559" s="73">
        <v>16.37</v>
      </c>
      <c r="E1559" s="73">
        <v>17.04</v>
      </c>
    </row>
    <row r="1560" spans="1:5">
      <c r="A1560" s="74">
        <v>35125</v>
      </c>
      <c r="B1560" s="73">
        <v>17.13</v>
      </c>
      <c r="C1560" s="73">
        <v>17.920000000000002</v>
      </c>
      <c r="D1560" s="73">
        <v>16.670000000000002</v>
      </c>
      <c r="E1560" s="73">
        <v>16.72</v>
      </c>
    </row>
    <row r="1561" spans="1:5">
      <c r="A1561" s="74">
        <v>35128</v>
      </c>
      <c r="B1561" s="73">
        <v>16.78</v>
      </c>
      <c r="C1561" s="73">
        <v>17.03</v>
      </c>
      <c r="D1561" s="73">
        <v>16.2</v>
      </c>
      <c r="E1561" s="73">
        <v>16.670000000000002</v>
      </c>
    </row>
    <row r="1562" spans="1:5">
      <c r="A1562" s="74">
        <v>35129</v>
      </c>
      <c r="B1562" s="73">
        <v>16.64</v>
      </c>
      <c r="C1562" s="73">
        <v>16.68</v>
      </c>
      <c r="D1562" s="73">
        <v>16.100000000000001</v>
      </c>
      <c r="E1562" s="73">
        <v>16.100000000000001</v>
      </c>
    </row>
    <row r="1563" spans="1:5">
      <c r="A1563" s="74">
        <v>35130</v>
      </c>
      <c r="B1563" s="73">
        <v>16.03</v>
      </c>
      <c r="C1563" s="73">
        <v>16.579999999999998</v>
      </c>
      <c r="D1563" s="73">
        <v>16.03</v>
      </c>
      <c r="E1563" s="73">
        <v>16.559999999999999</v>
      </c>
    </row>
    <row r="1564" spans="1:5">
      <c r="A1564" s="74">
        <v>35131</v>
      </c>
      <c r="B1564" s="73">
        <v>16.850000000000001</v>
      </c>
      <c r="C1564" s="73">
        <v>17.100000000000001</v>
      </c>
      <c r="D1564" s="73">
        <v>16.41</v>
      </c>
      <c r="E1564" s="73">
        <v>16.489999999999998</v>
      </c>
    </row>
    <row r="1565" spans="1:5">
      <c r="A1565" s="74">
        <v>35132</v>
      </c>
      <c r="B1565" s="73">
        <v>18.86</v>
      </c>
      <c r="C1565" s="73">
        <v>21.36</v>
      </c>
      <c r="D1565" s="73">
        <v>17.5</v>
      </c>
      <c r="E1565" s="73">
        <v>20.7</v>
      </c>
    </row>
    <row r="1566" spans="1:5">
      <c r="A1566" s="74">
        <v>35135</v>
      </c>
      <c r="B1566" s="73">
        <v>17.34</v>
      </c>
      <c r="C1566" s="73">
        <v>21.26</v>
      </c>
      <c r="D1566" s="73">
        <v>17.29</v>
      </c>
      <c r="E1566" s="73">
        <v>19.399999999999999</v>
      </c>
    </row>
    <row r="1567" spans="1:5">
      <c r="A1567" s="74">
        <v>35136</v>
      </c>
      <c r="B1567" s="73">
        <v>18.37</v>
      </c>
      <c r="C1567" s="73">
        <v>19.809999999999999</v>
      </c>
      <c r="D1567" s="73">
        <v>18.22</v>
      </c>
      <c r="E1567" s="73">
        <v>19.09</v>
      </c>
    </row>
    <row r="1568" spans="1:5">
      <c r="A1568" s="74">
        <v>35137</v>
      </c>
      <c r="B1568" s="73">
        <v>18.52</v>
      </c>
      <c r="C1568" s="73">
        <v>18.87</v>
      </c>
      <c r="D1568" s="73">
        <v>18.02</v>
      </c>
      <c r="E1568" s="73">
        <v>18.13</v>
      </c>
    </row>
    <row r="1569" spans="1:5">
      <c r="A1569" s="74">
        <v>35138</v>
      </c>
      <c r="B1569" s="73">
        <v>17.79</v>
      </c>
      <c r="C1569" s="73">
        <v>18.2</v>
      </c>
      <c r="D1569" s="73">
        <v>16.93</v>
      </c>
      <c r="E1569" s="73">
        <v>16.93</v>
      </c>
    </row>
    <row r="1570" spans="1:5">
      <c r="A1570" s="74">
        <v>35139</v>
      </c>
      <c r="B1570" s="73">
        <v>15.15</v>
      </c>
      <c r="C1570" s="73">
        <v>17.100000000000001</v>
      </c>
      <c r="D1570" s="73">
        <v>14.98</v>
      </c>
      <c r="E1570" s="73">
        <v>16.54</v>
      </c>
    </row>
    <row r="1571" spans="1:5">
      <c r="A1571" s="74">
        <v>35142</v>
      </c>
      <c r="B1571" s="73">
        <v>16.5</v>
      </c>
      <c r="C1571" s="73">
        <v>17.39</v>
      </c>
      <c r="D1571" s="73">
        <v>16.489999999999998</v>
      </c>
      <c r="E1571" s="73">
        <v>17.309999999999999</v>
      </c>
    </row>
    <row r="1572" spans="1:5">
      <c r="A1572" s="74">
        <v>35143</v>
      </c>
      <c r="B1572" s="73">
        <v>16.93</v>
      </c>
      <c r="C1572" s="73">
        <v>18.420000000000002</v>
      </c>
      <c r="D1572" s="73">
        <v>16.809999999999999</v>
      </c>
      <c r="E1572" s="73">
        <v>18.350000000000001</v>
      </c>
    </row>
    <row r="1573" spans="1:5">
      <c r="A1573" s="74">
        <v>35144</v>
      </c>
      <c r="B1573" s="73">
        <v>18.3</v>
      </c>
      <c r="C1573" s="73">
        <v>19.45</v>
      </c>
      <c r="D1573" s="73">
        <v>18.28</v>
      </c>
      <c r="E1573" s="73">
        <v>18.66</v>
      </c>
    </row>
    <row r="1574" spans="1:5">
      <c r="A1574" s="74">
        <v>35145</v>
      </c>
      <c r="B1574" s="73">
        <v>18.36</v>
      </c>
      <c r="C1574" s="73">
        <v>18.36</v>
      </c>
      <c r="D1574" s="73">
        <v>17.579999999999998</v>
      </c>
      <c r="E1574" s="73">
        <v>17.739999999999998</v>
      </c>
    </row>
    <row r="1575" spans="1:5">
      <c r="A1575" s="74">
        <v>35146</v>
      </c>
      <c r="B1575" s="73">
        <v>17.41</v>
      </c>
      <c r="C1575" s="73">
        <v>17.420000000000002</v>
      </c>
      <c r="D1575" s="73">
        <v>16.93</v>
      </c>
      <c r="E1575" s="73">
        <v>17.05</v>
      </c>
    </row>
    <row r="1576" spans="1:5">
      <c r="A1576" s="74">
        <v>35149</v>
      </c>
      <c r="B1576" s="73">
        <v>17.13</v>
      </c>
      <c r="C1576" s="73">
        <v>17.98</v>
      </c>
      <c r="D1576" s="73">
        <v>17.12</v>
      </c>
      <c r="E1576" s="73">
        <v>17.84</v>
      </c>
    </row>
    <row r="1577" spans="1:5">
      <c r="A1577" s="74">
        <v>35150</v>
      </c>
      <c r="B1577" s="73">
        <v>18.23</v>
      </c>
      <c r="C1577" s="73">
        <v>18.260000000000002</v>
      </c>
      <c r="D1577" s="73">
        <v>17.66</v>
      </c>
      <c r="E1577" s="73">
        <v>17.8</v>
      </c>
    </row>
    <row r="1578" spans="1:5">
      <c r="A1578" s="74">
        <v>35151</v>
      </c>
      <c r="B1578" s="73">
        <v>17.309999999999999</v>
      </c>
      <c r="C1578" s="73">
        <v>18.3</v>
      </c>
      <c r="D1578" s="73">
        <v>17.309999999999999</v>
      </c>
      <c r="E1578" s="73">
        <v>17.89</v>
      </c>
    </row>
    <row r="1579" spans="1:5">
      <c r="A1579" s="74">
        <v>35152</v>
      </c>
      <c r="B1579" s="73">
        <v>17.8</v>
      </c>
      <c r="C1579" s="73">
        <v>18.32</v>
      </c>
      <c r="D1579" s="73">
        <v>17.68</v>
      </c>
      <c r="E1579" s="73">
        <v>18.16</v>
      </c>
    </row>
    <row r="1580" spans="1:5">
      <c r="A1580" s="74">
        <v>35153</v>
      </c>
      <c r="B1580" s="73">
        <v>18.25</v>
      </c>
      <c r="C1580" s="73">
        <v>18.88</v>
      </c>
      <c r="D1580" s="73">
        <v>18.03</v>
      </c>
      <c r="E1580" s="73">
        <v>18.88</v>
      </c>
    </row>
    <row r="1581" spans="1:5">
      <c r="A1581" s="74">
        <v>35156</v>
      </c>
      <c r="B1581" s="73">
        <v>18.420000000000002</v>
      </c>
      <c r="C1581" s="73">
        <v>18.71</v>
      </c>
      <c r="D1581" s="73">
        <v>17.88</v>
      </c>
      <c r="E1581" s="73">
        <v>17.899999999999999</v>
      </c>
    </row>
    <row r="1582" spans="1:5">
      <c r="A1582" s="74">
        <v>35157</v>
      </c>
      <c r="B1582" s="73">
        <v>16.98</v>
      </c>
      <c r="C1582" s="73">
        <v>17.34</v>
      </c>
      <c r="D1582" s="73">
        <v>16.27</v>
      </c>
      <c r="E1582" s="73">
        <v>16.45</v>
      </c>
    </row>
    <row r="1583" spans="1:5">
      <c r="A1583" s="74">
        <v>35158</v>
      </c>
      <c r="B1583" s="73">
        <v>16.36</v>
      </c>
      <c r="C1583" s="73">
        <v>16.559999999999999</v>
      </c>
      <c r="D1583" s="73">
        <v>16.16</v>
      </c>
      <c r="E1583" s="73">
        <v>16.329999999999998</v>
      </c>
    </row>
    <row r="1584" spans="1:5">
      <c r="A1584" s="74">
        <v>35159</v>
      </c>
      <c r="B1584" s="73">
        <v>16.149999999999999</v>
      </c>
      <c r="C1584" s="73">
        <v>16.2</v>
      </c>
      <c r="D1584" s="73">
        <v>15.89</v>
      </c>
      <c r="E1584" s="73">
        <v>16.18</v>
      </c>
    </row>
    <row r="1585" spans="1:5">
      <c r="A1585" s="74">
        <v>35163</v>
      </c>
      <c r="B1585" s="73">
        <v>16.149999999999999</v>
      </c>
      <c r="C1585" s="73">
        <v>20.78</v>
      </c>
      <c r="D1585" s="73">
        <v>18.149999999999999</v>
      </c>
      <c r="E1585" s="73">
        <v>18.72</v>
      </c>
    </row>
    <row r="1586" spans="1:5">
      <c r="A1586" s="74">
        <v>35164</v>
      </c>
      <c r="B1586" s="73">
        <v>16.96</v>
      </c>
      <c r="C1586" s="73">
        <v>17.420000000000002</v>
      </c>
      <c r="D1586" s="73">
        <v>16.96</v>
      </c>
      <c r="E1586" s="73">
        <v>17.32</v>
      </c>
    </row>
    <row r="1587" spans="1:5">
      <c r="A1587" s="74">
        <v>35165</v>
      </c>
      <c r="B1587" s="73">
        <v>17.79</v>
      </c>
      <c r="C1587" s="73">
        <v>20.46</v>
      </c>
      <c r="D1587" s="73">
        <v>17.52</v>
      </c>
      <c r="E1587" s="73">
        <v>20.22</v>
      </c>
    </row>
    <row r="1588" spans="1:5">
      <c r="A1588" s="74">
        <v>35166</v>
      </c>
      <c r="B1588" s="73">
        <v>19.41</v>
      </c>
      <c r="C1588" s="73">
        <v>21.09</v>
      </c>
      <c r="D1588" s="73">
        <v>19.23</v>
      </c>
      <c r="E1588" s="73">
        <v>19.649999999999999</v>
      </c>
    </row>
    <row r="1589" spans="1:5">
      <c r="A1589" s="74">
        <v>35167</v>
      </c>
      <c r="B1589" s="73">
        <v>18.690000000000001</v>
      </c>
      <c r="C1589" s="73">
        <v>18.73</v>
      </c>
      <c r="D1589" s="73">
        <v>17.309999999999999</v>
      </c>
      <c r="E1589" s="73">
        <v>17.38</v>
      </c>
    </row>
    <row r="1590" spans="1:5">
      <c r="A1590" s="74">
        <v>35170</v>
      </c>
      <c r="B1590" s="73">
        <v>17.54</v>
      </c>
      <c r="C1590" s="73">
        <v>17.54</v>
      </c>
      <c r="D1590" s="73">
        <v>16.82</v>
      </c>
      <c r="E1590" s="73">
        <v>16.829999999999998</v>
      </c>
    </row>
    <row r="1591" spans="1:5">
      <c r="A1591" s="74">
        <v>35171</v>
      </c>
      <c r="B1591" s="73">
        <v>16.510000000000002</v>
      </c>
      <c r="C1591" s="73">
        <v>16.559999999999999</v>
      </c>
      <c r="D1591" s="73">
        <v>16.21</v>
      </c>
      <c r="E1591" s="73">
        <v>16.45</v>
      </c>
    </row>
    <row r="1592" spans="1:5">
      <c r="A1592" s="74">
        <v>35172</v>
      </c>
      <c r="B1592" s="73">
        <v>16.5</v>
      </c>
      <c r="C1592" s="73">
        <v>17.3</v>
      </c>
      <c r="D1592" s="73">
        <v>16.36</v>
      </c>
      <c r="E1592" s="73">
        <v>17.07</v>
      </c>
    </row>
    <row r="1593" spans="1:5">
      <c r="A1593" s="74">
        <v>35173</v>
      </c>
      <c r="B1593" s="73">
        <v>16.690000000000001</v>
      </c>
      <c r="C1593" s="73">
        <v>17.059999999999999</v>
      </c>
      <c r="D1593" s="73">
        <v>16.239999999999998</v>
      </c>
      <c r="E1593" s="73">
        <v>16.41</v>
      </c>
    </row>
    <row r="1594" spans="1:5">
      <c r="A1594" s="74">
        <v>35174</v>
      </c>
      <c r="B1594" s="73">
        <v>14.56</v>
      </c>
      <c r="C1594" s="73">
        <v>15.4</v>
      </c>
      <c r="D1594" s="73">
        <v>14.3</v>
      </c>
      <c r="E1594" s="73">
        <v>15.12</v>
      </c>
    </row>
    <row r="1595" spans="1:5">
      <c r="A1595" s="74">
        <v>35177</v>
      </c>
      <c r="B1595" s="73">
        <v>14.76</v>
      </c>
      <c r="C1595" s="73">
        <v>15.7</v>
      </c>
      <c r="D1595" s="73">
        <v>14.76</v>
      </c>
      <c r="E1595" s="73">
        <v>15.38</v>
      </c>
    </row>
    <row r="1596" spans="1:5">
      <c r="A1596" s="74">
        <v>35178</v>
      </c>
      <c r="B1596" s="73">
        <v>14.95</v>
      </c>
      <c r="C1596" s="73">
        <v>15.46</v>
      </c>
      <c r="D1596" s="73">
        <v>14.89</v>
      </c>
      <c r="E1596" s="73">
        <v>15.01</v>
      </c>
    </row>
    <row r="1597" spans="1:5">
      <c r="A1597" s="74">
        <v>35179</v>
      </c>
      <c r="B1597" s="73">
        <v>14.01</v>
      </c>
      <c r="C1597" s="73">
        <v>15.13</v>
      </c>
      <c r="D1597" s="73">
        <v>13.99</v>
      </c>
      <c r="E1597" s="73">
        <v>14.91</v>
      </c>
    </row>
    <row r="1598" spans="1:5">
      <c r="A1598" s="74">
        <v>35180</v>
      </c>
      <c r="B1598" s="73">
        <v>14.69</v>
      </c>
      <c r="C1598" s="73">
        <v>15.35</v>
      </c>
      <c r="D1598" s="73">
        <v>14.59</v>
      </c>
      <c r="E1598" s="73">
        <v>14.72</v>
      </c>
    </row>
    <row r="1599" spans="1:5">
      <c r="A1599" s="74">
        <v>35181</v>
      </c>
      <c r="B1599" s="73">
        <v>14.56</v>
      </c>
      <c r="C1599" s="73">
        <v>14.93</v>
      </c>
      <c r="D1599" s="73">
        <v>14.46</v>
      </c>
      <c r="E1599" s="73">
        <v>14.75</v>
      </c>
    </row>
    <row r="1600" spans="1:5">
      <c r="A1600" s="74">
        <v>35184</v>
      </c>
      <c r="B1600" s="73">
        <v>15.54</v>
      </c>
      <c r="C1600" s="73">
        <v>15.67</v>
      </c>
      <c r="D1600" s="73">
        <v>15.35</v>
      </c>
      <c r="E1600" s="73">
        <v>15.45</v>
      </c>
    </row>
    <row r="1601" spans="1:5">
      <c r="A1601" s="74">
        <v>35185</v>
      </c>
      <c r="B1601" s="73">
        <v>15.75</v>
      </c>
      <c r="C1601" s="73">
        <v>16.010000000000002</v>
      </c>
      <c r="D1601" s="73">
        <v>15.71</v>
      </c>
      <c r="E1601" s="73">
        <v>15.83</v>
      </c>
    </row>
    <row r="1602" spans="1:5">
      <c r="A1602" s="74">
        <v>35186</v>
      </c>
      <c r="B1602" s="73">
        <v>15.89</v>
      </c>
      <c r="C1602" s="73">
        <v>16.87</v>
      </c>
      <c r="D1602" s="73">
        <v>15.75</v>
      </c>
      <c r="E1602" s="73">
        <v>16.07</v>
      </c>
    </row>
    <row r="1603" spans="1:5">
      <c r="A1603" s="74">
        <v>35187</v>
      </c>
      <c r="B1603" s="73">
        <v>16.75</v>
      </c>
      <c r="C1603" s="73">
        <v>18.96</v>
      </c>
      <c r="D1603" s="73">
        <v>16.72</v>
      </c>
      <c r="E1603" s="73">
        <v>18.62</v>
      </c>
    </row>
    <row r="1604" spans="1:5">
      <c r="A1604" s="74">
        <v>35188</v>
      </c>
      <c r="B1604" s="73">
        <v>16.61</v>
      </c>
      <c r="C1604" s="73">
        <v>17.39</v>
      </c>
      <c r="D1604" s="73">
        <v>15.56</v>
      </c>
      <c r="E1604" s="73">
        <v>16.7</v>
      </c>
    </row>
    <row r="1605" spans="1:5">
      <c r="A1605" s="74">
        <v>35191</v>
      </c>
      <c r="B1605" s="73">
        <v>16.89</v>
      </c>
      <c r="C1605" s="73">
        <v>17.87</v>
      </c>
      <c r="D1605" s="73">
        <v>16.72</v>
      </c>
      <c r="E1605" s="73">
        <v>16.920000000000002</v>
      </c>
    </row>
    <row r="1606" spans="1:5">
      <c r="A1606" s="74">
        <v>35192</v>
      </c>
      <c r="B1606" s="73">
        <v>16.62</v>
      </c>
      <c r="C1606" s="73">
        <v>17.239999999999998</v>
      </c>
      <c r="D1606" s="73">
        <v>16.52</v>
      </c>
      <c r="E1606" s="73">
        <v>16.87</v>
      </c>
    </row>
    <row r="1607" spans="1:5">
      <c r="A1607" s="74">
        <v>35193</v>
      </c>
      <c r="B1607" s="73">
        <v>17.2</v>
      </c>
      <c r="C1607" s="73">
        <v>18.690000000000001</v>
      </c>
      <c r="D1607" s="73">
        <v>15.78</v>
      </c>
      <c r="E1607" s="73">
        <v>15.78</v>
      </c>
    </row>
    <row r="1608" spans="1:5">
      <c r="A1608" s="74">
        <v>35194</v>
      </c>
      <c r="B1608" s="73">
        <v>15.48</v>
      </c>
      <c r="C1608" s="73">
        <v>17.05</v>
      </c>
      <c r="D1608" s="73">
        <v>15.38</v>
      </c>
      <c r="E1608" s="73">
        <v>16.989999999999998</v>
      </c>
    </row>
    <row r="1609" spans="1:5">
      <c r="A1609" s="74">
        <v>35195</v>
      </c>
      <c r="B1609" s="73">
        <v>16.2</v>
      </c>
      <c r="C1609" s="73">
        <v>16.32</v>
      </c>
      <c r="D1609" s="73">
        <v>15.3</v>
      </c>
      <c r="E1609" s="73">
        <v>15.61</v>
      </c>
    </row>
    <row r="1610" spans="1:5">
      <c r="A1610" s="74">
        <v>35198</v>
      </c>
      <c r="B1610" s="73">
        <v>16.260000000000002</v>
      </c>
      <c r="C1610" s="73">
        <v>16.260000000000002</v>
      </c>
      <c r="D1610" s="73">
        <v>14.88</v>
      </c>
      <c r="E1610" s="73">
        <v>15.16</v>
      </c>
    </row>
    <row r="1611" spans="1:5">
      <c r="A1611" s="74">
        <v>35199</v>
      </c>
      <c r="B1611" s="73">
        <v>15.01</v>
      </c>
      <c r="C1611" s="73">
        <v>15.18</v>
      </c>
      <c r="D1611" s="73">
        <v>14.66</v>
      </c>
      <c r="E1611" s="73">
        <v>14.9</v>
      </c>
    </row>
    <row r="1612" spans="1:5">
      <c r="A1612" s="74">
        <v>35200</v>
      </c>
      <c r="B1612" s="73">
        <v>14.57</v>
      </c>
      <c r="C1612" s="73">
        <v>15.83</v>
      </c>
      <c r="D1612" s="73">
        <v>14.57</v>
      </c>
      <c r="E1612" s="73">
        <v>15.59</v>
      </c>
    </row>
    <row r="1613" spans="1:5">
      <c r="A1613" s="74">
        <v>35201</v>
      </c>
      <c r="B1613" s="73">
        <v>16.010000000000002</v>
      </c>
      <c r="C1613" s="73">
        <v>16.010000000000002</v>
      </c>
      <c r="D1613" s="73">
        <v>15.53</v>
      </c>
      <c r="E1613" s="73">
        <v>15.71</v>
      </c>
    </row>
    <row r="1614" spans="1:5">
      <c r="A1614" s="74">
        <v>35202</v>
      </c>
      <c r="B1614" s="73">
        <v>14.74</v>
      </c>
      <c r="C1614" s="73">
        <v>15.2</v>
      </c>
      <c r="D1614" s="73">
        <v>14.56</v>
      </c>
      <c r="E1614" s="73">
        <v>15.13</v>
      </c>
    </row>
    <row r="1615" spans="1:5">
      <c r="A1615" s="74">
        <v>35205</v>
      </c>
      <c r="B1615" s="73">
        <v>15.05</v>
      </c>
      <c r="C1615" s="73">
        <v>16.36</v>
      </c>
      <c r="D1615" s="73">
        <v>14.89</v>
      </c>
      <c r="E1615" s="73">
        <v>15.8</v>
      </c>
    </row>
    <row r="1616" spans="1:5">
      <c r="A1616" s="74">
        <v>35206</v>
      </c>
      <c r="B1616" s="73">
        <v>15.66</v>
      </c>
      <c r="C1616" s="73">
        <v>16.37</v>
      </c>
      <c r="D1616" s="73">
        <v>15.59</v>
      </c>
      <c r="E1616" s="73">
        <v>16</v>
      </c>
    </row>
    <row r="1617" spans="1:5">
      <c r="A1617" s="74">
        <v>35207</v>
      </c>
      <c r="B1617" s="73">
        <v>16</v>
      </c>
      <c r="C1617" s="73">
        <v>16.100000000000001</v>
      </c>
      <c r="D1617" s="73">
        <v>15.46</v>
      </c>
      <c r="E1617" s="73">
        <v>15.5</v>
      </c>
    </row>
    <row r="1618" spans="1:5">
      <c r="A1618" s="74">
        <v>35208</v>
      </c>
      <c r="B1618" s="73">
        <v>15.79</v>
      </c>
      <c r="C1618" s="73">
        <v>16.41</v>
      </c>
      <c r="D1618" s="73">
        <v>15.73</v>
      </c>
      <c r="E1618" s="73">
        <v>16.170000000000002</v>
      </c>
    </row>
    <row r="1619" spans="1:5">
      <c r="A1619" s="74">
        <v>35209</v>
      </c>
      <c r="B1619" s="73">
        <v>15.58</v>
      </c>
      <c r="C1619" s="73">
        <v>15.76</v>
      </c>
      <c r="D1619" s="73">
        <v>15.44</v>
      </c>
      <c r="E1619" s="73">
        <v>15.54</v>
      </c>
    </row>
    <row r="1620" spans="1:5">
      <c r="A1620" s="74">
        <v>35213</v>
      </c>
      <c r="B1620" s="73">
        <v>16.100000000000001</v>
      </c>
      <c r="C1620" s="73">
        <v>16.97</v>
      </c>
      <c r="D1620" s="73">
        <v>16.04</v>
      </c>
      <c r="E1620" s="73">
        <v>16.920000000000002</v>
      </c>
    </row>
    <row r="1621" spans="1:5">
      <c r="A1621" s="74">
        <v>35214</v>
      </c>
      <c r="B1621" s="73">
        <v>16.97</v>
      </c>
      <c r="C1621" s="73">
        <v>17.75</v>
      </c>
      <c r="D1621" s="73">
        <v>16.75</v>
      </c>
      <c r="E1621" s="73">
        <v>17.149999999999999</v>
      </c>
    </row>
    <row r="1622" spans="1:5">
      <c r="A1622" s="74">
        <v>35215</v>
      </c>
      <c r="B1622" s="73">
        <v>17.059999999999999</v>
      </c>
      <c r="C1622" s="73">
        <v>17.14</v>
      </c>
      <c r="D1622" s="73">
        <v>16.010000000000002</v>
      </c>
      <c r="E1622" s="73">
        <v>16.02</v>
      </c>
    </row>
    <row r="1623" spans="1:5">
      <c r="A1623" s="74">
        <v>35216</v>
      </c>
      <c r="B1623" s="73">
        <v>15.74</v>
      </c>
      <c r="C1623" s="73">
        <v>16.29</v>
      </c>
      <c r="D1623" s="73">
        <v>15.5</v>
      </c>
      <c r="E1623" s="73">
        <v>16.07</v>
      </c>
    </row>
    <row r="1624" spans="1:5">
      <c r="A1624" s="74">
        <v>35219</v>
      </c>
      <c r="B1624" s="73">
        <v>16.8</v>
      </c>
      <c r="C1624" s="73">
        <v>17.03</v>
      </c>
      <c r="D1624" s="73">
        <v>16.579999999999998</v>
      </c>
      <c r="E1624" s="73">
        <v>16.86</v>
      </c>
    </row>
    <row r="1625" spans="1:5">
      <c r="A1625" s="74">
        <v>35220</v>
      </c>
      <c r="B1625" s="73">
        <v>16.350000000000001</v>
      </c>
      <c r="C1625" s="73">
        <v>16.39</v>
      </c>
      <c r="D1625" s="73">
        <v>16.12</v>
      </c>
      <c r="E1625" s="73">
        <v>16.18</v>
      </c>
    </row>
    <row r="1626" spans="1:5">
      <c r="A1626" s="74">
        <v>35221</v>
      </c>
      <c r="B1626" s="73">
        <v>16.04</v>
      </c>
      <c r="C1626" s="73">
        <v>16.45</v>
      </c>
      <c r="D1626" s="73">
        <v>15.93</v>
      </c>
      <c r="E1626" s="73">
        <v>16.04</v>
      </c>
    </row>
    <row r="1627" spans="1:5">
      <c r="A1627" s="74">
        <v>35222</v>
      </c>
      <c r="B1627" s="73">
        <v>16.34</v>
      </c>
      <c r="C1627" s="73">
        <v>16.86</v>
      </c>
      <c r="D1627" s="73">
        <v>16.329999999999998</v>
      </c>
      <c r="E1627" s="73">
        <v>16.84</v>
      </c>
    </row>
    <row r="1628" spans="1:5">
      <c r="A1628" s="74">
        <v>35223</v>
      </c>
      <c r="B1628" s="73">
        <v>17.670000000000002</v>
      </c>
      <c r="C1628" s="73">
        <v>17.690000000000001</v>
      </c>
      <c r="D1628" s="73">
        <v>16.100000000000001</v>
      </c>
      <c r="E1628" s="73">
        <v>16.100000000000001</v>
      </c>
    </row>
    <row r="1629" spans="1:5">
      <c r="A1629" s="74">
        <v>35226</v>
      </c>
      <c r="B1629" s="73">
        <v>16.57</v>
      </c>
      <c r="C1629" s="73">
        <v>17.16</v>
      </c>
      <c r="D1629" s="73">
        <v>16.55</v>
      </c>
      <c r="E1629" s="73">
        <v>16.78</v>
      </c>
    </row>
    <row r="1630" spans="1:5">
      <c r="A1630" s="74">
        <v>35227</v>
      </c>
      <c r="B1630" s="73">
        <v>16.38</v>
      </c>
      <c r="C1630" s="73">
        <v>16.82</v>
      </c>
      <c r="D1630" s="73">
        <v>16</v>
      </c>
      <c r="E1630" s="73">
        <v>16.68</v>
      </c>
    </row>
    <row r="1631" spans="1:5">
      <c r="A1631" s="74">
        <v>35228</v>
      </c>
      <c r="B1631" s="73">
        <v>16.47</v>
      </c>
      <c r="C1631" s="73">
        <v>17.2</v>
      </c>
      <c r="D1631" s="73">
        <v>16.350000000000001</v>
      </c>
      <c r="E1631" s="73">
        <v>17</v>
      </c>
    </row>
    <row r="1632" spans="1:5">
      <c r="A1632" s="74">
        <v>35229</v>
      </c>
      <c r="B1632" s="73">
        <v>16.82</v>
      </c>
      <c r="C1632" s="73">
        <v>17.670000000000002</v>
      </c>
      <c r="D1632" s="73">
        <v>16.8</v>
      </c>
      <c r="E1632" s="73">
        <v>17.12</v>
      </c>
    </row>
    <row r="1633" spans="1:5">
      <c r="A1633" s="74">
        <v>35230</v>
      </c>
      <c r="B1633" s="73">
        <v>17.100000000000001</v>
      </c>
      <c r="C1633" s="73">
        <v>18.88</v>
      </c>
      <c r="D1633" s="73">
        <v>16.7</v>
      </c>
      <c r="E1633" s="73">
        <v>18.64</v>
      </c>
    </row>
    <row r="1634" spans="1:5">
      <c r="A1634" s="74">
        <v>35233</v>
      </c>
      <c r="B1634" s="73">
        <v>17.27</v>
      </c>
      <c r="C1634" s="73">
        <v>17.899999999999999</v>
      </c>
      <c r="D1634" s="73">
        <v>17.11</v>
      </c>
      <c r="E1634" s="73">
        <v>17.46</v>
      </c>
    </row>
    <row r="1635" spans="1:5">
      <c r="A1635" s="74">
        <v>35234</v>
      </c>
      <c r="B1635" s="73">
        <v>16.690000000000001</v>
      </c>
      <c r="C1635" s="73">
        <v>17.47</v>
      </c>
      <c r="D1635" s="73">
        <v>16.64</v>
      </c>
      <c r="E1635" s="73">
        <v>17.45</v>
      </c>
    </row>
    <row r="1636" spans="1:5">
      <c r="A1636" s="74">
        <v>35235</v>
      </c>
      <c r="B1636" s="73">
        <v>17.55</v>
      </c>
      <c r="C1636" s="73">
        <v>17.71</v>
      </c>
      <c r="D1636" s="73">
        <v>17.18</v>
      </c>
      <c r="E1636" s="73">
        <v>17.54</v>
      </c>
    </row>
    <row r="1637" spans="1:5">
      <c r="A1637" s="74">
        <v>35236</v>
      </c>
      <c r="B1637" s="73">
        <v>17.079999999999998</v>
      </c>
      <c r="C1637" s="73">
        <v>17.309999999999999</v>
      </c>
      <c r="D1637" s="73">
        <v>16.73</v>
      </c>
      <c r="E1637" s="73">
        <v>16.97</v>
      </c>
    </row>
    <row r="1638" spans="1:5">
      <c r="A1638" s="74">
        <v>35237</v>
      </c>
      <c r="B1638" s="73">
        <v>14.9</v>
      </c>
      <c r="C1638" s="73">
        <v>16.12</v>
      </c>
      <c r="D1638" s="73">
        <v>14.53</v>
      </c>
      <c r="E1638" s="73">
        <v>15.8</v>
      </c>
    </row>
    <row r="1639" spans="1:5">
      <c r="A1639" s="74">
        <v>35240</v>
      </c>
      <c r="B1639" s="73">
        <v>16.079999999999998</v>
      </c>
      <c r="C1639" s="73">
        <v>16.38</v>
      </c>
      <c r="D1639" s="73">
        <v>15.75</v>
      </c>
      <c r="E1639" s="73">
        <v>15.91</v>
      </c>
    </row>
    <row r="1640" spans="1:5">
      <c r="A1640" s="74">
        <v>35241</v>
      </c>
      <c r="B1640" s="73">
        <v>15.5</v>
      </c>
      <c r="C1640" s="73">
        <v>15.85</v>
      </c>
      <c r="D1640" s="73">
        <v>15.39</v>
      </c>
      <c r="E1640" s="73">
        <v>15.43</v>
      </c>
    </row>
    <row r="1641" spans="1:5">
      <c r="A1641" s="74">
        <v>35242</v>
      </c>
      <c r="B1641" s="73">
        <v>15.07</v>
      </c>
      <c r="C1641" s="73">
        <v>15.57</v>
      </c>
      <c r="D1641" s="73">
        <v>14.95</v>
      </c>
      <c r="E1641" s="73">
        <v>15.23</v>
      </c>
    </row>
    <row r="1642" spans="1:5">
      <c r="A1642" s="74">
        <v>35243</v>
      </c>
      <c r="B1642" s="73">
        <v>15.08</v>
      </c>
      <c r="C1642" s="73">
        <v>15.1</v>
      </c>
      <c r="D1642" s="73">
        <v>14.15</v>
      </c>
      <c r="E1642" s="73">
        <v>14.19</v>
      </c>
    </row>
    <row r="1643" spans="1:5">
      <c r="A1643" s="74">
        <v>35244</v>
      </c>
      <c r="B1643" s="73">
        <v>13.92</v>
      </c>
      <c r="C1643" s="73">
        <v>13.92</v>
      </c>
      <c r="D1643" s="73">
        <v>13.55</v>
      </c>
      <c r="E1643" s="73">
        <v>13.68</v>
      </c>
    </row>
    <row r="1644" spans="1:5">
      <c r="A1644" s="74">
        <v>35247</v>
      </c>
      <c r="B1644" s="73">
        <v>13.83</v>
      </c>
      <c r="C1644" s="73">
        <v>14.08</v>
      </c>
      <c r="D1644" s="73">
        <v>13.75</v>
      </c>
      <c r="E1644" s="73">
        <v>13.78</v>
      </c>
    </row>
    <row r="1645" spans="1:5">
      <c r="A1645" s="74">
        <v>35248</v>
      </c>
      <c r="B1645" s="73">
        <v>13.93</v>
      </c>
      <c r="C1645" s="73">
        <v>14.45</v>
      </c>
      <c r="D1645" s="73">
        <v>13.92</v>
      </c>
      <c r="E1645" s="73">
        <v>14.19</v>
      </c>
    </row>
    <row r="1646" spans="1:5">
      <c r="A1646" s="74">
        <v>35249</v>
      </c>
      <c r="B1646" s="73">
        <v>13.88</v>
      </c>
      <c r="C1646" s="73">
        <v>14.66</v>
      </c>
      <c r="D1646" s="73">
        <v>13.8</v>
      </c>
      <c r="E1646" s="73">
        <v>14.21</v>
      </c>
    </row>
    <row r="1647" spans="1:5">
      <c r="A1647" s="74">
        <v>35251</v>
      </c>
      <c r="B1647" s="73">
        <v>16.25</v>
      </c>
      <c r="C1647" s="73">
        <v>16.84</v>
      </c>
      <c r="D1647" s="73">
        <v>14.92</v>
      </c>
      <c r="E1647" s="73">
        <v>16.09</v>
      </c>
    </row>
    <row r="1648" spans="1:5">
      <c r="A1648" s="74">
        <v>35254</v>
      </c>
      <c r="B1648" s="73">
        <v>16.68</v>
      </c>
      <c r="C1648" s="73">
        <v>16.829999999999998</v>
      </c>
      <c r="D1648" s="73">
        <v>15.93</v>
      </c>
      <c r="E1648" s="73">
        <v>16.420000000000002</v>
      </c>
    </row>
    <row r="1649" spans="1:5">
      <c r="A1649" s="74">
        <v>35255</v>
      </c>
      <c r="B1649" s="73">
        <v>16.02</v>
      </c>
      <c r="C1649" s="73">
        <v>16.02</v>
      </c>
      <c r="D1649" s="73">
        <v>15.43</v>
      </c>
      <c r="E1649" s="73">
        <v>15.49</v>
      </c>
    </row>
    <row r="1650" spans="1:5">
      <c r="A1650" s="74">
        <v>35256</v>
      </c>
      <c r="B1650" s="73">
        <v>16.059999999999999</v>
      </c>
      <c r="C1650" s="73">
        <v>16.47</v>
      </c>
      <c r="D1650" s="73">
        <v>15.51</v>
      </c>
      <c r="E1650" s="73">
        <v>15.51</v>
      </c>
    </row>
    <row r="1651" spans="1:5">
      <c r="A1651" s="74">
        <v>35257</v>
      </c>
      <c r="B1651" s="73">
        <v>15.81</v>
      </c>
      <c r="C1651" s="73">
        <v>19.2</v>
      </c>
      <c r="D1651" s="73">
        <v>15.76</v>
      </c>
      <c r="E1651" s="73">
        <v>17.809999999999999</v>
      </c>
    </row>
    <row r="1652" spans="1:5">
      <c r="A1652" s="74">
        <v>35258</v>
      </c>
      <c r="B1652" s="73">
        <v>16.989999999999998</v>
      </c>
      <c r="C1652" s="73">
        <v>17.5</v>
      </c>
      <c r="D1652" s="73">
        <v>16.79</v>
      </c>
      <c r="E1652" s="73">
        <v>17.09</v>
      </c>
    </row>
    <row r="1653" spans="1:5">
      <c r="A1653" s="74">
        <v>35261</v>
      </c>
      <c r="B1653" s="73">
        <v>17.14</v>
      </c>
      <c r="C1653" s="73">
        <v>20.11</v>
      </c>
      <c r="D1653" s="73">
        <v>17.13</v>
      </c>
      <c r="E1653" s="73">
        <v>20.11</v>
      </c>
    </row>
    <row r="1654" spans="1:5">
      <c r="A1654" s="74">
        <v>35262</v>
      </c>
      <c r="B1654" s="73">
        <v>20.28</v>
      </c>
      <c r="C1654" s="73">
        <v>27.05</v>
      </c>
      <c r="D1654" s="73">
        <v>19.48</v>
      </c>
      <c r="E1654" s="73">
        <v>20.100000000000001</v>
      </c>
    </row>
    <row r="1655" spans="1:5">
      <c r="A1655" s="74">
        <v>35263</v>
      </c>
      <c r="B1655" s="73">
        <v>19.38</v>
      </c>
      <c r="C1655" s="73">
        <v>20.34</v>
      </c>
      <c r="D1655" s="73">
        <v>19.12</v>
      </c>
      <c r="E1655" s="73">
        <v>19.22</v>
      </c>
    </row>
    <row r="1656" spans="1:5">
      <c r="A1656" s="74">
        <v>35264</v>
      </c>
      <c r="B1656" s="73">
        <v>18.78</v>
      </c>
      <c r="C1656" s="73">
        <v>19.57</v>
      </c>
      <c r="D1656" s="73">
        <v>17.920000000000002</v>
      </c>
      <c r="E1656" s="73">
        <v>17.93</v>
      </c>
    </row>
    <row r="1657" spans="1:5">
      <c r="A1657" s="74">
        <v>35265</v>
      </c>
      <c r="B1657" s="73">
        <v>16.739999999999998</v>
      </c>
      <c r="C1657" s="73">
        <v>17.86</v>
      </c>
      <c r="D1657" s="73">
        <v>16.73</v>
      </c>
      <c r="E1657" s="73">
        <v>17.260000000000002</v>
      </c>
    </row>
    <row r="1658" spans="1:5">
      <c r="A1658" s="74">
        <v>35268</v>
      </c>
      <c r="B1658" s="73">
        <v>19.3</v>
      </c>
      <c r="C1658" s="73">
        <v>21.31</v>
      </c>
      <c r="D1658" s="73">
        <v>19.3</v>
      </c>
      <c r="E1658" s="73">
        <v>20.41</v>
      </c>
    </row>
    <row r="1659" spans="1:5">
      <c r="A1659" s="74">
        <v>35269</v>
      </c>
      <c r="B1659" s="73">
        <v>19.3</v>
      </c>
      <c r="C1659" s="73">
        <v>21.8</v>
      </c>
      <c r="D1659" s="73">
        <v>19.28</v>
      </c>
      <c r="E1659" s="73">
        <v>21.55</v>
      </c>
    </row>
    <row r="1660" spans="1:5">
      <c r="A1660" s="74">
        <v>35270</v>
      </c>
      <c r="B1660" s="73">
        <v>23.9</v>
      </c>
      <c r="C1660" s="73">
        <v>24.19</v>
      </c>
      <c r="D1660" s="73">
        <v>21.43</v>
      </c>
      <c r="E1660" s="73">
        <v>21.44</v>
      </c>
    </row>
    <row r="1661" spans="1:5">
      <c r="A1661" s="74">
        <v>35271</v>
      </c>
      <c r="B1661" s="73">
        <v>19.59</v>
      </c>
      <c r="C1661" s="73">
        <v>19.690000000000001</v>
      </c>
      <c r="D1661" s="73">
        <v>18.61</v>
      </c>
      <c r="E1661" s="73">
        <v>19.39</v>
      </c>
    </row>
    <row r="1662" spans="1:5">
      <c r="A1662" s="74">
        <v>35272</v>
      </c>
      <c r="B1662" s="73">
        <v>18.690000000000001</v>
      </c>
      <c r="C1662" s="73">
        <v>18.8</v>
      </c>
      <c r="D1662" s="73">
        <v>17.350000000000001</v>
      </c>
      <c r="E1662" s="73">
        <v>17.45</v>
      </c>
    </row>
    <row r="1663" spans="1:5">
      <c r="A1663" s="74">
        <v>35275</v>
      </c>
      <c r="B1663" s="73">
        <v>18.559999999999999</v>
      </c>
      <c r="C1663" s="73">
        <v>20.51</v>
      </c>
      <c r="D1663" s="73">
        <v>18.440000000000001</v>
      </c>
      <c r="E1663" s="73">
        <v>20.09</v>
      </c>
    </row>
    <row r="1664" spans="1:5">
      <c r="A1664" s="74">
        <v>35276</v>
      </c>
      <c r="B1664" s="73">
        <v>19.829999999999998</v>
      </c>
      <c r="C1664" s="73">
        <v>21.57</v>
      </c>
      <c r="D1664" s="73">
        <v>19.829999999999998</v>
      </c>
      <c r="E1664" s="73">
        <v>20.53</v>
      </c>
    </row>
    <row r="1665" spans="1:5">
      <c r="A1665" s="74">
        <v>35277</v>
      </c>
      <c r="B1665" s="73">
        <v>19.88</v>
      </c>
      <c r="C1665" s="73">
        <v>20.2</v>
      </c>
      <c r="D1665" s="73">
        <v>19.27</v>
      </c>
      <c r="E1665" s="73">
        <v>19.46</v>
      </c>
    </row>
    <row r="1666" spans="1:5">
      <c r="A1666" s="74">
        <v>35278</v>
      </c>
      <c r="B1666" s="73">
        <v>19.39</v>
      </c>
      <c r="C1666" s="73">
        <v>19.39</v>
      </c>
      <c r="D1666" s="73">
        <v>18.23</v>
      </c>
      <c r="E1666" s="73">
        <v>18.760000000000002</v>
      </c>
    </row>
    <row r="1667" spans="1:5">
      <c r="A1667" s="74">
        <v>35279</v>
      </c>
      <c r="B1667" s="73">
        <v>16.38</v>
      </c>
      <c r="C1667" s="73">
        <v>17.489999999999998</v>
      </c>
      <c r="D1667" s="73">
        <v>16.16</v>
      </c>
      <c r="E1667" s="73">
        <v>16.190000000000001</v>
      </c>
    </row>
    <row r="1668" spans="1:5">
      <c r="A1668" s="74">
        <v>35282</v>
      </c>
      <c r="B1668" s="73">
        <v>17.12</v>
      </c>
      <c r="C1668" s="73">
        <v>17.54</v>
      </c>
      <c r="D1668" s="73">
        <v>16.84</v>
      </c>
      <c r="E1668" s="73">
        <v>17.36</v>
      </c>
    </row>
    <row r="1669" spans="1:5">
      <c r="A1669" s="74">
        <v>35283</v>
      </c>
      <c r="B1669" s="73">
        <v>17.75</v>
      </c>
      <c r="C1669" s="73">
        <v>17.88</v>
      </c>
      <c r="D1669" s="73">
        <v>16.93</v>
      </c>
      <c r="E1669" s="73">
        <v>16.93</v>
      </c>
    </row>
    <row r="1670" spans="1:5">
      <c r="A1670" s="74">
        <v>35284</v>
      </c>
      <c r="B1670" s="73">
        <v>16.88</v>
      </c>
      <c r="C1670" s="73">
        <v>17.170000000000002</v>
      </c>
      <c r="D1670" s="73">
        <v>16.22</v>
      </c>
      <c r="E1670" s="73">
        <v>16.239999999999998</v>
      </c>
    </row>
    <row r="1671" spans="1:5">
      <c r="A1671" s="74">
        <v>35285</v>
      </c>
      <c r="B1671" s="73">
        <v>16.28</v>
      </c>
      <c r="C1671" s="73">
        <v>16.579999999999998</v>
      </c>
      <c r="D1671" s="73">
        <v>15.97</v>
      </c>
      <c r="E1671" s="73">
        <v>16.04</v>
      </c>
    </row>
    <row r="1672" spans="1:5">
      <c r="A1672" s="74">
        <v>35286</v>
      </c>
      <c r="B1672" s="73">
        <v>16.010000000000002</v>
      </c>
      <c r="C1672" s="73">
        <v>16.53</v>
      </c>
      <c r="D1672" s="73">
        <v>15.25</v>
      </c>
      <c r="E1672" s="73">
        <v>15.77</v>
      </c>
    </row>
    <row r="1673" spans="1:5">
      <c r="A1673" s="74">
        <v>35289</v>
      </c>
      <c r="B1673" s="73">
        <v>16.14</v>
      </c>
      <c r="C1673" s="73">
        <v>16.5</v>
      </c>
      <c r="D1673" s="73">
        <v>15.45</v>
      </c>
      <c r="E1673" s="73">
        <v>15.57</v>
      </c>
    </row>
    <row r="1674" spans="1:5">
      <c r="A1674" s="74">
        <v>35290</v>
      </c>
      <c r="B1674" s="73">
        <v>16.29</v>
      </c>
      <c r="C1674" s="73">
        <v>17</v>
      </c>
      <c r="D1674" s="73">
        <v>15.71</v>
      </c>
      <c r="E1674" s="73">
        <v>16.41</v>
      </c>
    </row>
    <row r="1675" spans="1:5">
      <c r="A1675" s="74">
        <v>35291</v>
      </c>
      <c r="B1675" s="73">
        <v>16.53</v>
      </c>
      <c r="C1675" s="73">
        <v>16.61</v>
      </c>
      <c r="D1675" s="73">
        <v>15.84</v>
      </c>
      <c r="E1675" s="73">
        <v>15.96</v>
      </c>
    </row>
    <row r="1676" spans="1:5">
      <c r="A1676" s="74">
        <v>35292</v>
      </c>
      <c r="B1676" s="73">
        <v>16.09</v>
      </c>
      <c r="C1676" s="73">
        <v>16.09</v>
      </c>
      <c r="D1676" s="73">
        <v>15.29</v>
      </c>
      <c r="E1676" s="73">
        <v>15.46</v>
      </c>
    </row>
    <row r="1677" spans="1:5">
      <c r="A1677" s="74">
        <v>35293</v>
      </c>
      <c r="B1677" s="73">
        <v>15</v>
      </c>
      <c r="C1677" s="73">
        <v>15.73</v>
      </c>
      <c r="D1677" s="73">
        <v>14.57</v>
      </c>
      <c r="E1677" s="73">
        <v>14.81</v>
      </c>
    </row>
    <row r="1678" spans="1:5">
      <c r="A1678" s="74">
        <v>35296</v>
      </c>
      <c r="B1678" s="73">
        <v>15.27</v>
      </c>
      <c r="C1678" s="73">
        <v>15.49</v>
      </c>
      <c r="D1678" s="73">
        <v>15.22</v>
      </c>
      <c r="E1678" s="73">
        <v>15.27</v>
      </c>
    </row>
    <row r="1679" spans="1:5">
      <c r="A1679" s="74">
        <v>35297</v>
      </c>
      <c r="B1679" s="73">
        <v>15.19</v>
      </c>
      <c r="C1679" s="73">
        <v>15.54</v>
      </c>
      <c r="D1679" s="73">
        <v>14.73</v>
      </c>
      <c r="E1679" s="73">
        <v>14.73</v>
      </c>
    </row>
    <row r="1680" spans="1:5">
      <c r="A1680" s="74">
        <v>35298</v>
      </c>
      <c r="B1680" s="73">
        <v>14.91</v>
      </c>
      <c r="C1680" s="73">
        <v>15.1</v>
      </c>
      <c r="D1680" s="73">
        <v>14.51</v>
      </c>
      <c r="E1680" s="73">
        <v>14.52</v>
      </c>
    </row>
    <row r="1681" spans="1:5">
      <c r="A1681" s="74">
        <v>35299</v>
      </c>
      <c r="B1681" s="73">
        <v>13.9</v>
      </c>
      <c r="C1681" s="73">
        <v>13.91</v>
      </c>
      <c r="D1681" s="73">
        <v>13.22</v>
      </c>
      <c r="E1681" s="73">
        <v>13.71</v>
      </c>
    </row>
    <row r="1682" spans="1:5">
      <c r="A1682" s="74">
        <v>35300</v>
      </c>
      <c r="B1682" s="73">
        <v>13.71</v>
      </c>
      <c r="C1682" s="73">
        <v>15.08</v>
      </c>
      <c r="D1682" s="73">
        <v>13.67</v>
      </c>
      <c r="E1682" s="73">
        <v>14.18</v>
      </c>
    </row>
    <row r="1683" spans="1:5">
      <c r="A1683" s="74">
        <v>35303</v>
      </c>
      <c r="B1683" s="73">
        <v>14.74</v>
      </c>
      <c r="C1683" s="73">
        <v>15.66</v>
      </c>
      <c r="D1683" s="73">
        <v>14.7</v>
      </c>
      <c r="E1683" s="73">
        <v>15.38</v>
      </c>
    </row>
    <row r="1684" spans="1:5">
      <c r="A1684" s="74">
        <v>35304</v>
      </c>
      <c r="B1684" s="73">
        <v>14.57</v>
      </c>
      <c r="C1684" s="73">
        <v>15.62</v>
      </c>
      <c r="D1684" s="73">
        <v>14.54</v>
      </c>
      <c r="E1684" s="73">
        <v>15.11</v>
      </c>
    </row>
    <row r="1685" spans="1:5">
      <c r="A1685" s="74">
        <v>35305</v>
      </c>
      <c r="B1685" s="73">
        <v>14.88</v>
      </c>
      <c r="C1685" s="73">
        <v>15.98</v>
      </c>
      <c r="D1685" s="73">
        <v>14.84</v>
      </c>
      <c r="E1685" s="73">
        <v>15.1</v>
      </c>
    </row>
    <row r="1686" spans="1:5">
      <c r="A1686" s="74">
        <v>35306</v>
      </c>
      <c r="B1686" s="73">
        <v>15.43</v>
      </c>
      <c r="C1686" s="73">
        <v>16.690000000000001</v>
      </c>
      <c r="D1686" s="73">
        <v>15.43</v>
      </c>
      <c r="E1686" s="73">
        <v>16.22</v>
      </c>
    </row>
    <row r="1687" spans="1:5">
      <c r="A1687" s="74">
        <v>35307</v>
      </c>
      <c r="B1687" s="73">
        <v>16.09</v>
      </c>
      <c r="C1687" s="73">
        <v>17.25</v>
      </c>
      <c r="D1687" s="73">
        <v>16.09</v>
      </c>
      <c r="E1687" s="73">
        <v>17.010000000000002</v>
      </c>
    </row>
    <row r="1688" spans="1:5">
      <c r="A1688" s="74">
        <v>35311</v>
      </c>
      <c r="B1688" s="73">
        <v>19.78</v>
      </c>
      <c r="C1688" s="73">
        <v>19.78</v>
      </c>
      <c r="D1688" s="73">
        <v>18.27</v>
      </c>
      <c r="E1688" s="73">
        <v>18.47</v>
      </c>
    </row>
    <row r="1689" spans="1:5">
      <c r="A1689" s="74">
        <v>35312</v>
      </c>
      <c r="B1689" s="73">
        <v>18.61</v>
      </c>
      <c r="C1689" s="73">
        <v>19.07</v>
      </c>
      <c r="D1689" s="73">
        <v>18.55</v>
      </c>
      <c r="E1689" s="73">
        <v>18.64</v>
      </c>
    </row>
    <row r="1690" spans="1:5">
      <c r="A1690" s="74">
        <v>35313</v>
      </c>
      <c r="B1690" s="73">
        <v>19.07</v>
      </c>
      <c r="C1690" s="73">
        <v>20.53</v>
      </c>
      <c r="D1690" s="73">
        <v>18.96</v>
      </c>
      <c r="E1690" s="73">
        <v>20.51</v>
      </c>
    </row>
    <row r="1691" spans="1:5">
      <c r="A1691" s="74">
        <v>35314</v>
      </c>
      <c r="B1691" s="73">
        <v>18.149999999999999</v>
      </c>
      <c r="C1691" s="73">
        <v>18.190000000000001</v>
      </c>
      <c r="D1691" s="73">
        <v>16.84</v>
      </c>
      <c r="E1691" s="73">
        <v>17.100000000000001</v>
      </c>
    </row>
    <row r="1692" spans="1:5">
      <c r="A1692" s="74">
        <v>35317</v>
      </c>
      <c r="B1692" s="73">
        <v>17.100000000000001</v>
      </c>
      <c r="C1692" s="73">
        <v>17.13</v>
      </c>
      <c r="D1692" s="73">
        <v>16.29</v>
      </c>
      <c r="E1692" s="73">
        <v>16.36</v>
      </c>
    </row>
    <row r="1693" spans="1:5">
      <c r="A1693" s="74">
        <v>35318</v>
      </c>
      <c r="B1693" s="73">
        <v>16.420000000000002</v>
      </c>
      <c r="C1693" s="73">
        <v>16.8</v>
      </c>
      <c r="D1693" s="73">
        <v>16.25</v>
      </c>
      <c r="E1693" s="73">
        <v>16.25</v>
      </c>
    </row>
    <row r="1694" spans="1:5">
      <c r="A1694" s="74">
        <v>35319</v>
      </c>
      <c r="B1694" s="73">
        <v>16.559999999999999</v>
      </c>
      <c r="C1694" s="73">
        <v>16.559999999999999</v>
      </c>
      <c r="D1694" s="73">
        <v>15.91</v>
      </c>
      <c r="E1694" s="73">
        <v>16.059999999999999</v>
      </c>
    </row>
    <row r="1695" spans="1:5">
      <c r="A1695" s="74">
        <v>35320</v>
      </c>
      <c r="B1695" s="73">
        <v>15.36</v>
      </c>
      <c r="C1695" s="73">
        <v>16.09</v>
      </c>
      <c r="D1695" s="73">
        <v>15.36</v>
      </c>
      <c r="E1695" s="73">
        <v>15.97</v>
      </c>
    </row>
    <row r="1696" spans="1:5">
      <c r="A1696" s="74">
        <v>35321</v>
      </c>
      <c r="B1696" s="73">
        <v>15.51</v>
      </c>
      <c r="C1696" s="73">
        <v>15.89</v>
      </c>
      <c r="D1696" s="73">
        <v>15.15</v>
      </c>
      <c r="E1696" s="73">
        <v>15.2</v>
      </c>
    </row>
    <row r="1697" spans="1:5">
      <c r="A1697" s="74">
        <v>35324</v>
      </c>
      <c r="B1697" s="73">
        <v>15.4</v>
      </c>
      <c r="C1697" s="73">
        <v>15.96</v>
      </c>
      <c r="D1697" s="73">
        <v>15.24</v>
      </c>
      <c r="E1697" s="73">
        <v>15.43</v>
      </c>
    </row>
    <row r="1698" spans="1:5">
      <c r="A1698" s="74">
        <v>35325</v>
      </c>
      <c r="B1698" s="73">
        <v>15.86</v>
      </c>
      <c r="C1698" s="73">
        <v>16.22</v>
      </c>
      <c r="D1698" s="73">
        <v>15.56</v>
      </c>
      <c r="E1698" s="73">
        <v>15.74</v>
      </c>
    </row>
    <row r="1699" spans="1:5">
      <c r="A1699" s="74">
        <v>35326</v>
      </c>
      <c r="B1699" s="73">
        <v>16.27</v>
      </c>
      <c r="C1699" s="73">
        <v>16.46</v>
      </c>
      <c r="D1699" s="73">
        <v>15.76</v>
      </c>
      <c r="E1699" s="73">
        <v>15.86</v>
      </c>
    </row>
    <row r="1700" spans="1:5">
      <c r="A1700" s="74">
        <v>35327</v>
      </c>
      <c r="B1700" s="73">
        <v>16.09</v>
      </c>
      <c r="C1700" s="73">
        <v>16.489999999999998</v>
      </c>
      <c r="D1700" s="73">
        <v>15.93</v>
      </c>
      <c r="E1700" s="73">
        <v>16.03</v>
      </c>
    </row>
    <row r="1701" spans="1:5">
      <c r="A1701" s="74">
        <v>35328</v>
      </c>
      <c r="B1701" s="73">
        <v>14.57</v>
      </c>
      <c r="C1701" s="73">
        <v>16.18</v>
      </c>
      <c r="D1701" s="73">
        <v>14.55</v>
      </c>
      <c r="E1701" s="73">
        <v>15.65</v>
      </c>
    </row>
    <row r="1702" spans="1:5">
      <c r="A1702" s="74">
        <v>35331</v>
      </c>
      <c r="B1702" s="73">
        <v>16.329999999999998</v>
      </c>
      <c r="C1702" s="73">
        <v>16.739999999999998</v>
      </c>
      <c r="D1702" s="73">
        <v>16.32</v>
      </c>
      <c r="E1702" s="73">
        <v>16.46</v>
      </c>
    </row>
    <row r="1703" spans="1:5">
      <c r="A1703" s="74">
        <v>35332</v>
      </c>
      <c r="B1703" s="73">
        <v>16.55</v>
      </c>
      <c r="C1703" s="73">
        <v>16.899999999999999</v>
      </c>
      <c r="D1703" s="73">
        <v>16.13</v>
      </c>
      <c r="E1703" s="73">
        <v>16.45</v>
      </c>
    </row>
    <row r="1704" spans="1:5">
      <c r="A1704" s="74">
        <v>35333</v>
      </c>
      <c r="B1704" s="73">
        <v>15.86</v>
      </c>
      <c r="C1704" s="73">
        <v>16.329999999999998</v>
      </c>
      <c r="D1704" s="73">
        <v>15.82</v>
      </c>
      <c r="E1704" s="73">
        <v>16.22</v>
      </c>
    </row>
    <row r="1705" spans="1:5">
      <c r="A1705" s="74">
        <v>35334</v>
      </c>
      <c r="B1705" s="73">
        <v>16.13</v>
      </c>
      <c r="C1705" s="73">
        <v>16.510000000000002</v>
      </c>
      <c r="D1705" s="73">
        <v>15.7</v>
      </c>
      <c r="E1705" s="73">
        <v>16.11</v>
      </c>
    </row>
    <row r="1706" spans="1:5">
      <c r="A1706" s="74">
        <v>35335</v>
      </c>
      <c r="B1706" s="73">
        <v>16.57</v>
      </c>
      <c r="C1706" s="73">
        <v>16.66</v>
      </c>
      <c r="D1706" s="73">
        <v>16.04</v>
      </c>
      <c r="E1706" s="73">
        <v>16.100000000000001</v>
      </c>
    </row>
    <row r="1707" spans="1:5">
      <c r="A1707" s="74">
        <v>35338</v>
      </c>
      <c r="B1707" s="73">
        <v>16.329999999999998</v>
      </c>
      <c r="C1707" s="73">
        <v>17.079999999999998</v>
      </c>
      <c r="D1707" s="73">
        <v>16.21</v>
      </c>
      <c r="E1707" s="73">
        <v>16.95</v>
      </c>
    </row>
    <row r="1708" spans="1:5">
      <c r="A1708" s="74">
        <v>35339</v>
      </c>
      <c r="B1708" s="73">
        <v>16.899999999999999</v>
      </c>
      <c r="C1708" s="73">
        <v>17.52</v>
      </c>
      <c r="D1708" s="73">
        <v>16.8</v>
      </c>
      <c r="E1708" s="73">
        <v>17.05</v>
      </c>
    </row>
    <row r="1709" spans="1:5">
      <c r="A1709" s="74">
        <v>35340</v>
      </c>
      <c r="B1709" s="73">
        <v>16.920000000000002</v>
      </c>
      <c r="C1709" s="73">
        <v>17.12</v>
      </c>
      <c r="D1709" s="73">
        <v>16.690000000000001</v>
      </c>
      <c r="E1709" s="73">
        <v>16.78</v>
      </c>
    </row>
    <row r="1710" spans="1:5">
      <c r="A1710" s="74">
        <v>35341</v>
      </c>
      <c r="B1710" s="73">
        <v>16.73</v>
      </c>
      <c r="C1710" s="73">
        <v>16.98</v>
      </c>
      <c r="D1710" s="73">
        <v>16.48</v>
      </c>
      <c r="E1710" s="73">
        <v>16.77</v>
      </c>
    </row>
    <row r="1711" spans="1:5">
      <c r="A1711" s="74">
        <v>35342</v>
      </c>
      <c r="B1711" s="73">
        <v>15.46</v>
      </c>
      <c r="C1711" s="73">
        <v>15.46</v>
      </c>
      <c r="D1711" s="73">
        <v>14.78</v>
      </c>
      <c r="E1711" s="73">
        <v>14.8</v>
      </c>
    </row>
    <row r="1712" spans="1:5">
      <c r="A1712" s="74">
        <v>35345</v>
      </c>
      <c r="B1712" s="73">
        <v>15.06</v>
      </c>
      <c r="C1712" s="73">
        <v>15.51</v>
      </c>
      <c r="D1712" s="73">
        <v>14.96</v>
      </c>
      <c r="E1712" s="73">
        <v>15.11</v>
      </c>
    </row>
    <row r="1713" spans="1:5">
      <c r="A1713" s="74">
        <v>35346</v>
      </c>
      <c r="B1713" s="73">
        <v>15.35</v>
      </c>
      <c r="C1713" s="73">
        <v>15.63</v>
      </c>
      <c r="D1713" s="73">
        <v>15.02</v>
      </c>
      <c r="E1713" s="73">
        <v>15.58</v>
      </c>
    </row>
    <row r="1714" spans="1:5">
      <c r="A1714" s="74">
        <v>35347</v>
      </c>
      <c r="B1714" s="73">
        <v>15.66</v>
      </c>
      <c r="C1714" s="73">
        <v>16.3</v>
      </c>
      <c r="D1714" s="73">
        <v>15.62</v>
      </c>
      <c r="E1714" s="73">
        <v>16.09</v>
      </c>
    </row>
    <row r="1715" spans="1:5">
      <c r="A1715" s="74">
        <v>35348</v>
      </c>
      <c r="B1715" s="73">
        <v>16.329999999999998</v>
      </c>
      <c r="C1715" s="73">
        <v>16.350000000000001</v>
      </c>
      <c r="D1715" s="73">
        <v>15.92</v>
      </c>
      <c r="E1715" s="73">
        <v>16.260000000000002</v>
      </c>
    </row>
    <row r="1716" spans="1:5">
      <c r="A1716" s="74">
        <v>35349</v>
      </c>
      <c r="B1716" s="73">
        <v>15.5</v>
      </c>
      <c r="C1716" s="73">
        <v>15.57</v>
      </c>
      <c r="D1716" s="73">
        <v>14.96</v>
      </c>
      <c r="E1716" s="73">
        <v>15.07</v>
      </c>
    </row>
    <row r="1717" spans="1:5">
      <c r="A1717" s="74">
        <v>35352</v>
      </c>
      <c r="B1717" s="73">
        <v>14.77</v>
      </c>
      <c r="C1717" s="73">
        <v>15.38</v>
      </c>
      <c r="D1717" s="73">
        <v>14.63</v>
      </c>
      <c r="E1717" s="73">
        <v>15.13</v>
      </c>
    </row>
    <row r="1718" spans="1:5">
      <c r="A1718" s="74">
        <v>35353</v>
      </c>
      <c r="B1718" s="73">
        <v>14.82</v>
      </c>
      <c r="C1718" s="73">
        <v>16.77</v>
      </c>
      <c r="D1718" s="73">
        <v>14.82</v>
      </c>
      <c r="E1718" s="73">
        <v>15.83</v>
      </c>
    </row>
    <row r="1719" spans="1:5">
      <c r="A1719" s="74">
        <v>35354</v>
      </c>
      <c r="B1719" s="73">
        <v>15.82</v>
      </c>
      <c r="C1719" s="73">
        <v>16.07</v>
      </c>
      <c r="D1719" s="73">
        <v>15.59</v>
      </c>
      <c r="E1719" s="73">
        <v>15.6</v>
      </c>
    </row>
    <row r="1720" spans="1:5">
      <c r="A1720" s="74">
        <v>35355</v>
      </c>
      <c r="B1720" s="73">
        <v>15.25</v>
      </c>
      <c r="C1720" s="73">
        <v>15.46</v>
      </c>
      <c r="D1720" s="73">
        <v>14.99</v>
      </c>
      <c r="E1720" s="73">
        <v>15.41</v>
      </c>
    </row>
    <row r="1721" spans="1:5">
      <c r="A1721" s="74">
        <v>35356</v>
      </c>
      <c r="B1721" s="73">
        <v>15.52</v>
      </c>
      <c r="C1721" s="73">
        <v>15.55</v>
      </c>
      <c r="D1721" s="73">
        <v>15.02</v>
      </c>
      <c r="E1721" s="73">
        <v>15.08</v>
      </c>
    </row>
    <row r="1722" spans="1:5">
      <c r="A1722" s="74">
        <v>35359</v>
      </c>
      <c r="B1722" s="73">
        <v>15.53</v>
      </c>
      <c r="C1722" s="73">
        <v>16.23</v>
      </c>
      <c r="D1722" s="73">
        <v>15.25</v>
      </c>
      <c r="E1722" s="73">
        <v>15.98</v>
      </c>
    </row>
    <row r="1723" spans="1:5">
      <c r="A1723" s="74">
        <v>35360</v>
      </c>
      <c r="B1723" s="73">
        <v>16.29</v>
      </c>
      <c r="C1723" s="73">
        <v>16.79</v>
      </c>
      <c r="D1723" s="73">
        <v>16.239999999999998</v>
      </c>
      <c r="E1723" s="73">
        <v>16.399999999999999</v>
      </c>
    </row>
    <row r="1724" spans="1:5">
      <c r="A1724" s="74">
        <v>35361</v>
      </c>
      <c r="B1724" s="73">
        <v>16.66</v>
      </c>
      <c r="C1724" s="73">
        <v>17.16</v>
      </c>
      <c r="D1724" s="73">
        <v>16.2</v>
      </c>
      <c r="E1724" s="73">
        <v>16.45</v>
      </c>
    </row>
    <row r="1725" spans="1:5">
      <c r="A1725" s="74">
        <v>35362</v>
      </c>
      <c r="B1725" s="73">
        <v>16.170000000000002</v>
      </c>
      <c r="C1725" s="73">
        <v>17</v>
      </c>
      <c r="D1725" s="73">
        <v>16.170000000000002</v>
      </c>
      <c r="E1725" s="73">
        <v>16.89</v>
      </c>
    </row>
    <row r="1726" spans="1:5">
      <c r="A1726" s="74">
        <v>35363</v>
      </c>
      <c r="B1726" s="73">
        <v>17.09</v>
      </c>
      <c r="C1726" s="73">
        <v>17.62</v>
      </c>
      <c r="D1726" s="73">
        <v>16.84</v>
      </c>
      <c r="E1726" s="73">
        <v>17.29</v>
      </c>
    </row>
    <row r="1727" spans="1:5">
      <c r="A1727" s="74">
        <v>35366</v>
      </c>
      <c r="B1727" s="73">
        <v>17.27</v>
      </c>
      <c r="C1727" s="73">
        <v>18.36</v>
      </c>
      <c r="D1727" s="73">
        <v>17.13</v>
      </c>
      <c r="E1727" s="73">
        <v>18.34</v>
      </c>
    </row>
    <row r="1728" spans="1:5">
      <c r="A1728" s="74">
        <v>35367</v>
      </c>
      <c r="B1728" s="73">
        <v>18.440000000000001</v>
      </c>
      <c r="C1728" s="73">
        <v>18.84</v>
      </c>
      <c r="D1728" s="73">
        <v>18.09</v>
      </c>
      <c r="E1728" s="73">
        <v>18.28</v>
      </c>
    </row>
    <row r="1729" spans="1:5">
      <c r="A1729" s="74">
        <v>35368</v>
      </c>
      <c r="B1729" s="73">
        <v>18.170000000000002</v>
      </c>
      <c r="C1729" s="73">
        <v>19.21</v>
      </c>
      <c r="D1729" s="73">
        <v>18.170000000000002</v>
      </c>
      <c r="E1729" s="73">
        <v>18.48</v>
      </c>
    </row>
    <row r="1730" spans="1:5">
      <c r="A1730" s="74">
        <v>35369</v>
      </c>
      <c r="B1730" s="73">
        <v>18.14</v>
      </c>
      <c r="C1730" s="73">
        <v>18.329999999999998</v>
      </c>
      <c r="D1730" s="73">
        <v>17.82</v>
      </c>
      <c r="E1730" s="73">
        <v>18.11</v>
      </c>
    </row>
    <row r="1731" spans="1:5">
      <c r="A1731" s="74">
        <v>35370</v>
      </c>
      <c r="B1731" s="73">
        <v>17.29</v>
      </c>
      <c r="C1731" s="73">
        <v>18.3</v>
      </c>
      <c r="D1731" s="73">
        <v>17.260000000000002</v>
      </c>
      <c r="E1731" s="73">
        <v>17.89</v>
      </c>
    </row>
    <row r="1732" spans="1:5">
      <c r="A1732" s="74">
        <v>35373</v>
      </c>
      <c r="B1732" s="73">
        <v>18.329999999999998</v>
      </c>
      <c r="C1732" s="73">
        <v>18.61</v>
      </c>
      <c r="D1732" s="73">
        <v>18.03</v>
      </c>
      <c r="E1732" s="73">
        <v>18.04</v>
      </c>
    </row>
    <row r="1733" spans="1:5">
      <c r="A1733" s="74">
        <v>35374</v>
      </c>
      <c r="B1733" s="73">
        <v>17.32</v>
      </c>
      <c r="C1733" s="73">
        <v>17.670000000000002</v>
      </c>
      <c r="D1733" s="73">
        <v>16.97</v>
      </c>
      <c r="E1733" s="73">
        <v>17.649999999999999</v>
      </c>
    </row>
    <row r="1734" spans="1:5">
      <c r="A1734" s="74">
        <v>35375</v>
      </c>
      <c r="B1734" s="73">
        <v>16.739999999999998</v>
      </c>
      <c r="C1734" s="73">
        <v>17.329999999999998</v>
      </c>
      <c r="D1734" s="73">
        <v>16.05</v>
      </c>
      <c r="E1734" s="73">
        <v>16.97</v>
      </c>
    </row>
    <row r="1735" spans="1:5">
      <c r="A1735" s="74">
        <v>35376</v>
      </c>
      <c r="B1735" s="73">
        <v>16.84</v>
      </c>
      <c r="C1735" s="73">
        <v>17.52</v>
      </c>
      <c r="D1735" s="73">
        <v>16.66</v>
      </c>
      <c r="E1735" s="73">
        <v>17.21</v>
      </c>
    </row>
    <row r="1736" spans="1:5">
      <c r="A1736" s="74">
        <v>35377</v>
      </c>
      <c r="B1736" s="73">
        <v>16.52</v>
      </c>
      <c r="C1736" s="73">
        <v>16.55</v>
      </c>
      <c r="D1736" s="73">
        <v>15.62</v>
      </c>
      <c r="E1736" s="73">
        <v>15.78</v>
      </c>
    </row>
    <row r="1737" spans="1:5">
      <c r="A1737" s="74">
        <v>35380</v>
      </c>
      <c r="B1737" s="73">
        <v>14.73</v>
      </c>
      <c r="C1737" s="73">
        <v>14.73</v>
      </c>
      <c r="D1737" s="73">
        <v>13.88</v>
      </c>
      <c r="E1737" s="73">
        <v>14.04</v>
      </c>
    </row>
    <row r="1738" spans="1:5">
      <c r="A1738" s="74">
        <v>35381</v>
      </c>
      <c r="B1738" s="73">
        <v>15.89</v>
      </c>
      <c r="C1738" s="73">
        <v>16.14</v>
      </c>
      <c r="D1738" s="73">
        <v>15.22</v>
      </c>
      <c r="E1738" s="73">
        <v>15.36</v>
      </c>
    </row>
    <row r="1739" spans="1:5">
      <c r="A1739" s="74">
        <v>35382</v>
      </c>
      <c r="B1739" s="73">
        <v>14.94</v>
      </c>
      <c r="C1739" s="73">
        <v>15.41</v>
      </c>
      <c r="D1739" s="73">
        <v>14.7</v>
      </c>
      <c r="E1739" s="73">
        <v>14.89</v>
      </c>
    </row>
    <row r="1740" spans="1:5">
      <c r="A1740" s="74">
        <v>35383</v>
      </c>
      <c r="B1740" s="73">
        <v>14.62</v>
      </c>
      <c r="C1740" s="73">
        <v>14.62</v>
      </c>
      <c r="D1740" s="73">
        <v>13.63</v>
      </c>
      <c r="E1740" s="73">
        <v>13.79</v>
      </c>
    </row>
    <row r="1741" spans="1:5">
      <c r="A1741" s="74">
        <v>35384</v>
      </c>
      <c r="B1741" s="73">
        <v>13.61</v>
      </c>
      <c r="C1741" s="73">
        <v>14.88</v>
      </c>
      <c r="D1741" s="73">
        <v>13.45</v>
      </c>
      <c r="E1741" s="73">
        <v>14.36</v>
      </c>
    </row>
    <row r="1742" spans="1:5">
      <c r="A1742" s="74">
        <v>35387</v>
      </c>
      <c r="B1742" s="73">
        <v>14.71</v>
      </c>
      <c r="C1742" s="73">
        <v>15.48</v>
      </c>
      <c r="D1742" s="73">
        <v>14.71</v>
      </c>
      <c r="E1742" s="73">
        <v>15.12</v>
      </c>
    </row>
    <row r="1743" spans="1:5">
      <c r="A1743" s="74">
        <v>35388</v>
      </c>
      <c r="B1743" s="73">
        <v>15.04</v>
      </c>
      <c r="C1743" s="73">
        <v>15.61</v>
      </c>
      <c r="D1743" s="73">
        <v>14.96</v>
      </c>
      <c r="E1743" s="73">
        <v>15.23</v>
      </c>
    </row>
    <row r="1744" spans="1:5">
      <c r="A1744" s="74">
        <v>35389</v>
      </c>
      <c r="B1744" s="73">
        <v>15.39</v>
      </c>
      <c r="C1744" s="73">
        <v>16.100000000000001</v>
      </c>
      <c r="D1744" s="73">
        <v>15.23</v>
      </c>
      <c r="E1744" s="73">
        <v>15.94</v>
      </c>
    </row>
    <row r="1745" spans="1:5">
      <c r="A1745" s="74">
        <v>35390</v>
      </c>
      <c r="B1745" s="73">
        <v>16.079999999999998</v>
      </c>
      <c r="C1745" s="73">
        <v>16.53</v>
      </c>
      <c r="D1745" s="73">
        <v>15.77</v>
      </c>
      <c r="E1745" s="73">
        <v>15.77</v>
      </c>
    </row>
    <row r="1746" spans="1:5">
      <c r="A1746" s="74">
        <v>35391</v>
      </c>
      <c r="B1746" s="73">
        <v>15.06</v>
      </c>
      <c r="C1746" s="73">
        <v>15.24</v>
      </c>
      <c r="D1746" s="73">
        <v>14.68</v>
      </c>
      <c r="E1746" s="73">
        <v>14.92</v>
      </c>
    </row>
    <row r="1747" spans="1:5">
      <c r="A1747" s="74">
        <v>35394</v>
      </c>
      <c r="B1747" s="73">
        <v>15.47</v>
      </c>
      <c r="C1747" s="73">
        <v>16.03</v>
      </c>
      <c r="D1747" s="73">
        <v>15.17</v>
      </c>
      <c r="E1747" s="73">
        <v>15.91</v>
      </c>
    </row>
    <row r="1748" spans="1:5">
      <c r="A1748" s="74">
        <v>35395</v>
      </c>
      <c r="B1748" s="73">
        <v>16.670000000000002</v>
      </c>
      <c r="C1748" s="73">
        <v>17.670000000000002</v>
      </c>
      <c r="D1748" s="73">
        <v>16.55</v>
      </c>
      <c r="E1748" s="73">
        <v>16.97</v>
      </c>
    </row>
    <row r="1749" spans="1:5">
      <c r="A1749" s="74">
        <v>35396</v>
      </c>
      <c r="B1749" s="73">
        <v>17</v>
      </c>
      <c r="C1749" s="73">
        <v>17.22</v>
      </c>
      <c r="D1749" s="73">
        <v>16.86</v>
      </c>
      <c r="E1749" s="73">
        <v>16.96</v>
      </c>
    </row>
    <row r="1750" spans="1:5">
      <c r="A1750" s="74">
        <v>35398</v>
      </c>
      <c r="B1750" s="73">
        <v>16.760000000000002</v>
      </c>
      <c r="C1750" s="73">
        <v>18.260000000000002</v>
      </c>
      <c r="D1750" s="73">
        <v>16.68</v>
      </c>
      <c r="E1750" s="73">
        <v>17.14</v>
      </c>
    </row>
    <row r="1751" spans="1:5">
      <c r="A1751" s="74">
        <v>35401</v>
      </c>
      <c r="B1751" s="73">
        <v>18.66</v>
      </c>
      <c r="C1751" s="73">
        <v>18.73</v>
      </c>
      <c r="D1751" s="73">
        <v>17.93</v>
      </c>
      <c r="E1751" s="73">
        <v>17.93</v>
      </c>
    </row>
    <row r="1752" spans="1:5">
      <c r="A1752" s="74">
        <v>35402</v>
      </c>
      <c r="B1752" s="73">
        <v>17.7</v>
      </c>
      <c r="C1752" s="73">
        <v>18.82</v>
      </c>
      <c r="D1752" s="73">
        <v>17.59</v>
      </c>
      <c r="E1752" s="73">
        <v>18.68</v>
      </c>
    </row>
    <row r="1753" spans="1:5">
      <c r="A1753" s="74">
        <v>35403</v>
      </c>
      <c r="B1753" s="73">
        <v>18.760000000000002</v>
      </c>
      <c r="C1753" s="73">
        <v>18.920000000000002</v>
      </c>
      <c r="D1753" s="73">
        <v>17.91</v>
      </c>
      <c r="E1753" s="73">
        <v>17.93</v>
      </c>
    </row>
    <row r="1754" spans="1:5">
      <c r="A1754" s="74">
        <v>35404</v>
      </c>
      <c r="B1754" s="73">
        <v>17.59</v>
      </c>
      <c r="C1754" s="73">
        <v>18.52</v>
      </c>
      <c r="D1754" s="73">
        <v>17.38</v>
      </c>
      <c r="E1754" s="73">
        <v>18.14</v>
      </c>
    </row>
    <row r="1755" spans="1:5">
      <c r="A1755" s="74">
        <v>35405</v>
      </c>
      <c r="B1755" s="73">
        <v>20.36</v>
      </c>
      <c r="C1755" s="73">
        <v>21.88</v>
      </c>
      <c r="D1755" s="73">
        <v>18.440000000000001</v>
      </c>
      <c r="E1755" s="73">
        <v>18.82</v>
      </c>
    </row>
    <row r="1756" spans="1:5">
      <c r="A1756" s="74">
        <v>35408</v>
      </c>
      <c r="B1756" s="73">
        <v>18.5</v>
      </c>
      <c r="C1756" s="73">
        <v>18.52</v>
      </c>
      <c r="D1756" s="73">
        <v>17.75</v>
      </c>
      <c r="E1756" s="73">
        <v>17.75</v>
      </c>
    </row>
    <row r="1757" spans="1:5">
      <c r="A1757" s="74">
        <v>35409</v>
      </c>
      <c r="B1757" s="73">
        <v>17.36</v>
      </c>
      <c r="C1757" s="73">
        <v>17.91</v>
      </c>
      <c r="D1757" s="73">
        <v>17.190000000000001</v>
      </c>
      <c r="E1757" s="73">
        <v>17.88</v>
      </c>
    </row>
    <row r="1758" spans="1:5">
      <c r="A1758" s="74">
        <v>35410</v>
      </c>
      <c r="B1758" s="73">
        <v>18.61</v>
      </c>
      <c r="C1758" s="73">
        <v>20.43</v>
      </c>
      <c r="D1758" s="73">
        <v>18.61</v>
      </c>
      <c r="E1758" s="73">
        <v>19.68</v>
      </c>
    </row>
    <row r="1759" spans="1:5">
      <c r="A1759" s="74">
        <v>35411</v>
      </c>
      <c r="B1759" s="73">
        <v>18.690000000000001</v>
      </c>
      <c r="C1759" s="73">
        <v>20.45</v>
      </c>
      <c r="D1759" s="73">
        <v>18.66</v>
      </c>
      <c r="E1759" s="73">
        <v>20.45</v>
      </c>
    </row>
    <row r="1760" spans="1:5">
      <c r="A1760" s="74">
        <v>35412</v>
      </c>
      <c r="B1760" s="73">
        <v>20.85</v>
      </c>
      <c r="C1760" s="73">
        <v>21.32</v>
      </c>
      <c r="D1760" s="73">
        <v>19.809999999999999</v>
      </c>
      <c r="E1760" s="73">
        <v>21.09</v>
      </c>
    </row>
    <row r="1761" spans="1:5">
      <c r="A1761" s="74">
        <v>35415</v>
      </c>
      <c r="B1761" s="73">
        <v>21.04</v>
      </c>
      <c r="C1761" s="73">
        <v>22.04</v>
      </c>
      <c r="D1761" s="73">
        <v>20.73</v>
      </c>
      <c r="E1761" s="73">
        <v>21.99</v>
      </c>
    </row>
    <row r="1762" spans="1:5">
      <c r="A1762" s="74">
        <v>35416</v>
      </c>
      <c r="B1762" s="73">
        <v>21.99</v>
      </c>
      <c r="C1762" s="73">
        <v>22.13</v>
      </c>
      <c r="D1762" s="73">
        <v>20.399999999999999</v>
      </c>
      <c r="E1762" s="73">
        <v>20.77</v>
      </c>
    </row>
    <row r="1763" spans="1:5">
      <c r="A1763" s="74">
        <v>35417</v>
      </c>
      <c r="B1763" s="73">
        <v>20.07</v>
      </c>
      <c r="C1763" s="73">
        <v>20.079999999999998</v>
      </c>
      <c r="D1763" s="73">
        <v>18.940000000000001</v>
      </c>
      <c r="E1763" s="73">
        <v>19.420000000000002</v>
      </c>
    </row>
    <row r="1764" spans="1:5">
      <c r="A1764" s="74">
        <v>35418</v>
      </c>
      <c r="B1764" s="73">
        <v>18.940000000000001</v>
      </c>
      <c r="C1764" s="73">
        <v>18.97</v>
      </c>
      <c r="D1764" s="73">
        <v>18.46</v>
      </c>
      <c r="E1764" s="73">
        <v>18.77</v>
      </c>
    </row>
    <row r="1765" spans="1:5">
      <c r="A1765" s="74">
        <v>35419</v>
      </c>
      <c r="B1765" s="73">
        <v>16.84</v>
      </c>
      <c r="C1765" s="73">
        <v>19.72</v>
      </c>
      <c r="D1765" s="73">
        <v>16.829999999999998</v>
      </c>
      <c r="E1765" s="73">
        <v>18.850000000000001</v>
      </c>
    </row>
    <row r="1766" spans="1:5">
      <c r="A1766" s="74">
        <v>35422</v>
      </c>
      <c r="B1766" s="73">
        <v>19.27</v>
      </c>
      <c r="C1766" s="73">
        <v>19.670000000000002</v>
      </c>
      <c r="D1766" s="73">
        <v>18.989999999999998</v>
      </c>
      <c r="E1766" s="73">
        <v>19.5</v>
      </c>
    </row>
    <row r="1767" spans="1:5">
      <c r="A1767" s="74">
        <v>35423</v>
      </c>
      <c r="B1767" s="73">
        <v>19.22</v>
      </c>
      <c r="C1767" s="73">
        <v>19.22</v>
      </c>
      <c r="D1767" s="73">
        <v>18.68</v>
      </c>
      <c r="E1767" s="73">
        <v>18.68</v>
      </c>
    </row>
    <row r="1768" spans="1:5">
      <c r="A1768" s="74">
        <v>35425</v>
      </c>
      <c r="B1768" s="73">
        <v>18.329999999999998</v>
      </c>
      <c r="C1768" s="73">
        <v>18.71</v>
      </c>
      <c r="D1768" s="73">
        <v>18.190000000000001</v>
      </c>
      <c r="E1768" s="73">
        <v>18.59</v>
      </c>
    </row>
    <row r="1769" spans="1:5">
      <c r="A1769" s="74">
        <v>35426</v>
      </c>
      <c r="B1769" s="73">
        <v>18.670000000000002</v>
      </c>
      <c r="C1769" s="73">
        <v>19.13</v>
      </c>
      <c r="D1769" s="73">
        <v>18.670000000000002</v>
      </c>
      <c r="E1769" s="73">
        <v>19.13</v>
      </c>
    </row>
    <row r="1770" spans="1:5">
      <c r="A1770" s="74">
        <v>35429</v>
      </c>
      <c r="B1770" s="73">
        <v>19.7</v>
      </c>
      <c r="C1770" s="73">
        <v>19.72</v>
      </c>
      <c r="D1770" s="73">
        <v>19.23</v>
      </c>
      <c r="E1770" s="73">
        <v>19.510000000000002</v>
      </c>
    </row>
    <row r="1771" spans="1:5">
      <c r="A1771" s="74">
        <v>35430</v>
      </c>
      <c r="B1771" s="73">
        <v>19.86</v>
      </c>
      <c r="C1771" s="73">
        <v>20.92</v>
      </c>
      <c r="D1771" s="73">
        <v>19.8</v>
      </c>
      <c r="E1771" s="73">
        <v>20.92</v>
      </c>
    </row>
    <row r="1772" spans="1:5">
      <c r="A1772" s="74">
        <v>35432</v>
      </c>
      <c r="B1772" s="73">
        <v>21.54</v>
      </c>
      <c r="C1772" s="73">
        <v>22.8</v>
      </c>
      <c r="D1772" s="73">
        <v>21.1</v>
      </c>
      <c r="E1772" s="73">
        <v>21.14</v>
      </c>
    </row>
    <row r="1773" spans="1:5">
      <c r="A1773" s="74">
        <v>35433</v>
      </c>
      <c r="B1773" s="73">
        <v>19.82</v>
      </c>
      <c r="C1773" s="73">
        <v>19.920000000000002</v>
      </c>
      <c r="D1773" s="73">
        <v>19.04</v>
      </c>
      <c r="E1773" s="73">
        <v>19.13</v>
      </c>
    </row>
    <row r="1774" spans="1:5">
      <c r="A1774" s="74">
        <v>35436</v>
      </c>
      <c r="B1774" s="73">
        <v>19.84</v>
      </c>
      <c r="C1774" s="73">
        <v>20.440000000000001</v>
      </c>
      <c r="D1774" s="73">
        <v>19.420000000000002</v>
      </c>
      <c r="E1774" s="73">
        <v>19.89</v>
      </c>
    </row>
    <row r="1775" spans="1:5">
      <c r="A1775" s="74">
        <v>35437</v>
      </c>
      <c r="B1775" s="73">
        <v>20.46</v>
      </c>
      <c r="C1775" s="73">
        <v>20.71</v>
      </c>
      <c r="D1775" s="73">
        <v>19.309999999999999</v>
      </c>
      <c r="E1775" s="73">
        <v>19.350000000000001</v>
      </c>
    </row>
    <row r="1776" spans="1:5">
      <c r="A1776" s="74">
        <v>35438</v>
      </c>
      <c r="B1776" s="73">
        <v>18.600000000000001</v>
      </c>
      <c r="C1776" s="73">
        <v>20.53</v>
      </c>
      <c r="D1776" s="73">
        <v>18.600000000000001</v>
      </c>
      <c r="E1776" s="73">
        <v>20.239999999999998</v>
      </c>
    </row>
    <row r="1777" spans="1:5">
      <c r="A1777" s="74">
        <v>35439</v>
      </c>
      <c r="B1777" s="73">
        <v>19.989999999999998</v>
      </c>
      <c r="C1777" s="73">
        <v>21.1</v>
      </c>
      <c r="D1777" s="73">
        <v>19.87</v>
      </c>
      <c r="E1777" s="73">
        <v>20.91</v>
      </c>
    </row>
    <row r="1778" spans="1:5">
      <c r="A1778" s="74">
        <v>35440</v>
      </c>
      <c r="B1778" s="73">
        <v>20.75</v>
      </c>
      <c r="C1778" s="73">
        <v>20.82</v>
      </c>
      <c r="D1778" s="73">
        <v>19.510000000000002</v>
      </c>
      <c r="E1778" s="73">
        <v>19.63</v>
      </c>
    </row>
    <row r="1779" spans="1:5">
      <c r="A1779" s="74">
        <v>35443</v>
      </c>
      <c r="B1779" s="73">
        <v>19.47</v>
      </c>
      <c r="C1779" s="73">
        <v>20.23</v>
      </c>
      <c r="D1779" s="73">
        <v>19.28</v>
      </c>
      <c r="E1779" s="73">
        <v>19.84</v>
      </c>
    </row>
    <row r="1780" spans="1:5">
      <c r="A1780" s="74">
        <v>35444</v>
      </c>
      <c r="B1780" s="73">
        <v>20.100000000000001</v>
      </c>
      <c r="C1780" s="73">
        <v>20.100000000000001</v>
      </c>
      <c r="D1780" s="73">
        <v>18.829999999999998</v>
      </c>
      <c r="E1780" s="73">
        <v>19.27</v>
      </c>
    </row>
    <row r="1781" spans="1:5">
      <c r="A1781" s="74">
        <v>35445</v>
      </c>
      <c r="B1781" s="73">
        <v>19.39</v>
      </c>
      <c r="C1781" s="73">
        <v>19.739999999999998</v>
      </c>
      <c r="D1781" s="73">
        <v>19.14</v>
      </c>
      <c r="E1781" s="73">
        <v>19.399999999999999</v>
      </c>
    </row>
    <row r="1782" spans="1:5">
      <c r="A1782" s="74">
        <v>35446</v>
      </c>
      <c r="B1782" s="73">
        <v>19.59</v>
      </c>
      <c r="C1782" s="73">
        <v>20.07</v>
      </c>
      <c r="D1782" s="73">
        <v>19.22</v>
      </c>
      <c r="E1782" s="73">
        <v>19.61</v>
      </c>
    </row>
    <row r="1783" spans="1:5">
      <c r="A1783" s="74">
        <v>35447</v>
      </c>
      <c r="B1783" s="73">
        <v>19.78</v>
      </c>
      <c r="C1783" s="73">
        <v>19.82</v>
      </c>
      <c r="D1783" s="73">
        <v>18.600000000000001</v>
      </c>
      <c r="E1783" s="73">
        <v>18.63</v>
      </c>
    </row>
    <row r="1784" spans="1:5">
      <c r="A1784" s="74">
        <v>35450</v>
      </c>
      <c r="B1784" s="73">
        <v>19.18</v>
      </c>
      <c r="C1784" s="73">
        <v>19.18</v>
      </c>
      <c r="D1784" s="73">
        <v>18.41</v>
      </c>
      <c r="E1784" s="73">
        <v>18.600000000000001</v>
      </c>
    </row>
    <row r="1785" spans="1:5">
      <c r="A1785" s="74">
        <v>35451</v>
      </c>
      <c r="B1785" s="73">
        <v>18.690000000000001</v>
      </c>
      <c r="C1785" s="73">
        <v>18.7</v>
      </c>
      <c r="D1785" s="73">
        <v>17.8</v>
      </c>
      <c r="E1785" s="73">
        <v>17.809999999999999</v>
      </c>
    </row>
    <row r="1786" spans="1:5">
      <c r="A1786" s="74">
        <v>35452</v>
      </c>
      <c r="B1786" s="73">
        <v>18.02</v>
      </c>
      <c r="C1786" s="73">
        <v>18.02</v>
      </c>
      <c r="D1786" s="73">
        <v>17.07</v>
      </c>
      <c r="E1786" s="73">
        <v>17.09</v>
      </c>
    </row>
    <row r="1787" spans="1:5">
      <c r="A1787" s="74">
        <v>35453</v>
      </c>
      <c r="B1787" s="73">
        <v>16.670000000000002</v>
      </c>
      <c r="C1787" s="73">
        <v>18.59</v>
      </c>
      <c r="D1787" s="73">
        <v>16.36</v>
      </c>
      <c r="E1787" s="73">
        <v>18.47</v>
      </c>
    </row>
    <row r="1788" spans="1:5">
      <c r="A1788" s="74">
        <v>35454</v>
      </c>
      <c r="B1788" s="73">
        <v>18.45</v>
      </c>
      <c r="C1788" s="73">
        <v>20.07</v>
      </c>
      <c r="D1788" s="73">
        <v>18.350000000000001</v>
      </c>
      <c r="E1788" s="73">
        <v>19.329999999999998</v>
      </c>
    </row>
    <row r="1789" spans="1:5">
      <c r="A1789" s="74">
        <v>35457</v>
      </c>
      <c r="B1789" s="73">
        <v>20.170000000000002</v>
      </c>
      <c r="C1789" s="73">
        <v>20.52</v>
      </c>
      <c r="D1789" s="73">
        <v>19.760000000000002</v>
      </c>
      <c r="E1789" s="73">
        <v>20.16</v>
      </c>
    </row>
    <row r="1790" spans="1:5">
      <c r="A1790" s="74">
        <v>35458</v>
      </c>
      <c r="B1790" s="73">
        <v>19.96</v>
      </c>
      <c r="C1790" s="73">
        <v>21.06</v>
      </c>
      <c r="D1790" s="73">
        <v>19.41</v>
      </c>
      <c r="E1790" s="73">
        <v>20.74</v>
      </c>
    </row>
    <row r="1791" spans="1:5">
      <c r="A1791" s="74">
        <v>35459</v>
      </c>
      <c r="B1791" s="73">
        <v>20.6</v>
      </c>
      <c r="C1791" s="73">
        <v>20.69</v>
      </c>
      <c r="D1791" s="73">
        <v>20.22</v>
      </c>
      <c r="E1791" s="73">
        <v>20.23</v>
      </c>
    </row>
    <row r="1792" spans="1:5">
      <c r="A1792" s="74">
        <v>35460</v>
      </c>
      <c r="B1792" s="73">
        <v>19.809999999999999</v>
      </c>
      <c r="C1792" s="73">
        <v>20.079999999999998</v>
      </c>
      <c r="D1792" s="73">
        <v>19.47</v>
      </c>
      <c r="E1792" s="73">
        <v>19.47</v>
      </c>
    </row>
    <row r="1793" spans="1:5">
      <c r="A1793" s="74">
        <v>35464</v>
      </c>
      <c r="B1793" s="73">
        <v>19.89</v>
      </c>
      <c r="C1793" s="73">
        <v>20.07</v>
      </c>
      <c r="D1793" s="73">
        <v>19.559999999999999</v>
      </c>
      <c r="E1793" s="73">
        <v>19.579999999999998</v>
      </c>
    </row>
    <row r="1794" spans="1:5">
      <c r="A1794" s="74">
        <v>35465</v>
      </c>
      <c r="B1794" s="73">
        <v>19.59</v>
      </c>
      <c r="C1794" s="73">
        <v>19.690000000000001</v>
      </c>
      <c r="D1794" s="73">
        <v>19.43</v>
      </c>
      <c r="E1794" s="73">
        <v>19.43</v>
      </c>
    </row>
    <row r="1795" spans="1:5">
      <c r="A1795" s="74">
        <v>35466</v>
      </c>
      <c r="B1795" s="73">
        <v>19.55</v>
      </c>
      <c r="C1795" s="73">
        <v>21.39</v>
      </c>
      <c r="D1795" s="73">
        <v>19.5</v>
      </c>
      <c r="E1795" s="73">
        <v>21.06</v>
      </c>
    </row>
    <row r="1796" spans="1:5">
      <c r="A1796" s="74">
        <v>35467</v>
      </c>
      <c r="B1796" s="73">
        <v>20.58</v>
      </c>
      <c r="C1796" s="73">
        <v>20.68</v>
      </c>
      <c r="D1796" s="73">
        <v>20.04</v>
      </c>
      <c r="E1796" s="73">
        <v>20.16</v>
      </c>
    </row>
    <row r="1797" spans="1:5">
      <c r="A1797" s="74">
        <v>35468</v>
      </c>
      <c r="B1797" s="73">
        <v>18.82</v>
      </c>
      <c r="C1797" s="73">
        <v>19.88</v>
      </c>
      <c r="D1797" s="73">
        <v>18.71</v>
      </c>
      <c r="E1797" s="73">
        <v>18.899999999999999</v>
      </c>
    </row>
    <row r="1798" spans="1:5">
      <c r="A1798" s="74">
        <v>35471</v>
      </c>
      <c r="B1798" s="73">
        <v>19.649999999999999</v>
      </c>
      <c r="C1798" s="73">
        <v>21.13</v>
      </c>
      <c r="D1798" s="73">
        <v>19.649999999999999</v>
      </c>
      <c r="E1798" s="73">
        <v>20.65</v>
      </c>
    </row>
    <row r="1799" spans="1:5">
      <c r="A1799" s="74">
        <v>35472</v>
      </c>
      <c r="B1799" s="73">
        <v>20.309999999999999</v>
      </c>
      <c r="C1799" s="73">
        <v>20.72</v>
      </c>
      <c r="D1799" s="73">
        <v>19.97</v>
      </c>
      <c r="E1799" s="73">
        <v>19.97</v>
      </c>
    </row>
    <row r="1800" spans="1:5">
      <c r="A1800" s="74">
        <v>35473</v>
      </c>
      <c r="B1800" s="73">
        <v>19.57</v>
      </c>
      <c r="C1800" s="73">
        <v>19.89</v>
      </c>
      <c r="D1800" s="73">
        <v>19.420000000000002</v>
      </c>
      <c r="E1800" s="73">
        <v>19.48</v>
      </c>
    </row>
    <row r="1801" spans="1:5">
      <c r="A1801" s="74">
        <v>35474</v>
      </c>
      <c r="B1801" s="73">
        <v>19.3</v>
      </c>
      <c r="C1801" s="73">
        <v>19.73</v>
      </c>
      <c r="D1801" s="73">
        <v>19.100000000000001</v>
      </c>
      <c r="E1801" s="73">
        <v>19.23</v>
      </c>
    </row>
    <row r="1802" spans="1:5">
      <c r="A1802" s="74">
        <v>35475</v>
      </c>
      <c r="B1802" s="73">
        <v>19.21</v>
      </c>
      <c r="C1802" s="73">
        <v>19.36</v>
      </c>
      <c r="D1802" s="73">
        <v>19</v>
      </c>
      <c r="E1802" s="73">
        <v>19.18</v>
      </c>
    </row>
    <row r="1803" spans="1:5">
      <c r="A1803" s="74">
        <v>35479</v>
      </c>
      <c r="B1803" s="73">
        <v>19.760000000000002</v>
      </c>
      <c r="C1803" s="73">
        <v>20.059999999999999</v>
      </c>
      <c r="D1803" s="73">
        <v>19.649999999999999</v>
      </c>
      <c r="E1803" s="73">
        <v>19.7</v>
      </c>
    </row>
    <row r="1804" spans="1:5">
      <c r="A1804" s="74">
        <v>35480</v>
      </c>
      <c r="B1804" s="73">
        <v>19.940000000000001</v>
      </c>
      <c r="C1804" s="73">
        <v>20.65</v>
      </c>
      <c r="D1804" s="73">
        <v>19.82</v>
      </c>
      <c r="E1804" s="73">
        <v>20.61</v>
      </c>
    </row>
    <row r="1805" spans="1:5">
      <c r="A1805" s="74">
        <v>35481</v>
      </c>
      <c r="B1805" s="73">
        <v>20.93</v>
      </c>
      <c r="C1805" s="73">
        <v>21.54</v>
      </c>
      <c r="D1805" s="73">
        <v>20.69</v>
      </c>
      <c r="E1805" s="73">
        <v>21.41</v>
      </c>
    </row>
    <row r="1806" spans="1:5">
      <c r="A1806" s="74">
        <v>35482</v>
      </c>
      <c r="B1806" s="73">
        <v>21.29</v>
      </c>
      <c r="C1806" s="73">
        <v>21.41</v>
      </c>
      <c r="D1806" s="73">
        <v>20.49</v>
      </c>
      <c r="E1806" s="73">
        <v>20.55</v>
      </c>
    </row>
    <row r="1807" spans="1:5">
      <c r="A1807" s="74">
        <v>35485</v>
      </c>
      <c r="B1807" s="73">
        <v>20.94</v>
      </c>
      <c r="C1807" s="73">
        <v>20.96</v>
      </c>
      <c r="D1807" s="73">
        <v>19.84</v>
      </c>
      <c r="E1807" s="73">
        <v>19.84</v>
      </c>
    </row>
    <row r="1808" spans="1:5">
      <c r="A1808" s="74">
        <v>35486</v>
      </c>
      <c r="B1808" s="73">
        <v>20.11</v>
      </c>
      <c r="C1808" s="73">
        <v>20.2</v>
      </c>
      <c r="D1808" s="73">
        <v>19.899999999999999</v>
      </c>
      <c r="E1808" s="73">
        <v>19.98</v>
      </c>
    </row>
    <row r="1809" spans="1:5">
      <c r="A1809" s="74">
        <v>35487</v>
      </c>
      <c r="B1809" s="73">
        <v>19.399999999999999</v>
      </c>
      <c r="C1809" s="73">
        <v>21.25</v>
      </c>
      <c r="D1809" s="73">
        <v>19.399999999999999</v>
      </c>
      <c r="E1809" s="73">
        <v>20.74</v>
      </c>
    </row>
    <row r="1810" spans="1:5">
      <c r="A1810" s="74">
        <v>35488</v>
      </c>
      <c r="B1810" s="73">
        <v>20.43</v>
      </c>
      <c r="C1810" s="73">
        <v>21.32</v>
      </c>
      <c r="D1810" s="73">
        <v>20.41</v>
      </c>
      <c r="E1810" s="73">
        <v>21.08</v>
      </c>
    </row>
    <row r="1811" spans="1:5">
      <c r="A1811" s="74">
        <v>35489</v>
      </c>
      <c r="B1811" s="73">
        <v>21.55</v>
      </c>
      <c r="C1811" s="73">
        <v>21.55</v>
      </c>
      <c r="D1811" s="73">
        <v>20.76</v>
      </c>
      <c r="E1811" s="73">
        <v>21.1</v>
      </c>
    </row>
    <row r="1812" spans="1:5">
      <c r="A1812" s="74">
        <v>35492</v>
      </c>
      <c r="B1812" s="73">
        <v>21.89</v>
      </c>
      <c r="C1812" s="73">
        <v>21.89</v>
      </c>
      <c r="D1812" s="73">
        <v>20.88</v>
      </c>
      <c r="E1812" s="73">
        <v>20.89</v>
      </c>
    </row>
    <row r="1813" spans="1:5">
      <c r="A1813" s="74">
        <v>35493</v>
      </c>
      <c r="B1813" s="73">
        <v>20.75</v>
      </c>
      <c r="C1813" s="73">
        <v>20.83</v>
      </c>
      <c r="D1813" s="73">
        <v>20.27</v>
      </c>
      <c r="E1813" s="73">
        <v>20.62</v>
      </c>
    </row>
    <row r="1814" spans="1:5">
      <c r="A1814" s="74">
        <v>35494</v>
      </c>
      <c r="B1814" s="73">
        <v>20.010000000000002</v>
      </c>
      <c r="C1814" s="73">
        <v>20.079999999999998</v>
      </c>
      <c r="D1814" s="73">
        <v>19.41</v>
      </c>
      <c r="E1814" s="73">
        <v>19.489999999999998</v>
      </c>
    </row>
    <row r="1815" spans="1:5">
      <c r="A1815" s="74">
        <v>35495</v>
      </c>
      <c r="B1815" s="73">
        <v>19.48</v>
      </c>
      <c r="C1815" s="73">
        <v>20.51</v>
      </c>
      <c r="D1815" s="73">
        <v>19.47</v>
      </c>
      <c r="E1815" s="73">
        <v>20.48</v>
      </c>
    </row>
    <row r="1816" spans="1:5">
      <c r="A1816" s="74">
        <v>35496</v>
      </c>
      <c r="B1816" s="73">
        <v>19.52</v>
      </c>
      <c r="C1816" s="73">
        <v>19.55</v>
      </c>
      <c r="D1816" s="73">
        <v>19.21</v>
      </c>
      <c r="E1816" s="73">
        <v>19.32</v>
      </c>
    </row>
    <row r="1817" spans="1:5">
      <c r="A1817" s="74">
        <v>35499</v>
      </c>
      <c r="B1817" s="73">
        <v>20.14</v>
      </c>
      <c r="C1817" s="73">
        <v>20.14</v>
      </c>
      <c r="D1817" s="73">
        <v>18.98</v>
      </c>
      <c r="E1817" s="73">
        <v>19</v>
      </c>
    </row>
    <row r="1818" spans="1:5">
      <c r="A1818" s="74">
        <v>35500</v>
      </c>
      <c r="B1818" s="73">
        <v>19.239999999999998</v>
      </c>
      <c r="C1818" s="73">
        <v>19.46</v>
      </c>
      <c r="D1818" s="73">
        <v>19.14</v>
      </c>
      <c r="E1818" s="73">
        <v>19.25</v>
      </c>
    </row>
    <row r="1819" spans="1:5">
      <c r="A1819" s="74">
        <v>35501</v>
      </c>
      <c r="B1819" s="73">
        <v>18.72</v>
      </c>
      <c r="C1819" s="73">
        <v>19.809999999999999</v>
      </c>
      <c r="D1819" s="73">
        <v>18.71</v>
      </c>
      <c r="E1819" s="73">
        <v>19.61</v>
      </c>
    </row>
    <row r="1820" spans="1:5">
      <c r="A1820" s="74">
        <v>35502</v>
      </c>
      <c r="B1820" s="73">
        <v>19.32</v>
      </c>
      <c r="C1820" s="73">
        <v>20.49</v>
      </c>
      <c r="D1820" s="73">
        <v>19.239999999999998</v>
      </c>
      <c r="E1820" s="73">
        <v>19.79</v>
      </c>
    </row>
    <row r="1821" spans="1:5">
      <c r="A1821" s="74">
        <v>35503</v>
      </c>
      <c r="B1821" s="73">
        <v>19.86</v>
      </c>
      <c r="C1821" s="73">
        <v>19.95</v>
      </c>
      <c r="D1821" s="73">
        <v>19.579999999999998</v>
      </c>
      <c r="E1821" s="73">
        <v>19.809999999999999</v>
      </c>
    </row>
    <row r="1822" spans="1:5">
      <c r="A1822" s="74">
        <v>35506</v>
      </c>
      <c r="B1822" s="73">
        <v>21.18</v>
      </c>
      <c r="C1822" s="73">
        <v>21.91</v>
      </c>
      <c r="D1822" s="73">
        <v>20.92</v>
      </c>
      <c r="E1822" s="73">
        <v>20.95</v>
      </c>
    </row>
    <row r="1823" spans="1:5">
      <c r="A1823" s="74">
        <v>35507</v>
      </c>
      <c r="B1823" s="73">
        <v>20.85</v>
      </c>
      <c r="C1823" s="73">
        <v>21.56</v>
      </c>
      <c r="D1823" s="73">
        <v>20.77</v>
      </c>
      <c r="E1823" s="73">
        <v>21.26</v>
      </c>
    </row>
    <row r="1824" spans="1:5">
      <c r="A1824" s="74">
        <v>35508</v>
      </c>
      <c r="B1824" s="73">
        <v>21.68</v>
      </c>
      <c r="C1824" s="73">
        <v>21.95</v>
      </c>
      <c r="D1824" s="73">
        <v>21.29</v>
      </c>
      <c r="E1824" s="73">
        <v>21.74</v>
      </c>
    </row>
    <row r="1825" spans="1:5">
      <c r="A1825" s="74">
        <v>35509</v>
      </c>
      <c r="B1825" s="73">
        <v>21.52</v>
      </c>
      <c r="C1825" s="73">
        <v>21.91</v>
      </c>
      <c r="D1825" s="73">
        <v>21.02</v>
      </c>
      <c r="E1825" s="73">
        <v>21.22</v>
      </c>
    </row>
    <row r="1826" spans="1:5">
      <c r="A1826" s="74">
        <v>35510</v>
      </c>
      <c r="B1826" s="73">
        <v>17.54</v>
      </c>
      <c r="C1826" s="73">
        <v>20.67</v>
      </c>
      <c r="D1826" s="73">
        <v>17.440000000000001</v>
      </c>
      <c r="E1826" s="73">
        <v>19.690000000000001</v>
      </c>
    </row>
    <row r="1827" spans="1:5">
      <c r="A1827" s="74">
        <v>35513</v>
      </c>
      <c r="B1827" s="73">
        <v>20</v>
      </c>
      <c r="C1827" s="73">
        <v>20.72</v>
      </c>
      <c r="D1827" s="73">
        <v>19.95</v>
      </c>
      <c r="E1827" s="73">
        <v>20.059999999999999</v>
      </c>
    </row>
    <row r="1828" spans="1:5">
      <c r="A1828" s="74">
        <v>35514</v>
      </c>
      <c r="B1828" s="73">
        <v>19.75</v>
      </c>
      <c r="C1828" s="73">
        <v>19.940000000000001</v>
      </c>
      <c r="D1828" s="73">
        <v>19.14</v>
      </c>
      <c r="E1828" s="73">
        <v>19.260000000000002</v>
      </c>
    </row>
    <row r="1829" spans="1:5">
      <c r="A1829" s="74">
        <v>35515</v>
      </c>
      <c r="B1829" s="73">
        <v>18.600000000000001</v>
      </c>
      <c r="C1829" s="73">
        <v>18.75</v>
      </c>
      <c r="D1829" s="73">
        <v>18.23</v>
      </c>
      <c r="E1829" s="73">
        <v>18.32</v>
      </c>
    </row>
    <row r="1830" spans="1:5">
      <c r="A1830" s="74">
        <v>35516</v>
      </c>
      <c r="B1830" s="73">
        <v>17.38</v>
      </c>
      <c r="C1830" s="73">
        <v>20.79</v>
      </c>
      <c r="D1830" s="73">
        <v>17.3</v>
      </c>
      <c r="E1830" s="73">
        <v>20.5</v>
      </c>
    </row>
    <row r="1831" spans="1:5">
      <c r="A1831" s="74">
        <v>35520</v>
      </c>
      <c r="B1831" s="73">
        <v>21.54</v>
      </c>
      <c r="C1831" s="73">
        <v>22.44</v>
      </c>
      <c r="D1831" s="73">
        <v>21.21</v>
      </c>
      <c r="E1831" s="73">
        <v>22.14</v>
      </c>
    </row>
    <row r="1832" spans="1:5">
      <c r="A1832" s="74">
        <v>35521</v>
      </c>
      <c r="B1832" s="73">
        <v>22.85</v>
      </c>
      <c r="C1832" s="73">
        <v>23.04</v>
      </c>
      <c r="D1832" s="73">
        <v>20.67</v>
      </c>
      <c r="E1832" s="73">
        <v>20.84</v>
      </c>
    </row>
    <row r="1833" spans="1:5">
      <c r="A1833" s="74">
        <v>35522</v>
      </c>
      <c r="B1833" s="73">
        <v>21.29</v>
      </c>
      <c r="C1833" s="73">
        <v>21.76</v>
      </c>
      <c r="D1833" s="73">
        <v>20.46</v>
      </c>
      <c r="E1833" s="73">
        <v>21.3</v>
      </c>
    </row>
    <row r="1834" spans="1:5">
      <c r="A1834" s="74">
        <v>35523</v>
      </c>
      <c r="B1834" s="73">
        <v>21.24</v>
      </c>
      <c r="C1834" s="73">
        <v>21.49</v>
      </c>
      <c r="D1834" s="73">
        <v>20.62</v>
      </c>
      <c r="E1834" s="73">
        <v>21.19</v>
      </c>
    </row>
    <row r="1835" spans="1:5">
      <c r="A1835" s="74">
        <v>35524</v>
      </c>
      <c r="B1835" s="73">
        <v>20.7</v>
      </c>
      <c r="C1835" s="73">
        <v>20.72</v>
      </c>
      <c r="D1835" s="73">
        <v>19.149999999999999</v>
      </c>
      <c r="E1835" s="73">
        <v>19.23</v>
      </c>
    </row>
    <row r="1836" spans="1:5">
      <c r="A1836" s="74">
        <v>35527</v>
      </c>
      <c r="B1836" s="73">
        <v>19.239999999999998</v>
      </c>
      <c r="C1836" s="73">
        <v>19.27</v>
      </c>
      <c r="D1836" s="73">
        <v>18.350000000000001</v>
      </c>
      <c r="E1836" s="73">
        <v>18.510000000000002</v>
      </c>
    </row>
    <row r="1837" spans="1:5">
      <c r="A1837" s="74">
        <v>35528</v>
      </c>
      <c r="B1837" s="73">
        <v>18.649999999999999</v>
      </c>
      <c r="C1837" s="73">
        <v>18.78</v>
      </c>
      <c r="D1837" s="73">
        <v>18.420000000000002</v>
      </c>
      <c r="E1837" s="73">
        <v>18.440000000000001</v>
      </c>
    </row>
    <row r="1838" spans="1:5">
      <c r="A1838" s="74">
        <v>35529</v>
      </c>
      <c r="B1838" s="73">
        <v>18.09</v>
      </c>
      <c r="C1838" s="73">
        <v>18.899999999999999</v>
      </c>
      <c r="D1838" s="73">
        <v>18.059999999999999</v>
      </c>
      <c r="E1838" s="73">
        <v>18.559999999999999</v>
      </c>
    </row>
    <row r="1839" spans="1:5">
      <c r="A1839" s="74">
        <v>35530</v>
      </c>
      <c r="B1839" s="73">
        <v>18.62</v>
      </c>
      <c r="C1839" s="73">
        <v>19.02</v>
      </c>
      <c r="D1839" s="73">
        <v>18.62</v>
      </c>
      <c r="E1839" s="73">
        <v>19.010000000000002</v>
      </c>
    </row>
    <row r="1840" spans="1:5">
      <c r="A1840" s="74">
        <v>35531</v>
      </c>
      <c r="B1840" s="73">
        <v>19.510000000000002</v>
      </c>
      <c r="C1840" s="73">
        <v>20.02</v>
      </c>
      <c r="D1840" s="73">
        <v>19.27</v>
      </c>
      <c r="E1840" s="73">
        <v>19.760000000000002</v>
      </c>
    </row>
    <row r="1841" spans="1:5">
      <c r="A1841" s="74">
        <v>35534</v>
      </c>
      <c r="B1841" s="73">
        <v>19.82</v>
      </c>
      <c r="C1841" s="73">
        <v>20.13</v>
      </c>
      <c r="D1841" s="73">
        <v>19.09</v>
      </c>
      <c r="E1841" s="73">
        <v>19.09</v>
      </c>
    </row>
    <row r="1842" spans="1:5">
      <c r="A1842" s="74">
        <v>35535</v>
      </c>
      <c r="B1842" s="73">
        <v>19.02</v>
      </c>
      <c r="C1842" s="73">
        <v>19.02</v>
      </c>
      <c r="D1842" s="73">
        <v>18</v>
      </c>
      <c r="E1842" s="73">
        <v>18.25</v>
      </c>
    </row>
    <row r="1843" spans="1:5">
      <c r="A1843" s="74">
        <v>35536</v>
      </c>
      <c r="B1843" s="73">
        <v>18.43</v>
      </c>
      <c r="C1843" s="73">
        <v>18.510000000000002</v>
      </c>
      <c r="D1843" s="73">
        <v>17.57</v>
      </c>
      <c r="E1843" s="73">
        <v>17.64</v>
      </c>
    </row>
    <row r="1844" spans="1:5">
      <c r="A1844" s="74">
        <v>35537</v>
      </c>
      <c r="B1844" s="73">
        <v>18.38</v>
      </c>
      <c r="C1844" s="73">
        <v>18.77</v>
      </c>
      <c r="D1844" s="73">
        <v>18.12</v>
      </c>
      <c r="E1844" s="73">
        <v>18.71</v>
      </c>
    </row>
    <row r="1845" spans="1:5">
      <c r="A1845" s="74">
        <v>35538</v>
      </c>
      <c r="B1845" s="73">
        <v>18.14</v>
      </c>
      <c r="C1845" s="73">
        <v>19.14</v>
      </c>
      <c r="D1845" s="73">
        <v>18.13</v>
      </c>
      <c r="E1845" s="73">
        <v>18.75</v>
      </c>
    </row>
    <row r="1846" spans="1:5">
      <c r="A1846" s="74">
        <v>35541</v>
      </c>
      <c r="B1846" s="73">
        <v>19.22</v>
      </c>
      <c r="C1846" s="73">
        <v>20.46</v>
      </c>
      <c r="D1846" s="73">
        <v>19.18</v>
      </c>
      <c r="E1846" s="73">
        <v>20.100000000000001</v>
      </c>
    </row>
    <row r="1847" spans="1:5">
      <c r="A1847" s="74">
        <v>35542</v>
      </c>
      <c r="B1847" s="73">
        <v>19.88</v>
      </c>
      <c r="C1847" s="73">
        <v>20</v>
      </c>
      <c r="D1847" s="73">
        <v>19.059999999999999</v>
      </c>
      <c r="E1847" s="73">
        <v>19.52</v>
      </c>
    </row>
    <row r="1848" spans="1:5">
      <c r="A1848" s="74">
        <v>35543</v>
      </c>
      <c r="B1848" s="73">
        <v>19.84</v>
      </c>
      <c r="C1848" s="73">
        <v>20.55</v>
      </c>
      <c r="D1848" s="73">
        <v>19.82</v>
      </c>
      <c r="E1848" s="73">
        <v>20.48</v>
      </c>
    </row>
    <row r="1849" spans="1:5">
      <c r="A1849" s="74">
        <v>35544</v>
      </c>
      <c r="B1849" s="73">
        <v>20.260000000000002</v>
      </c>
      <c r="C1849" s="73">
        <v>20.99</v>
      </c>
      <c r="D1849" s="73">
        <v>20.149999999999999</v>
      </c>
      <c r="E1849" s="73">
        <v>20.83</v>
      </c>
    </row>
    <row r="1850" spans="1:5">
      <c r="A1850" s="74">
        <v>35545</v>
      </c>
      <c r="B1850" s="73">
        <v>21.25</v>
      </c>
      <c r="C1850" s="73">
        <v>21.47</v>
      </c>
      <c r="D1850" s="73">
        <v>20.88</v>
      </c>
      <c r="E1850" s="73">
        <v>21.15</v>
      </c>
    </row>
    <row r="1851" spans="1:5">
      <c r="A1851" s="74">
        <v>35548</v>
      </c>
      <c r="B1851" s="73">
        <v>22.21</v>
      </c>
      <c r="C1851" s="73">
        <v>22.26</v>
      </c>
      <c r="D1851" s="73">
        <v>21.04</v>
      </c>
      <c r="E1851" s="73">
        <v>21.34</v>
      </c>
    </row>
    <row r="1852" spans="1:5">
      <c r="A1852" s="74">
        <v>35549</v>
      </c>
      <c r="B1852" s="73">
        <v>20.64</v>
      </c>
      <c r="C1852" s="73">
        <v>20.66</v>
      </c>
      <c r="D1852" s="73">
        <v>19.46</v>
      </c>
      <c r="E1852" s="73">
        <v>19.809999999999999</v>
      </c>
    </row>
    <row r="1853" spans="1:5">
      <c r="A1853" s="74">
        <v>35550</v>
      </c>
      <c r="B1853" s="73">
        <v>20</v>
      </c>
      <c r="C1853" s="73">
        <v>20.29</v>
      </c>
      <c r="D1853" s="73">
        <v>19.2</v>
      </c>
      <c r="E1853" s="73">
        <v>20.059999999999999</v>
      </c>
    </row>
    <row r="1854" spans="1:5">
      <c r="A1854" s="74">
        <v>35551</v>
      </c>
      <c r="B1854" s="73">
        <v>20.18</v>
      </c>
      <c r="C1854" s="73">
        <v>20.88</v>
      </c>
      <c r="D1854" s="73">
        <v>19.87</v>
      </c>
      <c r="E1854" s="73">
        <v>19.87</v>
      </c>
    </row>
    <row r="1855" spans="1:5">
      <c r="A1855" s="74">
        <v>35552</v>
      </c>
      <c r="B1855" s="73">
        <v>18.88</v>
      </c>
      <c r="C1855" s="73">
        <v>18.88</v>
      </c>
      <c r="D1855" s="73">
        <v>17.28</v>
      </c>
      <c r="E1855" s="73">
        <v>17.510000000000002</v>
      </c>
    </row>
    <row r="1856" spans="1:5">
      <c r="A1856" s="74">
        <v>35555</v>
      </c>
      <c r="B1856" s="73">
        <v>18.489999999999998</v>
      </c>
      <c r="C1856" s="73">
        <v>20.13</v>
      </c>
      <c r="D1856" s="73">
        <v>18.37</v>
      </c>
      <c r="E1856" s="73">
        <v>20.13</v>
      </c>
    </row>
    <row r="1857" spans="1:5">
      <c r="A1857" s="74">
        <v>35556</v>
      </c>
      <c r="B1857" s="73">
        <v>21.37</v>
      </c>
      <c r="C1857" s="73">
        <v>22.26</v>
      </c>
      <c r="D1857" s="73">
        <v>20.83</v>
      </c>
      <c r="E1857" s="73">
        <v>20.85</v>
      </c>
    </row>
    <row r="1858" spans="1:5">
      <c r="A1858" s="74">
        <v>35557</v>
      </c>
      <c r="B1858" s="73">
        <v>21.19</v>
      </c>
      <c r="C1858" s="73">
        <v>21.53</v>
      </c>
      <c r="D1858" s="73">
        <v>20.63</v>
      </c>
      <c r="E1858" s="73">
        <v>21.34</v>
      </c>
    </row>
    <row r="1859" spans="1:5">
      <c r="A1859" s="74">
        <v>35558</v>
      </c>
      <c r="B1859" s="73">
        <v>21.4</v>
      </c>
      <c r="C1859" s="73">
        <v>21.48</v>
      </c>
      <c r="D1859" s="73">
        <v>20.350000000000001</v>
      </c>
      <c r="E1859" s="73">
        <v>21.26</v>
      </c>
    </row>
    <row r="1860" spans="1:5">
      <c r="A1860" s="74">
        <v>35559</v>
      </c>
      <c r="B1860" s="73">
        <v>21.49</v>
      </c>
      <c r="C1860" s="73">
        <v>21.5</v>
      </c>
      <c r="D1860" s="73">
        <v>20.010000000000002</v>
      </c>
      <c r="E1860" s="73">
        <v>20.11</v>
      </c>
    </row>
    <row r="1861" spans="1:5">
      <c r="A1861" s="74">
        <v>35562</v>
      </c>
      <c r="B1861" s="73">
        <v>20.440000000000001</v>
      </c>
      <c r="C1861" s="73">
        <v>20.85</v>
      </c>
      <c r="D1861" s="73">
        <v>20.07</v>
      </c>
      <c r="E1861" s="73">
        <v>20.25</v>
      </c>
    </row>
    <row r="1862" spans="1:5">
      <c r="A1862" s="74">
        <v>35563</v>
      </c>
      <c r="B1862" s="73">
        <v>20.53</v>
      </c>
      <c r="C1862" s="73">
        <v>21.02</v>
      </c>
      <c r="D1862" s="73">
        <v>20.53</v>
      </c>
      <c r="E1862" s="73">
        <v>20.81</v>
      </c>
    </row>
    <row r="1863" spans="1:5">
      <c r="A1863" s="74">
        <v>35564</v>
      </c>
      <c r="B1863" s="73">
        <v>20.48</v>
      </c>
      <c r="C1863" s="73">
        <v>21.32</v>
      </c>
      <c r="D1863" s="73">
        <v>20.48</v>
      </c>
      <c r="E1863" s="73">
        <v>21.09</v>
      </c>
    </row>
    <row r="1864" spans="1:5">
      <c r="A1864" s="74">
        <v>35565</v>
      </c>
      <c r="B1864" s="73">
        <v>21.14</v>
      </c>
      <c r="C1864" s="73">
        <v>21.14</v>
      </c>
      <c r="D1864" s="73">
        <v>19.87</v>
      </c>
      <c r="E1864" s="73">
        <v>19.91</v>
      </c>
    </row>
    <row r="1865" spans="1:5">
      <c r="A1865" s="74">
        <v>35566</v>
      </c>
      <c r="B1865" s="73">
        <v>18.73</v>
      </c>
      <c r="C1865" s="73">
        <v>21.82</v>
      </c>
      <c r="D1865" s="73">
        <v>18.579999999999998</v>
      </c>
      <c r="E1865" s="73">
        <v>21.57</v>
      </c>
    </row>
    <row r="1866" spans="1:5">
      <c r="A1866" s="74">
        <v>35569</v>
      </c>
      <c r="B1866" s="73">
        <v>21.88</v>
      </c>
      <c r="C1866" s="73">
        <v>21.95</v>
      </c>
      <c r="D1866" s="73">
        <v>21.26</v>
      </c>
      <c r="E1866" s="73">
        <v>21.48</v>
      </c>
    </row>
    <row r="1867" spans="1:5">
      <c r="A1867" s="74">
        <v>35570</v>
      </c>
      <c r="B1867" s="73">
        <v>21.49</v>
      </c>
      <c r="C1867" s="73">
        <v>21.72</v>
      </c>
      <c r="D1867" s="73">
        <v>19.13</v>
      </c>
      <c r="E1867" s="73">
        <v>19.260000000000002</v>
      </c>
    </row>
    <row r="1868" spans="1:5">
      <c r="A1868" s="74">
        <v>35571</v>
      </c>
      <c r="B1868" s="73">
        <v>19.190000000000001</v>
      </c>
      <c r="C1868" s="73">
        <v>19.62</v>
      </c>
      <c r="D1868" s="73">
        <v>18.82</v>
      </c>
      <c r="E1868" s="73">
        <v>19.28</v>
      </c>
    </row>
    <row r="1869" spans="1:5">
      <c r="A1869" s="74">
        <v>35572</v>
      </c>
      <c r="B1869" s="73">
        <v>19.010000000000002</v>
      </c>
      <c r="C1869" s="73">
        <v>19.239999999999998</v>
      </c>
      <c r="D1869" s="73">
        <v>18.68</v>
      </c>
      <c r="E1869" s="73">
        <v>18.77</v>
      </c>
    </row>
    <row r="1870" spans="1:5">
      <c r="A1870" s="74">
        <v>35573</v>
      </c>
      <c r="B1870" s="73">
        <v>18.46</v>
      </c>
      <c r="C1870" s="73">
        <v>18.52</v>
      </c>
      <c r="D1870" s="73">
        <v>18.010000000000002</v>
      </c>
      <c r="E1870" s="73">
        <v>18.079999999999998</v>
      </c>
    </row>
    <row r="1871" spans="1:5">
      <c r="A1871" s="74">
        <v>35577</v>
      </c>
      <c r="B1871" s="73">
        <v>19.260000000000002</v>
      </c>
      <c r="C1871" s="73">
        <v>19.920000000000002</v>
      </c>
      <c r="D1871" s="73">
        <v>19.12</v>
      </c>
      <c r="E1871" s="73">
        <v>19.36</v>
      </c>
    </row>
    <row r="1872" spans="1:5">
      <c r="A1872" s="74">
        <v>35578</v>
      </c>
      <c r="B1872" s="73">
        <v>19.39</v>
      </c>
      <c r="C1872" s="73">
        <v>19.579999999999998</v>
      </c>
      <c r="D1872" s="73">
        <v>19.22</v>
      </c>
      <c r="E1872" s="73">
        <v>19.28</v>
      </c>
    </row>
    <row r="1873" spans="1:5">
      <c r="A1873" s="74">
        <v>35579</v>
      </c>
      <c r="B1873" s="73">
        <v>19.100000000000001</v>
      </c>
      <c r="C1873" s="73">
        <v>19.77</v>
      </c>
      <c r="D1873" s="73">
        <v>18.82</v>
      </c>
      <c r="E1873" s="73">
        <v>19.02</v>
      </c>
    </row>
    <row r="1874" spans="1:5">
      <c r="A1874" s="74">
        <v>35580</v>
      </c>
      <c r="B1874" s="73">
        <v>19.48</v>
      </c>
      <c r="C1874" s="73">
        <v>19.48</v>
      </c>
      <c r="D1874" s="73">
        <v>18.850000000000001</v>
      </c>
      <c r="E1874" s="73">
        <v>19.190000000000001</v>
      </c>
    </row>
    <row r="1875" spans="1:5">
      <c r="A1875" s="74">
        <v>35583</v>
      </c>
      <c r="B1875" s="73">
        <v>21.08</v>
      </c>
      <c r="C1875" s="73">
        <v>21.19</v>
      </c>
      <c r="D1875" s="73">
        <v>20.76</v>
      </c>
      <c r="E1875" s="73">
        <v>20.85</v>
      </c>
    </row>
    <row r="1876" spans="1:5">
      <c r="A1876" s="74">
        <v>35584</v>
      </c>
      <c r="B1876" s="73">
        <v>19.91</v>
      </c>
      <c r="C1876" s="73">
        <v>20.010000000000002</v>
      </c>
      <c r="D1876" s="73">
        <v>19.559999999999999</v>
      </c>
      <c r="E1876" s="73">
        <v>20.010000000000002</v>
      </c>
    </row>
    <row r="1877" spans="1:5">
      <c r="A1877" s="74">
        <v>35585</v>
      </c>
      <c r="B1877" s="73">
        <v>19.989999999999998</v>
      </c>
      <c r="C1877" s="73">
        <v>20.39</v>
      </c>
      <c r="D1877" s="73">
        <v>19.88</v>
      </c>
      <c r="E1877" s="73">
        <v>20.100000000000001</v>
      </c>
    </row>
    <row r="1878" spans="1:5">
      <c r="A1878" s="74">
        <v>35586</v>
      </c>
      <c r="B1878" s="73">
        <v>20.190000000000001</v>
      </c>
      <c r="C1878" s="73">
        <v>20.37</v>
      </c>
      <c r="D1878" s="73">
        <v>20.05</v>
      </c>
      <c r="E1878" s="73">
        <v>20.36</v>
      </c>
    </row>
    <row r="1879" spans="1:5">
      <c r="A1879" s="74">
        <v>35587</v>
      </c>
      <c r="B1879" s="73">
        <v>19.440000000000001</v>
      </c>
      <c r="C1879" s="73">
        <v>19.48</v>
      </c>
      <c r="D1879" s="73">
        <v>18.920000000000002</v>
      </c>
      <c r="E1879" s="73">
        <v>18.940000000000001</v>
      </c>
    </row>
    <row r="1880" spans="1:5">
      <c r="A1880" s="74">
        <v>35590</v>
      </c>
      <c r="B1880" s="73">
        <v>19.66</v>
      </c>
      <c r="C1880" s="73">
        <v>19.66</v>
      </c>
      <c r="D1880" s="73">
        <v>19.36</v>
      </c>
      <c r="E1880" s="73">
        <v>19.46</v>
      </c>
    </row>
    <row r="1881" spans="1:5">
      <c r="A1881" s="74">
        <v>35591</v>
      </c>
      <c r="B1881" s="73">
        <v>19.28</v>
      </c>
      <c r="C1881" s="73">
        <v>19.28</v>
      </c>
      <c r="D1881" s="73">
        <v>18.79</v>
      </c>
      <c r="E1881" s="73">
        <v>19.04</v>
      </c>
    </row>
    <row r="1882" spans="1:5">
      <c r="A1882" s="74">
        <v>35592</v>
      </c>
      <c r="B1882" s="73">
        <v>18.96</v>
      </c>
      <c r="C1882" s="73">
        <v>19.239999999999998</v>
      </c>
      <c r="D1882" s="73">
        <v>18.850000000000001</v>
      </c>
      <c r="E1882" s="73">
        <v>18.850000000000001</v>
      </c>
    </row>
    <row r="1883" spans="1:5">
      <c r="A1883" s="74">
        <v>35593</v>
      </c>
      <c r="B1883" s="73">
        <v>18.7</v>
      </c>
      <c r="C1883" s="73">
        <v>18.940000000000001</v>
      </c>
      <c r="D1883" s="73">
        <v>18.2</v>
      </c>
      <c r="E1883" s="73">
        <v>18.510000000000002</v>
      </c>
    </row>
    <row r="1884" spans="1:5">
      <c r="A1884" s="74">
        <v>35594</v>
      </c>
      <c r="B1884" s="73">
        <v>19.3</v>
      </c>
      <c r="C1884" s="73">
        <v>19.760000000000002</v>
      </c>
      <c r="D1884" s="73">
        <v>18.989999999999998</v>
      </c>
      <c r="E1884" s="73">
        <v>19.27</v>
      </c>
    </row>
    <row r="1885" spans="1:5">
      <c r="A1885" s="74">
        <v>35597</v>
      </c>
      <c r="B1885" s="73">
        <v>19.77</v>
      </c>
      <c r="C1885" s="73">
        <v>20.21</v>
      </c>
      <c r="D1885" s="73">
        <v>19.73</v>
      </c>
      <c r="E1885" s="73">
        <v>19.77</v>
      </c>
    </row>
    <row r="1886" spans="1:5">
      <c r="A1886" s="74">
        <v>35598</v>
      </c>
      <c r="B1886" s="73">
        <v>20.66</v>
      </c>
      <c r="C1886" s="73">
        <v>20.96</v>
      </c>
      <c r="D1886" s="73">
        <v>19.87</v>
      </c>
      <c r="E1886" s="73">
        <v>20.170000000000002</v>
      </c>
    </row>
    <row r="1887" spans="1:5">
      <c r="A1887" s="74">
        <v>35599</v>
      </c>
      <c r="B1887" s="73">
        <v>20.38</v>
      </c>
      <c r="C1887" s="73">
        <v>20.66</v>
      </c>
      <c r="D1887" s="73">
        <v>20.260000000000002</v>
      </c>
      <c r="E1887" s="73">
        <v>20.45</v>
      </c>
    </row>
    <row r="1888" spans="1:5">
      <c r="A1888" s="74">
        <v>35600</v>
      </c>
      <c r="B1888" s="73">
        <v>20.18</v>
      </c>
      <c r="C1888" s="73">
        <v>21</v>
      </c>
      <c r="D1888" s="73">
        <v>19.91</v>
      </c>
      <c r="E1888" s="73">
        <v>20.100000000000001</v>
      </c>
    </row>
    <row r="1889" spans="1:5">
      <c r="A1889" s="74">
        <v>35601</v>
      </c>
      <c r="B1889" s="73">
        <v>20.239999999999998</v>
      </c>
      <c r="C1889" s="73">
        <v>20.36</v>
      </c>
      <c r="D1889" s="73">
        <v>19.8</v>
      </c>
      <c r="E1889" s="73">
        <v>20.2</v>
      </c>
    </row>
    <row r="1890" spans="1:5">
      <c r="A1890" s="74">
        <v>35604</v>
      </c>
      <c r="B1890" s="73">
        <v>20.7</v>
      </c>
      <c r="C1890" s="73">
        <v>21.64</v>
      </c>
      <c r="D1890" s="73">
        <v>20.25</v>
      </c>
      <c r="E1890" s="73">
        <v>21.19</v>
      </c>
    </row>
    <row r="1891" spans="1:5">
      <c r="A1891" s="74">
        <v>35605</v>
      </c>
      <c r="B1891" s="73">
        <v>20.73</v>
      </c>
      <c r="C1891" s="73">
        <v>21.58</v>
      </c>
      <c r="D1891" s="73">
        <v>20.5</v>
      </c>
      <c r="E1891" s="73">
        <v>20.74</v>
      </c>
    </row>
    <row r="1892" spans="1:5">
      <c r="A1892" s="74">
        <v>35606</v>
      </c>
      <c r="B1892" s="73">
        <v>21.01</v>
      </c>
      <c r="C1892" s="73">
        <v>22.28</v>
      </c>
      <c r="D1892" s="73">
        <v>20.56</v>
      </c>
      <c r="E1892" s="73">
        <v>21.5</v>
      </c>
    </row>
    <row r="1893" spans="1:5">
      <c r="A1893" s="74">
        <v>35607</v>
      </c>
      <c r="B1893" s="73">
        <v>21.75</v>
      </c>
      <c r="C1893" s="73">
        <v>22.13</v>
      </c>
      <c r="D1893" s="73">
        <v>21.4</v>
      </c>
      <c r="E1893" s="73">
        <v>21.82</v>
      </c>
    </row>
    <row r="1894" spans="1:5">
      <c r="A1894" s="74">
        <v>35608</v>
      </c>
      <c r="B1894" s="73">
        <v>21.26</v>
      </c>
      <c r="C1894" s="73">
        <v>21.35</v>
      </c>
      <c r="D1894" s="73">
        <v>20.86</v>
      </c>
      <c r="E1894" s="73">
        <v>21.22</v>
      </c>
    </row>
    <row r="1895" spans="1:5">
      <c r="A1895" s="74">
        <v>35611</v>
      </c>
      <c r="B1895" s="73">
        <v>21.47</v>
      </c>
      <c r="C1895" s="73">
        <v>21.91</v>
      </c>
      <c r="D1895" s="73">
        <v>21.34</v>
      </c>
      <c r="E1895" s="73">
        <v>21.53</v>
      </c>
    </row>
    <row r="1896" spans="1:5">
      <c r="A1896" s="74">
        <v>35612</v>
      </c>
      <c r="B1896" s="73">
        <v>21.54</v>
      </c>
      <c r="C1896" s="73">
        <v>21.54</v>
      </c>
      <c r="D1896" s="73">
        <v>20.92</v>
      </c>
      <c r="E1896" s="73">
        <v>21</v>
      </c>
    </row>
    <row r="1897" spans="1:5">
      <c r="A1897" s="74">
        <v>35613</v>
      </c>
      <c r="B1897" s="73">
        <v>20.74</v>
      </c>
      <c r="C1897" s="73">
        <v>20.74</v>
      </c>
      <c r="D1897" s="73">
        <v>19.64</v>
      </c>
      <c r="E1897" s="73">
        <v>19.7</v>
      </c>
    </row>
    <row r="1898" spans="1:5">
      <c r="A1898" s="74">
        <v>35614</v>
      </c>
      <c r="B1898" s="73">
        <v>18.46</v>
      </c>
      <c r="C1898" s="73">
        <v>18.64</v>
      </c>
      <c r="D1898" s="73">
        <v>17.82</v>
      </c>
      <c r="E1898" s="73">
        <v>17.82</v>
      </c>
    </row>
    <row r="1899" spans="1:5">
      <c r="A1899" s="74">
        <v>35618</v>
      </c>
      <c r="B1899" s="73">
        <v>18.71</v>
      </c>
      <c r="C1899" s="73">
        <v>19.38</v>
      </c>
      <c r="D1899" s="73">
        <v>18.440000000000001</v>
      </c>
      <c r="E1899" s="73">
        <v>19.13</v>
      </c>
    </row>
    <row r="1900" spans="1:5">
      <c r="A1900" s="74">
        <v>35619</v>
      </c>
      <c r="B1900" s="73">
        <v>19.079999999999998</v>
      </c>
      <c r="C1900" s="73">
        <v>19.22</v>
      </c>
      <c r="D1900" s="73">
        <v>18.760000000000002</v>
      </c>
      <c r="E1900" s="73">
        <v>18.760000000000002</v>
      </c>
    </row>
    <row r="1901" spans="1:5">
      <c r="A1901" s="74">
        <v>35620</v>
      </c>
      <c r="B1901" s="73">
        <v>18.579999999999998</v>
      </c>
      <c r="C1901" s="73">
        <v>20.51</v>
      </c>
      <c r="D1901" s="73">
        <v>18.57</v>
      </c>
      <c r="E1901" s="73">
        <v>20.399999999999999</v>
      </c>
    </row>
    <row r="1902" spans="1:5">
      <c r="A1902" s="74">
        <v>35621</v>
      </c>
      <c r="B1902" s="73">
        <v>19.89</v>
      </c>
      <c r="C1902" s="73">
        <v>20.29</v>
      </c>
      <c r="D1902" s="73">
        <v>19.62</v>
      </c>
      <c r="E1902" s="73">
        <v>19.920000000000002</v>
      </c>
    </row>
    <row r="1903" spans="1:5">
      <c r="A1903" s="74">
        <v>35622</v>
      </c>
      <c r="B1903" s="73">
        <v>19.29</v>
      </c>
      <c r="C1903" s="73">
        <v>19.34</v>
      </c>
      <c r="D1903" s="73">
        <v>18.72</v>
      </c>
      <c r="E1903" s="73">
        <v>19.059999999999999</v>
      </c>
    </row>
    <row r="1904" spans="1:5">
      <c r="A1904" s="74">
        <v>35625</v>
      </c>
      <c r="B1904" s="73">
        <v>19.02</v>
      </c>
      <c r="C1904" s="73">
        <v>19.84</v>
      </c>
      <c r="D1904" s="73">
        <v>18.93</v>
      </c>
      <c r="E1904" s="73">
        <v>19.579999999999998</v>
      </c>
    </row>
    <row r="1905" spans="1:5">
      <c r="A1905" s="74">
        <v>35626</v>
      </c>
      <c r="B1905" s="73">
        <v>19.510000000000002</v>
      </c>
      <c r="C1905" s="73">
        <v>20.100000000000001</v>
      </c>
      <c r="D1905" s="73">
        <v>18.98</v>
      </c>
      <c r="E1905" s="73">
        <v>19</v>
      </c>
    </row>
    <row r="1906" spans="1:5">
      <c r="A1906" s="74">
        <v>35627</v>
      </c>
      <c r="B1906" s="73">
        <v>19.8</v>
      </c>
      <c r="C1906" s="73">
        <v>19.84</v>
      </c>
      <c r="D1906" s="73">
        <v>19.149999999999999</v>
      </c>
      <c r="E1906" s="73">
        <v>19.36</v>
      </c>
    </row>
    <row r="1907" spans="1:5">
      <c r="A1907" s="74">
        <v>35628</v>
      </c>
      <c r="B1907" s="73">
        <v>19.97</v>
      </c>
      <c r="C1907" s="73">
        <v>20.82</v>
      </c>
      <c r="D1907" s="73">
        <v>19.899999999999999</v>
      </c>
      <c r="E1907" s="73">
        <v>20.54</v>
      </c>
    </row>
    <row r="1908" spans="1:5">
      <c r="A1908" s="74">
        <v>35629</v>
      </c>
      <c r="B1908" s="73">
        <v>21.01</v>
      </c>
      <c r="C1908" s="73">
        <v>23.05</v>
      </c>
      <c r="D1908" s="73">
        <v>21.01</v>
      </c>
      <c r="E1908" s="73">
        <v>22.28</v>
      </c>
    </row>
    <row r="1909" spans="1:5">
      <c r="A1909" s="74">
        <v>35632</v>
      </c>
      <c r="B1909" s="73">
        <v>23.55</v>
      </c>
      <c r="C1909" s="73">
        <v>23.71</v>
      </c>
      <c r="D1909" s="73">
        <v>23.34</v>
      </c>
      <c r="E1909" s="73">
        <v>23.51</v>
      </c>
    </row>
    <row r="1910" spans="1:5">
      <c r="A1910" s="74">
        <v>35633</v>
      </c>
      <c r="B1910" s="73">
        <v>23.11</v>
      </c>
      <c r="C1910" s="73">
        <v>23.17</v>
      </c>
      <c r="D1910" s="73">
        <v>21.76</v>
      </c>
      <c r="E1910" s="73">
        <v>21.77</v>
      </c>
    </row>
    <row r="1911" spans="1:5">
      <c r="A1911" s="74">
        <v>35634</v>
      </c>
      <c r="B1911" s="73">
        <v>21.31</v>
      </c>
      <c r="C1911" s="73">
        <v>21.57</v>
      </c>
      <c r="D1911" s="73">
        <v>21.04</v>
      </c>
      <c r="E1911" s="73">
        <v>21.3</v>
      </c>
    </row>
    <row r="1912" spans="1:5">
      <c r="A1912" s="74">
        <v>35635</v>
      </c>
      <c r="B1912" s="73">
        <v>21.57</v>
      </c>
      <c r="C1912" s="73">
        <v>22.1</v>
      </c>
      <c r="D1912" s="73">
        <v>20.91</v>
      </c>
      <c r="E1912" s="73">
        <v>20.96</v>
      </c>
    </row>
    <row r="1913" spans="1:5">
      <c r="A1913" s="74">
        <v>35636</v>
      </c>
      <c r="B1913" s="73">
        <v>20.64</v>
      </c>
      <c r="C1913" s="73">
        <v>20.97</v>
      </c>
      <c r="D1913" s="73">
        <v>20.48</v>
      </c>
      <c r="E1913" s="73">
        <v>20.82</v>
      </c>
    </row>
    <row r="1914" spans="1:5">
      <c r="A1914" s="74">
        <v>35639</v>
      </c>
      <c r="B1914" s="73">
        <v>20.57</v>
      </c>
      <c r="C1914" s="73">
        <v>22.14</v>
      </c>
      <c r="D1914" s="73">
        <v>20.57</v>
      </c>
      <c r="E1914" s="73">
        <v>21.84</v>
      </c>
    </row>
    <row r="1915" spans="1:5">
      <c r="A1915" s="74">
        <v>35640</v>
      </c>
      <c r="B1915" s="73">
        <v>22.28</v>
      </c>
      <c r="C1915" s="73">
        <v>22.37</v>
      </c>
      <c r="D1915" s="73">
        <v>21.81</v>
      </c>
      <c r="E1915" s="73">
        <v>22.02</v>
      </c>
    </row>
    <row r="1916" spans="1:5">
      <c r="A1916" s="74">
        <v>35641</v>
      </c>
      <c r="B1916" s="73">
        <v>21.95</v>
      </c>
      <c r="C1916" s="73">
        <v>22.06</v>
      </c>
      <c r="D1916" s="73">
        <v>21.34</v>
      </c>
      <c r="E1916" s="73">
        <v>21.39</v>
      </c>
    </row>
    <row r="1917" spans="1:5">
      <c r="A1917" s="74">
        <v>35642</v>
      </c>
      <c r="B1917" s="73">
        <v>21.34</v>
      </c>
      <c r="C1917" s="73">
        <v>21.98</v>
      </c>
      <c r="D1917" s="73">
        <v>21.24</v>
      </c>
      <c r="E1917" s="73">
        <v>21.48</v>
      </c>
    </row>
    <row r="1918" spans="1:5">
      <c r="A1918" s="74">
        <v>35643</v>
      </c>
      <c r="B1918" s="73">
        <v>21.29</v>
      </c>
      <c r="C1918" s="73">
        <v>22.97</v>
      </c>
      <c r="D1918" s="73">
        <v>21.29</v>
      </c>
      <c r="E1918" s="73">
        <v>22.29</v>
      </c>
    </row>
    <row r="1919" spans="1:5">
      <c r="A1919" s="74">
        <v>35646</v>
      </c>
      <c r="B1919" s="73">
        <v>23</v>
      </c>
      <c r="C1919" s="73">
        <v>23.34</v>
      </c>
      <c r="D1919" s="73">
        <v>21.92</v>
      </c>
      <c r="E1919" s="73">
        <v>21.94</v>
      </c>
    </row>
    <row r="1920" spans="1:5">
      <c r="A1920" s="74">
        <v>35647</v>
      </c>
      <c r="B1920" s="73">
        <v>21.78</v>
      </c>
      <c r="C1920" s="73">
        <v>21.78</v>
      </c>
      <c r="D1920" s="73">
        <v>20.64</v>
      </c>
      <c r="E1920" s="73">
        <v>20.64</v>
      </c>
    </row>
    <row r="1921" spans="1:5">
      <c r="A1921" s="74">
        <v>35648</v>
      </c>
      <c r="B1921" s="73">
        <v>20.87</v>
      </c>
      <c r="C1921" s="73">
        <v>20.89</v>
      </c>
      <c r="D1921" s="73">
        <v>19.96</v>
      </c>
      <c r="E1921" s="73">
        <v>20.05</v>
      </c>
    </row>
    <row r="1922" spans="1:5">
      <c r="A1922" s="74">
        <v>35649</v>
      </c>
      <c r="B1922" s="73">
        <v>19.54</v>
      </c>
      <c r="C1922" s="73">
        <v>19.98</v>
      </c>
      <c r="D1922" s="73">
        <v>19.329999999999998</v>
      </c>
      <c r="E1922" s="73">
        <v>19.77</v>
      </c>
    </row>
    <row r="1923" spans="1:5">
      <c r="A1923" s="74">
        <v>35650</v>
      </c>
      <c r="B1923" s="73">
        <v>21.37</v>
      </c>
      <c r="C1923" s="73">
        <v>23.23</v>
      </c>
      <c r="D1923" s="73">
        <v>21.03</v>
      </c>
      <c r="E1923" s="73">
        <v>22.46</v>
      </c>
    </row>
    <row r="1924" spans="1:5">
      <c r="A1924" s="74">
        <v>35653</v>
      </c>
      <c r="B1924" s="73">
        <v>22.86</v>
      </c>
      <c r="C1924" s="73">
        <v>23.58</v>
      </c>
      <c r="D1924" s="73">
        <v>22.59</v>
      </c>
      <c r="E1924" s="73">
        <v>22.77</v>
      </c>
    </row>
    <row r="1925" spans="1:5">
      <c r="A1925" s="74">
        <v>35654</v>
      </c>
      <c r="B1925" s="73">
        <v>22.13</v>
      </c>
      <c r="C1925" s="73">
        <v>23.9</v>
      </c>
      <c r="D1925" s="73">
        <v>22.03</v>
      </c>
      <c r="E1925" s="73">
        <v>23.75</v>
      </c>
    </row>
    <row r="1926" spans="1:5">
      <c r="A1926" s="74">
        <v>35655</v>
      </c>
      <c r="B1926" s="73">
        <v>23.58</v>
      </c>
      <c r="C1926" s="73">
        <v>25.47</v>
      </c>
      <c r="D1926" s="73">
        <v>23.52</v>
      </c>
      <c r="E1926" s="73">
        <v>24.52</v>
      </c>
    </row>
    <row r="1927" spans="1:5">
      <c r="A1927" s="74">
        <v>35656</v>
      </c>
      <c r="B1927" s="73">
        <v>23.7</v>
      </c>
      <c r="C1927" s="73">
        <v>23.88</v>
      </c>
      <c r="D1927" s="73">
        <v>23.11</v>
      </c>
      <c r="E1927" s="73">
        <v>23.11</v>
      </c>
    </row>
    <row r="1928" spans="1:5">
      <c r="A1928" s="74">
        <v>35657</v>
      </c>
      <c r="B1928" s="73">
        <v>23.2</v>
      </c>
      <c r="C1928" s="73">
        <v>25.05</v>
      </c>
      <c r="D1928" s="73">
        <v>22.91</v>
      </c>
      <c r="E1928" s="73">
        <v>24.45</v>
      </c>
    </row>
    <row r="1929" spans="1:5">
      <c r="A1929" s="74">
        <v>35660</v>
      </c>
      <c r="B1929" s="73">
        <v>26.11</v>
      </c>
      <c r="C1929" s="73">
        <v>26.31</v>
      </c>
      <c r="D1929" s="73">
        <v>24.37</v>
      </c>
      <c r="E1929" s="73">
        <v>24.37</v>
      </c>
    </row>
    <row r="1930" spans="1:5">
      <c r="A1930" s="74">
        <v>35661</v>
      </c>
      <c r="B1930" s="73">
        <v>23.31</v>
      </c>
      <c r="C1930" s="73">
        <v>23.31</v>
      </c>
      <c r="D1930" s="73">
        <v>22.61</v>
      </c>
      <c r="E1930" s="73">
        <v>22.64</v>
      </c>
    </row>
    <row r="1931" spans="1:5">
      <c r="A1931" s="74">
        <v>35662</v>
      </c>
      <c r="B1931" s="73">
        <v>22.57</v>
      </c>
      <c r="C1931" s="73">
        <v>22.63</v>
      </c>
      <c r="D1931" s="73">
        <v>21.03</v>
      </c>
      <c r="E1931" s="73">
        <v>21.09</v>
      </c>
    </row>
    <row r="1932" spans="1:5">
      <c r="A1932" s="74">
        <v>35663</v>
      </c>
      <c r="B1932" s="73">
        <v>21.35</v>
      </c>
      <c r="C1932" s="73">
        <v>24.08</v>
      </c>
      <c r="D1932" s="73">
        <v>21.33</v>
      </c>
      <c r="E1932" s="73">
        <v>23.83</v>
      </c>
    </row>
    <row r="1933" spans="1:5">
      <c r="A1933" s="74">
        <v>35664</v>
      </c>
      <c r="B1933" s="73">
        <v>25.3</v>
      </c>
      <c r="C1933" s="73">
        <v>26.24</v>
      </c>
      <c r="D1933" s="73">
        <v>24.67</v>
      </c>
      <c r="E1933" s="73">
        <v>24.74</v>
      </c>
    </row>
    <row r="1934" spans="1:5">
      <c r="A1934" s="74">
        <v>35667</v>
      </c>
      <c r="B1934" s="73">
        <v>24.46</v>
      </c>
      <c r="C1934" s="73">
        <v>24.46</v>
      </c>
      <c r="D1934" s="73">
        <v>23.63</v>
      </c>
      <c r="E1934" s="73">
        <v>24.1</v>
      </c>
    </row>
    <row r="1935" spans="1:5">
      <c r="A1935" s="74">
        <v>35668</v>
      </c>
      <c r="B1935" s="73">
        <v>24.4</v>
      </c>
      <c r="C1935" s="73">
        <v>24.91</v>
      </c>
      <c r="D1935" s="73">
        <v>24.2</v>
      </c>
      <c r="E1935" s="73">
        <v>24.73</v>
      </c>
    </row>
    <row r="1936" spans="1:5">
      <c r="A1936" s="74">
        <v>35669</v>
      </c>
      <c r="B1936" s="73">
        <v>25.06</v>
      </c>
      <c r="C1936" s="73">
        <v>25.38</v>
      </c>
      <c r="D1936" s="73">
        <v>24.18</v>
      </c>
      <c r="E1936" s="73">
        <v>24.26</v>
      </c>
    </row>
    <row r="1937" spans="1:5">
      <c r="A1937" s="74">
        <v>35670</v>
      </c>
      <c r="B1937" s="73">
        <v>24.79</v>
      </c>
      <c r="C1937" s="73">
        <v>25.53</v>
      </c>
      <c r="D1937" s="73">
        <v>23.79</v>
      </c>
      <c r="E1937" s="73">
        <v>24.51</v>
      </c>
    </row>
    <row r="1938" spans="1:5">
      <c r="A1938" s="74">
        <v>35671</v>
      </c>
      <c r="B1938" s="73">
        <v>24.52</v>
      </c>
      <c r="C1938" s="73">
        <v>25.06</v>
      </c>
      <c r="D1938" s="73">
        <v>24.41</v>
      </c>
      <c r="E1938" s="73">
        <v>24.76</v>
      </c>
    </row>
    <row r="1939" spans="1:5">
      <c r="A1939" s="74">
        <v>35675</v>
      </c>
      <c r="B1939" s="73">
        <v>25.85</v>
      </c>
      <c r="C1939" s="73">
        <v>25.91</v>
      </c>
      <c r="D1939" s="73">
        <v>24.46</v>
      </c>
      <c r="E1939" s="73">
        <v>24.53</v>
      </c>
    </row>
    <row r="1940" spans="1:5">
      <c r="A1940" s="74">
        <v>35676</v>
      </c>
      <c r="B1940" s="73">
        <v>24.41</v>
      </c>
      <c r="C1940" s="73">
        <v>24.96</v>
      </c>
      <c r="D1940" s="73">
        <v>24.41</v>
      </c>
      <c r="E1940" s="73">
        <v>24.95</v>
      </c>
    </row>
    <row r="1941" spans="1:5">
      <c r="A1941" s="74">
        <v>35677</v>
      </c>
      <c r="B1941" s="73">
        <v>25.01</v>
      </c>
      <c r="C1941" s="73">
        <v>25.6</v>
      </c>
      <c r="D1941" s="73">
        <v>24.75</v>
      </c>
      <c r="E1941" s="73">
        <v>25.27</v>
      </c>
    </row>
    <row r="1942" spans="1:5">
      <c r="A1942" s="74">
        <v>35678</v>
      </c>
      <c r="B1942" s="73">
        <v>24.17</v>
      </c>
      <c r="C1942" s="73">
        <v>24.86</v>
      </c>
      <c r="D1942" s="73">
        <v>23.95</v>
      </c>
      <c r="E1942" s="73">
        <v>24.31</v>
      </c>
    </row>
    <row r="1943" spans="1:5">
      <c r="A1943" s="74">
        <v>35681</v>
      </c>
      <c r="B1943" s="73">
        <v>24.5</v>
      </c>
      <c r="C1943" s="73">
        <v>24.54</v>
      </c>
      <c r="D1943" s="73">
        <v>23.97</v>
      </c>
      <c r="E1943" s="73">
        <v>24.4</v>
      </c>
    </row>
    <row r="1944" spans="1:5">
      <c r="A1944" s="74">
        <v>35682</v>
      </c>
      <c r="B1944" s="73">
        <v>24.76</v>
      </c>
      <c r="C1944" s="73">
        <v>24.77</v>
      </c>
      <c r="D1944" s="73">
        <v>23.53</v>
      </c>
      <c r="E1944" s="73">
        <v>23.89</v>
      </c>
    </row>
    <row r="1945" spans="1:5">
      <c r="A1945" s="74">
        <v>35683</v>
      </c>
      <c r="B1945" s="73">
        <v>24.2</v>
      </c>
      <c r="C1945" s="73">
        <v>24.64</v>
      </c>
      <c r="D1945" s="73">
        <v>24.09</v>
      </c>
      <c r="E1945" s="73">
        <v>24.64</v>
      </c>
    </row>
    <row r="1946" spans="1:5">
      <c r="A1946" s="74">
        <v>35684</v>
      </c>
      <c r="B1946" s="73">
        <v>25.53</v>
      </c>
      <c r="C1946" s="73">
        <v>27.33</v>
      </c>
      <c r="D1946" s="73">
        <v>25.47</v>
      </c>
      <c r="E1946" s="73">
        <v>25.99</v>
      </c>
    </row>
    <row r="1947" spans="1:5">
      <c r="A1947" s="74">
        <v>35685</v>
      </c>
      <c r="B1947" s="73">
        <v>25.6</v>
      </c>
      <c r="C1947" s="73">
        <v>26.36</v>
      </c>
      <c r="D1947" s="73">
        <v>24.94</v>
      </c>
      <c r="E1947" s="73">
        <v>25.17</v>
      </c>
    </row>
    <row r="1948" spans="1:5">
      <c r="A1948" s="74">
        <v>35688</v>
      </c>
      <c r="B1948" s="73">
        <v>25.77</v>
      </c>
      <c r="C1948" s="73">
        <v>26.15</v>
      </c>
      <c r="D1948" s="73">
        <v>25.1</v>
      </c>
      <c r="E1948" s="73">
        <v>25.74</v>
      </c>
    </row>
    <row r="1949" spans="1:5">
      <c r="A1949" s="74">
        <v>35689</v>
      </c>
      <c r="B1949" s="73">
        <v>24.77</v>
      </c>
      <c r="C1949" s="73">
        <v>25.1</v>
      </c>
      <c r="D1949" s="73">
        <v>23.61</v>
      </c>
      <c r="E1949" s="73">
        <v>23.77</v>
      </c>
    </row>
    <row r="1950" spans="1:5">
      <c r="A1950" s="74">
        <v>35690</v>
      </c>
      <c r="B1950" s="73">
        <v>23.88</v>
      </c>
      <c r="C1950" s="73">
        <v>24.8</v>
      </c>
      <c r="D1950" s="73">
        <v>23.69</v>
      </c>
      <c r="E1950" s="73">
        <v>24.1</v>
      </c>
    </row>
    <row r="1951" spans="1:5">
      <c r="A1951" s="74">
        <v>35691</v>
      </c>
      <c r="B1951" s="73">
        <v>23.76</v>
      </c>
      <c r="C1951" s="73">
        <v>23.87</v>
      </c>
      <c r="D1951" s="73">
        <v>22.76</v>
      </c>
      <c r="E1951" s="73">
        <v>23.48</v>
      </c>
    </row>
    <row r="1952" spans="1:5">
      <c r="A1952" s="74">
        <v>35692</v>
      </c>
      <c r="B1952" s="73">
        <v>22.51</v>
      </c>
      <c r="C1952" s="73">
        <v>23.06</v>
      </c>
      <c r="D1952" s="73">
        <v>21.67</v>
      </c>
      <c r="E1952" s="73">
        <v>22.74</v>
      </c>
    </row>
    <row r="1953" spans="1:5">
      <c r="A1953" s="74">
        <v>35695</v>
      </c>
      <c r="B1953" s="73">
        <v>22.87</v>
      </c>
      <c r="C1953" s="73">
        <v>22.87</v>
      </c>
      <c r="D1953" s="73">
        <v>21.99</v>
      </c>
      <c r="E1953" s="73">
        <v>22.08</v>
      </c>
    </row>
    <row r="1954" spans="1:5">
      <c r="A1954" s="74">
        <v>35696</v>
      </c>
      <c r="B1954" s="73">
        <v>22.18</v>
      </c>
      <c r="C1954" s="73">
        <v>22.62</v>
      </c>
      <c r="D1954" s="73">
        <v>21.94</v>
      </c>
      <c r="E1954" s="73">
        <v>22</v>
      </c>
    </row>
    <row r="1955" spans="1:5">
      <c r="A1955" s="74">
        <v>35697</v>
      </c>
      <c r="B1955" s="73">
        <v>22.13</v>
      </c>
      <c r="C1955" s="73">
        <v>23.88</v>
      </c>
      <c r="D1955" s="73">
        <v>21.43</v>
      </c>
      <c r="E1955" s="73">
        <v>22.64</v>
      </c>
    </row>
    <row r="1956" spans="1:5">
      <c r="A1956" s="74">
        <v>35698</v>
      </c>
      <c r="B1956" s="73">
        <v>22.6</v>
      </c>
      <c r="C1956" s="73">
        <v>23.33</v>
      </c>
      <c r="D1956" s="73">
        <v>22.46</v>
      </c>
      <c r="E1956" s="73">
        <v>22.96</v>
      </c>
    </row>
    <row r="1957" spans="1:5">
      <c r="A1957" s="74">
        <v>35699</v>
      </c>
      <c r="B1957" s="73">
        <v>21.96</v>
      </c>
      <c r="C1957" s="73">
        <v>22.67</v>
      </c>
      <c r="D1957" s="73">
        <v>21.82</v>
      </c>
      <c r="E1957" s="73">
        <v>22.26</v>
      </c>
    </row>
    <row r="1958" spans="1:5">
      <c r="A1958" s="74">
        <v>35702</v>
      </c>
      <c r="B1958" s="73">
        <v>23.21</v>
      </c>
      <c r="C1958" s="73">
        <v>23.23</v>
      </c>
      <c r="D1958" s="73">
        <v>22.15</v>
      </c>
      <c r="E1958" s="73">
        <v>22.23</v>
      </c>
    </row>
    <row r="1959" spans="1:5">
      <c r="A1959" s="74">
        <v>35703</v>
      </c>
      <c r="B1959" s="73">
        <v>22.32</v>
      </c>
      <c r="C1959" s="73">
        <v>22.91</v>
      </c>
      <c r="D1959" s="73">
        <v>22.05</v>
      </c>
      <c r="E1959" s="73">
        <v>22.91</v>
      </c>
    </row>
    <row r="1960" spans="1:5">
      <c r="A1960" s="74">
        <v>35704</v>
      </c>
      <c r="B1960" s="73">
        <v>22.95</v>
      </c>
      <c r="C1960" s="73">
        <v>22.99</v>
      </c>
      <c r="D1960" s="73">
        <v>22.27</v>
      </c>
      <c r="E1960" s="73">
        <v>22.32</v>
      </c>
    </row>
    <row r="1961" spans="1:5">
      <c r="A1961" s="74">
        <v>35705</v>
      </c>
      <c r="B1961" s="73">
        <v>22.55</v>
      </c>
      <c r="C1961" s="73">
        <v>22.73</v>
      </c>
      <c r="D1961" s="73">
        <v>22.26</v>
      </c>
      <c r="E1961" s="73">
        <v>22.27</v>
      </c>
    </row>
    <row r="1962" spans="1:5">
      <c r="A1962" s="74">
        <v>35706</v>
      </c>
      <c r="B1962" s="73">
        <v>20.81</v>
      </c>
      <c r="C1962" s="73">
        <v>22.17</v>
      </c>
      <c r="D1962" s="73">
        <v>20.75</v>
      </c>
      <c r="E1962" s="73">
        <v>21.54</v>
      </c>
    </row>
    <row r="1963" spans="1:5">
      <c r="A1963" s="74">
        <v>35709</v>
      </c>
      <c r="B1963" s="73">
        <v>21.98</v>
      </c>
      <c r="C1963" s="73">
        <v>22.23</v>
      </c>
      <c r="D1963" s="73">
        <v>21.59</v>
      </c>
      <c r="E1963" s="73">
        <v>21.61</v>
      </c>
    </row>
    <row r="1964" spans="1:5">
      <c r="A1964" s="74">
        <v>35710</v>
      </c>
      <c r="B1964" s="73">
        <v>21.35</v>
      </c>
      <c r="C1964" s="73">
        <v>21.65</v>
      </c>
      <c r="D1964" s="73">
        <v>20.27</v>
      </c>
      <c r="E1964" s="73">
        <v>20.29</v>
      </c>
    </row>
    <row r="1965" spans="1:5">
      <c r="A1965" s="74">
        <v>35711</v>
      </c>
      <c r="B1965" s="73">
        <v>20.39</v>
      </c>
      <c r="C1965" s="73">
        <v>21.91</v>
      </c>
      <c r="D1965" s="73">
        <v>20.39</v>
      </c>
      <c r="E1965" s="73">
        <v>20.77</v>
      </c>
    </row>
    <row r="1966" spans="1:5">
      <c r="A1966" s="74">
        <v>35712</v>
      </c>
      <c r="B1966" s="73">
        <v>23.35</v>
      </c>
      <c r="C1966" s="73">
        <v>23.5</v>
      </c>
      <c r="D1966" s="73">
        <v>22.05</v>
      </c>
      <c r="E1966" s="73">
        <v>22.31</v>
      </c>
    </row>
    <row r="1967" spans="1:5">
      <c r="A1967" s="74">
        <v>35713</v>
      </c>
      <c r="B1967" s="73">
        <v>20.29</v>
      </c>
      <c r="C1967" s="73">
        <v>20.54</v>
      </c>
      <c r="D1967" s="73">
        <v>19.75</v>
      </c>
      <c r="E1967" s="73">
        <v>19.75</v>
      </c>
    </row>
    <row r="1968" spans="1:5">
      <c r="A1968" s="74">
        <v>35716</v>
      </c>
      <c r="B1968" s="73">
        <v>19.82</v>
      </c>
      <c r="C1968" s="73">
        <v>20.7</v>
      </c>
      <c r="D1968" s="73">
        <v>19.78</v>
      </c>
      <c r="E1968" s="73">
        <v>20.260000000000002</v>
      </c>
    </row>
    <row r="1969" spans="1:5">
      <c r="A1969" s="74">
        <v>35717</v>
      </c>
      <c r="B1969" s="73">
        <v>19.86</v>
      </c>
      <c r="C1969" s="73">
        <v>20.97</v>
      </c>
      <c r="D1969" s="73">
        <v>19.850000000000001</v>
      </c>
      <c r="E1969" s="73">
        <v>19.989999999999998</v>
      </c>
    </row>
    <row r="1970" spans="1:5">
      <c r="A1970" s="74">
        <v>35718</v>
      </c>
      <c r="B1970" s="73">
        <v>19.61</v>
      </c>
      <c r="C1970" s="73">
        <v>21.01</v>
      </c>
      <c r="D1970" s="73">
        <v>19.28</v>
      </c>
      <c r="E1970" s="73">
        <v>20.05</v>
      </c>
    </row>
    <row r="1971" spans="1:5">
      <c r="A1971" s="74">
        <v>35719</v>
      </c>
      <c r="B1971" s="73">
        <v>19.739999999999998</v>
      </c>
      <c r="C1971" s="73">
        <v>21.05</v>
      </c>
      <c r="D1971" s="73">
        <v>19.489999999999998</v>
      </c>
      <c r="E1971" s="73">
        <v>20.53</v>
      </c>
    </row>
    <row r="1972" spans="1:5">
      <c r="A1972" s="74">
        <v>35720</v>
      </c>
      <c r="B1972" s="73">
        <v>20.32</v>
      </c>
      <c r="C1972" s="73">
        <v>22.85</v>
      </c>
      <c r="D1972" s="73">
        <v>20.09</v>
      </c>
      <c r="E1972" s="73">
        <v>21.69</v>
      </c>
    </row>
    <row r="1973" spans="1:5">
      <c r="A1973" s="74">
        <v>35723</v>
      </c>
      <c r="B1973" s="73">
        <v>21.4</v>
      </c>
      <c r="C1973" s="73">
        <v>21.46</v>
      </c>
      <c r="D1973" s="73">
        <v>20.67</v>
      </c>
      <c r="E1973" s="73">
        <v>20.72</v>
      </c>
    </row>
    <row r="1974" spans="1:5">
      <c r="A1974" s="74">
        <v>35724</v>
      </c>
      <c r="B1974" s="73">
        <v>20.2</v>
      </c>
      <c r="C1974" s="73">
        <v>20.21</v>
      </c>
      <c r="D1974" s="73">
        <v>19.48</v>
      </c>
      <c r="E1974" s="73">
        <v>19.53</v>
      </c>
    </row>
    <row r="1975" spans="1:5">
      <c r="A1975" s="74">
        <v>35725</v>
      </c>
      <c r="B1975" s="73">
        <v>19.559999999999999</v>
      </c>
      <c r="C1975" s="73">
        <v>20.170000000000002</v>
      </c>
      <c r="D1975" s="73">
        <v>19.559999999999999</v>
      </c>
      <c r="E1975" s="73">
        <v>19.86</v>
      </c>
    </row>
    <row r="1976" spans="1:5">
      <c r="A1976" s="74">
        <v>35726</v>
      </c>
      <c r="B1976" s="73">
        <v>22.55</v>
      </c>
      <c r="C1976" s="73">
        <v>24.11</v>
      </c>
      <c r="D1976" s="73">
        <v>21.66</v>
      </c>
      <c r="E1976" s="73">
        <v>22.99</v>
      </c>
    </row>
    <row r="1977" spans="1:5">
      <c r="A1977" s="74">
        <v>35727</v>
      </c>
      <c r="B1977" s="73">
        <v>20.93</v>
      </c>
      <c r="C1977" s="73">
        <v>23.49</v>
      </c>
      <c r="D1977" s="73">
        <v>20.88</v>
      </c>
      <c r="E1977" s="73">
        <v>23.17</v>
      </c>
    </row>
    <row r="1978" spans="1:5">
      <c r="A1978" s="74">
        <v>35730</v>
      </c>
      <c r="B1978" s="73">
        <v>24.91</v>
      </c>
      <c r="C1978" s="73">
        <v>32.64</v>
      </c>
      <c r="D1978" s="73">
        <v>24.77</v>
      </c>
      <c r="E1978" s="73">
        <v>31.12</v>
      </c>
    </row>
    <row r="1979" spans="1:5">
      <c r="A1979" s="74">
        <v>35731</v>
      </c>
      <c r="B1979" s="73">
        <v>45.69</v>
      </c>
      <c r="C1979" s="73">
        <v>48.64</v>
      </c>
      <c r="D1979" s="73">
        <v>30.69</v>
      </c>
      <c r="E1979" s="73">
        <v>31.22</v>
      </c>
    </row>
    <row r="1980" spans="1:5">
      <c r="A1980" s="74">
        <v>35732</v>
      </c>
      <c r="B1980" s="73">
        <v>29.32</v>
      </c>
      <c r="C1980" s="73">
        <v>34.43</v>
      </c>
      <c r="D1980" s="73">
        <v>28.83</v>
      </c>
      <c r="E1980" s="73">
        <v>33.75</v>
      </c>
    </row>
    <row r="1981" spans="1:5">
      <c r="A1981" s="74">
        <v>35733</v>
      </c>
      <c r="B1981" s="73">
        <v>36.71</v>
      </c>
      <c r="C1981" s="73">
        <v>38.56</v>
      </c>
      <c r="D1981" s="73">
        <v>35.840000000000003</v>
      </c>
      <c r="E1981" s="73">
        <v>38.200000000000003</v>
      </c>
    </row>
    <row r="1982" spans="1:5">
      <c r="A1982" s="74">
        <v>35734</v>
      </c>
      <c r="B1982" s="73">
        <v>35.08</v>
      </c>
      <c r="C1982" s="73">
        <v>37.25</v>
      </c>
      <c r="D1982" s="73">
        <v>35.020000000000003</v>
      </c>
      <c r="E1982" s="73">
        <v>35.090000000000003</v>
      </c>
    </row>
    <row r="1983" spans="1:5">
      <c r="A1983" s="74">
        <v>35737</v>
      </c>
      <c r="B1983" s="73">
        <v>32.18</v>
      </c>
      <c r="C1983" s="73">
        <v>32.67</v>
      </c>
      <c r="D1983" s="73">
        <v>31.9</v>
      </c>
      <c r="E1983" s="73">
        <v>32.090000000000003</v>
      </c>
    </row>
    <row r="1984" spans="1:5">
      <c r="A1984" s="74">
        <v>35738</v>
      </c>
      <c r="B1984" s="73">
        <v>31.44</v>
      </c>
      <c r="C1984" s="73">
        <v>33.28</v>
      </c>
      <c r="D1984" s="73">
        <v>31.23</v>
      </c>
      <c r="E1984" s="73">
        <v>32.24</v>
      </c>
    </row>
    <row r="1985" spans="1:5">
      <c r="A1985" s="74">
        <v>35739</v>
      </c>
      <c r="B1985" s="73">
        <v>32.31</v>
      </c>
      <c r="C1985" s="73">
        <v>32.659999999999997</v>
      </c>
      <c r="D1985" s="73">
        <v>31.18</v>
      </c>
      <c r="E1985" s="73">
        <v>32.18</v>
      </c>
    </row>
    <row r="1986" spans="1:5">
      <c r="A1986" s="74">
        <v>35740</v>
      </c>
      <c r="B1986" s="73">
        <v>33.06</v>
      </c>
      <c r="C1986" s="73">
        <v>33.450000000000003</v>
      </c>
      <c r="D1986" s="73">
        <v>32.33</v>
      </c>
      <c r="E1986" s="73">
        <v>32.57</v>
      </c>
    </row>
    <row r="1987" spans="1:5">
      <c r="A1987" s="74">
        <v>35741</v>
      </c>
      <c r="B1987" s="73">
        <v>36.200000000000003</v>
      </c>
      <c r="C1987" s="73">
        <v>38.22</v>
      </c>
      <c r="D1987" s="73">
        <v>34.770000000000003</v>
      </c>
      <c r="E1987" s="73">
        <v>36.270000000000003</v>
      </c>
    </row>
    <row r="1988" spans="1:5">
      <c r="A1988" s="74">
        <v>35744</v>
      </c>
      <c r="B1988" s="73">
        <v>35.21</v>
      </c>
      <c r="C1988" s="73">
        <v>36.76</v>
      </c>
      <c r="D1988" s="73">
        <v>35.04</v>
      </c>
      <c r="E1988" s="73">
        <v>36.630000000000003</v>
      </c>
    </row>
    <row r="1989" spans="1:5">
      <c r="A1989" s="74">
        <v>35745</v>
      </c>
      <c r="B1989" s="73">
        <v>36.92</v>
      </c>
      <c r="C1989" s="73">
        <v>36.92</v>
      </c>
      <c r="D1989" s="73">
        <v>36.299999999999997</v>
      </c>
      <c r="E1989" s="73">
        <v>36.380000000000003</v>
      </c>
    </row>
    <row r="1990" spans="1:5">
      <c r="A1990" s="74">
        <v>35746</v>
      </c>
      <c r="B1990" s="73">
        <v>37.82</v>
      </c>
      <c r="C1990" s="73">
        <v>37.86</v>
      </c>
      <c r="D1990" s="73">
        <v>35.729999999999997</v>
      </c>
      <c r="E1990" s="73">
        <v>37.840000000000003</v>
      </c>
    </row>
    <row r="1991" spans="1:5">
      <c r="A1991" s="74">
        <v>35747</v>
      </c>
      <c r="B1991" s="73">
        <v>37.24</v>
      </c>
      <c r="C1991" s="73">
        <v>38.46</v>
      </c>
      <c r="D1991" s="73">
        <v>36.43</v>
      </c>
      <c r="E1991" s="73">
        <v>36.64</v>
      </c>
    </row>
    <row r="1992" spans="1:5">
      <c r="A1992" s="74">
        <v>35748</v>
      </c>
      <c r="B1992" s="73">
        <v>36.19</v>
      </c>
      <c r="C1992" s="73">
        <v>36.299999999999997</v>
      </c>
      <c r="D1992" s="73">
        <v>33.54</v>
      </c>
      <c r="E1992" s="73">
        <v>33.659999999999997</v>
      </c>
    </row>
    <row r="1993" spans="1:5">
      <c r="A1993" s="74">
        <v>35751</v>
      </c>
      <c r="B1993" s="73">
        <v>32.56</v>
      </c>
      <c r="C1993" s="73">
        <v>32.619999999999997</v>
      </c>
      <c r="D1993" s="73">
        <v>31.13</v>
      </c>
      <c r="E1993" s="73">
        <v>31.58</v>
      </c>
    </row>
    <row r="1994" spans="1:5">
      <c r="A1994" s="74">
        <v>35752</v>
      </c>
      <c r="B1994" s="73">
        <v>31.33</v>
      </c>
      <c r="C1994" s="73">
        <v>32.340000000000003</v>
      </c>
      <c r="D1994" s="73">
        <v>31</v>
      </c>
      <c r="E1994" s="73">
        <v>31.55</v>
      </c>
    </row>
    <row r="1995" spans="1:5">
      <c r="A1995" s="74">
        <v>35753</v>
      </c>
      <c r="B1995" s="73">
        <v>31.12</v>
      </c>
      <c r="C1995" s="73">
        <v>31.27</v>
      </c>
      <c r="D1995" s="73">
        <v>29.84</v>
      </c>
      <c r="E1995" s="73">
        <v>29.93</v>
      </c>
    </row>
    <row r="1996" spans="1:5">
      <c r="A1996" s="74">
        <v>35754</v>
      </c>
      <c r="B1996" s="73">
        <v>28.73</v>
      </c>
      <c r="C1996" s="73">
        <v>28.81</v>
      </c>
      <c r="D1996" s="73">
        <v>27.17</v>
      </c>
      <c r="E1996" s="73">
        <v>27.32</v>
      </c>
    </row>
    <row r="1997" spans="1:5">
      <c r="A1997" s="74">
        <v>35755</v>
      </c>
      <c r="B1997" s="73">
        <v>26.68</v>
      </c>
      <c r="C1997" s="73">
        <v>27.67</v>
      </c>
      <c r="D1997" s="73">
        <v>26.42</v>
      </c>
      <c r="E1997" s="73">
        <v>26.65</v>
      </c>
    </row>
    <row r="1998" spans="1:5">
      <c r="A1998" s="74">
        <v>35758</v>
      </c>
      <c r="B1998" s="73">
        <v>28.91</v>
      </c>
      <c r="C1998" s="73">
        <v>30.12</v>
      </c>
      <c r="D1998" s="73">
        <v>28.58</v>
      </c>
      <c r="E1998" s="73">
        <v>29.8</v>
      </c>
    </row>
    <row r="1999" spans="1:5">
      <c r="A1999" s="74">
        <v>35759</v>
      </c>
      <c r="B1999" s="73">
        <v>28.94</v>
      </c>
      <c r="C1999" s="73">
        <v>30.32</v>
      </c>
      <c r="D1999" s="73">
        <v>28.89</v>
      </c>
      <c r="E1999" s="73">
        <v>28.95</v>
      </c>
    </row>
    <row r="2000" spans="1:5">
      <c r="A2000" s="74">
        <v>35762</v>
      </c>
      <c r="B2000" s="73">
        <v>28.04</v>
      </c>
      <c r="C2000" s="73">
        <v>28.27</v>
      </c>
      <c r="D2000" s="73">
        <v>27.03</v>
      </c>
      <c r="E2000" s="73">
        <v>27.43</v>
      </c>
    </row>
    <row r="2001" spans="1:5">
      <c r="A2001" s="74">
        <v>35765</v>
      </c>
      <c r="B2001" s="73">
        <v>27.86</v>
      </c>
      <c r="C2001" s="73">
        <v>27.86</v>
      </c>
      <c r="D2001" s="73">
        <v>25.97</v>
      </c>
      <c r="E2001" s="73">
        <v>26.01</v>
      </c>
    </row>
    <row r="2002" spans="1:5">
      <c r="A2002" s="74">
        <v>35766</v>
      </c>
      <c r="B2002" s="73">
        <v>25.69</v>
      </c>
      <c r="C2002" s="73">
        <v>26.06</v>
      </c>
      <c r="D2002" s="73">
        <v>25.51</v>
      </c>
      <c r="E2002" s="73">
        <v>25.66</v>
      </c>
    </row>
    <row r="2003" spans="1:5">
      <c r="A2003" s="74">
        <v>35767</v>
      </c>
      <c r="B2003" s="73">
        <v>25.21</v>
      </c>
      <c r="C2003" s="73">
        <v>25.55</v>
      </c>
      <c r="D2003" s="73">
        <v>23.46</v>
      </c>
      <c r="E2003" s="73">
        <v>23.92</v>
      </c>
    </row>
    <row r="2004" spans="1:5">
      <c r="A2004" s="74">
        <v>35768</v>
      </c>
      <c r="B2004" s="73">
        <v>22.8</v>
      </c>
      <c r="C2004" s="73">
        <v>24.06</v>
      </c>
      <c r="D2004" s="73">
        <v>22.64</v>
      </c>
      <c r="E2004" s="73">
        <v>23.84</v>
      </c>
    </row>
    <row r="2005" spans="1:5">
      <c r="A2005" s="74">
        <v>35769</v>
      </c>
      <c r="B2005" s="73">
        <v>22.34</v>
      </c>
      <c r="C2005" s="73">
        <v>23.05</v>
      </c>
      <c r="D2005" s="73">
        <v>20.41</v>
      </c>
      <c r="E2005" s="73">
        <v>22.65</v>
      </c>
    </row>
    <row r="2006" spans="1:5">
      <c r="A2006" s="74">
        <v>35772</v>
      </c>
      <c r="B2006" s="73">
        <v>22.88</v>
      </c>
      <c r="C2006" s="73">
        <v>23.53</v>
      </c>
      <c r="D2006" s="73">
        <v>22.88</v>
      </c>
      <c r="E2006" s="73">
        <v>23.22</v>
      </c>
    </row>
    <row r="2007" spans="1:5">
      <c r="A2007" s="74">
        <v>35773</v>
      </c>
      <c r="B2007" s="73">
        <v>23.45</v>
      </c>
      <c r="C2007" s="73">
        <v>23.79</v>
      </c>
      <c r="D2007" s="73">
        <v>23.1</v>
      </c>
      <c r="E2007" s="73">
        <v>23.36</v>
      </c>
    </row>
    <row r="2008" spans="1:5">
      <c r="A2008" s="74">
        <v>35774</v>
      </c>
      <c r="B2008" s="73">
        <v>23.06</v>
      </c>
      <c r="C2008" s="73">
        <v>25.22</v>
      </c>
      <c r="D2008" s="73">
        <v>22.88</v>
      </c>
      <c r="E2008" s="73">
        <v>24.55</v>
      </c>
    </row>
    <row r="2009" spans="1:5">
      <c r="A2009" s="74">
        <v>35775</v>
      </c>
      <c r="B2009" s="73">
        <v>26.82</v>
      </c>
      <c r="C2009" s="73">
        <v>28.01</v>
      </c>
      <c r="D2009" s="73">
        <v>26.56</v>
      </c>
      <c r="E2009" s="73">
        <v>27.63</v>
      </c>
    </row>
    <row r="2010" spans="1:5">
      <c r="A2010" s="74">
        <v>35776</v>
      </c>
      <c r="B2010" s="73">
        <v>26.55</v>
      </c>
      <c r="C2010" s="73">
        <v>27.92</v>
      </c>
      <c r="D2010" s="73">
        <v>26.49</v>
      </c>
      <c r="E2010" s="73">
        <v>27.92</v>
      </c>
    </row>
    <row r="2011" spans="1:5">
      <c r="A2011" s="74">
        <v>35779</v>
      </c>
      <c r="B2011" s="73">
        <v>28.18</v>
      </c>
      <c r="C2011" s="73">
        <v>28.81</v>
      </c>
      <c r="D2011" s="73">
        <v>27.32</v>
      </c>
      <c r="E2011" s="73">
        <v>27.37</v>
      </c>
    </row>
    <row r="2012" spans="1:5">
      <c r="A2012" s="74">
        <v>35780</v>
      </c>
      <c r="B2012" s="73">
        <v>26.03</v>
      </c>
      <c r="C2012" s="73">
        <v>26.51</v>
      </c>
      <c r="D2012" s="73">
        <v>25.48</v>
      </c>
      <c r="E2012" s="73">
        <v>26.11</v>
      </c>
    </row>
    <row r="2013" spans="1:5">
      <c r="A2013" s="74">
        <v>35781</v>
      </c>
      <c r="B2013" s="73">
        <v>25.57</v>
      </c>
      <c r="C2013" s="73">
        <v>26.79</v>
      </c>
      <c r="D2013" s="73">
        <v>25.41</v>
      </c>
      <c r="E2013" s="73">
        <v>26.33</v>
      </c>
    </row>
    <row r="2014" spans="1:5">
      <c r="A2014" s="74">
        <v>35782</v>
      </c>
      <c r="B2014" s="73">
        <v>26.21</v>
      </c>
      <c r="C2014" s="73">
        <v>27.63</v>
      </c>
      <c r="D2014" s="73">
        <v>26.11</v>
      </c>
      <c r="E2014" s="73">
        <v>27.19</v>
      </c>
    </row>
    <row r="2015" spans="1:5">
      <c r="A2015" s="74">
        <v>35783</v>
      </c>
      <c r="B2015" s="73">
        <v>29.23</v>
      </c>
      <c r="C2015" s="73">
        <v>33.08</v>
      </c>
      <c r="D2015" s="73">
        <v>29.11</v>
      </c>
      <c r="E2015" s="73">
        <v>29.18</v>
      </c>
    </row>
    <row r="2016" spans="1:5">
      <c r="A2016" s="74">
        <v>35786</v>
      </c>
      <c r="B2016" s="73">
        <v>28.83</v>
      </c>
      <c r="C2016" s="73">
        <v>29.42</v>
      </c>
      <c r="D2016" s="73">
        <v>28.56</v>
      </c>
      <c r="E2016" s="73">
        <v>28.56</v>
      </c>
    </row>
    <row r="2017" spans="1:5">
      <c r="A2017" s="74">
        <v>35787</v>
      </c>
      <c r="B2017" s="73">
        <v>28.69</v>
      </c>
      <c r="C2017" s="73">
        <v>29.86</v>
      </c>
      <c r="D2017" s="73">
        <v>28.21</v>
      </c>
      <c r="E2017" s="73">
        <v>29.86</v>
      </c>
    </row>
    <row r="2018" spans="1:5">
      <c r="A2018" s="74">
        <v>35788</v>
      </c>
      <c r="B2018" s="73">
        <v>29.94</v>
      </c>
      <c r="C2018" s="73">
        <v>30.83</v>
      </c>
      <c r="D2018" s="73">
        <v>29.52</v>
      </c>
      <c r="E2018" s="73">
        <v>30.27</v>
      </c>
    </row>
    <row r="2019" spans="1:5">
      <c r="A2019" s="74">
        <v>35790</v>
      </c>
      <c r="B2019" s="73">
        <v>29.39</v>
      </c>
      <c r="C2019" s="73">
        <v>30.04</v>
      </c>
      <c r="D2019" s="73">
        <v>29.26</v>
      </c>
      <c r="E2019" s="73">
        <v>29.27</v>
      </c>
    </row>
    <row r="2020" spans="1:5">
      <c r="A2020" s="74">
        <v>35793</v>
      </c>
      <c r="B2020" s="73">
        <v>28.71</v>
      </c>
      <c r="C2020" s="73">
        <v>28.77</v>
      </c>
      <c r="D2020" s="73">
        <v>26.79</v>
      </c>
      <c r="E2020" s="73">
        <v>26.79</v>
      </c>
    </row>
    <row r="2021" spans="1:5">
      <c r="A2021" s="74">
        <v>35794</v>
      </c>
      <c r="B2021" s="73">
        <v>26.27</v>
      </c>
      <c r="C2021" s="73">
        <v>26.28</v>
      </c>
      <c r="D2021" s="73">
        <v>24.35</v>
      </c>
      <c r="E2021" s="73">
        <v>24.38</v>
      </c>
    </row>
    <row r="2022" spans="1:5">
      <c r="A2022" s="74">
        <v>35795</v>
      </c>
      <c r="B2022" s="73">
        <v>24.21</v>
      </c>
      <c r="C2022" s="73">
        <v>24.52</v>
      </c>
      <c r="D2022" s="73">
        <v>23.59</v>
      </c>
      <c r="E2022" s="73">
        <v>24.01</v>
      </c>
    </row>
    <row r="2023" spans="1:5">
      <c r="A2023" s="74">
        <v>35797</v>
      </c>
      <c r="B2023" s="73">
        <v>24.34</v>
      </c>
      <c r="C2023" s="73">
        <v>24.93</v>
      </c>
      <c r="D2023" s="73">
        <v>23.42</v>
      </c>
      <c r="E2023" s="73">
        <v>23.42</v>
      </c>
    </row>
    <row r="2024" spans="1:5">
      <c r="A2024" s="74">
        <v>35800</v>
      </c>
      <c r="B2024" s="73">
        <v>24.11</v>
      </c>
      <c r="C2024" s="73">
        <v>25.02</v>
      </c>
      <c r="D2024" s="73">
        <v>23.02</v>
      </c>
      <c r="E2024" s="73">
        <v>24.36</v>
      </c>
    </row>
    <row r="2025" spans="1:5">
      <c r="A2025" s="74">
        <v>35801</v>
      </c>
      <c r="B2025" s="73">
        <v>25.2</v>
      </c>
      <c r="C2025" s="73">
        <v>25.97</v>
      </c>
      <c r="D2025" s="73">
        <v>24.87</v>
      </c>
      <c r="E2025" s="73">
        <v>25.66</v>
      </c>
    </row>
    <row r="2026" spans="1:5">
      <c r="A2026" s="74">
        <v>35802</v>
      </c>
      <c r="B2026" s="73">
        <v>26.15</v>
      </c>
      <c r="C2026" s="73">
        <v>27.43</v>
      </c>
      <c r="D2026" s="73">
        <v>25.07</v>
      </c>
      <c r="E2026" s="73">
        <v>25.07</v>
      </c>
    </row>
    <row r="2027" spans="1:5">
      <c r="A2027" s="74">
        <v>35803</v>
      </c>
      <c r="B2027" s="73">
        <v>26.24</v>
      </c>
      <c r="C2027" s="73">
        <v>26.7</v>
      </c>
      <c r="D2027" s="73">
        <v>25.62</v>
      </c>
      <c r="E2027" s="73">
        <v>26.01</v>
      </c>
    </row>
    <row r="2028" spans="1:5">
      <c r="A2028" s="74">
        <v>35804</v>
      </c>
      <c r="B2028" s="73">
        <v>25.79</v>
      </c>
      <c r="C2028" s="73">
        <v>29.35</v>
      </c>
      <c r="D2028" s="73">
        <v>25.69</v>
      </c>
      <c r="E2028" s="73">
        <v>28.69</v>
      </c>
    </row>
    <row r="2029" spans="1:5">
      <c r="A2029" s="74">
        <v>35807</v>
      </c>
      <c r="B2029" s="73">
        <v>25.79</v>
      </c>
      <c r="C2029" s="73">
        <v>31.08</v>
      </c>
      <c r="D2029" s="73">
        <v>28.02</v>
      </c>
      <c r="E2029" s="73">
        <v>28.02</v>
      </c>
    </row>
    <row r="2030" spans="1:5">
      <c r="A2030" s="74">
        <v>35808</v>
      </c>
      <c r="B2030" s="73">
        <v>26.7</v>
      </c>
      <c r="C2030" s="73">
        <v>26.79</v>
      </c>
      <c r="D2030" s="73">
        <v>25.12</v>
      </c>
      <c r="E2030" s="73">
        <v>25.17</v>
      </c>
    </row>
    <row r="2031" spans="1:5">
      <c r="A2031" s="74">
        <v>35809</v>
      </c>
      <c r="B2031" s="73">
        <v>25.04</v>
      </c>
      <c r="C2031" s="73">
        <v>25.04</v>
      </c>
      <c r="D2031" s="73">
        <v>23.62</v>
      </c>
      <c r="E2031" s="73">
        <v>23.75</v>
      </c>
    </row>
    <row r="2032" spans="1:5">
      <c r="A2032" s="74">
        <v>35810</v>
      </c>
      <c r="B2032" s="73">
        <v>23.92</v>
      </c>
      <c r="C2032" s="73">
        <v>24.4</v>
      </c>
      <c r="D2032" s="73">
        <v>23.33</v>
      </c>
      <c r="E2032" s="73">
        <v>23.45</v>
      </c>
    </row>
    <row r="2033" spans="1:5">
      <c r="A2033" s="74">
        <v>35811</v>
      </c>
      <c r="B2033" s="73">
        <v>21.45</v>
      </c>
      <c r="C2033" s="73">
        <v>22.36</v>
      </c>
      <c r="D2033" s="73">
        <v>20.55</v>
      </c>
      <c r="E2033" s="73">
        <v>21.65</v>
      </c>
    </row>
    <row r="2034" spans="1:5">
      <c r="A2034" s="74">
        <v>35815</v>
      </c>
      <c r="B2034" s="73">
        <v>22.21</v>
      </c>
      <c r="C2034" s="73">
        <v>23.14</v>
      </c>
      <c r="D2034" s="73">
        <v>21.65</v>
      </c>
      <c r="E2034" s="73">
        <v>21.65</v>
      </c>
    </row>
    <row r="2035" spans="1:5">
      <c r="A2035" s="74">
        <v>35816</v>
      </c>
      <c r="B2035" s="73">
        <v>22.75</v>
      </c>
      <c r="C2035" s="73">
        <v>23.59</v>
      </c>
      <c r="D2035" s="73">
        <v>22.38</v>
      </c>
      <c r="E2035" s="73">
        <v>22.53</v>
      </c>
    </row>
    <row r="2036" spans="1:5">
      <c r="A2036" s="74">
        <v>35817</v>
      </c>
      <c r="B2036" s="73">
        <v>23.22</v>
      </c>
      <c r="C2036" s="73">
        <v>23.69</v>
      </c>
      <c r="D2036" s="73">
        <v>22.97</v>
      </c>
      <c r="E2036" s="73">
        <v>23.16</v>
      </c>
    </row>
    <row r="2037" spans="1:5">
      <c r="A2037" s="74">
        <v>35818</v>
      </c>
      <c r="B2037" s="73">
        <v>22.72</v>
      </c>
      <c r="C2037" s="73">
        <v>24.41</v>
      </c>
      <c r="D2037" s="73">
        <v>22.7</v>
      </c>
      <c r="E2037" s="73">
        <v>23.32</v>
      </c>
    </row>
    <row r="2038" spans="1:5">
      <c r="A2038" s="74">
        <v>35821</v>
      </c>
      <c r="B2038" s="73">
        <v>23.74</v>
      </c>
      <c r="C2038" s="73">
        <v>24.43</v>
      </c>
      <c r="D2038" s="73">
        <v>23.47</v>
      </c>
      <c r="E2038" s="73">
        <v>23.97</v>
      </c>
    </row>
    <row r="2039" spans="1:5">
      <c r="A2039" s="74">
        <v>35822</v>
      </c>
      <c r="B2039" s="73">
        <v>23.16</v>
      </c>
      <c r="C2039" s="73">
        <v>23.17</v>
      </c>
      <c r="D2039" s="73">
        <v>22</v>
      </c>
      <c r="E2039" s="73">
        <v>22.27</v>
      </c>
    </row>
    <row r="2040" spans="1:5">
      <c r="A2040" s="74">
        <v>35823</v>
      </c>
      <c r="B2040" s="73">
        <v>21.88</v>
      </c>
      <c r="C2040" s="73">
        <v>22.4</v>
      </c>
      <c r="D2040" s="73">
        <v>21.53</v>
      </c>
      <c r="E2040" s="73">
        <v>22.06</v>
      </c>
    </row>
    <row r="2041" spans="1:5">
      <c r="A2041" s="74">
        <v>35824</v>
      </c>
      <c r="B2041" s="73">
        <v>21.97</v>
      </c>
      <c r="C2041" s="73">
        <v>21.97</v>
      </c>
      <c r="D2041" s="73">
        <v>21.08</v>
      </c>
      <c r="E2041" s="73">
        <v>21.65</v>
      </c>
    </row>
    <row r="2042" spans="1:5">
      <c r="A2042" s="74">
        <v>35825</v>
      </c>
      <c r="B2042" s="73">
        <v>21.67</v>
      </c>
      <c r="C2042" s="73">
        <v>21.78</v>
      </c>
      <c r="D2042" s="73">
        <v>21.05</v>
      </c>
      <c r="E2042" s="73">
        <v>21.47</v>
      </c>
    </row>
    <row r="2043" spans="1:5">
      <c r="A2043" s="74">
        <v>35828</v>
      </c>
      <c r="B2043" s="73">
        <v>21.32</v>
      </c>
      <c r="C2043" s="73">
        <v>21.56</v>
      </c>
      <c r="D2043" s="73">
        <v>21.23</v>
      </c>
      <c r="E2043" s="73">
        <v>21.36</v>
      </c>
    </row>
    <row r="2044" spans="1:5">
      <c r="A2044" s="74">
        <v>35829</v>
      </c>
      <c r="B2044" s="73">
        <v>21.31</v>
      </c>
      <c r="C2044" s="73">
        <v>21.48</v>
      </c>
      <c r="D2044" s="73">
        <v>20.67</v>
      </c>
      <c r="E2044" s="73">
        <v>20.67</v>
      </c>
    </row>
    <row r="2045" spans="1:5">
      <c r="A2045" s="74">
        <v>35830</v>
      </c>
      <c r="B2045" s="73">
        <v>21</v>
      </c>
      <c r="C2045" s="73">
        <v>21.17</v>
      </c>
      <c r="D2045" s="73">
        <v>20.309999999999999</v>
      </c>
      <c r="E2045" s="73">
        <v>20.55</v>
      </c>
    </row>
    <row r="2046" spans="1:5">
      <c r="A2046" s="74">
        <v>35831</v>
      </c>
      <c r="B2046" s="73">
        <v>19.18</v>
      </c>
      <c r="C2046" s="73">
        <v>21.45</v>
      </c>
      <c r="D2046" s="73">
        <v>19.18</v>
      </c>
      <c r="E2046" s="73">
        <v>21.29</v>
      </c>
    </row>
    <row r="2047" spans="1:5">
      <c r="A2047" s="74">
        <v>35832</v>
      </c>
      <c r="B2047" s="73">
        <v>20.97</v>
      </c>
      <c r="C2047" s="73">
        <v>21.25</v>
      </c>
      <c r="D2047" s="73">
        <v>20.48</v>
      </c>
      <c r="E2047" s="73">
        <v>20.51</v>
      </c>
    </row>
    <row r="2048" spans="1:5">
      <c r="A2048" s="74">
        <v>35835</v>
      </c>
      <c r="B2048" s="73">
        <v>21.23</v>
      </c>
      <c r="C2048" s="73">
        <v>21.9</v>
      </c>
      <c r="D2048" s="73">
        <v>21.2</v>
      </c>
      <c r="E2048" s="73">
        <v>21.55</v>
      </c>
    </row>
    <row r="2049" spans="1:5">
      <c r="A2049" s="74">
        <v>35836</v>
      </c>
      <c r="B2049" s="73">
        <v>21.21</v>
      </c>
      <c r="C2049" s="73">
        <v>21.27</v>
      </c>
      <c r="D2049" s="73">
        <v>20.36</v>
      </c>
      <c r="E2049" s="73">
        <v>20.66</v>
      </c>
    </row>
    <row r="2050" spans="1:5">
      <c r="A2050" s="74">
        <v>35837</v>
      </c>
      <c r="B2050" s="73">
        <v>21.04</v>
      </c>
      <c r="C2050" s="73">
        <v>21.04</v>
      </c>
      <c r="D2050" s="73">
        <v>20.36</v>
      </c>
      <c r="E2050" s="73">
        <v>20.38</v>
      </c>
    </row>
    <row r="2051" spans="1:5">
      <c r="A2051" s="74">
        <v>35838</v>
      </c>
      <c r="B2051" s="73">
        <v>20.62</v>
      </c>
      <c r="C2051" s="73">
        <v>21.22</v>
      </c>
      <c r="D2051" s="73">
        <v>19.66</v>
      </c>
      <c r="E2051" s="73">
        <v>19.73</v>
      </c>
    </row>
    <row r="2052" spans="1:5">
      <c r="A2052" s="74">
        <v>35839</v>
      </c>
      <c r="B2052" s="73">
        <v>20.48</v>
      </c>
      <c r="C2052" s="73">
        <v>20.52</v>
      </c>
      <c r="D2052" s="73">
        <v>19.73</v>
      </c>
      <c r="E2052" s="73">
        <v>19.84</v>
      </c>
    </row>
    <row r="2053" spans="1:5">
      <c r="A2053" s="74">
        <v>35843</v>
      </c>
      <c r="B2053" s="73">
        <v>20.43</v>
      </c>
      <c r="C2053" s="73">
        <v>21</v>
      </c>
      <c r="D2053" s="73">
        <v>20.23</v>
      </c>
      <c r="E2053" s="73">
        <v>20.76</v>
      </c>
    </row>
    <row r="2054" spans="1:5">
      <c r="A2054" s="74">
        <v>35844</v>
      </c>
      <c r="B2054" s="73">
        <v>20.239999999999998</v>
      </c>
      <c r="C2054" s="73">
        <v>20.38</v>
      </c>
      <c r="D2054" s="73">
        <v>19.66</v>
      </c>
      <c r="E2054" s="73">
        <v>19.66</v>
      </c>
    </row>
    <row r="2055" spans="1:5">
      <c r="A2055" s="74">
        <v>35845</v>
      </c>
      <c r="B2055" s="73">
        <v>19.89</v>
      </c>
      <c r="C2055" s="73">
        <v>20.190000000000001</v>
      </c>
      <c r="D2055" s="73">
        <v>19.72</v>
      </c>
      <c r="E2055" s="73">
        <v>19.88</v>
      </c>
    </row>
    <row r="2056" spans="1:5">
      <c r="A2056" s="74">
        <v>35846</v>
      </c>
      <c r="B2056" s="73">
        <v>19.559999999999999</v>
      </c>
      <c r="C2056" s="73">
        <v>19.87</v>
      </c>
      <c r="D2056" s="73">
        <v>18.97</v>
      </c>
      <c r="E2056" s="73">
        <v>19</v>
      </c>
    </row>
    <row r="2057" spans="1:5">
      <c r="A2057" s="74">
        <v>35849</v>
      </c>
      <c r="B2057" s="73">
        <v>19.14</v>
      </c>
      <c r="C2057" s="73">
        <v>19.72</v>
      </c>
      <c r="D2057" s="73">
        <v>18.97</v>
      </c>
      <c r="E2057" s="73">
        <v>18.989999999999998</v>
      </c>
    </row>
    <row r="2058" spans="1:5">
      <c r="A2058" s="74">
        <v>35850</v>
      </c>
      <c r="B2058" s="73">
        <v>19.13</v>
      </c>
      <c r="C2058" s="73">
        <v>19.690000000000001</v>
      </c>
      <c r="D2058" s="73">
        <v>18.77</v>
      </c>
      <c r="E2058" s="73">
        <v>19.350000000000001</v>
      </c>
    </row>
    <row r="2059" spans="1:5">
      <c r="A2059" s="74">
        <v>35851</v>
      </c>
      <c r="B2059" s="73">
        <v>19.010000000000002</v>
      </c>
      <c r="C2059" s="73">
        <v>19.29</v>
      </c>
      <c r="D2059" s="73">
        <v>18.39</v>
      </c>
      <c r="E2059" s="73">
        <v>18.62</v>
      </c>
    </row>
    <row r="2060" spans="1:5">
      <c r="A2060" s="74">
        <v>35852</v>
      </c>
      <c r="B2060" s="73">
        <v>18.96</v>
      </c>
      <c r="C2060" s="73">
        <v>19.02</v>
      </c>
      <c r="D2060" s="73">
        <v>18.53</v>
      </c>
      <c r="E2060" s="73">
        <v>18.63</v>
      </c>
    </row>
    <row r="2061" spans="1:5">
      <c r="A2061" s="74">
        <v>35853</v>
      </c>
      <c r="B2061" s="73">
        <v>18.66</v>
      </c>
      <c r="C2061" s="73">
        <v>18.940000000000001</v>
      </c>
      <c r="D2061" s="73">
        <v>18.39</v>
      </c>
      <c r="E2061" s="73">
        <v>18.55</v>
      </c>
    </row>
    <row r="2062" spans="1:5">
      <c r="A2062" s="74">
        <v>35856</v>
      </c>
      <c r="B2062" s="73">
        <v>18.97</v>
      </c>
      <c r="C2062" s="73">
        <v>19.38</v>
      </c>
      <c r="D2062" s="73">
        <v>18.8</v>
      </c>
      <c r="E2062" s="73">
        <v>19.190000000000001</v>
      </c>
    </row>
    <row r="2063" spans="1:5">
      <c r="A2063" s="74">
        <v>35857</v>
      </c>
      <c r="B2063" s="73">
        <v>19.43</v>
      </c>
      <c r="C2063" s="73">
        <v>19.579999999999998</v>
      </c>
      <c r="D2063" s="73">
        <v>19.04</v>
      </c>
      <c r="E2063" s="73">
        <v>19.04</v>
      </c>
    </row>
    <row r="2064" spans="1:5">
      <c r="A2064" s="74">
        <v>35858</v>
      </c>
      <c r="B2064" s="73">
        <v>19.27</v>
      </c>
      <c r="C2064" s="73">
        <v>19.829999999999998</v>
      </c>
      <c r="D2064" s="73">
        <v>19.27</v>
      </c>
      <c r="E2064" s="73">
        <v>19.579999999999998</v>
      </c>
    </row>
    <row r="2065" spans="1:5">
      <c r="A2065" s="74">
        <v>35859</v>
      </c>
      <c r="B2065" s="73">
        <v>20.87</v>
      </c>
      <c r="C2065" s="73">
        <v>21.06</v>
      </c>
      <c r="D2065" s="73">
        <v>20.260000000000002</v>
      </c>
      <c r="E2065" s="73">
        <v>20.93</v>
      </c>
    </row>
    <row r="2066" spans="1:5">
      <c r="A2066" s="74">
        <v>35860</v>
      </c>
      <c r="B2066" s="73">
        <v>19.97</v>
      </c>
      <c r="C2066" s="73">
        <v>19.97</v>
      </c>
      <c r="D2066" s="73">
        <v>19.13</v>
      </c>
      <c r="E2066" s="73">
        <v>19.14</v>
      </c>
    </row>
    <row r="2067" spans="1:5">
      <c r="A2067" s="74">
        <v>35863</v>
      </c>
      <c r="B2067" s="73">
        <v>20.2</v>
      </c>
      <c r="C2067" s="73">
        <v>20.45</v>
      </c>
      <c r="D2067" s="73">
        <v>19.72</v>
      </c>
      <c r="E2067" s="73">
        <v>20.23</v>
      </c>
    </row>
    <row r="2068" spans="1:5">
      <c r="A2068" s="74">
        <v>35864</v>
      </c>
      <c r="B2068" s="73">
        <v>19.899999999999999</v>
      </c>
      <c r="C2068" s="73">
        <v>20.010000000000002</v>
      </c>
      <c r="D2068" s="73">
        <v>19.39</v>
      </c>
      <c r="E2068" s="73">
        <v>19.43</v>
      </c>
    </row>
    <row r="2069" spans="1:5">
      <c r="A2069" s="74">
        <v>35865</v>
      </c>
      <c r="B2069" s="73">
        <v>19.41</v>
      </c>
      <c r="C2069" s="73">
        <v>19.559999999999999</v>
      </c>
      <c r="D2069" s="73">
        <v>18.760000000000002</v>
      </c>
      <c r="E2069" s="73">
        <v>18.89</v>
      </c>
    </row>
    <row r="2070" spans="1:5">
      <c r="A2070" s="74">
        <v>35866</v>
      </c>
      <c r="B2070" s="73">
        <v>18.760000000000002</v>
      </c>
      <c r="C2070" s="73">
        <v>19.21</v>
      </c>
      <c r="D2070" s="73">
        <v>18.04</v>
      </c>
      <c r="E2070" s="73">
        <v>18.25</v>
      </c>
    </row>
    <row r="2071" spans="1:5">
      <c r="A2071" s="74">
        <v>35867</v>
      </c>
      <c r="B2071" s="73">
        <v>17.690000000000001</v>
      </c>
      <c r="C2071" s="73">
        <v>19.43</v>
      </c>
      <c r="D2071" s="73">
        <v>17.579999999999998</v>
      </c>
      <c r="E2071" s="73">
        <v>18.71</v>
      </c>
    </row>
    <row r="2072" spans="1:5">
      <c r="A2072" s="74">
        <v>35870</v>
      </c>
      <c r="B2072" s="73">
        <v>19.27</v>
      </c>
      <c r="C2072" s="73">
        <v>19.34</v>
      </c>
      <c r="D2072" s="73">
        <v>18.46</v>
      </c>
      <c r="E2072" s="73">
        <v>18.510000000000002</v>
      </c>
    </row>
    <row r="2073" spans="1:5">
      <c r="A2073" s="74">
        <v>35871</v>
      </c>
      <c r="B2073" s="73">
        <v>18.420000000000002</v>
      </c>
      <c r="C2073" s="73">
        <v>19.04</v>
      </c>
      <c r="D2073" s="73">
        <v>18.25</v>
      </c>
      <c r="E2073" s="73">
        <v>18.66</v>
      </c>
    </row>
    <row r="2074" spans="1:5">
      <c r="A2074" s="74">
        <v>35872</v>
      </c>
      <c r="B2074" s="73">
        <v>18.71</v>
      </c>
      <c r="C2074" s="73">
        <v>19.059999999999999</v>
      </c>
      <c r="D2074" s="73">
        <v>18.11</v>
      </c>
      <c r="E2074" s="73">
        <v>18.29</v>
      </c>
    </row>
    <row r="2075" spans="1:5">
      <c r="A2075" s="74">
        <v>35873</v>
      </c>
      <c r="B2075" s="73">
        <v>17.899999999999999</v>
      </c>
      <c r="C2075" s="73">
        <v>18.53</v>
      </c>
      <c r="D2075" s="73">
        <v>17.7</v>
      </c>
      <c r="E2075" s="73">
        <v>17.760000000000002</v>
      </c>
    </row>
    <row r="2076" spans="1:5">
      <c r="A2076" s="74">
        <v>35874</v>
      </c>
      <c r="B2076" s="73">
        <v>17.61</v>
      </c>
      <c r="C2076" s="73">
        <v>18.84</v>
      </c>
      <c r="D2076" s="73">
        <v>17.600000000000001</v>
      </c>
      <c r="E2076" s="73">
        <v>18.690000000000001</v>
      </c>
    </row>
    <row r="2077" spans="1:5">
      <c r="A2077" s="74">
        <v>35877</v>
      </c>
      <c r="B2077" s="73">
        <v>19.649999999999999</v>
      </c>
      <c r="C2077" s="73">
        <v>20.18</v>
      </c>
      <c r="D2077" s="73">
        <v>19.55</v>
      </c>
      <c r="E2077" s="73">
        <v>19.98</v>
      </c>
    </row>
    <row r="2078" spans="1:5">
      <c r="A2078" s="74">
        <v>35878</v>
      </c>
      <c r="B2078" s="73">
        <v>20.11</v>
      </c>
      <c r="C2078" s="73">
        <v>20.65</v>
      </c>
      <c r="D2078" s="73">
        <v>19.87</v>
      </c>
      <c r="E2078" s="73">
        <v>20.51</v>
      </c>
    </row>
    <row r="2079" spans="1:5">
      <c r="A2079" s="74">
        <v>35879</v>
      </c>
      <c r="B2079" s="73">
        <v>20.59</v>
      </c>
      <c r="C2079" s="73">
        <v>23.55</v>
      </c>
      <c r="D2079" s="73">
        <v>20.59</v>
      </c>
      <c r="E2079" s="73">
        <v>22.54</v>
      </c>
    </row>
    <row r="2080" spans="1:5">
      <c r="A2080" s="74">
        <v>35880</v>
      </c>
      <c r="B2080" s="73">
        <v>23.02</v>
      </c>
      <c r="C2080" s="73">
        <v>23.54</v>
      </c>
      <c r="D2080" s="73">
        <v>22.28</v>
      </c>
      <c r="E2080" s="73">
        <v>22.81</v>
      </c>
    </row>
    <row r="2081" spans="1:5">
      <c r="A2081" s="74">
        <v>35881</v>
      </c>
      <c r="B2081" s="73">
        <v>22.44</v>
      </c>
      <c r="C2081" s="73">
        <v>24.23</v>
      </c>
      <c r="D2081" s="73">
        <v>22.41</v>
      </c>
      <c r="E2081" s="73">
        <v>23.47</v>
      </c>
    </row>
    <row r="2082" spans="1:5">
      <c r="A2082" s="74">
        <v>35884</v>
      </c>
      <c r="B2082" s="73">
        <v>24.32</v>
      </c>
      <c r="C2082" s="73">
        <v>24.92</v>
      </c>
      <c r="D2082" s="73">
        <v>24.18</v>
      </c>
      <c r="E2082" s="73">
        <v>24.66</v>
      </c>
    </row>
    <row r="2083" spans="1:5">
      <c r="A2083" s="74">
        <v>35885</v>
      </c>
      <c r="B2083" s="73">
        <v>24.23</v>
      </c>
      <c r="C2083" s="73">
        <v>24.35</v>
      </c>
      <c r="D2083" s="73">
        <v>23.41</v>
      </c>
      <c r="E2083" s="73">
        <v>24.22</v>
      </c>
    </row>
    <row r="2084" spans="1:5">
      <c r="A2084" s="74">
        <v>35886</v>
      </c>
      <c r="B2084" s="73">
        <v>24.85</v>
      </c>
      <c r="C2084" s="73">
        <v>24.97</v>
      </c>
      <c r="D2084" s="73">
        <v>23.29</v>
      </c>
      <c r="E2084" s="73">
        <v>23.37</v>
      </c>
    </row>
    <row r="2085" spans="1:5">
      <c r="A2085" s="74">
        <v>35887</v>
      </c>
      <c r="B2085" s="73">
        <v>23.07</v>
      </c>
      <c r="C2085" s="73">
        <v>23.07</v>
      </c>
      <c r="D2085" s="73">
        <v>21.81</v>
      </c>
      <c r="E2085" s="73">
        <v>21.98</v>
      </c>
    </row>
    <row r="2086" spans="1:5">
      <c r="A2086" s="74">
        <v>35888</v>
      </c>
      <c r="B2086" s="73">
        <v>21.94</v>
      </c>
      <c r="C2086" s="73">
        <v>22.25</v>
      </c>
      <c r="D2086" s="73">
        <v>21.46</v>
      </c>
      <c r="E2086" s="73">
        <v>21.82</v>
      </c>
    </row>
    <row r="2087" spans="1:5">
      <c r="A2087" s="74">
        <v>35891</v>
      </c>
      <c r="B2087" s="73">
        <v>21.84</v>
      </c>
      <c r="C2087" s="73">
        <v>22.64</v>
      </c>
      <c r="D2087" s="73">
        <v>21.84</v>
      </c>
      <c r="E2087" s="73">
        <v>22.47</v>
      </c>
    </row>
    <row r="2088" spans="1:5">
      <c r="A2088" s="74">
        <v>35892</v>
      </c>
      <c r="B2088" s="73">
        <v>23.31</v>
      </c>
      <c r="C2088" s="73">
        <v>24.3</v>
      </c>
      <c r="D2088" s="73">
        <v>23.14</v>
      </c>
      <c r="E2088" s="73">
        <v>23.66</v>
      </c>
    </row>
    <row r="2089" spans="1:5">
      <c r="A2089" s="74">
        <v>35893</v>
      </c>
      <c r="B2089" s="73">
        <v>23.01</v>
      </c>
      <c r="C2089" s="73">
        <v>23.5</v>
      </c>
      <c r="D2089" s="73">
        <v>22.72</v>
      </c>
      <c r="E2089" s="73">
        <v>23.17</v>
      </c>
    </row>
    <row r="2090" spans="1:5">
      <c r="A2090" s="74">
        <v>35894</v>
      </c>
      <c r="B2090" s="73">
        <v>21.39</v>
      </c>
      <c r="C2090" s="73">
        <v>22.39</v>
      </c>
      <c r="D2090" s="73">
        <v>21.25</v>
      </c>
      <c r="E2090" s="73">
        <v>21.51</v>
      </c>
    </row>
    <row r="2091" spans="1:5">
      <c r="A2091" s="74">
        <v>35898</v>
      </c>
      <c r="B2091" s="73">
        <v>22.99</v>
      </c>
      <c r="C2091" s="73">
        <v>23.57</v>
      </c>
      <c r="D2091" s="73">
        <v>22.77</v>
      </c>
      <c r="E2091" s="73">
        <v>22.77</v>
      </c>
    </row>
    <row r="2092" spans="1:5">
      <c r="A2092" s="74">
        <v>35899</v>
      </c>
      <c r="B2092" s="73">
        <v>23.37</v>
      </c>
      <c r="C2092" s="73">
        <v>23.94</v>
      </c>
      <c r="D2092" s="73">
        <v>21.61</v>
      </c>
      <c r="E2092" s="73">
        <v>21.61</v>
      </c>
    </row>
    <row r="2093" spans="1:5">
      <c r="A2093" s="74">
        <v>35900</v>
      </c>
      <c r="B2093" s="73">
        <v>21.46</v>
      </c>
      <c r="C2093" s="73">
        <v>21.71</v>
      </c>
      <c r="D2093" s="73">
        <v>20.78</v>
      </c>
      <c r="E2093" s="73">
        <v>20.89</v>
      </c>
    </row>
    <row r="2094" spans="1:5">
      <c r="A2094" s="74">
        <v>35901</v>
      </c>
      <c r="B2094" s="73">
        <v>21.44</v>
      </c>
      <c r="C2094" s="73">
        <v>22.36</v>
      </c>
      <c r="D2094" s="73">
        <v>21.44</v>
      </c>
      <c r="E2094" s="73">
        <v>22.06</v>
      </c>
    </row>
    <row r="2095" spans="1:5">
      <c r="A2095" s="74">
        <v>35902</v>
      </c>
      <c r="B2095" s="73">
        <v>22.32</v>
      </c>
      <c r="C2095" s="73">
        <v>22.32</v>
      </c>
      <c r="D2095" s="73">
        <v>20.69</v>
      </c>
      <c r="E2095" s="73">
        <v>20.76</v>
      </c>
    </row>
    <row r="2096" spans="1:5">
      <c r="A2096" s="74">
        <v>35905</v>
      </c>
      <c r="B2096" s="73">
        <v>21.22</v>
      </c>
      <c r="C2096" s="73">
        <v>21.25</v>
      </c>
      <c r="D2096" s="73">
        <v>20.38</v>
      </c>
      <c r="E2096" s="73">
        <v>20.39</v>
      </c>
    </row>
    <row r="2097" spans="1:5">
      <c r="A2097" s="74">
        <v>35906</v>
      </c>
      <c r="B2097" s="73">
        <v>20.51</v>
      </c>
      <c r="C2097" s="73">
        <v>20.54</v>
      </c>
      <c r="D2097" s="73">
        <v>19.64</v>
      </c>
      <c r="E2097" s="73">
        <v>19.91</v>
      </c>
    </row>
    <row r="2098" spans="1:5">
      <c r="A2098" s="74">
        <v>35907</v>
      </c>
      <c r="B2098" s="73">
        <v>19.739999999999998</v>
      </c>
      <c r="C2098" s="73">
        <v>19.829999999999998</v>
      </c>
      <c r="D2098" s="73">
        <v>19.25</v>
      </c>
      <c r="E2098" s="73">
        <v>19.440000000000001</v>
      </c>
    </row>
    <row r="2099" spans="1:5">
      <c r="A2099" s="74">
        <v>35908</v>
      </c>
      <c r="B2099" s="73">
        <v>20.399999999999999</v>
      </c>
      <c r="C2099" s="73">
        <v>20.77</v>
      </c>
      <c r="D2099" s="73">
        <v>19.43</v>
      </c>
      <c r="E2099" s="73">
        <v>20.6</v>
      </c>
    </row>
    <row r="2100" spans="1:5">
      <c r="A2100" s="74">
        <v>35909</v>
      </c>
      <c r="B2100" s="73">
        <v>20.28</v>
      </c>
      <c r="C2100" s="73">
        <v>22.42</v>
      </c>
      <c r="D2100" s="73">
        <v>20.149999999999999</v>
      </c>
      <c r="E2100" s="73">
        <v>21.97</v>
      </c>
    </row>
    <row r="2101" spans="1:5">
      <c r="A2101" s="74">
        <v>35912</v>
      </c>
      <c r="B2101" s="73">
        <v>20.28</v>
      </c>
      <c r="C2101" s="73">
        <v>27.47</v>
      </c>
      <c r="D2101" s="73">
        <v>24.95</v>
      </c>
      <c r="E2101" s="73">
        <v>26.09</v>
      </c>
    </row>
    <row r="2102" spans="1:5">
      <c r="A2102" s="74">
        <v>35913</v>
      </c>
      <c r="B2102" s="73">
        <v>24.04</v>
      </c>
      <c r="C2102" s="73">
        <v>24.88</v>
      </c>
      <c r="D2102" s="73">
        <v>23.69</v>
      </c>
      <c r="E2102" s="73">
        <v>24.17</v>
      </c>
    </row>
    <row r="2103" spans="1:5">
      <c r="A2103" s="74">
        <v>35914</v>
      </c>
      <c r="B2103" s="73">
        <v>23.36</v>
      </c>
      <c r="C2103" s="73">
        <v>23.69</v>
      </c>
      <c r="D2103" s="73">
        <v>22.54</v>
      </c>
      <c r="E2103" s="73">
        <v>22.78</v>
      </c>
    </row>
    <row r="2104" spans="1:5">
      <c r="A2104" s="74">
        <v>35915</v>
      </c>
      <c r="B2104" s="73">
        <v>21.16</v>
      </c>
      <c r="C2104" s="73">
        <v>21.37</v>
      </c>
      <c r="D2104" s="73">
        <v>20.51</v>
      </c>
      <c r="E2104" s="73">
        <v>21.18</v>
      </c>
    </row>
    <row r="2105" spans="1:5">
      <c r="A2105" s="74">
        <v>35916</v>
      </c>
      <c r="B2105" s="73">
        <v>20.72</v>
      </c>
      <c r="C2105" s="73">
        <v>20.92</v>
      </c>
      <c r="D2105" s="73">
        <v>19.3</v>
      </c>
      <c r="E2105" s="73">
        <v>19.34</v>
      </c>
    </row>
    <row r="2106" spans="1:5">
      <c r="A2106" s="74">
        <v>35919</v>
      </c>
      <c r="B2106" s="73">
        <v>19.57</v>
      </c>
      <c r="C2106" s="73">
        <v>20.56</v>
      </c>
      <c r="D2106" s="73">
        <v>19.489999999999998</v>
      </c>
      <c r="E2106" s="73">
        <v>20.32</v>
      </c>
    </row>
    <row r="2107" spans="1:5">
      <c r="A2107" s="74">
        <v>35920</v>
      </c>
      <c r="B2107" s="73">
        <v>20.94</v>
      </c>
      <c r="C2107" s="73">
        <v>21.73</v>
      </c>
      <c r="D2107" s="73">
        <v>20.73</v>
      </c>
      <c r="E2107" s="73">
        <v>21.46</v>
      </c>
    </row>
    <row r="2108" spans="1:5">
      <c r="A2108" s="74">
        <v>35921</v>
      </c>
      <c r="B2108" s="73">
        <v>21.9</v>
      </c>
      <c r="C2108" s="73">
        <v>22.89</v>
      </c>
      <c r="D2108" s="73">
        <v>21.84</v>
      </c>
      <c r="E2108" s="73">
        <v>22.79</v>
      </c>
    </row>
    <row r="2109" spans="1:5">
      <c r="A2109" s="74">
        <v>35922</v>
      </c>
      <c r="B2109" s="73">
        <v>23.65</v>
      </c>
      <c r="C2109" s="73">
        <v>23.9</v>
      </c>
      <c r="D2109" s="73">
        <v>22.93</v>
      </c>
      <c r="E2109" s="73">
        <v>23.39</v>
      </c>
    </row>
    <row r="2110" spans="1:5">
      <c r="A2110" s="74">
        <v>35923</v>
      </c>
      <c r="B2110" s="73">
        <v>20.94</v>
      </c>
      <c r="C2110" s="73">
        <v>21.1</v>
      </c>
      <c r="D2110" s="73">
        <v>20.18</v>
      </c>
      <c r="E2110" s="73">
        <v>20.57</v>
      </c>
    </row>
    <row r="2111" spans="1:5">
      <c r="A2111" s="74">
        <v>35926</v>
      </c>
      <c r="B2111" s="73">
        <v>20.079999999999998</v>
      </c>
      <c r="C2111" s="73">
        <v>21.4</v>
      </c>
      <c r="D2111" s="73">
        <v>19.670000000000002</v>
      </c>
      <c r="E2111" s="73">
        <v>21.05</v>
      </c>
    </row>
    <row r="2112" spans="1:5">
      <c r="A2112" s="74">
        <v>35927</v>
      </c>
      <c r="B2112" s="73">
        <v>21.23</v>
      </c>
      <c r="C2112" s="73">
        <v>21.7</v>
      </c>
      <c r="D2112" s="73">
        <v>20.71</v>
      </c>
      <c r="E2112" s="73">
        <v>20.98</v>
      </c>
    </row>
    <row r="2113" spans="1:5">
      <c r="A2113" s="74">
        <v>35928</v>
      </c>
      <c r="B2113" s="73">
        <v>20.29</v>
      </c>
      <c r="C2113" s="73">
        <v>20.72</v>
      </c>
      <c r="D2113" s="73">
        <v>20.22</v>
      </c>
      <c r="E2113" s="73">
        <v>20.440000000000001</v>
      </c>
    </row>
    <row r="2114" spans="1:5">
      <c r="A2114" s="74">
        <v>35929</v>
      </c>
      <c r="B2114" s="73">
        <v>19.899999999999999</v>
      </c>
      <c r="C2114" s="73">
        <v>20.83</v>
      </c>
      <c r="D2114" s="73">
        <v>19.63</v>
      </c>
      <c r="E2114" s="73">
        <v>19.64</v>
      </c>
    </row>
    <row r="2115" spans="1:5">
      <c r="A2115" s="74">
        <v>35930</v>
      </c>
      <c r="B2115" s="73">
        <v>19.61</v>
      </c>
      <c r="C2115" s="73">
        <v>21.05</v>
      </c>
      <c r="D2115" s="73">
        <v>19.329999999999998</v>
      </c>
      <c r="E2115" s="73">
        <v>20.440000000000001</v>
      </c>
    </row>
    <row r="2116" spans="1:5">
      <c r="A2116" s="74">
        <v>35933</v>
      </c>
      <c r="B2116" s="73">
        <v>20.84</v>
      </c>
      <c r="C2116" s="73">
        <v>22.21</v>
      </c>
      <c r="D2116" s="73">
        <v>20.8</v>
      </c>
      <c r="E2116" s="73">
        <v>21.69</v>
      </c>
    </row>
    <row r="2117" spans="1:5">
      <c r="A2117" s="74">
        <v>35934</v>
      </c>
      <c r="B2117" s="73">
        <v>20.74</v>
      </c>
      <c r="C2117" s="73">
        <v>21.13</v>
      </c>
      <c r="D2117" s="73">
        <v>20.11</v>
      </c>
      <c r="E2117" s="73">
        <v>20.39</v>
      </c>
    </row>
    <row r="2118" spans="1:5">
      <c r="A2118" s="74">
        <v>35935</v>
      </c>
      <c r="B2118" s="73">
        <v>19.66</v>
      </c>
      <c r="C2118" s="73">
        <v>20.34</v>
      </c>
      <c r="D2118" s="73">
        <v>19.55</v>
      </c>
      <c r="E2118" s="73">
        <v>19.89</v>
      </c>
    </row>
    <row r="2119" spans="1:5">
      <c r="A2119" s="74">
        <v>35936</v>
      </c>
      <c r="B2119" s="73">
        <v>19.7</v>
      </c>
      <c r="C2119" s="73">
        <v>19.95</v>
      </c>
      <c r="D2119" s="73">
        <v>19.22</v>
      </c>
      <c r="E2119" s="73">
        <v>19.38</v>
      </c>
    </row>
    <row r="2120" spans="1:5">
      <c r="A2120" s="74">
        <v>35937</v>
      </c>
      <c r="B2120" s="73">
        <v>18.66</v>
      </c>
      <c r="C2120" s="73">
        <v>19.55</v>
      </c>
      <c r="D2120" s="73">
        <v>18.600000000000001</v>
      </c>
      <c r="E2120" s="73">
        <v>18.989999999999998</v>
      </c>
    </row>
    <row r="2121" spans="1:5">
      <c r="A2121" s="74">
        <v>35941</v>
      </c>
      <c r="B2121" s="73">
        <v>19.66</v>
      </c>
      <c r="C2121" s="73">
        <v>22.07</v>
      </c>
      <c r="D2121" s="73">
        <v>19.63</v>
      </c>
      <c r="E2121" s="73">
        <v>22.07</v>
      </c>
    </row>
    <row r="2122" spans="1:5">
      <c r="A2122" s="74">
        <v>35942</v>
      </c>
      <c r="B2122" s="73">
        <v>24.33</v>
      </c>
      <c r="C2122" s="73">
        <v>25.1</v>
      </c>
      <c r="D2122" s="73">
        <v>22.59</v>
      </c>
      <c r="E2122" s="73">
        <v>22.59</v>
      </c>
    </row>
    <row r="2123" spans="1:5">
      <c r="A2123" s="74">
        <v>35943</v>
      </c>
      <c r="B2123" s="73">
        <v>21.79</v>
      </c>
      <c r="C2123" s="73">
        <v>21.92</v>
      </c>
      <c r="D2123" s="73">
        <v>20.51</v>
      </c>
      <c r="E2123" s="73">
        <v>20.74</v>
      </c>
    </row>
    <row r="2124" spans="1:5">
      <c r="A2124" s="74">
        <v>35944</v>
      </c>
      <c r="B2124" s="73">
        <v>19.93</v>
      </c>
      <c r="C2124" s="73">
        <v>21.53</v>
      </c>
      <c r="D2124" s="73">
        <v>19.93</v>
      </c>
      <c r="E2124" s="73">
        <v>21.32</v>
      </c>
    </row>
    <row r="2125" spans="1:5">
      <c r="A2125" s="74">
        <v>35947</v>
      </c>
      <c r="B2125" s="73">
        <v>22.71</v>
      </c>
      <c r="C2125" s="73">
        <v>23.32</v>
      </c>
      <c r="D2125" s="73">
        <v>22.15</v>
      </c>
      <c r="E2125" s="73">
        <v>22.83</v>
      </c>
    </row>
    <row r="2126" spans="1:5">
      <c r="A2126" s="74">
        <v>35948</v>
      </c>
      <c r="B2126" s="73">
        <v>22.22</v>
      </c>
      <c r="C2126" s="73">
        <v>22.66</v>
      </c>
      <c r="D2126" s="73">
        <v>21.68</v>
      </c>
      <c r="E2126" s="73">
        <v>22</v>
      </c>
    </row>
    <row r="2127" spans="1:5">
      <c r="A2127" s="74">
        <v>35949</v>
      </c>
      <c r="B2127" s="73">
        <v>21.1</v>
      </c>
      <c r="C2127" s="73">
        <v>22.89</v>
      </c>
      <c r="D2127" s="73">
        <v>21.04</v>
      </c>
      <c r="E2127" s="73">
        <v>22.85</v>
      </c>
    </row>
    <row r="2128" spans="1:5">
      <c r="A2128" s="74">
        <v>35950</v>
      </c>
      <c r="B2128" s="73">
        <v>22.82</v>
      </c>
      <c r="C2128" s="73">
        <v>23.15</v>
      </c>
      <c r="D2128" s="73">
        <v>21.11</v>
      </c>
      <c r="E2128" s="73">
        <v>21.22</v>
      </c>
    </row>
    <row r="2129" spans="1:5">
      <c r="A2129" s="74">
        <v>35951</v>
      </c>
      <c r="B2129" s="73">
        <v>20.48</v>
      </c>
      <c r="C2129" s="73">
        <v>20.52</v>
      </c>
      <c r="D2129" s="73">
        <v>19.77</v>
      </c>
      <c r="E2129" s="73">
        <v>19.78</v>
      </c>
    </row>
    <row r="2130" spans="1:5">
      <c r="A2130" s="74">
        <v>35954</v>
      </c>
      <c r="B2130" s="73">
        <v>19.02</v>
      </c>
      <c r="C2130" s="73">
        <v>20.86</v>
      </c>
      <c r="D2130" s="73">
        <v>18.97</v>
      </c>
      <c r="E2130" s="73">
        <v>20.58</v>
      </c>
    </row>
    <row r="2131" spans="1:5">
      <c r="A2131" s="74">
        <v>35955</v>
      </c>
      <c r="B2131" s="73">
        <v>20.45</v>
      </c>
      <c r="C2131" s="73">
        <v>21.05</v>
      </c>
      <c r="D2131" s="73">
        <v>20.34</v>
      </c>
      <c r="E2131" s="73">
        <v>20.52</v>
      </c>
    </row>
    <row r="2132" spans="1:5">
      <c r="A2132" s="74">
        <v>35956</v>
      </c>
      <c r="B2132" s="73">
        <v>21.26</v>
      </c>
      <c r="C2132" s="73">
        <v>21.93</v>
      </c>
      <c r="D2132" s="73">
        <v>20.420000000000002</v>
      </c>
      <c r="E2132" s="73">
        <v>21.48</v>
      </c>
    </row>
    <row r="2133" spans="1:5">
      <c r="A2133" s="74">
        <v>35957</v>
      </c>
      <c r="B2133" s="73">
        <v>21.87</v>
      </c>
      <c r="C2133" s="73">
        <v>23.65</v>
      </c>
      <c r="D2133" s="73">
        <v>21.87</v>
      </c>
      <c r="E2133" s="73">
        <v>23.57</v>
      </c>
    </row>
    <row r="2134" spans="1:5">
      <c r="A2134" s="74">
        <v>35958</v>
      </c>
      <c r="B2134" s="73">
        <v>23.57</v>
      </c>
      <c r="C2134" s="73">
        <v>25.05</v>
      </c>
      <c r="D2134" s="73">
        <v>22.73</v>
      </c>
      <c r="E2134" s="73">
        <v>22.78</v>
      </c>
    </row>
    <row r="2135" spans="1:5">
      <c r="A2135" s="74">
        <v>35961</v>
      </c>
      <c r="B2135" s="73">
        <v>24.77</v>
      </c>
      <c r="C2135" s="73">
        <v>26.03</v>
      </c>
      <c r="D2135" s="73">
        <v>23.89</v>
      </c>
      <c r="E2135" s="73">
        <v>25.94</v>
      </c>
    </row>
    <row r="2136" spans="1:5">
      <c r="A2136" s="74">
        <v>35962</v>
      </c>
      <c r="B2136" s="73">
        <v>26.49</v>
      </c>
      <c r="C2136" s="73">
        <v>26.49</v>
      </c>
      <c r="D2136" s="73">
        <v>24.8</v>
      </c>
      <c r="E2136" s="73">
        <v>24.8</v>
      </c>
    </row>
    <row r="2137" spans="1:5">
      <c r="A2137" s="74">
        <v>35963</v>
      </c>
      <c r="B2137" s="73">
        <v>23.38</v>
      </c>
      <c r="C2137" s="73">
        <v>23.51</v>
      </c>
      <c r="D2137" s="73">
        <v>22.27</v>
      </c>
      <c r="E2137" s="73">
        <v>22.89</v>
      </c>
    </row>
    <row r="2138" spans="1:5">
      <c r="A2138" s="74">
        <v>35964</v>
      </c>
      <c r="B2138" s="73">
        <v>22.87</v>
      </c>
      <c r="C2138" s="73">
        <v>23.06</v>
      </c>
      <c r="D2138" s="73">
        <v>22.34</v>
      </c>
      <c r="E2138" s="73">
        <v>22.4</v>
      </c>
    </row>
    <row r="2139" spans="1:5">
      <c r="A2139" s="74">
        <v>35965</v>
      </c>
      <c r="B2139" s="73">
        <v>21.48</v>
      </c>
      <c r="C2139" s="73">
        <v>22.12</v>
      </c>
      <c r="D2139" s="73">
        <v>21.31</v>
      </c>
      <c r="E2139" s="73">
        <v>21.92</v>
      </c>
    </row>
    <row r="2140" spans="1:5">
      <c r="A2140" s="74">
        <v>35968</v>
      </c>
      <c r="B2140" s="73">
        <v>22.96</v>
      </c>
      <c r="C2140" s="73">
        <v>23.08</v>
      </c>
      <c r="D2140" s="73">
        <v>21.59</v>
      </c>
      <c r="E2140" s="73">
        <v>21.94</v>
      </c>
    </row>
    <row r="2141" spans="1:5">
      <c r="A2141" s="74">
        <v>35969</v>
      </c>
      <c r="B2141" s="73">
        <v>21.18</v>
      </c>
      <c r="C2141" s="73">
        <v>21.18</v>
      </c>
      <c r="D2141" s="73">
        <v>20.14</v>
      </c>
      <c r="E2141" s="73">
        <v>20.170000000000002</v>
      </c>
    </row>
    <row r="2142" spans="1:5">
      <c r="A2142" s="74">
        <v>35970</v>
      </c>
      <c r="B2142" s="73">
        <v>20.18</v>
      </c>
      <c r="C2142" s="73">
        <v>20.55</v>
      </c>
      <c r="D2142" s="73">
        <v>19.46</v>
      </c>
      <c r="E2142" s="73">
        <v>20.02</v>
      </c>
    </row>
    <row r="2143" spans="1:5">
      <c r="A2143" s="74">
        <v>35971</v>
      </c>
      <c r="B2143" s="73">
        <v>19.5</v>
      </c>
      <c r="C2143" s="73">
        <v>20.32</v>
      </c>
      <c r="D2143" s="73">
        <v>19.36</v>
      </c>
      <c r="E2143" s="73">
        <v>20.25</v>
      </c>
    </row>
    <row r="2144" spans="1:5">
      <c r="A2144" s="74">
        <v>35972</v>
      </c>
      <c r="B2144" s="73">
        <v>19.84</v>
      </c>
      <c r="C2144" s="73">
        <v>19.95</v>
      </c>
      <c r="D2144" s="73">
        <v>19.18</v>
      </c>
      <c r="E2144" s="73">
        <v>19.36</v>
      </c>
    </row>
    <row r="2145" spans="1:5">
      <c r="A2145" s="74">
        <v>35975</v>
      </c>
      <c r="B2145" s="73">
        <v>19.39</v>
      </c>
      <c r="C2145" s="73">
        <v>19.579999999999998</v>
      </c>
      <c r="D2145" s="73">
        <v>18.93</v>
      </c>
      <c r="E2145" s="73">
        <v>19.57</v>
      </c>
    </row>
    <row r="2146" spans="1:5">
      <c r="A2146" s="74">
        <v>35976</v>
      </c>
      <c r="B2146" s="73">
        <v>19.850000000000001</v>
      </c>
      <c r="C2146" s="73">
        <v>19.88</v>
      </c>
      <c r="D2146" s="73">
        <v>19.12</v>
      </c>
      <c r="E2146" s="73">
        <v>19.71</v>
      </c>
    </row>
    <row r="2147" spans="1:5">
      <c r="A2147" s="74">
        <v>35977</v>
      </c>
      <c r="B2147" s="73">
        <v>18.989999999999998</v>
      </c>
      <c r="C2147" s="73">
        <v>19.350000000000001</v>
      </c>
      <c r="D2147" s="73">
        <v>18</v>
      </c>
      <c r="E2147" s="73">
        <v>18</v>
      </c>
    </row>
    <row r="2148" spans="1:5">
      <c r="A2148" s="74">
        <v>35978</v>
      </c>
      <c r="B2148" s="73">
        <v>18.489999999999998</v>
      </c>
      <c r="C2148" s="73">
        <v>18.68</v>
      </c>
      <c r="D2148" s="73">
        <v>17.63</v>
      </c>
      <c r="E2148" s="73">
        <v>17.670000000000002</v>
      </c>
    </row>
    <row r="2149" spans="1:5">
      <c r="A2149" s="74">
        <v>35982</v>
      </c>
      <c r="B2149" s="73">
        <v>19.059999999999999</v>
      </c>
      <c r="C2149" s="73">
        <v>19.18</v>
      </c>
      <c r="D2149" s="73">
        <v>18.59</v>
      </c>
      <c r="E2149" s="73">
        <v>18.63</v>
      </c>
    </row>
    <row r="2150" spans="1:5">
      <c r="A2150" s="74">
        <v>35983</v>
      </c>
      <c r="B2150" s="73">
        <v>18.399999999999999</v>
      </c>
      <c r="C2150" s="73">
        <v>18.850000000000001</v>
      </c>
      <c r="D2150" s="73">
        <v>18.309999999999999</v>
      </c>
      <c r="E2150" s="73">
        <v>18.62</v>
      </c>
    </row>
    <row r="2151" spans="1:5">
      <c r="A2151" s="74">
        <v>35984</v>
      </c>
      <c r="B2151" s="73">
        <v>18.239999999999998</v>
      </c>
      <c r="C2151" s="73">
        <v>18.32</v>
      </c>
      <c r="D2151" s="73">
        <v>17.52</v>
      </c>
      <c r="E2151" s="73">
        <v>17.82</v>
      </c>
    </row>
    <row r="2152" spans="1:5">
      <c r="A2152" s="74">
        <v>35985</v>
      </c>
      <c r="B2152" s="73">
        <v>18.05</v>
      </c>
      <c r="C2152" s="73">
        <v>18.489999999999998</v>
      </c>
      <c r="D2152" s="73">
        <v>17.78</v>
      </c>
      <c r="E2152" s="73">
        <v>18.16</v>
      </c>
    </row>
    <row r="2153" spans="1:5">
      <c r="A2153" s="74">
        <v>35986</v>
      </c>
      <c r="B2153" s="73">
        <v>17.86</v>
      </c>
      <c r="C2153" s="73">
        <v>18.54</v>
      </c>
      <c r="D2153" s="73">
        <v>17.579999999999998</v>
      </c>
      <c r="E2153" s="73">
        <v>17.920000000000002</v>
      </c>
    </row>
    <row r="2154" spans="1:5">
      <c r="A2154" s="74">
        <v>35989</v>
      </c>
      <c r="B2154" s="73">
        <v>18.36</v>
      </c>
      <c r="C2154" s="73">
        <v>18.510000000000002</v>
      </c>
      <c r="D2154" s="73">
        <v>18.09</v>
      </c>
      <c r="E2154" s="73">
        <v>18.260000000000002</v>
      </c>
    </row>
    <row r="2155" spans="1:5">
      <c r="A2155" s="74">
        <v>35990</v>
      </c>
      <c r="B2155" s="73">
        <v>18.32</v>
      </c>
      <c r="C2155" s="73">
        <v>18.32</v>
      </c>
      <c r="D2155" s="73">
        <v>17.600000000000001</v>
      </c>
      <c r="E2155" s="73">
        <v>17.88</v>
      </c>
    </row>
    <row r="2156" spans="1:5">
      <c r="A2156" s="74">
        <v>35991</v>
      </c>
      <c r="B2156" s="73">
        <v>17.88</v>
      </c>
      <c r="C2156" s="73">
        <v>18.649999999999999</v>
      </c>
      <c r="D2156" s="73">
        <v>17.649999999999999</v>
      </c>
      <c r="E2156" s="73">
        <v>17.89</v>
      </c>
    </row>
    <row r="2157" spans="1:5">
      <c r="A2157" s="74">
        <v>35992</v>
      </c>
      <c r="B2157" s="73">
        <v>17.559999999999999</v>
      </c>
      <c r="C2157" s="73">
        <v>18.07</v>
      </c>
      <c r="D2157" s="73">
        <v>16.86</v>
      </c>
      <c r="E2157" s="73">
        <v>16.97</v>
      </c>
    </row>
    <row r="2158" spans="1:5">
      <c r="A2158" s="74">
        <v>35993</v>
      </c>
      <c r="B2158" s="73">
        <v>16.420000000000002</v>
      </c>
      <c r="C2158" s="73">
        <v>16.5</v>
      </c>
      <c r="D2158" s="73">
        <v>16.100000000000001</v>
      </c>
      <c r="E2158" s="73">
        <v>16.23</v>
      </c>
    </row>
    <row r="2159" spans="1:5">
      <c r="A2159" s="74">
        <v>35996</v>
      </c>
      <c r="B2159" s="73">
        <v>17.73</v>
      </c>
      <c r="C2159" s="73">
        <v>17.73</v>
      </c>
      <c r="D2159" s="73">
        <v>16.809999999999999</v>
      </c>
      <c r="E2159" s="73">
        <v>17.34</v>
      </c>
    </row>
    <row r="2160" spans="1:5">
      <c r="A2160" s="74">
        <v>35997</v>
      </c>
      <c r="B2160" s="73">
        <v>17.45</v>
      </c>
      <c r="C2160" s="73">
        <v>20.350000000000001</v>
      </c>
      <c r="D2160" s="73">
        <v>17.45</v>
      </c>
      <c r="E2160" s="73">
        <v>20.100000000000001</v>
      </c>
    </row>
    <row r="2161" spans="1:5">
      <c r="A2161" s="74">
        <v>35998</v>
      </c>
      <c r="B2161" s="73">
        <v>20.53</v>
      </c>
      <c r="C2161" s="73">
        <v>21.3</v>
      </c>
      <c r="D2161" s="73">
        <v>20.16</v>
      </c>
      <c r="E2161" s="73">
        <v>20.32</v>
      </c>
    </row>
    <row r="2162" spans="1:5">
      <c r="A2162" s="74">
        <v>35999</v>
      </c>
      <c r="B2162" s="73">
        <v>20.54</v>
      </c>
      <c r="C2162" s="73">
        <v>24.08</v>
      </c>
      <c r="D2162" s="73">
        <v>20.309999999999999</v>
      </c>
      <c r="E2162" s="73">
        <v>23.01</v>
      </c>
    </row>
    <row r="2163" spans="1:5">
      <c r="A2163" s="74">
        <v>36000</v>
      </c>
      <c r="B2163" s="73">
        <v>22.54</v>
      </c>
      <c r="C2163" s="73">
        <v>24.54</v>
      </c>
      <c r="D2163" s="73">
        <v>22.54</v>
      </c>
      <c r="E2163" s="73">
        <v>23.01</v>
      </c>
    </row>
    <row r="2164" spans="1:5">
      <c r="A2164" s="74">
        <v>36003</v>
      </c>
      <c r="B2164" s="73">
        <v>24.43</v>
      </c>
      <c r="C2164" s="73">
        <v>24.69</v>
      </c>
      <c r="D2164" s="73">
        <v>23.13</v>
      </c>
      <c r="E2164" s="73">
        <v>23.13</v>
      </c>
    </row>
    <row r="2165" spans="1:5">
      <c r="A2165" s="74">
        <v>36004</v>
      </c>
      <c r="B2165" s="73">
        <v>23.69</v>
      </c>
      <c r="C2165" s="73">
        <v>26.68</v>
      </c>
      <c r="D2165" s="73">
        <v>23.43</v>
      </c>
      <c r="E2165" s="73">
        <v>25.25</v>
      </c>
    </row>
    <row r="2166" spans="1:5">
      <c r="A2166" s="74">
        <v>36005</v>
      </c>
      <c r="B2166" s="73">
        <v>23.29</v>
      </c>
      <c r="C2166" s="73">
        <v>25.15</v>
      </c>
      <c r="D2166" s="73">
        <v>23.29</v>
      </c>
      <c r="E2166" s="73">
        <v>24.79</v>
      </c>
    </row>
    <row r="2167" spans="1:5">
      <c r="A2167" s="74">
        <v>36006</v>
      </c>
      <c r="B2167" s="73">
        <v>23.81</v>
      </c>
      <c r="C2167" s="73">
        <v>23.81</v>
      </c>
      <c r="D2167" s="73">
        <v>22.66</v>
      </c>
      <c r="E2167" s="73">
        <v>22.66</v>
      </c>
    </row>
    <row r="2168" spans="1:5">
      <c r="A2168" s="74">
        <v>36007</v>
      </c>
      <c r="B2168" s="73">
        <v>22.29</v>
      </c>
      <c r="C2168" s="73">
        <v>25.12</v>
      </c>
      <c r="D2168" s="73">
        <v>22.11</v>
      </c>
      <c r="E2168" s="73">
        <v>24.8</v>
      </c>
    </row>
    <row r="2169" spans="1:5">
      <c r="A2169" s="74">
        <v>36010</v>
      </c>
      <c r="B2169" s="73">
        <v>26.15</v>
      </c>
      <c r="C2169" s="73">
        <v>26.31</v>
      </c>
      <c r="D2169" s="73">
        <v>25.38</v>
      </c>
      <c r="E2169" s="73">
        <v>25.98</v>
      </c>
    </row>
    <row r="2170" spans="1:5">
      <c r="A2170" s="74">
        <v>36011</v>
      </c>
      <c r="B2170" s="73">
        <v>25.57</v>
      </c>
      <c r="C2170" s="73">
        <v>31.06</v>
      </c>
      <c r="D2170" s="73">
        <v>25.57</v>
      </c>
      <c r="E2170" s="73">
        <v>31.06</v>
      </c>
    </row>
    <row r="2171" spans="1:5">
      <c r="A2171" s="74">
        <v>36012</v>
      </c>
      <c r="B2171" s="73">
        <v>31.78</v>
      </c>
      <c r="C2171" s="73">
        <v>32.590000000000003</v>
      </c>
      <c r="D2171" s="73">
        <v>28.73</v>
      </c>
      <c r="E2171" s="73">
        <v>29.83</v>
      </c>
    </row>
    <row r="2172" spans="1:5">
      <c r="A2172" s="74">
        <v>36013</v>
      </c>
      <c r="B2172" s="73">
        <v>29.45</v>
      </c>
      <c r="C2172" s="73">
        <v>29.93</v>
      </c>
      <c r="D2172" s="73">
        <v>28.06</v>
      </c>
      <c r="E2172" s="73">
        <v>28.2</v>
      </c>
    </row>
    <row r="2173" spans="1:5">
      <c r="A2173" s="74">
        <v>36014</v>
      </c>
      <c r="B2173" s="73">
        <v>27.66</v>
      </c>
      <c r="C2173" s="73">
        <v>27.66</v>
      </c>
      <c r="D2173" s="73">
        <v>25.35</v>
      </c>
      <c r="E2173" s="73">
        <v>27.02</v>
      </c>
    </row>
    <row r="2174" spans="1:5">
      <c r="A2174" s="74">
        <v>36017</v>
      </c>
      <c r="B2174" s="73">
        <v>28.05</v>
      </c>
      <c r="C2174" s="73">
        <v>29.13</v>
      </c>
      <c r="D2174" s="73">
        <v>27.99</v>
      </c>
      <c r="E2174" s="73">
        <v>28.75</v>
      </c>
    </row>
    <row r="2175" spans="1:5">
      <c r="A2175" s="74">
        <v>36018</v>
      </c>
      <c r="B2175" s="73">
        <v>32.54</v>
      </c>
      <c r="C2175" s="73">
        <v>33.67</v>
      </c>
      <c r="D2175" s="73">
        <v>31.91</v>
      </c>
      <c r="E2175" s="73">
        <v>31.91</v>
      </c>
    </row>
    <row r="2176" spans="1:5">
      <c r="A2176" s="74">
        <v>36019</v>
      </c>
      <c r="B2176" s="73">
        <v>29.41</v>
      </c>
      <c r="C2176" s="73">
        <v>29.75</v>
      </c>
      <c r="D2176" s="73">
        <v>28.51</v>
      </c>
      <c r="E2176" s="73">
        <v>28.55</v>
      </c>
    </row>
    <row r="2177" spans="1:5">
      <c r="A2177" s="74">
        <v>36020</v>
      </c>
      <c r="B2177" s="73">
        <v>28.2</v>
      </c>
      <c r="C2177" s="73">
        <v>29.98</v>
      </c>
      <c r="D2177" s="73">
        <v>28.17</v>
      </c>
      <c r="E2177" s="73">
        <v>29.92</v>
      </c>
    </row>
    <row r="2178" spans="1:5">
      <c r="A2178" s="74">
        <v>36021</v>
      </c>
      <c r="B2178" s="73">
        <v>29.86</v>
      </c>
      <c r="C2178" s="73">
        <v>34.61</v>
      </c>
      <c r="D2178" s="73">
        <v>29.84</v>
      </c>
      <c r="E2178" s="73">
        <v>34.340000000000003</v>
      </c>
    </row>
    <row r="2179" spans="1:5">
      <c r="A2179" s="74">
        <v>36024</v>
      </c>
      <c r="B2179" s="73">
        <v>34.770000000000003</v>
      </c>
      <c r="C2179" s="73">
        <v>34.770000000000003</v>
      </c>
      <c r="D2179" s="73">
        <v>31.86</v>
      </c>
      <c r="E2179" s="73">
        <v>31.86</v>
      </c>
    </row>
    <row r="2180" spans="1:5">
      <c r="A2180" s="74">
        <v>36025</v>
      </c>
      <c r="B2180" s="73">
        <v>30.66</v>
      </c>
      <c r="C2180" s="73">
        <v>30.81</v>
      </c>
      <c r="D2180" s="73">
        <v>28.36</v>
      </c>
      <c r="E2180" s="73">
        <v>28.4</v>
      </c>
    </row>
    <row r="2181" spans="1:5">
      <c r="A2181" s="74">
        <v>36026</v>
      </c>
      <c r="B2181" s="73">
        <v>27.56</v>
      </c>
      <c r="C2181" s="73">
        <v>29.26</v>
      </c>
      <c r="D2181" s="73">
        <v>27.35</v>
      </c>
      <c r="E2181" s="73">
        <v>28.69</v>
      </c>
    </row>
    <row r="2182" spans="1:5">
      <c r="A2182" s="74">
        <v>36027</v>
      </c>
      <c r="B2182" s="73">
        <v>29.27</v>
      </c>
      <c r="C2182" s="73">
        <v>30.54</v>
      </c>
      <c r="D2182" s="73">
        <v>29.24</v>
      </c>
      <c r="E2182" s="73">
        <v>30</v>
      </c>
    </row>
    <row r="2183" spans="1:5">
      <c r="A2183" s="74">
        <v>36028</v>
      </c>
      <c r="B2183" s="73">
        <v>32.590000000000003</v>
      </c>
      <c r="C2183" s="73">
        <v>36.93</v>
      </c>
      <c r="D2183" s="73">
        <v>32.590000000000003</v>
      </c>
      <c r="E2183" s="73">
        <v>33.14</v>
      </c>
    </row>
    <row r="2184" spans="1:5">
      <c r="A2184" s="74">
        <v>36031</v>
      </c>
      <c r="B2184" s="73">
        <v>31.69</v>
      </c>
      <c r="C2184" s="73">
        <v>32.58</v>
      </c>
      <c r="D2184" s="73">
        <v>31.3</v>
      </c>
      <c r="E2184" s="73">
        <v>31.8</v>
      </c>
    </row>
    <row r="2185" spans="1:5">
      <c r="A2185" s="74">
        <v>36032</v>
      </c>
      <c r="B2185" s="73">
        <v>29.31</v>
      </c>
      <c r="C2185" s="73">
        <v>30.82</v>
      </c>
      <c r="D2185" s="73">
        <v>28.49</v>
      </c>
      <c r="E2185" s="73">
        <v>30.33</v>
      </c>
    </row>
    <row r="2186" spans="1:5">
      <c r="A2186" s="74">
        <v>36033</v>
      </c>
      <c r="B2186" s="73">
        <v>31.95</v>
      </c>
      <c r="C2186" s="73">
        <v>32.65</v>
      </c>
      <c r="D2186" s="73">
        <v>30.44</v>
      </c>
      <c r="E2186" s="73">
        <v>31.14</v>
      </c>
    </row>
    <row r="2187" spans="1:5">
      <c r="A2187" s="74">
        <v>36034</v>
      </c>
      <c r="B2187" s="73">
        <v>33.65</v>
      </c>
      <c r="C2187" s="73">
        <v>39.479999999999997</v>
      </c>
      <c r="D2187" s="73">
        <v>33.65</v>
      </c>
      <c r="E2187" s="73">
        <v>38.549999999999997</v>
      </c>
    </row>
    <row r="2188" spans="1:5">
      <c r="A2188" s="74">
        <v>36035</v>
      </c>
      <c r="B2188" s="73">
        <v>38.4</v>
      </c>
      <c r="C2188" s="73">
        <v>42.78</v>
      </c>
      <c r="D2188" s="73">
        <v>38.4</v>
      </c>
      <c r="E2188" s="73">
        <v>39.6</v>
      </c>
    </row>
    <row r="2189" spans="1:5">
      <c r="A2189" s="74">
        <v>36038</v>
      </c>
      <c r="B2189" s="73">
        <v>39.74</v>
      </c>
      <c r="C2189" s="73">
        <v>45.02</v>
      </c>
      <c r="D2189" s="73">
        <v>38.799999999999997</v>
      </c>
      <c r="E2189" s="73">
        <v>44.28</v>
      </c>
    </row>
    <row r="2190" spans="1:5">
      <c r="A2190" s="74">
        <v>36039</v>
      </c>
      <c r="B2190" s="73">
        <v>41.74</v>
      </c>
      <c r="C2190" s="73">
        <v>44.94</v>
      </c>
      <c r="D2190" s="73">
        <v>36.08</v>
      </c>
      <c r="E2190" s="73">
        <v>36.479999999999997</v>
      </c>
    </row>
    <row r="2191" spans="1:5">
      <c r="A2191" s="74">
        <v>36040</v>
      </c>
      <c r="B2191" s="73">
        <v>35.21</v>
      </c>
      <c r="C2191" s="73">
        <v>36.76</v>
      </c>
      <c r="D2191" s="73">
        <v>34.020000000000003</v>
      </c>
      <c r="E2191" s="73">
        <v>36.76</v>
      </c>
    </row>
    <row r="2192" spans="1:5">
      <c r="A2192" s="74">
        <v>36041</v>
      </c>
      <c r="B2192" s="73">
        <v>40.96</v>
      </c>
      <c r="C2192" s="73">
        <v>42.68</v>
      </c>
      <c r="D2192" s="73">
        <v>40.01</v>
      </c>
      <c r="E2192" s="73">
        <v>41.43</v>
      </c>
    </row>
    <row r="2193" spans="1:5">
      <c r="A2193" s="74">
        <v>36042</v>
      </c>
      <c r="B2193" s="73">
        <v>40.659999999999997</v>
      </c>
      <c r="C2193" s="73">
        <v>44.19</v>
      </c>
      <c r="D2193" s="73">
        <v>40.58</v>
      </c>
      <c r="E2193" s="73">
        <v>43.31</v>
      </c>
    </row>
    <row r="2194" spans="1:5">
      <c r="A2194" s="74">
        <v>36046</v>
      </c>
      <c r="B2194" s="73">
        <v>40.11</v>
      </c>
      <c r="C2194" s="73">
        <v>40.340000000000003</v>
      </c>
      <c r="D2194" s="73">
        <v>37.700000000000003</v>
      </c>
      <c r="E2194" s="73">
        <v>37.9</v>
      </c>
    </row>
    <row r="2195" spans="1:5">
      <c r="A2195" s="74">
        <v>36047</v>
      </c>
      <c r="B2195" s="73">
        <v>37.86</v>
      </c>
      <c r="C2195" s="73">
        <v>39.799999999999997</v>
      </c>
      <c r="D2195" s="73">
        <v>37.56</v>
      </c>
      <c r="E2195" s="73">
        <v>39.659999999999997</v>
      </c>
    </row>
    <row r="2196" spans="1:5">
      <c r="A2196" s="74">
        <v>36048</v>
      </c>
      <c r="B2196" s="73">
        <v>43.89</v>
      </c>
      <c r="C2196" s="73">
        <v>46.56</v>
      </c>
      <c r="D2196" s="73">
        <v>43.72</v>
      </c>
      <c r="E2196" s="73">
        <v>45.29</v>
      </c>
    </row>
    <row r="2197" spans="1:5">
      <c r="A2197" s="74">
        <v>36049</v>
      </c>
      <c r="B2197" s="73">
        <v>47.95</v>
      </c>
      <c r="C2197" s="73">
        <v>48.06</v>
      </c>
      <c r="D2197" s="73">
        <v>43.74</v>
      </c>
      <c r="E2197" s="73">
        <v>43.74</v>
      </c>
    </row>
    <row r="2198" spans="1:5">
      <c r="A2198" s="74">
        <v>36052</v>
      </c>
      <c r="B2198" s="73">
        <v>40.89</v>
      </c>
      <c r="C2198" s="73">
        <v>40.89</v>
      </c>
      <c r="D2198" s="73">
        <v>37.53</v>
      </c>
      <c r="E2198" s="73">
        <v>38.57</v>
      </c>
    </row>
    <row r="2199" spans="1:5">
      <c r="A2199" s="74">
        <v>36053</v>
      </c>
      <c r="B2199" s="73">
        <v>38.369999999999997</v>
      </c>
      <c r="C2199" s="73">
        <v>38.729999999999997</v>
      </c>
      <c r="D2199" s="73">
        <v>36.43</v>
      </c>
      <c r="E2199" s="73">
        <v>36.58</v>
      </c>
    </row>
    <row r="2200" spans="1:5">
      <c r="A2200" s="74">
        <v>36054</v>
      </c>
      <c r="B2200" s="73">
        <v>35.93</v>
      </c>
      <c r="C2200" s="73">
        <v>37.729999999999997</v>
      </c>
      <c r="D2200" s="73">
        <v>35.72</v>
      </c>
      <c r="E2200" s="73">
        <v>35.94</v>
      </c>
    </row>
    <row r="2201" spans="1:5">
      <c r="A2201" s="74">
        <v>36055</v>
      </c>
      <c r="B2201" s="73">
        <v>39.43</v>
      </c>
      <c r="C2201" s="73">
        <v>40.11</v>
      </c>
      <c r="D2201" s="73">
        <v>38.82</v>
      </c>
      <c r="E2201" s="73">
        <v>39.229999999999997</v>
      </c>
    </row>
    <row r="2202" spans="1:5">
      <c r="A2202" s="74">
        <v>36056</v>
      </c>
      <c r="B2202" s="73">
        <v>39.44</v>
      </c>
      <c r="C2202" s="73">
        <v>39.840000000000003</v>
      </c>
      <c r="D2202" s="73">
        <v>38.51</v>
      </c>
      <c r="E2202" s="73">
        <v>38.630000000000003</v>
      </c>
    </row>
    <row r="2203" spans="1:5">
      <c r="A2203" s="74">
        <v>36059</v>
      </c>
      <c r="B2203" s="73">
        <v>42.74</v>
      </c>
      <c r="C2203" s="73">
        <v>42.74</v>
      </c>
      <c r="D2203" s="73">
        <v>38.39</v>
      </c>
      <c r="E2203" s="73">
        <v>38.58</v>
      </c>
    </row>
    <row r="2204" spans="1:5">
      <c r="A2204" s="74">
        <v>36060</v>
      </c>
      <c r="B2204" s="73">
        <v>37.85</v>
      </c>
      <c r="C2204" s="73">
        <v>38.909999999999997</v>
      </c>
      <c r="D2204" s="73">
        <v>36.47</v>
      </c>
      <c r="E2204" s="73">
        <v>36.619999999999997</v>
      </c>
    </row>
    <row r="2205" spans="1:5">
      <c r="A2205" s="74">
        <v>36061</v>
      </c>
      <c r="B2205" s="73">
        <v>35.03</v>
      </c>
      <c r="C2205" s="73">
        <v>35.14</v>
      </c>
      <c r="D2205" s="73">
        <v>32.44</v>
      </c>
      <c r="E2205" s="73">
        <v>32.47</v>
      </c>
    </row>
    <row r="2206" spans="1:5">
      <c r="A2206" s="74">
        <v>36062</v>
      </c>
      <c r="B2206" s="73">
        <v>33.78</v>
      </c>
      <c r="C2206" s="73">
        <v>35.9</v>
      </c>
      <c r="D2206" s="73">
        <v>33.06</v>
      </c>
      <c r="E2206" s="73">
        <v>34.659999999999997</v>
      </c>
    </row>
    <row r="2207" spans="1:5">
      <c r="A2207" s="74">
        <v>36063</v>
      </c>
      <c r="B2207" s="73">
        <v>37.14</v>
      </c>
      <c r="C2207" s="73">
        <v>37.29</v>
      </c>
      <c r="D2207" s="73">
        <v>33.909999999999997</v>
      </c>
      <c r="E2207" s="73">
        <v>34.549999999999997</v>
      </c>
    </row>
    <row r="2208" spans="1:5">
      <c r="A2208" s="74">
        <v>36066</v>
      </c>
      <c r="B2208" s="73">
        <v>34.200000000000003</v>
      </c>
      <c r="C2208" s="73">
        <v>35.24</v>
      </c>
      <c r="D2208" s="73">
        <v>33.520000000000003</v>
      </c>
      <c r="E2208" s="73">
        <v>34.869999999999997</v>
      </c>
    </row>
    <row r="2209" spans="1:5">
      <c r="A2209" s="74">
        <v>36067</v>
      </c>
      <c r="B2209" s="73">
        <v>37.17</v>
      </c>
      <c r="C2209" s="73">
        <v>38.39</v>
      </c>
      <c r="D2209" s="73">
        <v>35.74</v>
      </c>
      <c r="E2209" s="73">
        <v>36.08</v>
      </c>
    </row>
    <row r="2210" spans="1:5">
      <c r="A2210" s="74">
        <v>36068</v>
      </c>
      <c r="B2210" s="73">
        <v>37.159999999999997</v>
      </c>
      <c r="C2210" s="73">
        <v>41.15</v>
      </c>
      <c r="D2210" s="73">
        <v>37.1</v>
      </c>
      <c r="E2210" s="73">
        <v>40.950000000000003</v>
      </c>
    </row>
    <row r="2211" spans="1:5">
      <c r="A2211" s="74">
        <v>36069</v>
      </c>
      <c r="B2211" s="73">
        <v>41.9</v>
      </c>
      <c r="C2211" s="73">
        <v>43.98</v>
      </c>
      <c r="D2211" s="73">
        <v>41.85</v>
      </c>
      <c r="E2211" s="73">
        <v>43.48</v>
      </c>
    </row>
    <row r="2212" spans="1:5">
      <c r="A2212" s="74">
        <v>36070</v>
      </c>
      <c r="B2212" s="73">
        <v>42.17</v>
      </c>
      <c r="C2212" s="73">
        <v>43.38</v>
      </c>
      <c r="D2212" s="73">
        <v>40.25</v>
      </c>
      <c r="E2212" s="73">
        <v>40.47</v>
      </c>
    </row>
    <row r="2213" spans="1:5">
      <c r="A2213" s="74">
        <v>36073</v>
      </c>
      <c r="B2213" s="73">
        <v>42.65</v>
      </c>
      <c r="C2213" s="73">
        <v>45.56</v>
      </c>
      <c r="D2213" s="73">
        <v>42.3</v>
      </c>
      <c r="E2213" s="73">
        <v>42.81</v>
      </c>
    </row>
    <row r="2214" spans="1:5">
      <c r="A2214" s="74">
        <v>36074</v>
      </c>
      <c r="B2214" s="73">
        <v>40.159999999999997</v>
      </c>
      <c r="C2214" s="73">
        <v>42.05</v>
      </c>
      <c r="D2214" s="73">
        <v>39.72</v>
      </c>
      <c r="E2214" s="73">
        <v>41.2</v>
      </c>
    </row>
    <row r="2215" spans="1:5">
      <c r="A2215" s="74">
        <v>36075</v>
      </c>
      <c r="B2215" s="73">
        <v>40.98</v>
      </c>
      <c r="C2215" s="73">
        <v>44.84</v>
      </c>
      <c r="D2215" s="73">
        <v>40.659999999999997</v>
      </c>
      <c r="E2215" s="73">
        <v>43.51</v>
      </c>
    </row>
    <row r="2216" spans="1:5">
      <c r="A2216" s="74">
        <v>36076</v>
      </c>
      <c r="B2216" s="73">
        <v>47.07</v>
      </c>
      <c r="C2216" s="73">
        <v>49.53</v>
      </c>
      <c r="D2216" s="73">
        <v>45.58</v>
      </c>
      <c r="E2216" s="73">
        <v>45.74</v>
      </c>
    </row>
    <row r="2217" spans="1:5">
      <c r="A2217" s="74">
        <v>36077</v>
      </c>
      <c r="B2217" s="73">
        <v>43.28</v>
      </c>
      <c r="C2217" s="73">
        <v>45.36</v>
      </c>
      <c r="D2217" s="73">
        <v>41.85</v>
      </c>
      <c r="E2217" s="73">
        <v>42.2</v>
      </c>
    </row>
    <row r="2218" spans="1:5">
      <c r="A2218" s="74">
        <v>36080</v>
      </c>
      <c r="B2218" s="73">
        <v>40.549999999999997</v>
      </c>
      <c r="C2218" s="73">
        <v>40.56</v>
      </c>
      <c r="D2218" s="73">
        <v>39.4</v>
      </c>
      <c r="E2218" s="73">
        <v>40.07</v>
      </c>
    </row>
    <row r="2219" spans="1:5">
      <c r="A2219" s="74">
        <v>36081</v>
      </c>
      <c r="B2219" s="73">
        <v>40.97</v>
      </c>
      <c r="C2219" s="73">
        <v>41.6</v>
      </c>
      <c r="D2219" s="73">
        <v>39.96</v>
      </c>
      <c r="E2219" s="73">
        <v>40.229999999999997</v>
      </c>
    </row>
    <row r="2220" spans="1:5">
      <c r="A2220" s="74">
        <v>36082</v>
      </c>
      <c r="B2220" s="73">
        <v>40.92</v>
      </c>
      <c r="C2220" s="73">
        <v>40.93</v>
      </c>
      <c r="D2220" s="73">
        <v>38.01</v>
      </c>
      <c r="E2220" s="73">
        <v>38.96</v>
      </c>
    </row>
    <row r="2221" spans="1:5">
      <c r="A2221" s="74">
        <v>36083</v>
      </c>
      <c r="B2221" s="73">
        <v>39.61</v>
      </c>
      <c r="C2221" s="73">
        <v>39.659999999999997</v>
      </c>
      <c r="D2221" s="73">
        <v>32.409999999999997</v>
      </c>
      <c r="E2221" s="73">
        <v>33.340000000000003</v>
      </c>
    </row>
    <row r="2222" spans="1:5">
      <c r="A2222" s="74">
        <v>36084</v>
      </c>
      <c r="B2222" s="73">
        <v>34.01</v>
      </c>
      <c r="C2222" s="73">
        <v>35.78</v>
      </c>
      <c r="D2222" s="73">
        <v>33.619999999999997</v>
      </c>
      <c r="E2222" s="73">
        <v>34.82</v>
      </c>
    </row>
    <row r="2223" spans="1:5">
      <c r="A2223" s="74">
        <v>36087</v>
      </c>
      <c r="B2223" s="73">
        <v>35.94</v>
      </c>
      <c r="C2223" s="73">
        <v>36.01</v>
      </c>
      <c r="D2223" s="73">
        <v>32.409999999999997</v>
      </c>
      <c r="E2223" s="73">
        <v>33.130000000000003</v>
      </c>
    </row>
    <row r="2224" spans="1:5">
      <c r="A2224" s="74">
        <v>36088</v>
      </c>
      <c r="B2224" s="73">
        <v>30.81</v>
      </c>
      <c r="C2224" s="73">
        <v>33.36</v>
      </c>
      <c r="D2224" s="73">
        <v>29.82</v>
      </c>
      <c r="E2224" s="73">
        <v>33.11</v>
      </c>
    </row>
    <row r="2225" spans="1:5">
      <c r="A2225" s="74">
        <v>36089</v>
      </c>
      <c r="B2225" s="73">
        <v>33.270000000000003</v>
      </c>
      <c r="C2225" s="73">
        <v>34.549999999999997</v>
      </c>
      <c r="D2225" s="73">
        <v>32.99</v>
      </c>
      <c r="E2225" s="73">
        <v>33.21</v>
      </c>
    </row>
    <row r="2226" spans="1:5">
      <c r="A2226" s="74">
        <v>36090</v>
      </c>
      <c r="B2226" s="73">
        <v>33.9</v>
      </c>
      <c r="C2226" s="73">
        <v>34.17</v>
      </c>
      <c r="D2226" s="73">
        <v>31.32</v>
      </c>
      <c r="E2226" s="73">
        <v>31.53</v>
      </c>
    </row>
    <row r="2227" spans="1:5">
      <c r="A2227" s="74">
        <v>36091</v>
      </c>
      <c r="B2227" s="73">
        <v>31.9</v>
      </c>
      <c r="C2227" s="73">
        <v>32.700000000000003</v>
      </c>
      <c r="D2227" s="73">
        <v>31.69</v>
      </c>
      <c r="E2227" s="73">
        <v>32.270000000000003</v>
      </c>
    </row>
    <row r="2228" spans="1:5">
      <c r="A2228" s="74">
        <v>36094</v>
      </c>
      <c r="B2228" s="73">
        <v>33.25</v>
      </c>
      <c r="C2228" s="73">
        <v>33.26</v>
      </c>
      <c r="D2228" s="73">
        <v>31.38</v>
      </c>
      <c r="E2228" s="73">
        <v>32.380000000000003</v>
      </c>
    </row>
    <row r="2229" spans="1:5">
      <c r="A2229" s="74">
        <v>36095</v>
      </c>
      <c r="B2229" s="73">
        <v>31.2</v>
      </c>
      <c r="C2229" s="73">
        <v>33.270000000000003</v>
      </c>
      <c r="D2229" s="73">
        <v>30.74</v>
      </c>
      <c r="E2229" s="73">
        <v>32.950000000000003</v>
      </c>
    </row>
    <row r="2230" spans="1:5">
      <c r="A2230" s="74">
        <v>36096</v>
      </c>
      <c r="B2230" s="73">
        <v>33.770000000000003</v>
      </c>
      <c r="C2230" s="73">
        <v>33.770000000000003</v>
      </c>
      <c r="D2230" s="73">
        <v>31.97</v>
      </c>
      <c r="E2230" s="73">
        <v>32.42</v>
      </c>
    </row>
    <row r="2231" spans="1:5">
      <c r="A2231" s="74">
        <v>36097</v>
      </c>
      <c r="B2231" s="73">
        <v>32.090000000000003</v>
      </c>
      <c r="C2231" s="73">
        <v>32.26</v>
      </c>
      <c r="D2231" s="73">
        <v>29.39</v>
      </c>
      <c r="E2231" s="73">
        <v>29.5</v>
      </c>
    </row>
    <row r="2232" spans="1:5">
      <c r="A2232" s="74">
        <v>36098</v>
      </c>
      <c r="B2232" s="73">
        <v>28.28</v>
      </c>
      <c r="C2232" s="73">
        <v>28.71</v>
      </c>
      <c r="D2232" s="73">
        <v>27.54</v>
      </c>
      <c r="E2232" s="73">
        <v>28.05</v>
      </c>
    </row>
    <row r="2233" spans="1:5">
      <c r="A2233" s="74">
        <v>36101</v>
      </c>
      <c r="B2233" s="73">
        <v>28.31</v>
      </c>
      <c r="C2233" s="73">
        <v>28.72</v>
      </c>
      <c r="D2233" s="73">
        <v>27.2</v>
      </c>
      <c r="E2233" s="73">
        <v>27.26</v>
      </c>
    </row>
    <row r="2234" spans="1:5">
      <c r="A2234" s="74">
        <v>36102</v>
      </c>
      <c r="B2234" s="73">
        <v>26.6</v>
      </c>
      <c r="C2234" s="73">
        <v>28.19</v>
      </c>
      <c r="D2234" s="73">
        <v>26.6</v>
      </c>
      <c r="E2234" s="73">
        <v>27.76</v>
      </c>
    </row>
    <row r="2235" spans="1:5">
      <c r="A2235" s="74">
        <v>36103</v>
      </c>
      <c r="B2235" s="73">
        <v>26.98</v>
      </c>
      <c r="C2235" s="73">
        <v>27.94</v>
      </c>
      <c r="D2235" s="73">
        <v>26.5</v>
      </c>
      <c r="E2235" s="73">
        <v>27.37</v>
      </c>
    </row>
    <row r="2236" spans="1:5">
      <c r="A2236" s="74">
        <v>36104</v>
      </c>
      <c r="B2236" s="73">
        <v>27.52</v>
      </c>
      <c r="C2236" s="73">
        <v>28.31</v>
      </c>
      <c r="D2236" s="73">
        <v>26</v>
      </c>
      <c r="E2236" s="73">
        <v>26.01</v>
      </c>
    </row>
    <row r="2237" spans="1:5">
      <c r="A2237" s="74">
        <v>36105</v>
      </c>
      <c r="B2237" s="73">
        <v>25.91</v>
      </c>
      <c r="C2237" s="73">
        <v>26.47</v>
      </c>
      <c r="D2237" s="73">
        <v>25.6</v>
      </c>
      <c r="E2237" s="73">
        <v>25.7</v>
      </c>
    </row>
    <row r="2238" spans="1:5">
      <c r="A2238" s="74">
        <v>36108</v>
      </c>
      <c r="B2238" s="73">
        <v>26.93</v>
      </c>
      <c r="C2238" s="73">
        <v>28.72</v>
      </c>
      <c r="D2238" s="73">
        <v>26.89</v>
      </c>
      <c r="E2238" s="73">
        <v>28.09</v>
      </c>
    </row>
    <row r="2239" spans="1:5">
      <c r="A2239" s="74">
        <v>36109</v>
      </c>
      <c r="B2239" s="73">
        <v>28.2</v>
      </c>
      <c r="C2239" s="73">
        <v>28.59</v>
      </c>
      <c r="D2239" s="73">
        <v>27.31</v>
      </c>
      <c r="E2239" s="73">
        <v>28.17</v>
      </c>
    </row>
    <row r="2240" spans="1:5">
      <c r="A2240" s="74">
        <v>36110</v>
      </c>
      <c r="B2240" s="73">
        <v>27.28</v>
      </c>
      <c r="C2240" s="73">
        <v>29.07</v>
      </c>
      <c r="D2240" s="73">
        <v>27.25</v>
      </c>
      <c r="E2240" s="73">
        <v>28.47</v>
      </c>
    </row>
    <row r="2241" spans="1:5">
      <c r="A2241" s="74">
        <v>36111</v>
      </c>
      <c r="B2241" s="73">
        <v>28.63</v>
      </c>
      <c r="C2241" s="73">
        <v>29.66</v>
      </c>
      <c r="D2241" s="73">
        <v>27.93</v>
      </c>
      <c r="E2241" s="73">
        <v>29.28</v>
      </c>
    </row>
    <row r="2242" spans="1:5">
      <c r="A2242" s="74">
        <v>36112</v>
      </c>
      <c r="B2242" s="73">
        <v>29.49</v>
      </c>
      <c r="C2242" s="73">
        <v>29.6</v>
      </c>
      <c r="D2242" s="73">
        <v>28.93</v>
      </c>
      <c r="E2242" s="73">
        <v>29.03</v>
      </c>
    </row>
    <row r="2243" spans="1:5">
      <c r="A2243" s="74">
        <v>36115</v>
      </c>
      <c r="B2243" s="73">
        <v>28.79</v>
      </c>
      <c r="C2243" s="73">
        <v>29.58</v>
      </c>
      <c r="D2243" s="73">
        <v>28.78</v>
      </c>
      <c r="E2243" s="73">
        <v>28.9</v>
      </c>
    </row>
    <row r="2244" spans="1:5">
      <c r="A2244" s="74">
        <v>36116</v>
      </c>
      <c r="B2244" s="73">
        <v>29.34</v>
      </c>
      <c r="C2244" s="73">
        <v>30.56</v>
      </c>
      <c r="D2244" s="73">
        <v>27.21</v>
      </c>
      <c r="E2244" s="73">
        <v>27.95</v>
      </c>
    </row>
    <row r="2245" spans="1:5">
      <c r="A2245" s="74">
        <v>36117</v>
      </c>
      <c r="B2245" s="73">
        <v>28.13</v>
      </c>
      <c r="C2245" s="73">
        <v>28.46</v>
      </c>
      <c r="D2245" s="73">
        <v>27.13</v>
      </c>
      <c r="E2245" s="73">
        <v>27.13</v>
      </c>
    </row>
    <row r="2246" spans="1:5">
      <c r="A2246" s="74">
        <v>36118</v>
      </c>
      <c r="B2246" s="73">
        <v>26.1</v>
      </c>
      <c r="C2246" s="73">
        <v>26.4</v>
      </c>
      <c r="D2246" s="73">
        <v>25.31</v>
      </c>
      <c r="E2246" s="73">
        <v>25.5</v>
      </c>
    </row>
    <row r="2247" spans="1:5">
      <c r="A2247" s="74">
        <v>36119</v>
      </c>
      <c r="B2247" s="73">
        <v>26.1</v>
      </c>
      <c r="C2247" s="73">
        <v>24.01</v>
      </c>
      <c r="D2247" s="73">
        <v>22.43</v>
      </c>
      <c r="E2247" s="73">
        <v>22.47</v>
      </c>
    </row>
    <row r="2248" spans="1:5">
      <c r="A2248" s="74">
        <v>36122</v>
      </c>
      <c r="B2248" s="73">
        <v>22.2</v>
      </c>
      <c r="C2248" s="73">
        <v>22.23</v>
      </c>
      <c r="D2248" s="73">
        <v>21.24</v>
      </c>
      <c r="E2248" s="73">
        <v>21.84</v>
      </c>
    </row>
    <row r="2249" spans="1:5">
      <c r="A2249" s="74">
        <v>36123</v>
      </c>
      <c r="B2249" s="73">
        <v>22.32</v>
      </c>
      <c r="C2249" s="73">
        <v>23.65</v>
      </c>
      <c r="D2249" s="73">
        <v>22.1</v>
      </c>
      <c r="E2249" s="73">
        <v>23.28</v>
      </c>
    </row>
    <row r="2250" spans="1:5">
      <c r="A2250" s="74">
        <v>36124</v>
      </c>
      <c r="B2250" s="73">
        <v>23.48</v>
      </c>
      <c r="C2250" s="73">
        <v>23.68</v>
      </c>
      <c r="D2250" s="73">
        <v>22.08</v>
      </c>
      <c r="E2250" s="73">
        <v>22.15</v>
      </c>
    </row>
    <row r="2251" spans="1:5">
      <c r="A2251" s="74">
        <v>36126</v>
      </c>
      <c r="B2251" s="73">
        <v>22.43</v>
      </c>
      <c r="C2251" s="73">
        <v>22.47</v>
      </c>
      <c r="D2251" s="73">
        <v>21.98</v>
      </c>
      <c r="E2251" s="73">
        <v>22.09</v>
      </c>
    </row>
    <row r="2252" spans="1:5">
      <c r="A2252" s="74">
        <v>36129</v>
      </c>
      <c r="B2252" s="73">
        <v>22.79</v>
      </c>
      <c r="C2252" s="73">
        <v>26.01</v>
      </c>
      <c r="D2252" s="73">
        <v>22.79</v>
      </c>
      <c r="E2252" s="73">
        <v>26.01</v>
      </c>
    </row>
    <row r="2253" spans="1:5">
      <c r="A2253" s="74">
        <v>36130</v>
      </c>
      <c r="B2253" s="73">
        <v>27.38</v>
      </c>
      <c r="C2253" s="73">
        <v>27.4</v>
      </c>
      <c r="D2253" s="73">
        <v>24.84</v>
      </c>
      <c r="E2253" s="73">
        <v>24.97</v>
      </c>
    </row>
    <row r="2254" spans="1:5">
      <c r="A2254" s="74">
        <v>36131</v>
      </c>
      <c r="B2254" s="73">
        <v>25.63</v>
      </c>
      <c r="C2254" s="73">
        <v>26.52</v>
      </c>
      <c r="D2254" s="73">
        <v>25.28</v>
      </c>
      <c r="E2254" s="73">
        <v>25.43</v>
      </c>
    </row>
    <row r="2255" spans="1:5">
      <c r="A2255" s="74">
        <v>36132</v>
      </c>
      <c r="B2255" s="73">
        <v>25.53</v>
      </c>
      <c r="C2255" s="73">
        <v>28.77</v>
      </c>
      <c r="D2255" s="73">
        <v>25.13</v>
      </c>
      <c r="E2255" s="73">
        <v>28.7</v>
      </c>
    </row>
    <row r="2256" spans="1:5">
      <c r="A2256" s="74">
        <v>36133</v>
      </c>
      <c r="B2256" s="73">
        <v>26.28</v>
      </c>
      <c r="C2256" s="73">
        <v>26.76</v>
      </c>
      <c r="D2256" s="73">
        <v>25.08</v>
      </c>
      <c r="E2256" s="73">
        <v>25.31</v>
      </c>
    </row>
    <row r="2257" spans="1:5">
      <c r="A2257" s="74">
        <v>36136</v>
      </c>
      <c r="B2257" s="73">
        <v>25.59</v>
      </c>
      <c r="C2257" s="73">
        <v>25.96</v>
      </c>
      <c r="D2257" s="73">
        <v>24.82</v>
      </c>
      <c r="E2257" s="73">
        <v>24.9</v>
      </c>
    </row>
    <row r="2258" spans="1:5">
      <c r="A2258" s="74">
        <v>36137</v>
      </c>
      <c r="B2258" s="73">
        <v>25.05</v>
      </c>
      <c r="C2258" s="73">
        <v>26.25</v>
      </c>
      <c r="D2258" s="73">
        <v>24.64</v>
      </c>
      <c r="E2258" s="73">
        <v>25.58</v>
      </c>
    </row>
    <row r="2259" spans="1:5">
      <c r="A2259" s="74">
        <v>36138</v>
      </c>
      <c r="B2259" s="73">
        <v>25.78</v>
      </c>
      <c r="C2259" s="73">
        <v>26.48</v>
      </c>
      <c r="D2259" s="73">
        <v>25.49</v>
      </c>
      <c r="E2259" s="73">
        <v>25.66</v>
      </c>
    </row>
    <row r="2260" spans="1:5">
      <c r="A2260" s="74">
        <v>36139</v>
      </c>
      <c r="B2260" s="73">
        <v>25.73</v>
      </c>
      <c r="C2260" s="73">
        <v>26.91</v>
      </c>
      <c r="D2260" s="73">
        <v>25.73</v>
      </c>
      <c r="E2260" s="73">
        <v>26.81</v>
      </c>
    </row>
    <row r="2261" spans="1:5">
      <c r="A2261" s="74">
        <v>36140</v>
      </c>
      <c r="B2261" s="73">
        <v>27.93</v>
      </c>
      <c r="C2261" s="73">
        <v>28.83</v>
      </c>
      <c r="D2261" s="73">
        <v>27.29</v>
      </c>
      <c r="E2261" s="73">
        <v>27.72</v>
      </c>
    </row>
    <row r="2262" spans="1:5">
      <c r="A2262" s="74">
        <v>36143</v>
      </c>
      <c r="B2262" s="73">
        <v>29.86</v>
      </c>
      <c r="C2262" s="73">
        <v>31.67</v>
      </c>
      <c r="D2262" s="73">
        <v>29.57</v>
      </c>
      <c r="E2262" s="73">
        <v>31.31</v>
      </c>
    </row>
    <row r="2263" spans="1:5">
      <c r="A2263" s="74">
        <v>36144</v>
      </c>
      <c r="B2263" s="73">
        <v>31.38</v>
      </c>
      <c r="C2263" s="73">
        <v>31.38</v>
      </c>
      <c r="D2263" s="73">
        <v>29.42</v>
      </c>
      <c r="E2263" s="73">
        <v>29.42</v>
      </c>
    </row>
    <row r="2264" spans="1:5">
      <c r="A2264" s="74">
        <v>36145</v>
      </c>
      <c r="B2264" s="73">
        <v>29.13</v>
      </c>
      <c r="C2264" s="73">
        <v>30.28</v>
      </c>
      <c r="D2264" s="73">
        <v>29.13</v>
      </c>
      <c r="E2264" s="73">
        <v>29.96</v>
      </c>
    </row>
    <row r="2265" spans="1:5">
      <c r="A2265" s="74">
        <v>36146</v>
      </c>
      <c r="B2265" s="73">
        <v>29.42</v>
      </c>
      <c r="C2265" s="73">
        <v>29.42</v>
      </c>
      <c r="D2265" s="73">
        <v>27.94</v>
      </c>
      <c r="E2265" s="73">
        <v>27.96</v>
      </c>
    </row>
    <row r="2266" spans="1:5">
      <c r="A2266" s="74">
        <v>36147</v>
      </c>
      <c r="B2266" s="73">
        <v>26.8</v>
      </c>
      <c r="C2266" s="73">
        <v>26.96</v>
      </c>
      <c r="D2266" s="73">
        <v>25.04</v>
      </c>
      <c r="E2266" s="73">
        <v>25.04</v>
      </c>
    </row>
    <row r="2267" spans="1:5">
      <c r="A2267" s="74">
        <v>36150</v>
      </c>
      <c r="B2267" s="73">
        <v>24.64</v>
      </c>
      <c r="C2267" s="73">
        <v>24.64</v>
      </c>
      <c r="D2267" s="73">
        <v>23.09</v>
      </c>
      <c r="E2267" s="73">
        <v>23.86</v>
      </c>
    </row>
    <row r="2268" spans="1:5">
      <c r="A2268" s="74">
        <v>36151</v>
      </c>
      <c r="B2268" s="73">
        <v>24.05</v>
      </c>
      <c r="C2268" s="73">
        <v>24.45</v>
      </c>
      <c r="D2268" s="73">
        <v>22.75</v>
      </c>
      <c r="E2268" s="73">
        <v>22.78</v>
      </c>
    </row>
    <row r="2269" spans="1:5">
      <c r="A2269" s="74">
        <v>36152</v>
      </c>
      <c r="B2269" s="73">
        <v>21.89</v>
      </c>
      <c r="C2269" s="73">
        <v>22.06</v>
      </c>
      <c r="D2269" s="73">
        <v>20.079999999999998</v>
      </c>
      <c r="E2269" s="73">
        <v>20.21</v>
      </c>
    </row>
    <row r="2270" spans="1:5">
      <c r="A2270" s="74">
        <v>36153</v>
      </c>
      <c r="B2270" s="73">
        <v>21</v>
      </c>
      <c r="C2270" s="73">
        <v>21.78</v>
      </c>
      <c r="D2270" s="73">
        <v>20.66</v>
      </c>
      <c r="E2270" s="73">
        <v>21.48</v>
      </c>
    </row>
    <row r="2271" spans="1:5">
      <c r="A2271" s="74">
        <v>36157</v>
      </c>
      <c r="B2271" s="73">
        <v>22.92</v>
      </c>
      <c r="C2271" s="73">
        <v>23.97</v>
      </c>
      <c r="D2271" s="73">
        <v>22.91</v>
      </c>
      <c r="E2271" s="73">
        <v>23.5</v>
      </c>
    </row>
    <row r="2272" spans="1:5">
      <c r="A2272" s="74">
        <v>36158</v>
      </c>
      <c r="B2272" s="73">
        <v>23.68</v>
      </c>
      <c r="C2272" s="73">
        <v>24</v>
      </c>
      <c r="D2272" s="73">
        <v>22.11</v>
      </c>
      <c r="E2272" s="73">
        <v>22.18</v>
      </c>
    </row>
    <row r="2273" spans="1:5">
      <c r="A2273" s="74">
        <v>36159</v>
      </c>
      <c r="B2273" s="73">
        <v>22.03</v>
      </c>
      <c r="C2273" s="73">
        <v>23.56</v>
      </c>
      <c r="D2273" s="73">
        <v>22.03</v>
      </c>
      <c r="E2273" s="73">
        <v>23.34</v>
      </c>
    </row>
    <row r="2274" spans="1:5">
      <c r="A2274" s="74">
        <v>36160</v>
      </c>
      <c r="B2274" s="73">
        <v>23.74</v>
      </c>
      <c r="C2274" s="73">
        <v>24.76</v>
      </c>
      <c r="D2274" s="73">
        <v>23.67</v>
      </c>
      <c r="E2274" s="73">
        <v>24.42</v>
      </c>
    </row>
    <row r="2275" spans="1:5">
      <c r="A2275" s="74">
        <v>36164</v>
      </c>
      <c r="B2275" s="73">
        <v>25.38</v>
      </c>
      <c r="C2275" s="73">
        <v>26.96</v>
      </c>
      <c r="D2275" s="73">
        <v>24.74</v>
      </c>
      <c r="E2275" s="73">
        <v>26.17</v>
      </c>
    </row>
    <row r="2276" spans="1:5">
      <c r="A2276" s="74">
        <v>36165</v>
      </c>
      <c r="B2276" s="73">
        <v>25.92</v>
      </c>
      <c r="C2276" s="73">
        <v>25.98</v>
      </c>
      <c r="D2276" s="73">
        <v>24.36</v>
      </c>
      <c r="E2276" s="73">
        <v>24.46</v>
      </c>
    </row>
    <row r="2277" spans="1:5">
      <c r="A2277" s="74">
        <v>36166</v>
      </c>
      <c r="B2277" s="73">
        <v>23.36</v>
      </c>
      <c r="C2277" s="73">
        <v>23.38</v>
      </c>
      <c r="D2277" s="73">
        <v>22.68</v>
      </c>
      <c r="E2277" s="73">
        <v>23.34</v>
      </c>
    </row>
    <row r="2278" spans="1:5">
      <c r="A2278" s="74">
        <v>36167</v>
      </c>
      <c r="B2278" s="73">
        <v>24.42</v>
      </c>
      <c r="C2278" s="73">
        <v>24.9</v>
      </c>
      <c r="D2278" s="73">
        <v>24.04</v>
      </c>
      <c r="E2278" s="73">
        <v>24.37</v>
      </c>
    </row>
    <row r="2279" spans="1:5">
      <c r="A2279" s="74">
        <v>36168</v>
      </c>
      <c r="B2279" s="73">
        <v>22.95</v>
      </c>
      <c r="C2279" s="73">
        <v>24.08</v>
      </c>
      <c r="D2279" s="73">
        <v>22.81</v>
      </c>
      <c r="E2279" s="73">
        <v>23.28</v>
      </c>
    </row>
    <row r="2280" spans="1:5">
      <c r="A2280" s="74">
        <v>36171</v>
      </c>
      <c r="B2280" s="73">
        <v>21.41</v>
      </c>
      <c r="C2280" s="73">
        <v>25.81</v>
      </c>
      <c r="D2280" s="73">
        <v>21.38</v>
      </c>
      <c r="E2280" s="73">
        <v>25.46</v>
      </c>
    </row>
    <row r="2281" spans="1:5">
      <c r="A2281" s="74">
        <v>36172</v>
      </c>
      <c r="B2281" s="73">
        <v>25.59</v>
      </c>
      <c r="C2281" s="73">
        <v>28.32</v>
      </c>
      <c r="D2281" s="73">
        <v>25.55</v>
      </c>
      <c r="E2281" s="73">
        <v>28.1</v>
      </c>
    </row>
    <row r="2282" spans="1:5">
      <c r="A2282" s="74">
        <v>36173</v>
      </c>
      <c r="B2282" s="73">
        <v>32.619999999999997</v>
      </c>
      <c r="C2282" s="73">
        <v>32.85</v>
      </c>
      <c r="D2282" s="73">
        <v>28.78</v>
      </c>
      <c r="E2282" s="73">
        <v>30.11</v>
      </c>
    </row>
    <row r="2283" spans="1:5">
      <c r="A2283" s="74">
        <v>36174</v>
      </c>
      <c r="B2283" s="73">
        <v>30.46</v>
      </c>
      <c r="C2283" s="73">
        <v>33.659999999999997</v>
      </c>
      <c r="D2283" s="73">
        <v>30.2</v>
      </c>
      <c r="E2283" s="73">
        <v>32.979999999999997</v>
      </c>
    </row>
    <row r="2284" spans="1:5">
      <c r="A2284" s="74">
        <v>36175</v>
      </c>
      <c r="B2284" s="73">
        <v>32.56</v>
      </c>
      <c r="C2284" s="73">
        <v>32.56</v>
      </c>
      <c r="D2284" s="73">
        <v>29.14</v>
      </c>
      <c r="E2284" s="73">
        <v>29.24</v>
      </c>
    </row>
    <row r="2285" spans="1:5">
      <c r="A2285" s="74">
        <v>36179</v>
      </c>
      <c r="B2285" s="73">
        <v>28.86</v>
      </c>
      <c r="C2285" s="73">
        <v>30.61</v>
      </c>
      <c r="D2285" s="73">
        <v>28.8</v>
      </c>
      <c r="E2285" s="73">
        <v>29.24</v>
      </c>
    </row>
    <row r="2286" spans="1:5">
      <c r="A2286" s="74">
        <v>36180</v>
      </c>
      <c r="B2286" s="73">
        <v>28.62</v>
      </c>
      <c r="C2286" s="73">
        <v>29.04</v>
      </c>
      <c r="D2286" s="73">
        <v>27.62</v>
      </c>
      <c r="E2286" s="73">
        <v>28.6</v>
      </c>
    </row>
    <row r="2287" spans="1:5">
      <c r="A2287" s="74">
        <v>36181</v>
      </c>
      <c r="B2287" s="73">
        <v>29.55</v>
      </c>
      <c r="C2287" s="73">
        <v>31.37</v>
      </c>
      <c r="D2287" s="73">
        <v>29.23</v>
      </c>
      <c r="E2287" s="73">
        <v>30.92</v>
      </c>
    </row>
    <row r="2288" spans="1:5">
      <c r="A2288" s="74">
        <v>36182</v>
      </c>
      <c r="B2288" s="73">
        <v>32.26</v>
      </c>
      <c r="C2288" s="73">
        <v>32.81</v>
      </c>
      <c r="D2288" s="73">
        <v>31.1</v>
      </c>
      <c r="E2288" s="73">
        <v>31.95</v>
      </c>
    </row>
    <row r="2289" spans="1:5">
      <c r="A2289" s="74">
        <v>36185</v>
      </c>
      <c r="B2289" s="73">
        <v>32.22</v>
      </c>
      <c r="C2289" s="73">
        <v>32.71</v>
      </c>
      <c r="D2289" s="73">
        <v>31.13</v>
      </c>
      <c r="E2289" s="73">
        <v>31.13</v>
      </c>
    </row>
    <row r="2290" spans="1:5">
      <c r="A2290" s="74">
        <v>36186</v>
      </c>
      <c r="B2290" s="73">
        <v>30.92</v>
      </c>
      <c r="C2290" s="73">
        <v>30.96</v>
      </c>
      <c r="D2290" s="73">
        <v>29.23</v>
      </c>
      <c r="E2290" s="73">
        <v>29.23</v>
      </c>
    </row>
    <row r="2291" spans="1:5">
      <c r="A2291" s="74">
        <v>36187</v>
      </c>
      <c r="B2291" s="73">
        <v>28.28</v>
      </c>
      <c r="C2291" s="73">
        <v>29.81</v>
      </c>
      <c r="D2291" s="73">
        <v>28.24</v>
      </c>
      <c r="E2291" s="73">
        <v>29.73</v>
      </c>
    </row>
    <row r="2292" spans="1:5">
      <c r="A2292" s="74">
        <v>36188</v>
      </c>
      <c r="B2292" s="73">
        <v>29.25</v>
      </c>
      <c r="C2292" s="73">
        <v>29.51</v>
      </c>
      <c r="D2292" s="73">
        <v>28.01</v>
      </c>
      <c r="E2292" s="73">
        <v>28.11</v>
      </c>
    </row>
    <row r="2293" spans="1:5">
      <c r="A2293" s="74">
        <v>36189</v>
      </c>
      <c r="B2293" s="73">
        <v>27.77</v>
      </c>
      <c r="C2293" s="73">
        <v>28.55</v>
      </c>
      <c r="D2293" s="73">
        <v>25.9</v>
      </c>
      <c r="E2293" s="73">
        <v>26.25</v>
      </c>
    </row>
    <row r="2294" spans="1:5">
      <c r="A2294" s="74">
        <v>36192</v>
      </c>
      <c r="B2294" s="73">
        <v>27.21</v>
      </c>
      <c r="C2294" s="73">
        <v>27.74</v>
      </c>
      <c r="D2294" s="73">
        <v>26.76</v>
      </c>
      <c r="E2294" s="73">
        <v>27.67</v>
      </c>
    </row>
    <row r="2295" spans="1:5">
      <c r="A2295" s="74">
        <v>36193</v>
      </c>
      <c r="B2295" s="73">
        <v>28.19</v>
      </c>
      <c r="C2295" s="73">
        <v>29.46</v>
      </c>
      <c r="D2295" s="73">
        <v>28.11</v>
      </c>
      <c r="E2295" s="73">
        <v>28.16</v>
      </c>
    </row>
    <row r="2296" spans="1:5">
      <c r="A2296" s="74">
        <v>36194</v>
      </c>
      <c r="B2296" s="73">
        <v>28.59</v>
      </c>
      <c r="C2296" s="73">
        <v>29.03</v>
      </c>
      <c r="D2296" s="73">
        <v>27.62</v>
      </c>
      <c r="E2296" s="73">
        <v>27.88</v>
      </c>
    </row>
    <row r="2297" spans="1:5">
      <c r="A2297" s="74">
        <v>36195</v>
      </c>
      <c r="B2297" s="73">
        <v>27.62</v>
      </c>
      <c r="C2297" s="73">
        <v>29.49</v>
      </c>
      <c r="D2297" s="73">
        <v>27.58</v>
      </c>
      <c r="E2297" s="73">
        <v>29.48</v>
      </c>
    </row>
    <row r="2298" spans="1:5">
      <c r="A2298" s="74">
        <v>36196</v>
      </c>
      <c r="B2298" s="73">
        <v>29.69</v>
      </c>
      <c r="C2298" s="73">
        <v>30.54</v>
      </c>
      <c r="D2298" s="73">
        <v>29.46</v>
      </c>
      <c r="E2298" s="73">
        <v>29.67</v>
      </c>
    </row>
    <row r="2299" spans="1:5">
      <c r="A2299" s="74">
        <v>36199</v>
      </c>
      <c r="B2299" s="73">
        <v>29.53</v>
      </c>
      <c r="C2299" s="73">
        <v>30.77</v>
      </c>
      <c r="D2299" s="73">
        <v>29.53</v>
      </c>
      <c r="E2299" s="73">
        <v>30.27</v>
      </c>
    </row>
    <row r="2300" spans="1:5">
      <c r="A2300" s="74">
        <v>36200</v>
      </c>
      <c r="B2300" s="73">
        <v>29.96</v>
      </c>
      <c r="C2300" s="73">
        <v>31.41</v>
      </c>
      <c r="D2300" s="73">
        <v>29.84</v>
      </c>
      <c r="E2300" s="73">
        <v>31.36</v>
      </c>
    </row>
    <row r="2301" spans="1:5">
      <c r="A2301" s="74">
        <v>36201</v>
      </c>
      <c r="B2301" s="73">
        <v>31.59</v>
      </c>
      <c r="C2301" s="73">
        <v>31.75</v>
      </c>
      <c r="D2301" s="73">
        <v>30.45</v>
      </c>
      <c r="E2301" s="73">
        <v>30.45</v>
      </c>
    </row>
    <row r="2302" spans="1:5">
      <c r="A2302" s="74">
        <v>36202</v>
      </c>
      <c r="B2302" s="73">
        <v>30.03</v>
      </c>
      <c r="C2302" s="73">
        <v>30.16</v>
      </c>
      <c r="D2302" s="73">
        <v>27.42</v>
      </c>
      <c r="E2302" s="73">
        <v>27.42</v>
      </c>
    </row>
    <row r="2303" spans="1:5">
      <c r="A2303" s="74">
        <v>36203</v>
      </c>
      <c r="B2303" s="73">
        <v>27.85</v>
      </c>
      <c r="C2303" s="73">
        <v>30.46</v>
      </c>
      <c r="D2303" s="73">
        <v>27.85</v>
      </c>
      <c r="E2303" s="73">
        <v>29.76</v>
      </c>
    </row>
    <row r="2304" spans="1:5">
      <c r="A2304" s="74">
        <v>36207</v>
      </c>
      <c r="B2304" s="73">
        <v>28.88</v>
      </c>
      <c r="C2304" s="73">
        <v>30.04</v>
      </c>
      <c r="D2304" s="73">
        <v>28.73</v>
      </c>
      <c r="E2304" s="73">
        <v>29.65</v>
      </c>
    </row>
    <row r="2305" spans="1:5">
      <c r="A2305" s="74">
        <v>36208</v>
      </c>
      <c r="B2305" s="73">
        <v>30.21</v>
      </c>
      <c r="C2305" s="73">
        <v>30.95</v>
      </c>
      <c r="D2305" s="73">
        <v>29.16</v>
      </c>
      <c r="E2305" s="73">
        <v>30.65</v>
      </c>
    </row>
    <row r="2306" spans="1:5">
      <c r="A2306" s="74">
        <v>36209</v>
      </c>
      <c r="B2306" s="73">
        <v>30.99</v>
      </c>
      <c r="C2306" s="73">
        <v>31.14</v>
      </c>
      <c r="D2306" s="73">
        <v>30.32</v>
      </c>
      <c r="E2306" s="73">
        <v>30.45</v>
      </c>
    </row>
    <row r="2307" spans="1:5">
      <c r="A2307" s="74">
        <v>36210</v>
      </c>
      <c r="B2307" s="73">
        <v>30.01</v>
      </c>
      <c r="C2307" s="73">
        <v>30.12</v>
      </c>
      <c r="D2307" s="73">
        <v>28.61</v>
      </c>
      <c r="E2307" s="73">
        <v>29.3</v>
      </c>
    </row>
    <row r="2308" spans="1:5">
      <c r="A2308" s="74">
        <v>36213</v>
      </c>
      <c r="B2308" s="73">
        <v>28.83</v>
      </c>
      <c r="C2308" s="73">
        <v>28.83</v>
      </c>
      <c r="D2308" s="73">
        <v>25.78</v>
      </c>
      <c r="E2308" s="73">
        <v>25.87</v>
      </c>
    </row>
    <row r="2309" spans="1:5">
      <c r="A2309" s="74">
        <v>36214</v>
      </c>
      <c r="B2309" s="73">
        <v>25.92</v>
      </c>
      <c r="C2309" s="73">
        <v>26.9</v>
      </c>
      <c r="D2309" s="73">
        <v>25.92</v>
      </c>
      <c r="E2309" s="73">
        <v>26.49</v>
      </c>
    </row>
    <row r="2310" spans="1:5">
      <c r="A2310" s="74">
        <v>36215</v>
      </c>
      <c r="B2310" s="73">
        <v>25.7</v>
      </c>
      <c r="C2310" s="73">
        <v>27.21</v>
      </c>
      <c r="D2310" s="73">
        <v>25.22</v>
      </c>
      <c r="E2310" s="73">
        <v>27.21</v>
      </c>
    </row>
    <row r="2311" spans="1:5">
      <c r="A2311" s="74">
        <v>36216</v>
      </c>
      <c r="B2311" s="73">
        <v>27.95</v>
      </c>
      <c r="C2311" s="73">
        <v>29.71</v>
      </c>
      <c r="D2311" s="73">
        <v>27.8</v>
      </c>
      <c r="E2311" s="73">
        <v>28.01</v>
      </c>
    </row>
    <row r="2312" spans="1:5">
      <c r="A2312" s="74">
        <v>36217</v>
      </c>
      <c r="B2312" s="73">
        <v>28.41</v>
      </c>
      <c r="C2312" s="73">
        <v>29</v>
      </c>
      <c r="D2312" s="73">
        <v>27.63</v>
      </c>
      <c r="E2312" s="73">
        <v>27.88</v>
      </c>
    </row>
    <row r="2313" spans="1:5">
      <c r="A2313" s="74">
        <v>36220</v>
      </c>
      <c r="B2313" s="73">
        <v>29.34</v>
      </c>
      <c r="C2313" s="73">
        <v>29.87</v>
      </c>
      <c r="D2313" s="73">
        <v>28.14</v>
      </c>
      <c r="E2313" s="73">
        <v>28.37</v>
      </c>
    </row>
    <row r="2314" spans="1:5">
      <c r="A2314" s="74">
        <v>36221</v>
      </c>
      <c r="B2314" s="73">
        <v>27.96</v>
      </c>
      <c r="C2314" s="73">
        <v>29.28</v>
      </c>
      <c r="D2314" s="73">
        <v>27.49</v>
      </c>
      <c r="E2314" s="73">
        <v>29.22</v>
      </c>
    </row>
    <row r="2315" spans="1:5">
      <c r="A2315" s="74">
        <v>36222</v>
      </c>
      <c r="B2315" s="73">
        <v>28.85</v>
      </c>
      <c r="C2315" s="73">
        <v>29.9</v>
      </c>
      <c r="D2315" s="73">
        <v>28.82</v>
      </c>
      <c r="E2315" s="73">
        <v>29.04</v>
      </c>
    </row>
    <row r="2316" spans="1:5">
      <c r="A2316" s="74">
        <v>36223</v>
      </c>
      <c r="B2316" s="73">
        <v>27.81</v>
      </c>
      <c r="C2316" s="73">
        <v>27.81</v>
      </c>
      <c r="D2316" s="73">
        <v>26.42</v>
      </c>
      <c r="E2316" s="73">
        <v>26.67</v>
      </c>
    </row>
    <row r="2317" spans="1:5">
      <c r="A2317" s="74">
        <v>36224</v>
      </c>
      <c r="B2317" s="73">
        <v>24.78</v>
      </c>
      <c r="C2317" s="73">
        <v>25.44</v>
      </c>
      <c r="D2317" s="73">
        <v>24.08</v>
      </c>
      <c r="E2317" s="73">
        <v>24.08</v>
      </c>
    </row>
    <row r="2318" spans="1:5">
      <c r="A2318" s="74">
        <v>36227</v>
      </c>
      <c r="B2318" s="73">
        <v>24.87</v>
      </c>
      <c r="C2318" s="73">
        <v>25.21</v>
      </c>
      <c r="D2318" s="73">
        <v>24.48</v>
      </c>
      <c r="E2318" s="73">
        <v>24.54</v>
      </c>
    </row>
    <row r="2319" spans="1:5">
      <c r="A2319" s="74">
        <v>36228</v>
      </c>
      <c r="B2319" s="73">
        <v>25.28</v>
      </c>
      <c r="C2319" s="73">
        <v>25.29</v>
      </c>
      <c r="D2319" s="73">
        <v>24.25</v>
      </c>
      <c r="E2319" s="73">
        <v>25.02</v>
      </c>
    </row>
    <row r="2320" spans="1:5">
      <c r="A2320" s="74">
        <v>36229</v>
      </c>
      <c r="B2320" s="73">
        <v>24.86</v>
      </c>
      <c r="C2320" s="73">
        <v>25.39</v>
      </c>
      <c r="D2320" s="73">
        <v>24.61</v>
      </c>
      <c r="E2320" s="73">
        <v>24.79</v>
      </c>
    </row>
    <row r="2321" spans="1:5">
      <c r="A2321" s="74">
        <v>36230</v>
      </c>
      <c r="B2321" s="73">
        <v>24.31</v>
      </c>
      <c r="C2321" s="73">
        <v>24.98</v>
      </c>
      <c r="D2321" s="73">
        <v>23.82</v>
      </c>
      <c r="E2321" s="73">
        <v>24.37</v>
      </c>
    </row>
    <row r="2322" spans="1:5">
      <c r="A2322" s="74">
        <v>36231</v>
      </c>
      <c r="B2322" s="73">
        <v>24.79</v>
      </c>
      <c r="C2322" s="73">
        <v>25.36</v>
      </c>
      <c r="D2322" s="73">
        <v>24.74</v>
      </c>
      <c r="E2322" s="73">
        <v>24.84</v>
      </c>
    </row>
    <row r="2323" spans="1:5">
      <c r="A2323" s="74">
        <v>36234</v>
      </c>
      <c r="B2323" s="73">
        <v>25.81</v>
      </c>
      <c r="C2323" s="73">
        <v>25.9</v>
      </c>
      <c r="D2323" s="73">
        <v>25.18</v>
      </c>
      <c r="E2323" s="73">
        <v>25.24</v>
      </c>
    </row>
    <row r="2324" spans="1:5">
      <c r="A2324" s="74">
        <v>36235</v>
      </c>
      <c r="B2324" s="73">
        <v>25.34</v>
      </c>
      <c r="C2324" s="73">
        <v>25.56</v>
      </c>
      <c r="D2324" s="73">
        <v>24.98</v>
      </c>
      <c r="E2324" s="73">
        <v>25.15</v>
      </c>
    </row>
    <row r="2325" spans="1:5">
      <c r="A2325" s="74">
        <v>36236</v>
      </c>
      <c r="B2325" s="73">
        <v>24.93</v>
      </c>
      <c r="C2325" s="73">
        <v>26.49</v>
      </c>
      <c r="D2325" s="73">
        <v>24.9</v>
      </c>
      <c r="E2325" s="73">
        <v>25.57</v>
      </c>
    </row>
    <row r="2326" spans="1:5">
      <c r="A2326" s="74">
        <v>36237</v>
      </c>
      <c r="B2326" s="73">
        <v>25.14</v>
      </c>
      <c r="C2326" s="73">
        <v>25.24</v>
      </c>
      <c r="D2326" s="73">
        <v>24.03</v>
      </c>
      <c r="E2326" s="73">
        <v>24.13</v>
      </c>
    </row>
    <row r="2327" spans="1:5">
      <c r="A2327" s="74">
        <v>36238</v>
      </c>
      <c r="B2327" s="73">
        <v>24.07</v>
      </c>
      <c r="C2327" s="73">
        <v>24.35</v>
      </c>
      <c r="D2327" s="73">
        <v>23.39</v>
      </c>
      <c r="E2327" s="73">
        <v>24.32</v>
      </c>
    </row>
    <row r="2328" spans="1:5">
      <c r="A2328" s="74">
        <v>36241</v>
      </c>
      <c r="B2328" s="73">
        <v>25.3</v>
      </c>
      <c r="C2328" s="73">
        <v>25.55</v>
      </c>
      <c r="D2328" s="73">
        <v>24.8</v>
      </c>
      <c r="E2328" s="73">
        <v>25</v>
      </c>
    </row>
    <row r="2329" spans="1:5">
      <c r="A2329" s="74">
        <v>36242</v>
      </c>
      <c r="B2329" s="73">
        <v>25.97</v>
      </c>
      <c r="C2329" s="73">
        <v>27.74</v>
      </c>
      <c r="D2329" s="73">
        <v>25.84</v>
      </c>
      <c r="E2329" s="73">
        <v>27.27</v>
      </c>
    </row>
    <row r="2330" spans="1:5">
      <c r="A2330" s="74">
        <v>36243</v>
      </c>
      <c r="B2330" s="73">
        <v>26.99</v>
      </c>
      <c r="C2330" s="73">
        <v>27.31</v>
      </c>
      <c r="D2330" s="73">
        <v>26.59</v>
      </c>
      <c r="E2330" s="73">
        <v>26.6</v>
      </c>
    </row>
    <row r="2331" spans="1:5">
      <c r="A2331" s="74">
        <v>36244</v>
      </c>
      <c r="B2331" s="73">
        <v>25.32</v>
      </c>
      <c r="C2331" s="73">
        <v>25.38</v>
      </c>
      <c r="D2331" s="73">
        <v>24.33</v>
      </c>
      <c r="E2331" s="73">
        <v>24.33</v>
      </c>
    </row>
    <row r="2332" spans="1:5">
      <c r="A2332" s="74">
        <v>36245</v>
      </c>
      <c r="B2332" s="73">
        <v>24.79</v>
      </c>
      <c r="C2332" s="73">
        <v>24.81</v>
      </c>
      <c r="D2332" s="73">
        <v>23.83</v>
      </c>
      <c r="E2332" s="73">
        <v>24.04</v>
      </c>
    </row>
    <row r="2333" spans="1:5">
      <c r="A2333" s="74">
        <v>36248</v>
      </c>
      <c r="B2333" s="73">
        <v>23.87</v>
      </c>
      <c r="C2333" s="73">
        <v>23.96</v>
      </c>
      <c r="D2333" s="73">
        <v>23.45</v>
      </c>
      <c r="E2333" s="73">
        <v>23.54</v>
      </c>
    </row>
    <row r="2334" spans="1:5">
      <c r="A2334" s="74">
        <v>36249</v>
      </c>
      <c r="B2334" s="73">
        <v>24.34</v>
      </c>
      <c r="C2334" s="73">
        <v>24.34</v>
      </c>
      <c r="D2334" s="73">
        <v>22.71</v>
      </c>
      <c r="E2334" s="73">
        <v>22.73</v>
      </c>
    </row>
    <row r="2335" spans="1:5">
      <c r="A2335" s="74">
        <v>36250</v>
      </c>
      <c r="B2335" s="73">
        <v>22.03</v>
      </c>
      <c r="C2335" s="73">
        <v>23.3</v>
      </c>
      <c r="D2335" s="73">
        <v>22</v>
      </c>
      <c r="E2335" s="73">
        <v>23.26</v>
      </c>
    </row>
    <row r="2336" spans="1:5">
      <c r="A2336" s="74">
        <v>36251</v>
      </c>
      <c r="B2336" s="73">
        <v>22.03</v>
      </c>
      <c r="C2336" s="73">
        <v>22.87</v>
      </c>
      <c r="D2336" s="73">
        <v>22.06</v>
      </c>
      <c r="E2336" s="73">
        <v>22.06</v>
      </c>
    </row>
    <row r="2337" spans="1:5">
      <c r="A2337" s="74">
        <v>36255</v>
      </c>
      <c r="B2337" s="73">
        <v>22.88</v>
      </c>
      <c r="C2337" s="73">
        <v>23.2</v>
      </c>
      <c r="D2337" s="73">
        <v>22.18</v>
      </c>
      <c r="E2337" s="73">
        <v>22.19</v>
      </c>
    </row>
    <row r="2338" spans="1:5">
      <c r="A2338" s="74">
        <v>36256</v>
      </c>
      <c r="B2338" s="73">
        <v>22.53</v>
      </c>
      <c r="C2338" s="73">
        <v>23.04</v>
      </c>
      <c r="D2338" s="73">
        <v>22.12</v>
      </c>
      <c r="E2338" s="73">
        <v>22.65</v>
      </c>
    </row>
    <row r="2339" spans="1:5">
      <c r="A2339" s="74">
        <v>36257</v>
      </c>
      <c r="B2339" s="73">
        <v>22.53</v>
      </c>
      <c r="C2339" s="73">
        <v>23.26</v>
      </c>
      <c r="D2339" s="73">
        <v>22.1</v>
      </c>
      <c r="E2339" s="73">
        <v>22.81</v>
      </c>
    </row>
    <row r="2340" spans="1:5">
      <c r="A2340" s="74">
        <v>36258</v>
      </c>
      <c r="B2340" s="73">
        <v>23.38</v>
      </c>
      <c r="C2340" s="73">
        <v>23.51</v>
      </c>
      <c r="D2340" s="73">
        <v>22.01</v>
      </c>
      <c r="E2340" s="73">
        <v>22.59</v>
      </c>
    </row>
    <row r="2341" spans="1:5">
      <c r="A2341" s="74">
        <v>36259</v>
      </c>
      <c r="B2341" s="73">
        <v>22.16</v>
      </c>
      <c r="C2341" s="73">
        <v>22.59</v>
      </c>
      <c r="D2341" s="73">
        <v>21.55</v>
      </c>
      <c r="E2341" s="73">
        <v>21.77</v>
      </c>
    </row>
    <row r="2342" spans="1:5">
      <c r="A2342" s="74">
        <v>36262</v>
      </c>
      <c r="B2342" s="73">
        <v>21.13</v>
      </c>
      <c r="C2342" s="73">
        <v>23.41</v>
      </c>
      <c r="D2342" s="73">
        <v>20.47</v>
      </c>
      <c r="E2342" s="73">
        <v>21.93</v>
      </c>
    </row>
    <row r="2343" spans="1:5">
      <c r="A2343" s="74">
        <v>36263</v>
      </c>
      <c r="B2343" s="73">
        <v>22.16</v>
      </c>
      <c r="C2343" s="73">
        <v>23.35</v>
      </c>
      <c r="D2343" s="73">
        <v>22.01</v>
      </c>
      <c r="E2343" s="73">
        <v>22.73</v>
      </c>
    </row>
    <row r="2344" spans="1:5">
      <c r="A2344" s="74">
        <v>36264</v>
      </c>
      <c r="B2344" s="73">
        <v>23.33</v>
      </c>
      <c r="C2344" s="73">
        <v>24.96</v>
      </c>
      <c r="D2344" s="73">
        <v>23.07</v>
      </c>
      <c r="E2344" s="73">
        <v>24.94</v>
      </c>
    </row>
    <row r="2345" spans="1:5">
      <c r="A2345" s="74">
        <v>36265</v>
      </c>
      <c r="B2345" s="73">
        <v>25.22</v>
      </c>
      <c r="C2345" s="73">
        <v>26.24</v>
      </c>
      <c r="D2345" s="73">
        <v>23.91</v>
      </c>
      <c r="E2345" s="73">
        <v>23.93</v>
      </c>
    </row>
    <row r="2346" spans="1:5">
      <c r="A2346" s="74">
        <v>36266</v>
      </c>
      <c r="B2346" s="73">
        <v>24.07</v>
      </c>
      <c r="C2346" s="73">
        <v>24.24</v>
      </c>
      <c r="D2346" s="73">
        <v>23.6</v>
      </c>
      <c r="E2346" s="73">
        <v>23.9</v>
      </c>
    </row>
    <row r="2347" spans="1:5">
      <c r="A2347" s="74">
        <v>36269</v>
      </c>
      <c r="B2347" s="73">
        <v>23.59</v>
      </c>
      <c r="C2347" s="73">
        <v>26.5</v>
      </c>
      <c r="D2347" s="73">
        <v>22.93</v>
      </c>
      <c r="E2347" s="73">
        <v>26.42</v>
      </c>
    </row>
    <row r="2348" spans="1:5">
      <c r="A2348" s="74">
        <v>36270</v>
      </c>
      <c r="B2348" s="73">
        <v>25.84</v>
      </c>
      <c r="C2348" s="73">
        <v>26.09</v>
      </c>
      <c r="D2348" s="73">
        <v>24.79</v>
      </c>
      <c r="E2348" s="73">
        <v>25.02</v>
      </c>
    </row>
    <row r="2349" spans="1:5">
      <c r="A2349" s="74">
        <v>36271</v>
      </c>
      <c r="B2349" s="73">
        <v>24.86</v>
      </c>
      <c r="C2349" s="73">
        <v>24.88</v>
      </c>
      <c r="D2349" s="73">
        <v>23.31</v>
      </c>
      <c r="E2349" s="73">
        <v>23.31</v>
      </c>
    </row>
    <row r="2350" spans="1:5">
      <c r="A2350" s="74">
        <v>36272</v>
      </c>
      <c r="B2350" s="73">
        <v>22.42</v>
      </c>
      <c r="C2350" s="73">
        <v>22.81</v>
      </c>
      <c r="D2350" s="73">
        <v>22.4</v>
      </c>
      <c r="E2350" s="73">
        <v>22.62</v>
      </c>
    </row>
    <row r="2351" spans="1:5">
      <c r="A2351" s="74">
        <v>36273</v>
      </c>
      <c r="B2351" s="73">
        <v>22.6</v>
      </c>
      <c r="C2351" s="73">
        <v>23.13</v>
      </c>
      <c r="D2351" s="73">
        <v>22.37</v>
      </c>
      <c r="E2351" s="73">
        <v>22.76</v>
      </c>
    </row>
    <row r="2352" spans="1:5">
      <c r="A2352" s="74">
        <v>36276</v>
      </c>
      <c r="B2352" s="73">
        <v>23.93</v>
      </c>
      <c r="C2352" s="73">
        <v>23.94</v>
      </c>
      <c r="D2352" s="73">
        <v>23.21</v>
      </c>
      <c r="E2352" s="73">
        <v>23.53</v>
      </c>
    </row>
    <row r="2353" spans="1:5">
      <c r="A2353" s="74">
        <v>36277</v>
      </c>
      <c r="B2353" s="73">
        <v>23.04</v>
      </c>
      <c r="C2353" s="73">
        <v>23.71</v>
      </c>
      <c r="D2353" s="73">
        <v>23.02</v>
      </c>
      <c r="E2353" s="73">
        <v>23.36</v>
      </c>
    </row>
    <row r="2354" spans="1:5">
      <c r="A2354" s="74">
        <v>36278</v>
      </c>
      <c r="B2354" s="73">
        <v>23.53</v>
      </c>
      <c r="C2354" s="73">
        <v>24.48</v>
      </c>
      <c r="D2354" s="73">
        <v>23.45</v>
      </c>
      <c r="E2354" s="73">
        <v>24.4</v>
      </c>
    </row>
    <row r="2355" spans="1:5">
      <c r="A2355" s="74">
        <v>36279</v>
      </c>
      <c r="B2355" s="73">
        <v>24.5</v>
      </c>
      <c r="C2355" s="73">
        <v>25.55</v>
      </c>
      <c r="D2355" s="73">
        <v>24.32</v>
      </c>
      <c r="E2355" s="73">
        <v>25.06</v>
      </c>
    </row>
    <row r="2356" spans="1:5">
      <c r="A2356" s="74">
        <v>36280</v>
      </c>
      <c r="B2356" s="73">
        <v>24.41</v>
      </c>
      <c r="C2356" s="73">
        <v>26.47</v>
      </c>
      <c r="D2356" s="73">
        <v>23.62</v>
      </c>
      <c r="E2356" s="73">
        <v>25.07</v>
      </c>
    </row>
    <row r="2357" spans="1:5">
      <c r="A2357" s="74">
        <v>36283</v>
      </c>
      <c r="B2357" s="73">
        <v>24.41</v>
      </c>
      <c r="C2357" s="73">
        <v>25.77</v>
      </c>
      <c r="D2357" s="73">
        <v>24.11</v>
      </c>
      <c r="E2357" s="73">
        <v>24.15</v>
      </c>
    </row>
    <row r="2358" spans="1:5">
      <c r="A2358" s="74">
        <v>36284</v>
      </c>
      <c r="B2358" s="73">
        <v>24.23</v>
      </c>
      <c r="C2358" s="73">
        <v>25.7</v>
      </c>
      <c r="D2358" s="73">
        <v>24.23</v>
      </c>
      <c r="E2358" s="73">
        <v>25.62</v>
      </c>
    </row>
    <row r="2359" spans="1:5">
      <c r="A2359" s="74">
        <v>36285</v>
      </c>
      <c r="B2359" s="73">
        <v>25.72</v>
      </c>
      <c r="C2359" s="73">
        <v>27.22</v>
      </c>
      <c r="D2359" s="73">
        <v>25.17</v>
      </c>
      <c r="E2359" s="73">
        <v>25.19</v>
      </c>
    </row>
    <row r="2360" spans="1:5">
      <c r="A2360" s="74">
        <v>36286</v>
      </c>
      <c r="B2360" s="73">
        <v>25.34</v>
      </c>
      <c r="C2360" s="73">
        <v>28.58</v>
      </c>
      <c r="D2360" s="73">
        <v>25.34</v>
      </c>
      <c r="E2360" s="73">
        <v>27.44</v>
      </c>
    </row>
    <row r="2361" spans="1:5">
      <c r="A2361" s="74">
        <v>36287</v>
      </c>
      <c r="B2361" s="73">
        <v>26.15</v>
      </c>
      <c r="C2361" s="73">
        <v>26.42</v>
      </c>
      <c r="D2361" s="73">
        <v>25.36</v>
      </c>
      <c r="E2361" s="73">
        <v>25.36</v>
      </c>
    </row>
    <row r="2362" spans="1:5">
      <c r="A2362" s="74">
        <v>36290</v>
      </c>
      <c r="B2362" s="73">
        <v>26.39</v>
      </c>
      <c r="C2362" s="73">
        <v>26.98</v>
      </c>
      <c r="D2362" s="73">
        <v>25.73</v>
      </c>
      <c r="E2362" s="73">
        <v>26.62</v>
      </c>
    </row>
    <row r="2363" spans="1:5">
      <c r="A2363" s="74">
        <v>36291</v>
      </c>
      <c r="B2363" s="73">
        <v>25.86</v>
      </c>
      <c r="C2363" s="73">
        <v>26.21</v>
      </c>
      <c r="D2363" s="73">
        <v>25.33</v>
      </c>
      <c r="E2363" s="73">
        <v>25.62</v>
      </c>
    </row>
    <row r="2364" spans="1:5">
      <c r="A2364" s="74">
        <v>36292</v>
      </c>
      <c r="B2364" s="73">
        <v>26.71</v>
      </c>
      <c r="C2364" s="73">
        <v>27.08</v>
      </c>
      <c r="D2364" s="73">
        <v>26.06</v>
      </c>
      <c r="E2364" s="73">
        <v>26.13</v>
      </c>
    </row>
    <row r="2365" spans="1:5">
      <c r="A2365" s="74">
        <v>36293</v>
      </c>
      <c r="B2365" s="73">
        <v>25.56</v>
      </c>
      <c r="C2365" s="73">
        <v>25.56</v>
      </c>
      <c r="D2365" s="73">
        <v>24.76</v>
      </c>
      <c r="E2365" s="73">
        <v>25.02</v>
      </c>
    </row>
    <row r="2366" spans="1:5">
      <c r="A2366" s="74">
        <v>36294</v>
      </c>
      <c r="B2366" s="73">
        <v>26.59</v>
      </c>
      <c r="C2366" s="73">
        <v>27.78</v>
      </c>
      <c r="D2366" s="73">
        <v>26.48</v>
      </c>
      <c r="E2366" s="73">
        <v>26.86</v>
      </c>
    </row>
    <row r="2367" spans="1:5">
      <c r="A2367" s="74">
        <v>36297</v>
      </c>
      <c r="B2367" s="73">
        <v>27.98</v>
      </c>
      <c r="C2367" s="73">
        <v>29.21</v>
      </c>
      <c r="D2367" s="73">
        <v>27.27</v>
      </c>
      <c r="E2367" s="73">
        <v>27.28</v>
      </c>
    </row>
    <row r="2368" spans="1:5">
      <c r="A2368" s="74">
        <v>36298</v>
      </c>
      <c r="B2368" s="73">
        <v>27.55</v>
      </c>
      <c r="C2368" s="73">
        <v>28.76</v>
      </c>
      <c r="D2368" s="73">
        <v>27.2</v>
      </c>
      <c r="E2368" s="73">
        <v>27.26</v>
      </c>
    </row>
    <row r="2369" spans="1:5">
      <c r="A2369" s="74">
        <v>36299</v>
      </c>
      <c r="B2369" s="73">
        <v>25.86</v>
      </c>
      <c r="C2369" s="73">
        <v>26.41</v>
      </c>
      <c r="D2369" s="73">
        <v>25.08</v>
      </c>
      <c r="E2369" s="73">
        <v>25.08</v>
      </c>
    </row>
    <row r="2370" spans="1:5">
      <c r="A2370" s="74">
        <v>36300</v>
      </c>
      <c r="B2370" s="73">
        <v>25.1</v>
      </c>
      <c r="C2370" s="73">
        <v>25.26</v>
      </c>
      <c r="D2370" s="73">
        <v>24.05</v>
      </c>
      <c r="E2370" s="73">
        <v>24.46</v>
      </c>
    </row>
    <row r="2371" spans="1:5">
      <c r="A2371" s="74">
        <v>36301</v>
      </c>
      <c r="B2371" s="73">
        <v>24.12</v>
      </c>
      <c r="C2371" s="73">
        <v>24.84</v>
      </c>
      <c r="D2371" s="73">
        <v>24.05</v>
      </c>
      <c r="E2371" s="73">
        <v>24.4</v>
      </c>
    </row>
    <row r="2372" spans="1:5">
      <c r="A2372" s="74">
        <v>36304</v>
      </c>
      <c r="B2372" s="73">
        <v>24.93</v>
      </c>
      <c r="C2372" s="73">
        <v>27.8</v>
      </c>
      <c r="D2372" s="73">
        <v>24.84</v>
      </c>
      <c r="E2372" s="73">
        <v>27.62</v>
      </c>
    </row>
    <row r="2373" spans="1:5">
      <c r="A2373" s="74">
        <v>36305</v>
      </c>
      <c r="B2373" s="73">
        <v>27.71</v>
      </c>
      <c r="C2373" s="73">
        <v>29.14</v>
      </c>
      <c r="D2373" s="73">
        <v>26.87</v>
      </c>
      <c r="E2373" s="73">
        <v>28.9</v>
      </c>
    </row>
    <row r="2374" spans="1:5">
      <c r="A2374" s="74">
        <v>36306</v>
      </c>
      <c r="B2374" s="73">
        <v>28.83</v>
      </c>
      <c r="C2374" s="73">
        <v>29.62</v>
      </c>
      <c r="D2374" s="73">
        <v>27.57</v>
      </c>
      <c r="E2374" s="73">
        <v>27.57</v>
      </c>
    </row>
    <row r="2375" spans="1:5">
      <c r="A2375" s="74">
        <v>36307</v>
      </c>
      <c r="B2375" s="73">
        <v>27.59</v>
      </c>
      <c r="C2375" s="73">
        <v>28.68</v>
      </c>
      <c r="D2375" s="73">
        <v>27.55</v>
      </c>
      <c r="E2375" s="73">
        <v>28.12</v>
      </c>
    </row>
    <row r="2376" spans="1:5">
      <c r="A2376" s="74">
        <v>36308</v>
      </c>
      <c r="B2376" s="73">
        <v>27.26</v>
      </c>
      <c r="C2376" s="73">
        <v>27.26</v>
      </c>
      <c r="D2376" s="73">
        <v>25.34</v>
      </c>
      <c r="E2376" s="73">
        <v>25.39</v>
      </c>
    </row>
    <row r="2377" spans="1:5">
      <c r="A2377" s="74">
        <v>36312</v>
      </c>
      <c r="B2377" s="73">
        <v>27.12</v>
      </c>
      <c r="C2377" s="73">
        <v>27.99</v>
      </c>
      <c r="D2377" s="73">
        <v>26.6</v>
      </c>
      <c r="E2377" s="73">
        <v>26.62</v>
      </c>
    </row>
    <row r="2378" spans="1:5">
      <c r="A2378" s="74">
        <v>36313</v>
      </c>
      <c r="B2378" s="73">
        <v>26.53</v>
      </c>
      <c r="C2378" s="73">
        <v>27.78</v>
      </c>
      <c r="D2378" s="73">
        <v>25.99</v>
      </c>
      <c r="E2378" s="73">
        <v>26.21</v>
      </c>
    </row>
    <row r="2379" spans="1:5">
      <c r="A2379" s="74">
        <v>36314</v>
      </c>
      <c r="B2379" s="73">
        <v>25.82</v>
      </c>
      <c r="C2379" s="73">
        <v>26.7</v>
      </c>
      <c r="D2379" s="73">
        <v>25.66</v>
      </c>
      <c r="E2379" s="73">
        <v>26.2</v>
      </c>
    </row>
    <row r="2380" spans="1:5">
      <c r="A2380" s="74">
        <v>36315</v>
      </c>
      <c r="B2380" s="73">
        <v>25.31</v>
      </c>
      <c r="C2380" s="73">
        <v>25.46</v>
      </c>
      <c r="D2380" s="73">
        <v>23.43</v>
      </c>
      <c r="E2380" s="73">
        <v>23.43</v>
      </c>
    </row>
    <row r="2381" spans="1:5">
      <c r="A2381" s="74">
        <v>36318</v>
      </c>
      <c r="B2381" s="73">
        <v>24.4</v>
      </c>
      <c r="C2381" s="73">
        <v>24.49</v>
      </c>
      <c r="D2381" s="73">
        <v>23.66</v>
      </c>
      <c r="E2381" s="73">
        <v>23.78</v>
      </c>
    </row>
    <row r="2382" spans="1:5">
      <c r="A2382" s="74">
        <v>36319</v>
      </c>
      <c r="B2382" s="73">
        <v>23.56</v>
      </c>
      <c r="C2382" s="73">
        <v>24.28</v>
      </c>
      <c r="D2382" s="73">
        <v>23.42</v>
      </c>
      <c r="E2382" s="73">
        <v>24.02</v>
      </c>
    </row>
    <row r="2383" spans="1:5">
      <c r="A2383" s="74">
        <v>36320</v>
      </c>
      <c r="B2383" s="73">
        <v>23.84</v>
      </c>
      <c r="C2383" s="73">
        <v>24.26</v>
      </c>
      <c r="D2383" s="73">
        <v>23.63</v>
      </c>
      <c r="E2383" s="73">
        <v>23.9</v>
      </c>
    </row>
    <row r="2384" spans="1:5">
      <c r="A2384" s="74">
        <v>36321</v>
      </c>
      <c r="B2384" s="73">
        <v>24.78</v>
      </c>
      <c r="C2384" s="73">
        <v>26.15</v>
      </c>
      <c r="D2384" s="73">
        <v>24.71</v>
      </c>
      <c r="E2384" s="73">
        <v>25.32</v>
      </c>
    </row>
    <row r="2385" spans="1:5">
      <c r="A2385" s="74">
        <v>36322</v>
      </c>
      <c r="B2385" s="73">
        <v>24.87</v>
      </c>
      <c r="C2385" s="73">
        <v>27.01</v>
      </c>
      <c r="D2385" s="73">
        <v>24.69</v>
      </c>
      <c r="E2385" s="73">
        <v>25.9</v>
      </c>
    </row>
    <row r="2386" spans="1:5">
      <c r="A2386" s="74">
        <v>36325</v>
      </c>
      <c r="B2386" s="73">
        <v>26.08</v>
      </c>
      <c r="C2386" s="73">
        <v>26.8</v>
      </c>
      <c r="D2386" s="73">
        <v>26.08</v>
      </c>
      <c r="E2386" s="73">
        <v>26.51</v>
      </c>
    </row>
    <row r="2387" spans="1:5">
      <c r="A2387" s="74">
        <v>36326</v>
      </c>
      <c r="B2387" s="73">
        <v>26.16</v>
      </c>
      <c r="C2387" s="73">
        <v>26.23</v>
      </c>
      <c r="D2387" s="73">
        <v>25.33</v>
      </c>
      <c r="E2387" s="73">
        <v>25.91</v>
      </c>
    </row>
    <row r="2388" spans="1:5">
      <c r="A2388" s="74">
        <v>36327</v>
      </c>
      <c r="B2388" s="73">
        <v>24.39</v>
      </c>
      <c r="C2388" s="73">
        <v>24.57</v>
      </c>
      <c r="D2388" s="73">
        <v>22.14</v>
      </c>
      <c r="E2388" s="73">
        <v>22.4</v>
      </c>
    </row>
    <row r="2389" spans="1:5">
      <c r="A2389" s="74">
        <v>36328</v>
      </c>
      <c r="B2389" s="73">
        <v>22.74</v>
      </c>
      <c r="C2389" s="73">
        <v>23.12</v>
      </c>
      <c r="D2389" s="73">
        <v>21.77</v>
      </c>
      <c r="E2389" s="73">
        <v>21.95</v>
      </c>
    </row>
    <row r="2390" spans="1:5">
      <c r="A2390" s="74">
        <v>36329</v>
      </c>
      <c r="B2390" s="73">
        <v>22.19</v>
      </c>
      <c r="C2390" s="73">
        <v>23.03</v>
      </c>
      <c r="D2390" s="73">
        <v>21.75</v>
      </c>
      <c r="E2390" s="73">
        <v>21.75</v>
      </c>
    </row>
    <row r="2391" spans="1:5">
      <c r="A2391" s="74">
        <v>36332</v>
      </c>
      <c r="B2391" s="73">
        <v>22.32</v>
      </c>
      <c r="C2391" s="73">
        <v>22.9</v>
      </c>
      <c r="D2391" s="73">
        <v>21.77</v>
      </c>
      <c r="E2391" s="73">
        <v>21.81</v>
      </c>
    </row>
    <row r="2392" spans="1:5">
      <c r="A2392" s="74">
        <v>36333</v>
      </c>
      <c r="B2392" s="73">
        <v>21.68</v>
      </c>
      <c r="C2392" s="73">
        <v>21.89</v>
      </c>
      <c r="D2392" s="73">
        <v>20.76</v>
      </c>
      <c r="E2392" s="73">
        <v>21.7</v>
      </c>
    </row>
    <row r="2393" spans="1:5">
      <c r="A2393" s="74">
        <v>36334</v>
      </c>
      <c r="B2393" s="73">
        <v>22.21</v>
      </c>
      <c r="C2393" s="73">
        <v>22.48</v>
      </c>
      <c r="D2393" s="73">
        <v>21.31</v>
      </c>
      <c r="E2393" s="73">
        <v>21.32</v>
      </c>
    </row>
    <row r="2394" spans="1:5">
      <c r="A2394" s="74">
        <v>36335</v>
      </c>
      <c r="B2394" s="73">
        <v>20.67</v>
      </c>
      <c r="C2394" s="73">
        <v>23.94</v>
      </c>
      <c r="D2394" s="73">
        <v>20.67</v>
      </c>
      <c r="E2394" s="73">
        <v>23.06</v>
      </c>
    </row>
    <row r="2395" spans="1:5">
      <c r="A2395" s="74">
        <v>36336</v>
      </c>
      <c r="B2395" s="73">
        <v>21.36</v>
      </c>
      <c r="C2395" s="73">
        <v>22.25</v>
      </c>
      <c r="D2395" s="73">
        <v>20.85</v>
      </c>
      <c r="E2395" s="73">
        <v>21.76</v>
      </c>
    </row>
    <row r="2396" spans="1:5">
      <c r="A2396" s="74">
        <v>36339</v>
      </c>
      <c r="B2396" s="73">
        <v>22.48</v>
      </c>
      <c r="C2396" s="73">
        <v>22.97</v>
      </c>
      <c r="D2396" s="73">
        <v>22.28</v>
      </c>
      <c r="E2396" s="73">
        <v>22.63</v>
      </c>
    </row>
    <row r="2397" spans="1:5">
      <c r="A2397" s="74">
        <v>36340</v>
      </c>
      <c r="B2397" s="73">
        <v>23.54</v>
      </c>
      <c r="C2397" s="73">
        <v>23.55</v>
      </c>
      <c r="D2397" s="73">
        <v>22.49</v>
      </c>
      <c r="E2397" s="73">
        <v>22.51</v>
      </c>
    </row>
    <row r="2398" spans="1:5">
      <c r="A2398" s="74">
        <v>36341</v>
      </c>
      <c r="B2398" s="73">
        <v>22.99</v>
      </c>
      <c r="C2398" s="73">
        <v>23.34</v>
      </c>
      <c r="D2398" s="73">
        <v>20.8</v>
      </c>
      <c r="E2398" s="73">
        <v>21.09</v>
      </c>
    </row>
    <row r="2399" spans="1:5">
      <c r="A2399" s="74">
        <v>36342</v>
      </c>
      <c r="B2399" s="73">
        <v>20.57</v>
      </c>
      <c r="C2399" s="73">
        <v>21.43</v>
      </c>
      <c r="D2399" s="73">
        <v>19.63</v>
      </c>
      <c r="E2399" s="73">
        <v>19.690000000000001</v>
      </c>
    </row>
    <row r="2400" spans="1:5">
      <c r="A2400" s="74">
        <v>36343</v>
      </c>
      <c r="B2400" s="73">
        <v>19.239999999999998</v>
      </c>
      <c r="C2400" s="73">
        <v>19.45</v>
      </c>
      <c r="D2400" s="73">
        <v>18.66</v>
      </c>
      <c r="E2400" s="73">
        <v>18.66</v>
      </c>
    </row>
    <row r="2401" spans="1:5">
      <c r="A2401" s="74">
        <v>36347</v>
      </c>
      <c r="B2401" s="73">
        <v>19.93</v>
      </c>
      <c r="C2401" s="73">
        <v>20.75</v>
      </c>
      <c r="D2401" s="73">
        <v>19.64</v>
      </c>
      <c r="E2401" s="73">
        <v>20.73</v>
      </c>
    </row>
    <row r="2402" spans="1:5">
      <c r="A2402" s="74">
        <v>36348</v>
      </c>
      <c r="B2402" s="73">
        <v>21.11</v>
      </c>
      <c r="C2402" s="73">
        <v>21.24</v>
      </c>
      <c r="D2402" s="73">
        <v>20.350000000000001</v>
      </c>
      <c r="E2402" s="73">
        <v>20.350000000000001</v>
      </c>
    </row>
    <row r="2403" spans="1:5">
      <c r="A2403" s="74">
        <v>36349</v>
      </c>
      <c r="B2403" s="73">
        <v>20.97</v>
      </c>
      <c r="C2403" s="73">
        <v>21.01</v>
      </c>
      <c r="D2403" s="73">
        <v>19.88</v>
      </c>
      <c r="E2403" s="73">
        <v>20.239999999999998</v>
      </c>
    </row>
    <row r="2404" spans="1:5">
      <c r="A2404" s="74">
        <v>36350</v>
      </c>
      <c r="B2404" s="73">
        <v>18.55</v>
      </c>
      <c r="C2404" s="73">
        <v>18.75</v>
      </c>
      <c r="D2404" s="73">
        <v>17.899999999999999</v>
      </c>
      <c r="E2404" s="73">
        <v>17.96</v>
      </c>
    </row>
    <row r="2405" spans="1:5">
      <c r="A2405" s="74">
        <v>36353</v>
      </c>
      <c r="B2405" s="73">
        <v>19.3</v>
      </c>
      <c r="C2405" s="73">
        <v>20.12</v>
      </c>
      <c r="D2405" s="73">
        <v>19.3</v>
      </c>
      <c r="E2405" s="73">
        <v>19.73</v>
      </c>
    </row>
    <row r="2406" spans="1:5">
      <c r="A2406" s="74">
        <v>36354</v>
      </c>
      <c r="B2406" s="73">
        <v>19.350000000000001</v>
      </c>
      <c r="C2406" s="73">
        <v>20.74</v>
      </c>
      <c r="D2406" s="73">
        <v>19.16</v>
      </c>
      <c r="E2406" s="73">
        <v>19.95</v>
      </c>
    </row>
    <row r="2407" spans="1:5">
      <c r="A2407" s="74">
        <v>36355</v>
      </c>
      <c r="B2407" s="73">
        <v>19.440000000000001</v>
      </c>
      <c r="C2407" s="73">
        <v>20.38</v>
      </c>
      <c r="D2407" s="73">
        <v>19.38</v>
      </c>
      <c r="E2407" s="73">
        <v>19.71</v>
      </c>
    </row>
    <row r="2408" spans="1:5">
      <c r="A2408" s="74">
        <v>36356</v>
      </c>
      <c r="B2408" s="73">
        <v>18.670000000000002</v>
      </c>
      <c r="C2408" s="73">
        <v>19.329999999999998</v>
      </c>
      <c r="D2408" s="73">
        <v>18.62</v>
      </c>
      <c r="E2408" s="73">
        <v>18.68</v>
      </c>
    </row>
    <row r="2409" spans="1:5">
      <c r="A2409" s="74">
        <v>36357</v>
      </c>
      <c r="B2409" s="73">
        <v>18.05</v>
      </c>
      <c r="C2409" s="73">
        <v>18.48</v>
      </c>
      <c r="D2409" s="73">
        <v>17.07</v>
      </c>
      <c r="E2409" s="73">
        <v>17.420000000000002</v>
      </c>
    </row>
    <row r="2410" spans="1:5">
      <c r="A2410" s="74">
        <v>36360</v>
      </c>
      <c r="B2410" s="73">
        <v>18.5</v>
      </c>
      <c r="C2410" s="73">
        <v>19.489999999999998</v>
      </c>
      <c r="D2410" s="73">
        <v>18.38</v>
      </c>
      <c r="E2410" s="73">
        <v>19.07</v>
      </c>
    </row>
    <row r="2411" spans="1:5">
      <c r="A2411" s="74">
        <v>36361</v>
      </c>
      <c r="B2411" s="73">
        <v>19.96</v>
      </c>
      <c r="C2411" s="73">
        <v>21.95</v>
      </c>
      <c r="D2411" s="73">
        <v>19.96</v>
      </c>
      <c r="E2411" s="73">
        <v>21.79</v>
      </c>
    </row>
    <row r="2412" spans="1:5">
      <c r="A2412" s="74">
        <v>36362</v>
      </c>
      <c r="B2412" s="73">
        <v>21.26</v>
      </c>
      <c r="C2412" s="73">
        <v>21.78</v>
      </c>
      <c r="D2412" s="73">
        <v>21.03</v>
      </c>
      <c r="E2412" s="73">
        <v>21.46</v>
      </c>
    </row>
    <row r="2413" spans="1:5">
      <c r="A2413" s="74">
        <v>36363</v>
      </c>
      <c r="B2413" s="73">
        <v>21.9</v>
      </c>
      <c r="C2413" s="73">
        <v>23.38</v>
      </c>
      <c r="D2413" s="73">
        <v>21.73</v>
      </c>
      <c r="E2413" s="73">
        <v>23.05</v>
      </c>
    </row>
    <row r="2414" spans="1:5">
      <c r="A2414" s="74">
        <v>36364</v>
      </c>
      <c r="B2414" s="73">
        <v>22.36</v>
      </c>
      <c r="C2414" s="73">
        <v>23.69</v>
      </c>
      <c r="D2414" s="73">
        <v>22.36</v>
      </c>
      <c r="E2414" s="73">
        <v>23.32</v>
      </c>
    </row>
    <row r="2415" spans="1:5">
      <c r="A2415" s="74">
        <v>36367</v>
      </c>
      <c r="B2415" s="73">
        <v>24.76</v>
      </c>
      <c r="C2415" s="73">
        <v>25.74</v>
      </c>
      <c r="D2415" s="73">
        <v>24.26</v>
      </c>
      <c r="E2415" s="73">
        <v>24.98</v>
      </c>
    </row>
    <row r="2416" spans="1:5">
      <c r="A2416" s="74">
        <v>36368</v>
      </c>
      <c r="B2416" s="73">
        <v>24.45</v>
      </c>
      <c r="C2416" s="73">
        <v>24.54</v>
      </c>
      <c r="D2416" s="73">
        <v>22.87</v>
      </c>
      <c r="E2416" s="73">
        <v>23.23</v>
      </c>
    </row>
    <row r="2417" spans="1:5">
      <c r="A2417" s="74">
        <v>36369</v>
      </c>
      <c r="B2417" s="73">
        <v>23.34</v>
      </c>
      <c r="C2417" s="73">
        <v>23.73</v>
      </c>
      <c r="D2417" s="73">
        <v>22.57</v>
      </c>
      <c r="E2417" s="73">
        <v>22.85</v>
      </c>
    </row>
    <row r="2418" spans="1:5">
      <c r="A2418" s="74">
        <v>36370</v>
      </c>
      <c r="B2418" s="73">
        <v>23.51</v>
      </c>
      <c r="C2418" s="73">
        <v>25.08</v>
      </c>
      <c r="D2418" s="73">
        <v>23.5</v>
      </c>
      <c r="E2418" s="73">
        <v>24.52</v>
      </c>
    </row>
    <row r="2419" spans="1:5">
      <c r="A2419" s="74">
        <v>36371</v>
      </c>
      <c r="B2419" s="73">
        <v>23.81</v>
      </c>
      <c r="C2419" s="73">
        <v>24.71</v>
      </c>
      <c r="D2419" s="73">
        <v>23.29</v>
      </c>
      <c r="E2419" s="73">
        <v>24.64</v>
      </c>
    </row>
    <row r="2420" spans="1:5">
      <c r="A2420" s="74">
        <v>36374</v>
      </c>
      <c r="B2420" s="73">
        <v>25.75</v>
      </c>
      <c r="C2420" s="73">
        <v>25.79</v>
      </c>
      <c r="D2420" s="73">
        <v>24.75</v>
      </c>
      <c r="E2420" s="73">
        <v>25.59</v>
      </c>
    </row>
    <row r="2421" spans="1:5">
      <c r="A2421" s="74">
        <v>36375</v>
      </c>
      <c r="B2421" s="73">
        <v>25.25</v>
      </c>
      <c r="C2421" s="73">
        <v>26.54</v>
      </c>
      <c r="D2421" s="73">
        <v>25.25</v>
      </c>
      <c r="E2421" s="73">
        <v>26.27</v>
      </c>
    </row>
    <row r="2422" spans="1:5">
      <c r="A2422" s="74">
        <v>36376</v>
      </c>
      <c r="B2422" s="73">
        <v>25.63</v>
      </c>
      <c r="C2422" s="73">
        <v>27.5</v>
      </c>
      <c r="D2422" s="73">
        <v>25.01</v>
      </c>
      <c r="E2422" s="73">
        <v>27.4</v>
      </c>
    </row>
    <row r="2423" spans="1:5">
      <c r="A2423" s="74">
        <v>36377</v>
      </c>
      <c r="B2423" s="73">
        <v>28.83</v>
      </c>
      <c r="C2423" s="73">
        <v>29.92</v>
      </c>
      <c r="D2423" s="73">
        <v>26.94</v>
      </c>
      <c r="E2423" s="73">
        <v>27.01</v>
      </c>
    </row>
    <row r="2424" spans="1:5">
      <c r="A2424" s="74">
        <v>36378</v>
      </c>
      <c r="B2424" s="73">
        <v>26.31</v>
      </c>
      <c r="C2424" s="73">
        <v>27.18</v>
      </c>
      <c r="D2424" s="73">
        <v>25.98</v>
      </c>
      <c r="E2424" s="73">
        <v>26.6</v>
      </c>
    </row>
    <row r="2425" spans="1:5">
      <c r="A2425" s="74">
        <v>36381</v>
      </c>
      <c r="B2425" s="73">
        <v>27.41</v>
      </c>
      <c r="C2425" s="73">
        <v>27.98</v>
      </c>
      <c r="D2425" s="73">
        <v>27.09</v>
      </c>
      <c r="E2425" s="73">
        <v>27.66</v>
      </c>
    </row>
    <row r="2426" spans="1:5">
      <c r="A2426" s="74">
        <v>36382</v>
      </c>
      <c r="B2426" s="73">
        <v>27.61</v>
      </c>
      <c r="C2426" s="73">
        <v>30</v>
      </c>
      <c r="D2426" s="73">
        <v>27.61</v>
      </c>
      <c r="E2426" s="73">
        <v>28.45</v>
      </c>
    </row>
    <row r="2427" spans="1:5">
      <c r="A2427" s="74">
        <v>36383</v>
      </c>
      <c r="B2427" s="73">
        <v>27.19</v>
      </c>
      <c r="C2427" s="73">
        <v>27.27</v>
      </c>
      <c r="D2427" s="73">
        <v>25.37</v>
      </c>
      <c r="E2427" s="73">
        <v>25.39</v>
      </c>
    </row>
    <row r="2428" spans="1:5">
      <c r="A2428" s="74">
        <v>36384</v>
      </c>
      <c r="B2428" s="73">
        <v>24.58</v>
      </c>
      <c r="C2428" s="73">
        <v>25.06</v>
      </c>
      <c r="D2428" s="73">
        <v>24.08</v>
      </c>
      <c r="E2428" s="73">
        <v>25.03</v>
      </c>
    </row>
    <row r="2429" spans="1:5">
      <c r="A2429" s="74">
        <v>36385</v>
      </c>
      <c r="B2429" s="73">
        <v>23.66</v>
      </c>
      <c r="C2429" s="73">
        <v>23.8</v>
      </c>
      <c r="D2429" s="73">
        <v>22.27</v>
      </c>
      <c r="E2429" s="73">
        <v>22.31</v>
      </c>
    </row>
    <row r="2430" spans="1:5">
      <c r="A2430" s="74">
        <v>36388</v>
      </c>
      <c r="B2430" s="73">
        <v>23.75</v>
      </c>
      <c r="C2430" s="73">
        <v>23.75</v>
      </c>
      <c r="D2430" s="73">
        <v>22.91</v>
      </c>
      <c r="E2430" s="73">
        <v>23.07</v>
      </c>
    </row>
    <row r="2431" spans="1:5">
      <c r="A2431" s="74">
        <v>36389</v>
      </c>
      <c r="B2431" s="73">
        <v>22.09</v>
      </c>
      <c r="C2431" s="73">
        <v>22.86</v>
      </c>
      <c r="D2431" s="73">
        <v>21.67</v>
      </c>
      <c r="E2431" s="73">
        <v>21.67</v>
      </c>
    </row>
    <row r="2432" spans="1:5">
      <c r="A2432" s="74">
        <v>36390</v>
      </c>
      <c r="B2432" s="73">
        <v>22.78</v>
      </c>
      <c r="C2432" s="73">
        <v>23.31</v>
      </c>
      <c r="D2432" s="73">
        <v>22.72</v>
      </c>
      <c r="E2432" s="73">
        <v>23.3</v>
      </c>
    </row>
    <row r="2433" spans="1:5">
      <c r="A2433" s="74">
        <v>36391</v>
      </c>
      <c r="B2433" s="73">
        <v>24.57</v>
      </c>
      <c r="C2433" s="73">
        <v>24.96</v>
      </c>
      <c r="D2433" s="73">
        <v>24.22</v>
      </c>
      <c r="E2433" s="73">
        <v>24.39</v>
      </c>
    </row>
    <row r="2434" spans="1:5">
      <c r="A2434" s="74">
        <v>36392</v>
      </c>
      <c r="B2434" s="73">
        <v>24.05</v>
      </c>
      <c r="C2434" s="73">
        <v>24.07</v>
      </c>
      <c r="D2434" s="73">
        <v>22.95</v>
      </c>
      <c r="E2434" s="73">
        <v>22.95</v>
      </c>
    </row>
    <row r="2435" spans="1:5">
      <c r="A2435" s="74">
        <v>36395</v>
      </c>
      <c r="B2435" s="73">
        <v>23.13</v>
      </c>
      <c r="C2435" s="73">
        <v>23.13</v>
      </c>
      <c r="D2435" s="73">
        <v>22.52</v>
      </c>
      <c r="E2435" s="73">
        <v>22.55</v>
      </c>
    </row>
    <row r="2436" spans="1:5">
      <c r="A2436" s="74">
        <v>36396</v>
      </c>
      <c r="B2436" s="73">
        <v>23.41</v>
      </c>
      <c r="C2436" s="73">
        <v>23.63</v>
      </c>
      <c r="D2436" s="73">
        <v>22.12</v>
      </c>
      <c r="E2436" s="73">
        <v>22.4</v>
      </c>
    </row>
    <row r="2437" spans="1:5">
      <c r="A2437" s="74">
        <v>36397</v>
      </c>
      <c r="B2437" s="73">
        <v>21.92</v>
      </c>
      <c r="C2437" s="73">
        <v>22.41</v>
      </c>
      <c r="D2437" s="73">
        <v>20.83</v>
      </c>
      <c r="E2437" s="73">
        <v>20.96</v>
      </c>
    </row>
    <row r="2438" spans="1:5">
      <c r="A2438" s="74">
        <v>36398</v>
      </c>
      <c r="B2438" s="73">
        <v>20.25</v>
      </c>
      <c r="C2438" s="73">
        <v>21.26</v>
      </c>
      <c r="D2438" s="73">
        <v>20.12</v>
      </c>
      <c r="E2438" s="73">
        <v>21.21</v>
      </c>
    </row>
    <row r="2439" spans="1:5">
      <c r="A2439" s="74">
        <v>36399</v>
      </c>
      <c r="B2439" s="73">
        <v>20.9</v>
      </c>
      <c r="C2439" s="73">
        <v>22.01</v>
      </c>
      <c r="D2439" s="73">
        <v>20.9</v>
      </c>
      <c r="E2439" s="73">
        <v>21.83</v>
      </c>
    </row>
    <row r="2440" spans="1:5">
      <c r="A2440" s="74">
        <v>36402</v>
      </c>
      <c r="B2440" s="73">
        <v>23.3</v>
      </c>
      <c r="C2440" s="73">
        <v>24.65</v>
      </c>
      <c r="D2440" s="73">
        <v>23.29</v>
      </c>
      <c r="E2440" s="73">
        <v>24.63</v>
      </c>
    </row>
    <row r="2441" spans="1:5">
      <c r="A2441" s="74">
        <v>36403</v>
      </c>
      <c r="B2441" s="73">
        <v>24.41</v>
      </c>
      <c r="C2441" s="73">
        <v>25.54</v>
      </c>
      <c r="D2441" s="73">
        <v>23.74</v>
      </c>
      <c r="E2441" s="73">
        <v>24.45</v>
      </c>
    </row>
    <row r="2442" spans="1:5">
      <c r="A2442" s="74">
        <v>36404</v>
      </c>
      <c r="B2442" s="73">
        <v>23.86</v>
      </c>
      <c r="C2442" s="73">
        <v>24.18</v>
      </c>
      <c r="D2442" s="73">
        <v>22.93</v>
      </c>
      <c r="E2442" s="73">
        <v>22.93</v>
      </c>
    </row>
    <row r="2443" spans="1:5">
      <c r="A2443" s="74">
        <v>36405</v>
      </c>
      <c r="B2443" s="73">
        <v>24.25</v>
      </c>
      <c r="C2443" s="73">
        <v>25.56</v>
      </c>
      <c r="D2443" s="73">
        <v>24.25</v>
      </c>
      <c r="E2443" s="73">
        <v>24.53</v>
      </c>
    </row>
    <row r="2444" spans="1:5">
      <c r="A2444" s="74">
        <v>36406</v>
      </c>
      <c r="B2444" s="73">
        <v>21.5</v>
      </c>
      <c r="C2444" s="73">
        <v>21.55</v>
      </c>
      <c r="D2444" s="73">
        <v>20.87</v>
      </c>
      <c r="E2444" s="73">
        <v>20.98</v>
      </c>
    </row>
    <row r="2445" spans="1:5">
      <c r="A2445" s="74">
        <v>36410</v>
      </c>
      <c r="B2445" s="73">
        <v>22.4</v>
      </c>
      <c r="C2445" s="73">
        <v>23.65</v>
      </c>
      <c r="D2445" s="73">
        <v>22.35</v>
      </c>
      <c r="E2445" s="73">
        <v>23.44</v>
      </c>
    </row>
    <row r="2446" spans="1:5">
      <c r="A2446" s="74">
        <v>36411</v>
      </c>
      <c r="B2446" s="73">
        <v>24.21</v>
      </c>
      <c r="C2446" s="73">
        <v>24.27</v>
      </c>
      <c r="D2446" s="73">
        <v>22.94</v>
      </c>
      <c r="E2446" s="73">
        <v>23.82</v>
      </c>
    </row>
    <row r="2447" spans="1:5">
      <c r="A2447" s="74">
        <v>36412</v>
      </c>
      <c r="B2447" s="73">
        <v>23.91</v>
      </c>
      <c r="C2447" s="73">
        <v>24.08</v>
      </c>
      <c r="D2447" s="73">
        <v>23.01</v>
      </c>
      <c r="E2447" s="73">
        <v>23.01</v>
      </c>
    </row>
    <row r="2448" spans="1:5">
      <c r="A2448" s="74">
        <v>36413</v>
      </c>
      <c r="B2448" s="73">
        <v>22.19</v>
      </c>
      <c r="C2448" s="73">
        <v>22.54</v>
      </c>
      <c r="D2448" s="73">
        <v>21.67</v>
      </c>
      <c r="E2448" s="73">
        <v>22.03</v>
      </c>
    </row>
    <row r="2449" spans="1:5">
      <c r="A2449" s="74">
        <v>36416</v>
      </c>
      <c r="B2449" s="73">
        <v>22.8</v>
      </c>
      <c r="C2449" s="73">
        <v>23.35</v>
      </c>
      <c r="D2449" s="73">
        <v>22.7</v>
      </c>
      <c r="E2449" s="73">
        <v>22.89</v>
      </c>
    </row>
    <row r="2450" spans="1:5">
      <c r="A2450" s="74">
        <v>36417</v>
      </c>
      <c r="B2450" s="73">
        <v>23.38</v>
      </c>
      <c r="C2450" s="73">
        <v>24.17</v>
      </c>
      <c r="D2450" s="73">
        <v>23.38</v>
      </c>
      <c r="E2450" s="73">
        <v>23.77</v>
      </c>
    </row>
    <row r="2451" spans="1:5">
      <c r="A2451" s="74">
        <v>36418</v>
      </c>
      <c r="B2451" s="73">
        <v>22.97</v>
      </c>
      <c r="C2451" s="73">
        <v>24.89</v>
      </c>
      <c r="D2451" s="73">
        <v>22.75</v>
      </c>
      <c r="E2451" s="73">
        <v>24.56</v>
      </c>
    </row>
    <row r="2452" spans="1:5">
      <c r="A2452" s="74">
        <v>36419</v>
      </c>
      <c r="B2452" s="73">
        <v>25.46</v>
      </c>
      <c r="C2452" s="73">
        <v>27.54</v>
      </c>
      <c r="D2452" s="73">
        <v>25.07</v>
      </c>
      <c r="E2452" s="73">
        <v>25.25</v>
      </c>
    </row>
    <row r="2453" spans="1:5">
      <c r="A2453" s="74">
        <v>36420</v>
      </c>
      <c r="B2453" s="73">
        <v>24.33</v>
      </c>
      <c r="C2453" s="73">
        <v>24.5</v>
      </c>
      <c r="D2453" s="73">
        <v>23.14</v>
      </c>
      <c r="E2453" s="73">
        <v>23.3</v>
      </c>
    </row>
    <row r="2454" spans="1:5">
      <c r="A2454" s="74">
        <v>36423</v>
      </c>
      <c r="B2454" s="73">
        <v>24.08</v>
      </c>
      <c r="C2454" s="73">
        <v>24.36</v>
      </c>
      <c r="D2454" s="73">
        <v>23.95</v>
      </c>
      <c r="E2454" s="73">
        <v>24.03</v>
      </c>
    </row>
    <row r="2455" spans="1:5">
      <c r="A2455" s="74">
        <v>36424</v>
      </c>
      <c r="B2455" s="73">
        <v>24.51</v>
      </c>
      <c r="C2455" s="73">
        <v>26.07</v>
      </c>
      <c r="D2455" s="73">
        <v>24.2</v>
      </c>
      <c r="E2455" s="73">
        <v>25.65</v>
      </c>
    </row>
    <row r="2456" spans="1:5">
      <c r="A2456" s="74">
        <v>36425</v>
      </c>
      <c r="B2456" s="73">
        <v>25.88</v>
      </c>
      <c r="C2456" s="73">
        <v>26.49</v>
      </c>
      <c r="D2456" s="73">
        <v>24.64</v>
      </c>
      <c r="E2456" s="73">
        <v>25.19</v>
      </c>
    </row>
    <row r="2457" spans="1:5">
      <c r="A2457" s="74">
        <v>36426</v>
      </c>
      <c r="B2457" s="73">
        <v>24.13</v>
      </c>
      <c r="C2457" s="73">
        <v>27.84</v>
      </c>
      <c r="D2457" s="73">
        <v>24.02</v>
      </c>
      <c r="E2457" s="73">
        <v>27.84</v>
      </c>
    </row>
    <row r="2458" spans="1:5">
      <c r="A2458" s="74">
        <v>36427</v>
      </c>
      <c r="B2458" s="73">
        <v>28.2</v>
      </c>
      <c r="C2458" s="73">
        <v>29.21</v>
      </c>
      <c r="D2458" s="73">
        <v>27.76</v>
      </c>
      <c r="E2458" s="73">
        <v>27.79</v>
      </c>
    </row>
    <row r="2459" spans="1:5">
      <c r="A2459" s="74">
        <v>36430</v>
      </c>
      <c r="B2459" s="73">
        <v>27.06</v>
      </c>
      <c r="C2459" s="73">
        <v>27.15</v>
      </c>
      <c r="D2459" s="73">
        <v>26.06</v>
      </c>
      <c r="E2459" s="73">
        <v>26.4</v>
      </c>
    </row>
    <row r="2460" spans="1:5">
      <c r="A2460" s="74">
        <v>36431</v>
      </c>
      <c r="B2460" s="73">
        <v>26.34</v>
      </c>
      <c r="C2460" s="73">
        <v>28.58</v>
      </c>
      <c r="D2460" s="73">
        <v>25.94</v>
      </c>
      <c r="E2460" s="73">
        <v>26.06</v>
      </c>
    </row>
    <row r="2461" spans="1:5">
      <c r="A2461" s="74">
        <v>36432</v>
      </c>
      <c r="B2461" s="73">
        <v>25.51</v>
      </c>
      <c r="C2461" s="73">
        <v>26.69</v>
      </c>
      <c r="D2461" s="73">
        <v>24.86</v>
      </c>
      <c r="E2461" s="73">
        <v>26.49</v>
      </c>
    </row>
    <row r="2462" spans="1:5">
      <c r="A2462" s="74">
        <v>36433</v>
      </c>
      <c r="B2462" s="73">
        <v>26.15</v>
      </c>
      <c r="C2462" s="73">
        <v>26.47</v>
      </c>
      <c r="D2462" s="73">
        <v>24.84</v>
      </c>
      <c r="E2462" s="73">
        <v>25.41</v>
      </c>
    </row>
    <row r="2463" spans="1:5">
      <c r="A2463" s="74">
        <v>36434</v>
      </c>
      <c r="B2463" s="73">
        <v>25.58</v>
      </c>
      <c r="C2463" s="73">
        <v>26.29</v>
      </c>
      <c r="D2463" s="73">
        <v>24.93</v>
      </c>
      <c r="E2463" s="73">
        <v>24.93</v>
      </c>
    </row>
    <row r="2464" spans="1:5">
      <c r="A2464" s="74">
        <v>36437</v>
      </c>
      <c r="B2464" s="73">
        <v>25.26</v>
      </c>
      <c r="C2464" s="73">
        <v>25.26</v>
      </c>
      <c r="D2464" s="73">
        <v>24.45</v>
      </c>
      <c r="E2464" s="73">
        <v>24.46</v>
      </c>
    </row>
    <row r="2465" spans="1:5">
      <c r="A2465" s="74">
        <v>36438</v>
      </c>
      <c r="B2465" s="73">
        <v>24.68</v>
      </c>
      <c r="C2465" s="73">
        <v>26.46</v>
      </c>
      <c r="D2465" s="73">
        <v>24.33</v>
      </c>
      <c r="E2465" s="73">
        <v>24.79</v>
      </c>
    </row>
    <row r="2466" spans="1:5">
      <c r="A2466" s="74">
        <v>36439</v>
      </c>
      <c r="B2466" s="73">
        <v>23.72</v>
      </c>
      <c r="C2466" s="73">
        <v>23.86</v>
      </c>
      <c r="D2466" s="73">
        <v>21.99</v>
      </c>
      <c r="E2466" s="73">
        <v>22.06</v>
      </c>
    </row>
    <row r="2467" spans="1:5">
      <c r="A2467" s="74">
        <v>36440</v>
      </c>
      <c r="B2467" s="73">
        <v>22.44</v>
      </c>
      <c r="C2467" s="73">
        <v>23.82</v>
      </c>
      <c r="D2467" s="73">
        <v>22.32</v>
      </c>
      <c r="E2467" s="73">
        <v>23.58</v>
      </c>
    </row>
    <row r="2468" spans="1:5">
      <c r="A2468" s="74">
        <v>36441</v>
      </c>
      <c r="B2468" s="73">
        <v>22.44</v>
      </c>
      <c r="C2468" s="73">
        <v>22.68</v>
      </c>
      <c r="D2468" s="73">
        <v>20.37</v>
      </c>
      <c r="E2468" s="73">
        <v>20.49</v>
      </c>
    </row>
    <row r="2469" spans="1:5">
      <c r="A2469" s="74">
        <v>36444</v>
      </c>
      <c r="B2469" s="73">
        <v>20.71</v>
      </c>
      <c r="C2469" s="73">
        <v>21.05</v>
      </c>
      <c r="D2469" s="73">
        <v>20.36</v>
      </c>
      <c r="E2469" s="73">
        <v>20.63</v>
      </c>
    </row>
    <row r="2470" spans="1:5">
      <c r="A2470" s="74">
        <v>36445</v>
      </c>
      <c r="B2470" s="73">
        <v>21.56</v>
      </c>
      <c r="C2470" s="73">
        <v>23.02</v>
      </c>
      <c r="D2470" s="73">
        <v>21.54</v>
      </c>
      <c r="E2470" s="73">
        <v>22.84</v>
      </c>
    </row>
    <row r="2471" spans="1:5">
      <c r="A2471" s="74">
        <v>36446</v>
      </c>
      <c r="B2471" s="73">
        <v>22.62</v>
      </c>
      <c r="C2471" s="73">
        <v>26.57</v>
      </c>
      <c r="D2471" s="73">
        <v>22.57</v>
      </c>
      <c r="E2471" s="73">
        <v>25.96</v>
      </c>
    </row>
    <row r="2472" spans="1:5">
      <c r="A2472" s="74">
        <v>36447</v>
      </c>
      <c r="B2472" s="73">
        <v>26.68</v>
      </c>
      <c r="C2472" s="73">
        <v>27.47</v>
      </c>
      <c r="D2472" s="73">
        <v>25.6</v>
      </c>
      <c r="E2472" s="73">
        <v>26.05</v>
      </c>
    </row>
    <row r="2473" spans="1:5">
      <c r="A2473" s="74">
        <v>36448</v>
      </c>
      <c r="B2473" s="73">
        <v>27.31</v>
      </c>
      <c r="C2473" s="73">
        <v>29.4</v>
      </c>
      <c r="D2473" s="73">
        <v>27.31</v>
      </c>
      <c r="E2473" s="73">
        <v>28.75</v>
      </c>
    </row>
    <row r="2474" spans="1:5">
      <c r="A2474" s="74">
        <v>36451</v>
      </c>
      <c r="B2474" s="73">
        <v>29.34</v>
      </c>
      <c r="C2474" s="73">
        <v>29.81</v>
      </c>
      <c r="D2474" s="73">
        <v>28.15</v>
      </c>
      <c r="E2474" s="73">
        <v>28.19</v>
      </c>
    </row>
    <row r="2475" spans="1:5">
      <c r="A2475" s="74">
        <v>36452</v>
      </c>
      <c r="B2475" s="73">
        <v>26.25</v>
      </c>
      <c r="C2475" s="73">
        <v>26.56</v>
      </c>
      <c r="D2475" s="73">
        <v>24.85</v>
      </c>
      <c r="E2475" s="73">
        <v>26.56</v>
      </c>
    </row>
    <row r="2476" spans="1:5">
      <c r="A2476" s="74">
        <v>36453</v>
      </c>
      <c r="B2476" s="73">
        <v>25.15</v>
      </c>
      <c r="C2476" s="73">
        <v>25.48</v>
      </c>
      <c r="D2476" s="73">
        <v>23.87</v>
      </c>
      <c r="E2476" s="73">
        <v>23.9</v>
      </c>
    </row>
    <row r="2477" spans="1:5">
      <c r="A2477" s="74">
        <v>36454</v>
      </c>
      <c r="B2477" s="73">
        <v>25.53</v>
      </c>
      <c r="C2477" s="73">
        <v>25.71</v>
      </c>
      <c r="D2477" s="73">
        <v>23.99</v>
      </c>
      <c r="E2477" s="73">
        <v>24.02</v>
      </c>
    </row>
    <row r="2478" spans="1:5">
      <c r="A2478" s="74">
        <v>36455</v>
      </c>
      <c r="B2478" s="73">
        <v>22.02</v>
      </c>
      <c r="C2478" s="73">
        <v>22.08</v>
      </c>
      <c r="D2478" s="73">
        <v>20.83</v>
      </c>
      <c r="E2478" s="73">
        <v>21.64</v>
      </c>
    </row>
    <row r="2479" spans="1:5">
      <c r="A2479" s="74">
        <v>36458</v>
      </c>
      <c r="B2479" s="73">
        <v>23.78</v>
      </c>
      <c r="C2479" s="73">
        <v>24.15</v>
      </c>
      <c r="D2479" s="73">
        <v>23.16</v>
      </c>
      <c r="E2479" s="73">
        <v>23.6</v>
      </c>
    </row>
    <row r="2480" spans="1:5">
      <c r="A2480" s="74">
        <v>36459</v>
      </c>
      <c r="B2480" s="73">
        <v>22.94</v>
      </c>
      <c r="C2480" s="73">
        <v>24.26</v>
      </c>
      <c r="D2480" s="73">
        <v>22.68</v>
      </c>
      <c r="E2480" s="73">
        <v>24.26</v>
      </c>
    </row>
    <row r="2481" spans="1:5">
      <c r="A2481" s="74">
        <v>36460</v>
      </c>
      <c r="B2481" s="73">
        <v>24.32</v>
      </c>
      <c r="C2481" s="73">
        <v>25.38</v>
      </c>
      <c r="D2481" s="73">
        <v>24.07</v>
      </c>
      <c r="E2481" s="73">
        <v>24.2</v>
      </c>
    </row>
    <row r="2482" spans="1:5">
      <c r="A2482" s="74">
        <v>36461</v>
      </c>
      <c r="B2482" s="73">
        <v>22.37</v>
      </c>
      <c r="C2482" s="73">
        <v>22.5</v>
      </c>
      <c r="D2482" s="73">
        <v>21.28</v>
      </c>
      <c r="E2482" s="73">
        <v>21.34</v>
      </c>
    </row>
    <row r="2483" spans="1:5">
      <c r="A2483" s="74">
        <v>36462</v>
      </c>
      <c r="B2483" s="73">
        <v>20.63</v>
      </c>
      <c r="C2483" s="73">
        <v>22.37</v>
      </c>
      <c r="D2483" s="73">
        <v>20.3</v>
      </c>
      <c r="E2483" s="73">
        <v>22.2</v>
      </c>
    </row>
    <row r="2484" spans="1:5">
      <c r="A2484" s="74">
        <v>36465</v>
      </c>
      <c r="B2484" s="73">
        <v>22.7</v>
      </c>
      <c r="C2484" s="73">
        <v>22.91</v>
      </c>
      <c r="D2484" s="73">
        <v>22.05</v>
      </c>
      <c r="E2484" s="73">
        <v>22.09</v>
      </c>
    </row>
    <row r="2485" spans="1:5">
      <c r="A2485" s="74">
        <v>36466</v>
      </c>
      <c r="B2485" s="73">
        <v>22.09</v>
      </c>
      <c r="C2485" s="73">
        <v>23.32</v>
      </c>
      <c r="D2485" s="73">
        <v>21.29</v>
      </c>
      <c r="E2485" s="73">
        <v>23.1</v>
      </c>
    </row>
    <row r="2486" spans="1:5">
      <c r="A2486" s="74">
        <v>36467</v>
      </c>
      <c r="B2486" s="73">
        <v>23.08</v>
      </c>
      <c r="C2486" s="73">
        <v>23.57</v>
      </c>
      <c r="D2486" s="73">
        <v>22.76</v>
      </c>
      <c r="E2486" s="73">
        <v>23.16</v>
      </c>
    </row>
    <row r="2487" spans="1:5">
      <c r="A2487" s="74">
        <v>36468</v>
      </c>
      <c r="B2487" s="73">
        <v>22.47</v>
      </c>
      <c r="C2487" s="73">
        <v>23.31</v>
      </c>
      <c r="D2487" s="73">
        <v>22.43</v>
      </c>
      <c r="E2487" s="73">
        <v>23</v>
      </c>
    </row>
    <row r="2488" spans="1:5">
      <c r="A2488" s="74">
        <v>36469</v>
      </c>
      <c r="B2488" s="73">
        <v>21.47</v>
      </c>
      <c r="C2488" s="73">
        <v>22.12</v>
      </c>
      <c r="D2488" s="73">
        <v>21.29</v>
      </c>
      <c r="E2488" s="73">
        <v>21.66</v>
      </c>
    </row>
    <row r="2489" spans="1:5">
      <c r="A2489" s="74">
        <v>36472</v>
      </c>
      <c r="B2489" s="73">
        <v>22.57</v>
      </c>
      <c r="C2489" s="73">
        <v>22.58</v>
      </c>
      <c r="D2489" s="73">
        <v>21.72</v>
      </c>
      <c r="E2489" s="73">
        <v>21.87</v>
      </c>
    </row>
    <row r="2490" spans="1:5">
      <c r="A2490" s="74">
        <v>36473</v>
      </c>
      <c r="B2490" s="73">
        <v>22.06</v>
      </c>
      <c r="C2490" s="73">
        <v>22.96</v>
      </c>
      <c r="D2490" s="73">
        <v>22.06</v>
      </c>
      <c r="E2490" s="73">
        <v>22.7</v>
      </c>
    </row>
    <row r="2491" spans="1:5">
      <c r="A2491" s="74">
        <v>36474</v>
      </c>
      <c r="B2491" s="73">
        <v>22.6</v>
      </c>
      <c r="C2491" s="73">
        <v>22.69</v>
      </c>
      <c r="D2491" s="73">
        <v>21.98</v>
      </c>
      <c r="E2491" s="73">
        <v>22.26</v>
      </c>
    </row>
    <row r="2492" spans="1:5">
      <c r="A2492" s="74">
        <v>36475</v>
      </c>
      <c r="B2492" s="73">
        <v>22.24</v>
      </c>
      <c r="C2492" s="73">
        <v>22.68</v>
      </c>
      <c r="D2492" s="73">
        <v>22.02</v>
      </c>
      <c r="E2492" s="73">
        <v>22.07</v>
      </c>
    </row>
    <row r="2493" spans="1:5">
      <c r="A2493" s="74">
        <v>36476</v>
      </c>
      <c r="B2493" s="73">
        <v>21.99</v>
      </c>
      <c r="C2493" s="73">
        <v>22.94</v>
      </c>
      <c r="D2493" s="73">
        <v>21.64</v>
      </c>
      <c r="E2493" s="73">
        <v>21.65</v>
      </c>
    </row>
    <row r="2494" spans="1:5">
      <c r="A2494" s="74">
        <v>36479</v>
      </c>
      <c r="B2494" s="73">
        <v>21.78</v>
      </c>
      <c r="C2494" s="73">
        <v>23.24</v>
      </c>
      <c r="D2494" s="73">
        <v>21.55</v>
      </c>
      <c r="E2494" s="73">
        <v>22.74</v>
      </c>
    </row>
    <row r="2495" spans="1:5">
      <c r="A2495" s="74">
        <v>36480</v>
      </c>
      <c r="B2495" s="73">
        <v>22.13</v>
      </c>
      <c r="C2495" s="73">
        <v>22.77</v>
      </c>
      <c r="D2495" s="73">
        <v>20.73</v>
      </c>
      <c r="E2495" s="73">
        <v>20.73</v>
      </c>
    </row>
    <row r="2496" spans="1:5">
      <c r="A2496" s="74">
        <v>36481</v>
      </c>
      <c r="B2496" s="73">
        <v>20.78</v>
      </c>
      <c r="C2496" s="73">
        <v>21.25</v>
      </c>
      <c r="D2496" s="73">
        <v>20.55</v>
      </c>
      <c r="E2496" s="73">
        <v>20.96</v>
      </c>
    </row>
    <row r="2497" spans="1:5">
      <c r="A2497" s="74">
        <v>36482</v>
      </c>
      <c r="B2497" s="73">
        <v>20.59</v>
      </c>
      <c r="C2497" s="73">
        <v>20.7</v>
      </c>
      <c r="D2497" s="73">
        <v>19.559999999999999</v>
      </c>
      <c r="E2497" s="73">
        <v>19.760000000000002</v>
      </c>
    </row>
    <row r="2498" spans="1:5">
      <c r="A2498" s="74">
        <v>36483</v>
      </c>
      <c r="B2498" s="73">
        <v>18.8</v>
      </c>
      <c r="C2498" s="73">
        <v>19.8</v>
      </c>
      <c r="D2498" s="73">
        <v>18.64</v>
      </c>
      <c r="E2498" s="73">
        <v>19.11</v>
      </c>
    </row>
    <row r="2499" spans="1:5">
      <c r="A2499" s="74">
        <v>36486</v>
      </c>
      <c r="B2499" s="73">
        <v>20.37</v>
      </c>
      <c r="C2499" s="73">
        <v>20.46</v>
      </c>
      <c r="D2499" s="73">
        <v>19.66</v>
      </c>
      <c r="E2499" s="73">
        <v>19.98</v>
      </c>
    </row>
    <row r="2500" spans="1:5">
      <c r="A2500" s="74">
        <v>36487</v>
      </c>
      <c r="B2500" s="73">
        <v>21.07</v>
      </c>
      <c r="C2500" s="73">
        <v>21.86</v>
      </c>
      <c r="D2500" s="73">
        <v>20.8</v>
      </c>
      <c r="E2500" s="73">
        <v>21</v>
      </c>
    </row>
    <row r="2501" spans="1:5">
      <c r="A2501" s="74">
        <v>36488</v>
      </c>
      <c r="B2501" s="73">
        <v>20.7</v>
      </c>
      <c r="C2501" s="73">
        <v>20.85</v>
      </c>
      <c r="D2501" s="73">
        <v>20.100000000000001</v>
      </c>
      <c r="E2501" s="73">
        <v>20.260000000000002</v>
      </c>
    </row>
    <row r="2502" spans="1:5">
      <c r="A2502" s="74">
        <v>36490</v>
      </c>
      <c r="B2502" s="73">
        <v>20.350000000000001</v>
      </c>
      <c r="C2502" s="73">
        <v>23.47</v>
      </c>
      <c r="D2502" s="73">
        <v>20.22</v>
      </c>
      <c r="E2502" s="73">
        <v>22.33</v>
      </c>
    </row>
    <row r="2503" spans="1:5">
      <c r="A2503" s="74">
        <v>36493</v>
      </c>
      <c r="B2503" s="73">
        <v>24.27</v>
      </c>
      <c r="C2503" s="73">
        <v>24.29</v>
      </c>
      <c r="D2503" s="73">
        <v>23.11</v>
      </c>
      <c r="E2503" s="73">
        <v>23.57</v>
      </c>
    </row>
    <row r="2504" spans="1:5">
      <c r="A2504" s="74">
        <v>36494</v>
      </c>
      <c r="B2504" s="73">
        <v>23.81</v>
      </c>
      <c r="C2504" s="73">
        <v>24.21</v>
      </c>
      <c r="D2504" s="73">
        <v>22.86</v>
      </c>
      <c r="E2504" s="73">
        <v>24.18</v>
      </c>
    </row>
    <row r="2505" spans="1:5">
      <c r="A2505" s="74">
        <v>36495</v>
      </c>
      <c r="B2505" s="73">
        <v>23.41</v>
      </c>
      <c r="C2505" s="73">
        <v>23.41</v>
      </c>
      <c r="D2505" s="73">
        <v>22.23</v>
      </c>
      <c r="E2505" s="73">
        <v>22.23</v>
      </c>
    </row>
    <row r="2506" spans="1:5">
      <c r="A2506" s="74">
        <v>36496</v>
      </c>
      <c r="B2506" s="73">
        <v>21.69</v>
      </c>
      <c r="C2506" s="73">
        <v>22.29</v>
      </c>
      <c r="D2506" s="73">
        <v>21.67</v>
      </c>
      <c r="E2506" s="73">
        <v>21.77</v>
      </c>
    </row>
    <row r="2507" spans="1:5">
      <c r="A2507" s="74">
        <v>36497</v>
      </c>
      <c r="B2507" s="73">
        <v>19.739999999999998</v>
      </c>
      <c r="C2507" s="73">
        <v>19.82</v>
      </c>
      <c r="D2507" s="73">
        <v>18.690000000000001</v>
      </c>
      <c r="E2507" s="73">
        <v>19.32</v>
      </c>
    </row>
    <row r="2508" spans="1:5">
      <c r="A2508" s="74">
        <v>36500</v>
      </c>
      <c r="B2508" s="73">
        <v>21.12</v>
      </c>
      <c r="C2508" s="73">
        <v>21.47</v>
      </c>
      <c r="D2508" s="73">
        <v>20.21</v>
      </c>
      <c r="E2508" s="73">
        <v>20.58</v>
      </c>
    </row>
    <row r="2509" spans="1:5">
      <c r="A2509" s="74">
        <v>36501</v>
      </c>
      <c r="B2509" s="73">
        <v>20.93</v>
      </c>
      <c r="C2509" s="73">
        <v>21.55</v>
      </c>
      <c r="D2509" s="73">
        <v>20.8</v>
      </c>
      <c r="E2509" s="73">
        <v>21.09</v>
      </c>
    </row>
    <row r="2510" spans="1:5">
      <c r="A2510" s="74">
        <v>36502</v>
      </c>
      <c r="B2510" s="73">
        <v>21.21</v>
      </c>
      <c r="C2510" s="73">
        <v>21.33</v>
      </c>
      <c r="D2510" s="73">
        <v>20.62</v>
      </c>
      <c r="E2510" s="73">
        <v>21.25</v>
      </c>
    </row>
    <row r="2511" spans="1:5">
      <c r="A2511" s="74">
        <v>36503</v>
      </c>
      <c r="B2511" s="73">
        <v>20.8</v>
      </c>
      <c r="C2511" s="73">
        <v>22.31</v>
      </c>
      <c r="D2511" s="73">
        <v>20.72</v>
      </c>
      <c r="E2511" s="73">
        <v>21.19</v>
      </c>
    </row>
    <row r="2512" spans="1:5">
      <c r="A2512" s="74">
        <v>36504</v>
      </c>
      <c r="B2512" s="73">
        <v>21.61</v>
      </c>
      <c r="C2512" s="73">
        <v>22.15</v>
      </c>
      <c r="D2512" s="73">
        <v>21.03</v>
      </c>
      <c r="E2512" s="73">
        <v>21.48</v>
      </c>
    </row>
    <row r="2513" spans="1:5">
      <c r="A2513" s="74">
        <v>36507</v>
      </c>
      <c r="B2513" s="73">
        <v>21.96</v>
      </c>
      <c r="C2513" s="73">
        <v>22.48</v>
      </c>
      <c r="D2513" s="73">
        <v>21.57</v>
      </c>
      <c r="E2513" s="73">
        <v>21.72</v>
      </c>
    </row>
    <row r="2514" spans="1:5">
      <c r="A2514" s="74">
        <v>36508</v>
      </c>
      <c r="B2514" s="73">
        <v>22.25</v>
      </c>
      <c r="C2514" s="73">
        <v>23.25</v>
      </c>
      <c r="D2514" s="73">
        <v>22.05</v>
      </c>
      <c r="E2514" s="73">
        <v>23.06</v>
      </c>
    </row>
    <row r="2515" spans="1:5">
      <c r="A2515" s="74">
        <v>36509</v>
      </c>
      <c r="B2515" s="73">
        <v>23.25</v>
      </c>
      <c r="C2515" s="73">
        <v>23.77</v>
      </c>
      <c r="D2515" s="73">
        <v>21.83</v>
      </c>
      <c r="E2515" s="73">
        <v>22.03</v>
      </c>
    </row>
    <row r="2516" spans="1:5">
      <c r="A2516" s="74">
        <v>36510</v>
      </c>
      <c r="B2516" s="73">
        <v>21.36</v>
      </c>
      <c r="C2516" s="73">
        <v>22.95</v>
      </c>
      <c r="D2516" s="73">
        <v>21.14</v>
      </c>
      <c r="E2516" s="73">
        <v>21.91</v>
      </c>
    </row>
    <row r="2517" spans="1:5">
      <c r="A2517" s="74">
        <v>36511</v>
      </c>
      <c r="B2517" s="73">
        <v>21.39</v>
      </c>
      <c r="C2517" s="73">
        <v>21.46</v>
      </c>
      <c r="D2517" s="73">
        <v>20.84</v>
      </c>
      <c r="E2517" s="73">
        <v>21.35</v>
      </c>
    </row>
    <row r="2518" spans="1:5">
      <c r="A2518" s="74">
        <v>36514</v>
      </c>
      <c r="B2518" s="73">
        <v>22.18</v>
      </c>
      <c r="C2518" s="73">
        <v>24.22</v>
      </c>
      <c r="D2518" s="73">
        <v>22.14</v>
      </c>
      <c r="E2518" s="73">
        <v>23.78</v>
      </c>
    </row>
    <row r="2519" spans="1:5">
      <c r="A2519" s="74">
        <v>36515</v>
      </c>
      <c r="B2519" s="73">
        <v>22.98</v>
      </c>
      <c r="C2519" s="73">
        <v>24.02</v>
      </c>
      <c r="D2519" s="73">
        <v>22.09</v>
      </c>
      <c r="E2519" s="73">
        <v>22.66</v>
      </c>
    </row>
    <row r="2520" spans="1:5">
      <c r="A2520" s="74">
        <v>36516</v>
      </c>
      <c r="B2520" s="73">
        <v>22.14</v>
      </c>
      <c r="C2520" s="73">
        <v>22.84</v>
      </c>
      <c r="D2520" s="73">
        <v>22.14</v>
      </c>
      <c r="E2520" s="73">
        <v>22.43</v>
      </c>
    </row>
    <row r="2521" spans="1:5">
      <c r="A2521" s="74">
        <v>36517</v>
      </c>
      <c r="B2521" s="73">
        <v>21.59</v>
      </c>
      <c r="C2521" s="73">
        <v>21.63</v>
      </c>
      <c r="D2521" s="73">
        <v>20.87</v>
      </c>
      <c r="E2521" s="73">
        <v>21.12</v>
      </c>
    </row>
    <row r="2522" spans="1:5">
      <c r="A2522" s="74">
        <v>36521</v>
      </c>
      <c r="B2522" s="73">
        <v>22.88</v>
      </c>
      <c r="C2522" s="73">
        <v>23.34</v>
      </c>
      <c r="D2522" s="73">
        <v>22.85</v>
      </c>
      <c r="E2522" s="73">
        <v>23.07</v>
      </c>
    </row>
    <row r="2523" spans="1:5">
      <c r="A2523" s="74">
        <v>36522</v>
      </c>
      <c r="B2523" s="73">
        <v>23.61</v>
      </c>
      <c r="C2523" s="73">
        <v>23.69</v>
      </c>
      <c r="D2523" s="73">
        <v>22.86</v>
      </c>
      <c r="E2523" s="73">
        <v>22.97</v>
      </c>
    </row>
    <row r="2524" spans="1:5">
      <c r="A2524" s="74">
        <v>36523</v>
      </c>
      <c r="B2524" s="73">
        <v>23.08</v>
      </c>
      <c r="C2524" s="73">
        <v>23.37</v>
      </c>
      <c r="D2524" s="73">
        <v>22.8</v>
      </c>
      <c r="E2524" s="73">
        <v>23.09</v>
      </c>
    </row>
    <row r="2525" spans="1:5">
      <c r="A2525" s="74">
        <v>36524</v>
      </c>
      <c r="B2525" s="73">
        <v>23.51</v>
      </c>
      <c r="C2525" s="73">
        <v>25.17</v>
      </c>
      <c r="D2525" s="73">
        <v>23.15</v>
      </c>
      <c r="E2525" s="73">
        <v>24.76</v>
      </c>
    </row>
    <row r="2526" spans="1:5">
      <c r="A2526" s="74">
        <v>36528</v>
      </c>
      <c r="B2526" s="73">
        <v>24.36</v>
      </c>
      <c r="C2526" s="73">
        <v>26.15</v>
      </c>
      <c r="D2526" s="73">
        <v>23.98</v>
      </c>
      <c r="E2526" s="73">
        <v>24.21</v>
      </c>
    </row>
    <row r="2527" spans="1:5">
      <c r="A2527" s="74">
        <v>36529</v>
      </c>
      <c r="B2527" s="73">
        <v>24.94</v>
      </c>
      <c r="C2527" s="73">
        <v>27.18</v>
      </c>
      <c r="D2527" s="73">
        <v>24.8</v>
      </c>
      <c r="E2527" s="73">
        <v>27.01</v>
      </c>
    </row>
    <row r="2528" spans="1:5">
      <c r="A2528" s="74">
        <v>36530</v>
      </c>
      <c r="B2528" s="73">
        <v>27.98</v>
      </c>
      <c r="C2528" s="73">
        <v>29</v>
      </c>
      <c r="D2528" s="73">
        <v>25.85</v>
      </c>
      <c r="E2528" s="73">
        <v>26.41</v>
      </c>
    </row>
    <row r="2529" spans="1:5">
      <c r="A2529" s="74">
        <v>36531</v>
      </c>
      <c r="B2529" s="73">
        <v>26.68</v>
      </c>
      <c r="C2529" s="73">
        <v>26.71</v>
      </c>
      <c r="D2529" s="73">
        <v>24.7</v>
      </c>
      <c r="E2529" s="73">
        <v>25.73</v>
      </c>
    </row>
    <row r="2530" spans="1:5">
      <c r="A2530" s="74">
        <v>36532</v>
      </c>
      <c r="B2530" s="73">
        <v>25.14</v>
      </c>
      <c r="C2530" s="73">
        <v>25.17</v>
      </c>
      <c r="D2530" s="73">
        <v>21.72</v>
      </c>
      <c r="E2530" s="73">
        <v>21.72</v>
      </c>
    </row>
    <row r="2531" spans="1:5">
      <c r="A2531" s="74">
        <v>36535</v>
      </c>
      <c r="B2531" s="73">
        <v>21.89</v>
      </c>
      <c r="C2531" s="73">
        <v>22.49</v>
      </c>
      <c r="D2531" s="73">
        <v>21.36</v>
      </c>
      <c r="E2531" s="73">
        <v>21.71</v>
      </c>
    </row>
    <row r="2532" spans="1:5">
      <c r="A2532" s="74">
        <v>36536</v>
      </c>
      <c r="B2532" s="73">
        <v>21.98</v>
      </c>
      <c r="C2532" s="73">
        <v>22.63</v>
      </c>
      <c r="D2532" s="73">
        <v>21.69</v>
      </c>
      <c r="E2532" s="73">
        <v>22.5</v>
      </c>
    </row>
    <row r="2533" spans="1:5">
      <c r="A2533" s="74">
        <v>36537</v>
      </c>
      <c r="B2533" s="73">
        <v>23.05</v>
      </c>
      <c r="C2533" s="73">
        <v>23.49</v>
      </c>
      <c r="D2533" s="73">
        <v>22.41</v>
      </c>
      <c r="E2533" s="73">
        <v>22.84</v>
      </c>
    </row>
    <row r="2534" spans="1:5">
      <c r="A2534" s="74">
        <v>36538</v>
      </c>
      <c r="B2534" s="73">
        <v>22.73</v>
      </c>
      <c r="C2534" s="73">
        <v>23.1</v>
      </c>
      <c r="D2534" s="73">
        <v>21.32</v>
      </c>
      <c r="E2534" s="73">
        <v>21.71</v>
      </c>
    </row>
    <row r="2535" spans="1:5">
      <c r="A2535" s="74">
        <v>36539</v>
      </c>
      <c r="B2535" s="73">
        <v>19.829999999999998</v>
      </c>
      <c r="C2535" s="73">
        <v>20.149999999999999</v>
      </c>
      <c r="D2535" s="73">
        <v>19.510000000000002</v>
      </c>
      <c r="E2535" s="73">
        <v>19.66</v>
      </c>
    </row>
    <row r="2536" spans="1:5">
      <c r="A2536" s="74">
        <v>36543</v>
      </c>
      <c r="B2536" s="73">
        <v>21.39</v>
      </c>
      <c r="C2536" s="73">
        <v>21.63</v>
      </c>
      <c r="D2536" s="73">
        <v>20.97</v>
      </c>
      <c r="E2536" s="73">
        <v>21.5</v>
      </c>
    </row>
    <row r="2537" spans="1:5">
      <c r="A2537" s="74">
        <v>36544</v>
      </c>
      <c r="B2537" s="73">
        <v>22.15</v>
      </c>
      <c r="C2537" s="73">
        <v>22.16</v>
      </c>
      <c r="D2537" s="73">
        <v>21.44</v>
      </c>
      <c r="E2537" s="73">
        <v>21.72</v>
      </c>
    </row>
    <row r="2538" spans="1:5">
      <c r="A2538" s="74">
        <v>36545</v>
      </c>
      <c r="B2538" s="73">
        <v>21.31</v>
      </c>
      <c r="C2538" s="73">
        <v>22.6</v>
      </c>
      <c r="D2538" s="73">
        <v>21.18</v>
      </c>
      <c r="E2538" s="73">
        <v>21.75</v>
      </c>
    </row>
    <row r="2539" spans="1:5">
      <c r="A2539" s="74">
        <v>36546</v>
      </c>
      <c r="B2539" s="73">
        <v>21.55</v>
      </c>
      <c r="C2539" s="73">
        <v>21.91</v>
      </c>
      <c r="D2539" s="73">
        <v>20.5</v>
      </c>
      <c r="E2539" s="73">
        <v>20.82</v>
      </c>
    </row>
    <row r="2540" spans="1:5">
      <c r="A2540" s="74">
        <v>36549</v>
      </c>
      <c r="B2540" s="73">
        <v>21.43</v>
      </c>
      <c r="C2540" s="73">
        <v>24.44</v>
      </c>
      <c r="D2540" s="73">
        <v>21.43</v>
      </c>
      <c r="E2540" s="73">
        <v>24.07</v>
      </c>
    </row>
    <row r="2541" spans="1:5">
      <c r="A2541" s="74">
        <v>36550</v>
      </c>
      <c r="B2541" s="73">
        <v>23.79</v>
      </c>
      <c r="C2541" s="73">
        <v>24.28</v>
      </c>
      <c r="D2541" s="73">
        <v>22.87</v>
      </c>
      <c r="E2541" s="73">
        <v>23.02</v>
      </c>
    </row>
    <row r="2542" spans="1:5">
      <c r="A2542" s="74">
        <v>36551</v>
      </c>
      <c r="B2542" s="73">
        <v>22.91</v>
      </c>
      <c r="C2542" s="73">
        <v>23.19</v>
      </c>
      <c r="D2542" s="73">
        <v>22.45</v>
      </c>
      <c r="E2542" s="73">
        <v>23.03</v>
      </c>
    </row>
    <row r="2543" spans="1:5">
      <c r="A2543" s="74">
        <v>36552</v>
      </c>
      <c r="B2543" s="73">
        <v>22.37</v>
      </c>
      <c r="C2543" s="73">
        <v>24.39</v>
      </c>
      <c r="D2543" s="73">
        <v>22.03</v>
      </c>
      <c r="E2543" s="73">
        <v>23.54</v>
      </c>
    </row>
    <row r="2544" spans="1:5">
      <c r="A2544" s="74">
        <v>36553</v>
      </c>
      <c r="B2544" s="73">
        <v>23.75</v>
      </c>
      <c r="C2544" s="73">
        <v>26.54</v>
      </c>
      <c r="D2544" s="73">
        <v>23.17</v>
      </c>
      <c r="E2544" s="73">
        <v>26.14</v>
      </c>
    </row>
    <row r="2545" spans="1:5">
      <c r="A2545" s="74">
        <v>36556</v>
      </c>
      <c r="B2545" s="73">
        <v>26.78</v>
      </c>
      <c r="C2545" s="73">
        <v>27.43</v>
      </c>
      <c r="D2545" s="73">
        <v>24.94</v>
      </c>
      <c r="E2545" s="73">
        <v>24.95</v>
      </c>
    </row>
    <row r="2546" spans="1:5">
      <c r="A2546" s="74">
        <v>36557</v>
      </c>
      <c r="B2546" s="73">
        <v>24.43</v>
      </c>
      <c r="C2546" s="73">
        <v>24.74</v>
      </c>
      <c r="D2546" s="73">
        <v>23.29</v>
      </c>
      <c r="E2546" s="73">
        <v>23.45</v>
      </c>
    </row>
    <row r="2547" spans="1:5">
      <c r="A2547" s="74">
        <v>36558</v>
      </c>
      <c r="B2547" s="73">
        <v>23.02</v>
      </c>
      <c r="C2547" s="73">
        <v>24.74</v>
      </c>
      <c r="D2547" s="73">
        <v>22.62</v>
      </c>
      <c r="E2547" s="73">
        <v>23.12</v>
      </c>
    </row>
    <row r="2548" spans="1:5">
      <c r="A2548" s="74">
        <v>36559</v>
      </c>
      <c r="B2548" s="73">
        <v>22.72</v>
      </c>
      <c r="C2548" s="73">
        <v>23.73</v>
      </c>
      <c r="D2548" s="73">
        <v>21.93</v>
      </c>
      <c r="E2548" s="73">
        <v>22.01</v>
      </c>
    </row>
    <row r="2549" spans="1:5">
      <c r="A2549" s="74">
        <v>36560</v>
      </c>
      <c r="B2549" s="73">
        <v>20.77</v>
      </c>
      <c r="C2549" s="73">
        <v>21.77</v>
      </c>
      <c r="D2549" s="73">
        <v>20.69</v>
      </c>
      <c r="E2549" s="73">
        <v>21.54</v>
      </c>
    </row>
    <row r="2550" spans="1:5">
      <c r="A2550" s="74">
        <v>36563</v>
      </c>
      <c r="B2550" s="73">
        <v>22.97</v>
      </c>
      <c r="C2550" s="73">
        <v>23.27</v>
      </c>
      <c r="D2550" s="73">
        <v>22.79</v>
      </c>
      <c r="E2550" s="73">
        <v>22.79</v>
      </c>
    </row>
    <row r="2551" spans="1:5">
      <c r="A2551" s="74">
        <v>36564</v>
      </c>
      <c r="B2551" s="73">
        <v>21.68</v>
      </c>
      <c r="C2551" s="73">
        <v>22.08</v>
      </c>
      <c r="D2551" s="73">
        <v>21.17</v>
      </c>
      <c r="E2551" s="73">
        <v>21.25</v>
      </c>
    </row>
    <row r="2552" spans="1:5">
      <c r="A2552" s="74">
        <v>36565</v>
      </c>
      <c r="B2552" s="73">
        <v>21.54</v>
      </c>
      <c r="C2552" s="73">
        <v>22.9</v>
      </c>
      <c r="D2552" s="73">
        <v>21.29</v>
      </c>
      <c r="E2552" s="73">
        <v>22.9</v>
      </c>
    </row>
    <row r="2553" spans="1:5">
      <c r="A2553" s="74">
        <v>36566</v>
      </c>
      <c r="B2553" s="73">
        <v>23.36</v>
      </c>
      <c r="C2553" s="73">
        <v>23.55</v>
      </c>
      <c r="D2553" s="73">
        <v>22.75</v>
      </c>
      <c r="E2553" s="73">
        <v>23.07</v>
      </c>
    </row>
    <row r="2554" spans="1:5">
      <c r="A2554" s="74">
        <v>36567</v>
      </c>
      <c r="B2554" s="73">
        <v>22.94</v>
      </c>
      <c r="C2554" s="73">
        <v>24.8</v>
      </c>
      <c r="D2554" s="73">
        <v>22.82</v>
      </c>
      <c r="E2554" s="73">
        <v>24.42</v>
      </c>
    </row>
    <row r="2555" spans="1:5">
      <c r="A2555" s="74">
        <v>36570</v>
      </c>
      <c r="B2555" s="73">
        <v>24.67</v>
      </c>
      <c r="C2555" s="73">
        <v>24.89</v>
      </c>
      <c r="D2555" s="73">
        <v>24.27</v>
      </c>
      <c r="E2555" s="73">
        <v>24.38</v>
      </c>
    </row>
    <row r="2556" spans="1:5">
      <c r="A2556" s="74">
        <v>36571</v>
      </c>
      <c r="B2556" s="73">
        <v>24.08</v>
      </c>
      <c r="C2556" s="73">
        <v>24.75</v>
      </c>
      <c r="D2556" s="73">
        <v>22.84</v>
      </c>
      <c r="E2556" s="73">
        <v>22.92</v>
      </c>
    </row>
    <row r="2557" spans="1:5">
      <c r="A2557" s="74">
        <v>36572</v>
      </c>
      <c r="B2557" s="73">
        <v>23.2</v>
      </c>
      <c r="C2557" s="73">
        <v>23.83</v>
      </c>
      <c r="D2557" s="73">
        <v>22.74</v>
      </c>
      <c r="E2557" s="73">
        <v>23.51</v>
      </c>
    </row>
    <row r="2558" spans="1:5">
      <c r="A2558" s="74">
        <v>36573</v>
      </c>
      <c r="B2558" s="73">
        <v>22.9</v>
      </c>
      <c r="C2558" s="73">
        <v>23.48</v>
      </c>
      <c r="D2558" s="73">
        <v>22.63</v>
      </c>
      <c r="E2558" s="73">
        <v>23.17</v>
      </c>
    </row>
    <row r="2559" spans="1:5">
      <c r="A2559" s="74">
        <v>36574</v>
      </c>
      <c r="B2559" s="73">
        <v>23.37</v>
      </c>
      <c r="C2559" s="73">
        <v>26.37</v>
      </c>
      <c r="D2559" s="73">
        <v>23.37</v>
      </c>
      <c r="E2559" s="73">
        <v>26</v>
      </c>
    </row>
    <row r="2560" spans="1:5">
      <c r="A2560" s="74">
        <v>36578</v>
      </c>
      <c r="B2560" s="73">
        <v>25.91</v>
      </c>
      <c r="C2560" s="73">
        <v>28.12</v>
      </c>
      <c r="D2560" s="73">
        <v>25.47</v>
      </c>
      <c r="E2560" s="73">
        <v>25.86</v>
      </c>
    </row>
    <row r="2561" spans="1:5">
      <c r="A2561" s="74">
        <v>36579</v>
      </c>
      <c r="B2561" s="73">
        <v>25.2</v>
      </c>
      <c r="C2561" s="73">
        <v>25.37</v>
      </c>
      <c r="D2561" s="73">
        <v>23.56</v>
      </c>
      <c r="E2561" s="73">
        <v>23.89</v>
      </c>
    </row>
    <row r="2562" spans="1:5">
      <c r="A2562" s="74">
        <v>36580</v>
      </c>
      <c r="B2562" s="73">
        <v>24.18</v>
      </c>
      <c r="C2562" s="73">
        <v>25.94</v>
      </c>
      <c r="D2562" s="73">
        <v>24.15</v>
      </c>
      <c r="E2562" s="73">
        <v>24.38</v>
      </c>
    </row>
    <row r="2563" spans="1:5">
      <c r="A2563" s="74">
        <v>36581</v>
      </c>
      <c r="B2563" s="73">
        <v>24.13</v>
      </c>
      <c r="C2563" s="73">
        <v>25.37</v>
      </c>
      <c r="D2563" s="73">
        <v>23.58</v>
      </c>
      <c r="E2563" s="73">
        <v>25.2</v>
      </c>
    </row>
    <row r="2564" spans="1:5">
      <c r="A2564" s="74">
        <v>36584</v>
      </c>
      <c r="B2564" s="73">
        <v>25.9</v>
      </c>
      <c r="C2564" s="73">
        <v>26.19</v>
      </c>
      <c r="D2564" s="73">
        <v>24.09</v>
      </c>
      <c r="E2564" s="73">
        <v>24.68</v>
      </c>
    </row>
    <row r="2565" spans="1:5">
      <c r="A2565" s="74">
        <v>36585</v>
      </c>
      <c r="B2565" s="73">
        <v>23.76</v>
      </c>
      <c r="C2565" s="73">
        <v>23.88</v>
      </c>
      <c r="D2565" s="73">
        <v>23.24</v>
      </c>
      <c r="E2565" s="73">
        <v>23.37</v>
      </c>
    </row>
    <row r="2566" spans="1:5">
      <c r="A2566" s="74">
        <v>36586</v>
      </c>
      <c r="B2566" s="73">
        <v>22.65</v>
      </c>
      <c r="C2566" s="73">
        <v>22.72</v>
      </c>
      <c r="D2566" s="73">
        <v>21.41</v>
      </c>
      <c r="E2566" s="73">
        <v>21.64</v>
      </c>
    </row>
    <row r="2567" spans="1:5">
      <c r="A2567" s="74">
        <v>36587</v>
      </c>
      <c r="B2567" s="73">
        <v>21.62</v>
      </c>
      <c r="C2567" s="73">
        <v>22.1</v>
      </c>
      <c r="D2567" s="73">
        <v>20.93</v>
      </c>
      <c r="E2567" s="73">
        <v>21.06</v>
      </c>
    </row>
    <row r="2568" spans="1:5">
      <c r="A2568" s="74">
        <v>36588</v>
      </c>
      <c r="B2568" s="73">
        <v>19.98</v>
      </c>
      <c r="C2568" s="73">
        <v>20.04</v>
      </c>
      <c r="D2568" s="73">
        <v>19.190000000000001</v>
      </c>
      <c r="E2568" s="73">
        <v>19.21</v>
      </c>
    </row>
    <row r="2569" spans="1:5">
      <c r="A2569" s="74">
        <v>36591</v>
      </c>
      <c r="B2569" s="73">
        <v>20.38</v>
      </c>
      <c r="C2569" s="73">
        <v>21.74</v>
      </c>
      <c r="D2569" s="73">
        <v>20.329999999999998</v>
      </c>
      <c r="E2569" s="73">
        <v>21.5</v>
      </c>
    </row>
    <row r="2570" spans="1:5">
      <c r="A2570" s="74">
        <v>36592</v>
      </c>
      <c r="B2570" s="73">
        <v>22.24</v>
      </c>
      <c r="C2570" s="73">
        <v>24.49</v>
      </c>
      <c r="D2570" s="73">
        <v>22.24</v>
      </c>
      <c r="E2570" s="73">
        <v>24.31</v>
      </c>
    </row>
    <row r="2571" spans="1:5">
      <c r="A2571" s="74">
        <v>36593</v>
      </c>
      <c r="B2571" s="73">
        <v>24.57</v>
      </c>
      <c r="C2571" s="73">
        <v>25.2</v>
      </c>
      <c r="D2571" s="73">
        <v>23.48</v>
      </c>
      <c r="E2571" s="73">
        <v>23.82</v>
      </c>
    </row>
    <row r="2572" spans="1:5">
      <c r="A2572" s="74">
        <v>36594</v>
      </c>
      <c r="B2572" s="73">
        <v>24.18</v>
      </c>
      <c r="C2572" s="73">
        <v>24.18</v>
      </c>
      <c r="D2572" s="73">
        <v>22.2</v>
      </c>
      <c r="E2572" s="73">
        <v>22.21</v>
      </c>
    </row>
    <row r="2573" spans="1:5">
      <c r="A2573" s="74">
        <v>36595</v>
      </c>
      <c r="B2573" s="73">
        <v>20.89</v>
      </c>
      <c r="C2573" s="73">
        <v>21.69</v>
      </c>
      <c r="D2573" s="73">
        <v>20.84</v>
      </c>
      <c r="E2573" s="73">
        <v>21.24</v>
      </c>
    </row>
    <row r="2574" spans="1:5">
      <c r="A2574" s="74">
        <v>36598</v>
      </c>
      <c r="B2574" s="73">
        <v>23.03</v>
      </c>
      <c r="C2574" s="73">
        <v>23.26</v>
      </c>
      <c r="D2574" s="73">
        <v>21.99</v>
      </c>
      <c r="E2574" s="73">
        <v>22.85</v>
      </c>
    </row>
    <row r="2575" spans="1:5">
      <c r="A2575" s="74">
        <v>36599</v>
      </c>
      <c r="B2575" s="73">
        <v>22.75</v>
      </c>
      <c r="C2575" s="73">
        <v>24.41</v>
      </c>
      <c r="D2575" s="73">
        <v>22.33</v>
      </c>
      <c r="E2575" s="73">
        <v>24.41</v>
      </c>
    </row>
    <row r="2576" spans="1:5">
      <c r="A2576" s="74">
        <v>36600</v>
      </c>
      <c r="B2576" s="73">
        <v>24.66</v>
      </c>
      <c r="C2576" s="73">
        <v>24.76</v>
      </c>
      <c r="D2576" s="73">
        <v>21.98</v>
      </c>
      <c r="E2576" s="73">
        <v>22.34</v>
      </c>
    </row>
    <row r="2577" spans="1:5">
      <c r="A2577" s="74">
        <v>36601</v>
      </c>
      <c r="B2577" s="73">
        <v>21.65</v>
      </c>
      <c r="C2577" s="73">
        <v>21.92</v>
      </c>
      <c r="D2577" s="73">
        <v>20.49</v>
      </c>
      <c r="E2577" s="73">
        <v>20.77</v>
      </c>
    </row>
    <row r="2578" spans="1:5">
      <c r="A2578" s="74">
        <v>36602</v>
      </c>
      <c r="B2578" s="73">
        <v>21.26</v>
      </c>
      <c r="C2578" s="73">
        <v>22.56</v>
      </c>
      <c r="D2578" s="73">
        <v>21.07</v>
      </c>
      <c r="E2578" s="73">
        <v>22.37</v>
      </c>
    </row>
    <row r="2579" spans="1:5">
      <c r="A2579" s="74">
        <v>36605</v>
      </c>
      <c r="B2579" s="73">
        <v>22.31</v>
      </c>
      <c r="C2579" s="73">
        <v>23.26</v>
      </c>
      <c r="D2579" s="73">
        <v>22.28</v>
      </c>
      <c r="E2579" s="73">
        <v>22.96</v>
      </c>
    </row>
    <row r="2580" spans="1:5">
      <c r="A2580" s="74">
        <v>36606</v>
      </c>
      <c r="B2580" s="73">
        <v>23.45</v>
      </c>
      <c r="C2580" s="73">
        <v>23.45</v>
      </c>
      <c r="D2580" s="73">
        <v>21.27</v>
      </c>
      <c r="E2580" s="73">
        <v>21.7</v>
      </c>
    </row>
    <row r="2581" spans="1:5">
      <c r="A2581" s="74">
        <v>36607</v>
      </c>
      <c r="B2581" s="73">
        <v>21.91</v>
      </c>
      <c r="C2581" s="73">
        <v>22.02</v>
      </c>
      <c r="D2581" s="73">
        <v>21.22</v>
      </c>
      <c r="E2581" s="73">
        <v>21.49</v>
      </c>
    </row>
    <row r="2582" spans="1:5">
      <c r="A2582" s="74">
        <v>36608</v>
      </c>
      <c r="B2582" s="73">
        <v>21.82</v>
      </c>
      <c r="C2582" s="73">
        <v>22.42</v>
      </c>
      <c r="D2582" s="73">
        <v>21.1</v>
      </c>
      <c r="E2582" s="73">
        <v>22.26</v>
      </c>
    </row>
    <row r="2583" spans="1:5">
      <c r="A2583" s="74">
        <v>36609</v>
      </c>
      <c r="B2583" s="73">
        <v>22.45</v>
      </c>
      <c r="C2583" s="73">
        <v>23.96</v>
      </c>
      <c r="D2583" s="73">
        <v>22.12</v>
      </c>
      <c r="E2583" s="73">
        <v>23.31</v>
      </c>
    </row>
    <row r="2584" spans="1:5">
      <c r="A2584" s="74">
        <v>36612</v>
      </c>
      <c r="B2584" s="73">
        <v>24.35</v>
      </c>
      <c r="C2584" s="73">
        <v>24.8</v>
      </c>
      <c r="D2584" s="73">
        <v>24.1</v>
      </c>
      <c r="E2584" s="73">
        <v>24.53</v>
      </c>
    </row>
    <row r="2585" spans="1:5">
      <c r="A2585" s="74">
        <v>36613</v>
      </c>
      <c r="B2585" s="73">
        <v>24.99</v>
      </c>
      <c r="C2585" s="73">
        <v>25.2</v>
      </c>
      <c r="D2585" s="73">
        <v>24.47</v>
      </c>
      <c r="E2585" s="73">
        <v>24.86</v>
      </c>
    </row>
    <row r="2586" spans="1:5">
      <c r="A2586" s="74">
        <v>36614</v>
      </c>
      <c r="B2586" s="73">
        <v>24.37</v>
      </c>
      <c r="C2586" s="73">
        <v>25.02</v>
      </c>
      <c r="D2586" s="73">
        <v>23.79</v>
      </c>
      <c r="E2586" s="73">
        <v>24.1</v>
      </c>
    </row>
    <row r="2587" spans="1:5">
      <c r="A2587" s="74">
        <v>36615</v>
      </c>
      <c r="B2587" s="73">
        <v>23.95</v>
      </c>
      <c r="C2587" s="73">
        <v>25.87</v>
      </c>
      <c r="D2587" s="73">
        <v>23.79</v>
      </c>
      <c r="E2587" s="73">
        <v>25.47</v>
      </c>
    </row>
    <row r="2588" spans="1:5">
      <c r="A2588" s="74">
        <v>36616</v>
      </c>
      <c r="B2588" s="73">
        <v>24.78</v>
      </c>
      <c r="C2588" s="73">
        <v>24.97</v>
      </c>
      <c r="D2588" s="73">
        <v>23.44</v>
      </c>
      <c r="E2588" s="73">
        <v>24.11</v>
      </c>
    </row>
    <row r="2589" spans="1:5">
      <c r="A2589" s="74">
        <v>36619</v>
      </c>
      <c r="B2589" s="73">
        <v>24.99</v>
      </c>
      <c r="C2589" s="73">
        <v>25.86</v>
      </c>
      <c r="D2589" s="73">
        <v>24.03</v>
      </c>
      <c r="E2589" s="73">
        <v>24.03</v>
      </c>
    </row>
    <row r="2590" spans="1:5">
      <c r="A2590" s="74">
        <v>36620</v>
      </c>
      <c r="B2590" s="73">
        <v>23.5</v>
      </c>
      <c r="C2590" s="73">
        <v>31.16</v>
      </c>
      <c r="D2590" s="73">
        <v>23.25</v>
      </c>
      <c r="E2590" s="73">
        <v>27.12</v>
      </c>
    </row>
    <row r="2591" spans="1:5">
      <c r="A2591" s="74">
        <v>36621</v>
      </c>
      <c r="B2591" s="73">
        <v>28.56</v>
      </c>
      <c r="C2591" s="73">
        <v>30.01</v>
      </c>
      <c r="D2591" s="73">
        <v>27.77</v>
      </c>
      <c r="E2591" s="73">
        <v>28.41</v>
      </c>
    </row>
    <row r="2592" spans="1:5">
      <c r="A2592" s="74">
        <v>36622</v>
      </c>
      <c r="B2592" s="73">
        <v>27.71</v>
      </c>
      <c r="C2592" s="73">
        <v>27.83</v>
      </c>
      <c r="D2592" s="73">
        <v>27.05</v>
      </c>
      <c r="E2592" s="73">
        <v>27.15</v>
      </c>
    </row>
    <row r="2593" spans="1:5">
      <c r="A2593" s="74">
        <v>36623</v>
      </c>
      <c r="B2593" s="73">
        <v>25.64</v>
      </c>
      <c r="C2593" s="73">
        <v>25.64</v>
      </c>
      <c r="D2593" s="73">
        <v>23.58</v>
      </c>
      <c r="E2593" s="73">
        <v>24.39</v>
      </c>
    </row>
    <row r="2594" spans="1:5">
      <c r="A2594" s="74">
        <v>36626</v>
      </c>
      <c r="B2594" s="73">
        <v>25.44</v>
      </c>
      <c r="C2594" s="73">
        <v>26.04</v>
      </c>
      <c r="D2594" s="73">
        <v>24.97</v>
      </c>
      <c r="E2594" s="73">
        <v>25.99</v>
      </c>
    </row>
    <row r="2595" spans="1:5">
      <c r="A2595" s="74">
        <v>36627</v>
      </c>
      <c r="B2595" s="73">
        <v>27.67</v>
      </c>
      <c r="C2595" s="73">
        <v>28.08</v>
      </c>
      <c r="D2595" s="73">
        <v>26.64</v>
      </c>
      <c r="E2595" s="73">
        <v>27.25</v>
      </c>
    </row>
    <row r="2596" spans="1:5">
      <c r="A2596" s="74">
        <v>36628</v>
      </c>
      <c r="B2596" s="73">
        <v>27.19</v>
      </c>
      <c r="C2596" s="73">
        <v>28.98</v>
      </c>
      <c r="D2596" s="73">
        <v>27.04</v>
      </c>
      <c r="E2596" s="73">
        <v>28.98</v>
      </c>
    </row>
    <row r="2597" spans="1:5">
      <c r="A2597" s="74">
        <v>36629</v>
      </c>
      <c r="B2597" s="73">
        <v>28.46</v>
      </c>
      <c r="C2597" s="73">
        <v>29.4</v>
      </c>
      <c r="D2597" s="73">
        <v>27.78</v>
      </c>
      <c r="E2597" s="73">
        <v>29.4</v>
      </c>
    </row>
    <row r="2598" spans="1:5">
      <c r="A2598" s="74">
        <v>36630</v>
      </c>
      <c r="B2598" s="73">
        <v>30.09</v>
      </c>
      <c r="C2598" s="73">
        <v>33.79</v>
      </c>
      <c r="D2598" s="73">
        <v>30.09</v>
      </c>
      <c r="E2598" s="73">
        <v>33.49</v>
      </c>
    </row>
    <row r="2599" spans="1:5">
      <c r="A2599" s="74">
        <v>36633</v>
      </c>
      <c r="B2599" s="73">
        <v>33.700000000000003</v>
      </c>
      <c r="C2599" s="73">
        <v>34.31</v>
      </c>
      <c r="D2599" s="73">
        <v>28.47</v>
      </c>
      <c r="E2599" s="73">
        <v>28.95</v>
      </c>
    </row>
    <row r="2600" spans="1:5">
      <c r="A2600" s="74">
        <v>36634</v>
      </c>
      <c r="B2600" s="73">
        <v>27.93</v>
      </c>
      <c r="C2600" s="73">
        <v>28.13</v>
      </c>
      <c r="D2600" s="73">
        <v>26.12</v>
      </c>
      <c r="E2600" s="73">
        <v>26.12</v>
      </c>
    </row>
    <row r="2601" spans="1:5">
      <c r="A2601" s="74">
        <v>36635</v>
      </c>
      <c r="B2601" s="73">
        <v>26.54</v>
      </c>
      <c r="C2601" s="73">
        <v>27.23</v>
      </c>
      <c r="D2601" s="73">
        <v>26.27</v>
      </c>
      <c r="E2601" s="73">
        <v>27.02</v>
      </c>
    </row>
    <row r="2602" spans="1:5">
      <c r="A2602" s="74">
        <v>36636</v>
      </c>
      <c r="B2602" s="73">
        <v>26.54</v>
      </c>
      <c r="C2602" s="73">
        <v>27.21</v>
      </c>
      <c r="D2602" s="73">
        <v>25.77</v>
      </c>
      <c r="E2602" s="73">
        <v>25.85</v>
      </c>
    </row>
    <row r="2603" spans="1:5">
      <c r="A2603" s="74">
        <v>36640</v>
      </c>
      <c r="B2603" s="73">
        <v>27.79</v>
      </c>
      <c r="C2603" s="73">
        <v>28.5</v>
      </c>
      <c r="D2603" s="73">
        <v>27.25</v>
      </c>
      <c r="E2603" s="73">
        <v>27.37</v>
      </c>
    </row>
    <row r="2604" spans="1:5">
      <c r="A2604" s="74">
        <v>36641</v>
      </c>
      <c r="B2604" s="73">
        <v>26.26</v>
      </c>
      <c r="C2604" s="73">
        <v>26.45</v>
      </c>
      <c r="D2604" s="73">
        <v>25.2</v>
      </c>
      <c r="E2604" s="73">
        <v>25.24</v>
      </c>
    </row>
    <row r="2605" spans="1:5">
      <c r="A2605" s="74">
        <v>36642</v>
      </c>
      <c r="B2605" s="73">
        <v>25.39</v>
      </c>
      <c r="C2605" s="73">
        <v>27.24</v>
      </c>
      <c r="D2605" s="73">
        <v>25.27</v>
      </c>
      <c r="E2605" s="73">
        <v>26.97</v>
      </c>
    </row>
    <row r="2606" spans="1:5">
      <c r="A2606" s="74">
        <v>36643</v>
      </c>
      <c r="B2606" s="73">
        <v>29.43</v>
      </c>
      <c r="C2606" s="73">
        <v>29.5</v>
      </c>
      <c r="D2606" s="73">
        <v>25.95</v>
      </c>
      <c r="E2606" s="73">
        <v>26.19</v>
      </c>
    </row>
    <row r="2607" spans="1:5">
      <c r="A2607" s="74">
        <v>36644</v>
      </c>
      <c r="B2607" s="73">
        <v>25.62</v>
      </c>
      <c r="C2607" s="73">
        <v>26.8</v>
      </c>
      <c r="D2607" s="73">
        <v>25.61</v>
      </c>
      <c r="E2607" s="73">
        <v>26.2</v>
      </c>
    </row>
    <row r="2608" spans="1:5">
      <c r="A2608" s="74">
        <v>36647</v>
      </c>
      <c r="B2608" s="73">
        <v>26.07</v>
      </c>
      <c r="C2608" s="73">
        <v>26.44</v>
      </c>
      <c r="D2608" s="73">
        <v>25.26</v>
      </c>
      <c r="E2608" s="73">
        <v>25.88</v>
      </c>
    </row>
    <row r="2609" spans="1:5">
      <c r="A2609" s="74">
        <v>36648</v>
      </c>
      <c r="B2609" s="73">
        <v>26.81</v>
      </c>
      <c r="C2609" s="73">
        <v>28.5</v>
      </c>
      <c r="D2609" s="73">
        <v>26.5</v>
      </c>
      <c r="E2609" s="73">
        <v>28.5</v>
      </c>
    </row>
    <row r="2610" spans="1:5">
      <c r="A2610" s="74">
        <v>36649</v>
      </c>
      <c r="B2610" s="73">
        <v>30</v>
      </c>
      <c r="C2610" s="73">
        <v>32.89</v>
      </c>
      <c r="D2610" s="73">
        <v>30</v>
      </c>
      <c r="E2610" s="73">
        <v>31.63</v>
      </c>
    </row>
    <row r="2611" spans="1:5">
      <c r="A2611" s="74">
        <v>36650</v>
      </c>
      <c r="B2611" s="73">
        <v>31.45</v>
      </c>
      <c r="C2611" s="73">
        <v>32.06</v>
      </c>
      <c r="D2611" s="73">
        <v>30.56</v>
      </c>
      <c r="E2611" s="73">
        <v>30.77</v>
      </c>
    </row>
    <row r="2612" spans="1:5">
      <c r="A2612" s="74">
        <v>36651</v>
      </c>
      <c r="B2612" s="73">
        <v>29.49</v>
      </c>
      <c r="C2612" s="73">
        <v>29.54</v>
      </c>
      <c r="D2612" s="73">
        <v>27.44</v>
      </c>
      <c r="E2612" s="73">
        <v>27.53</v>
      </c>
    </row>
    <row r="2613" spans="1:5">
      <c r="A2613" s="74">
        <v>36654</v>
      </c>
      <c r="B2613" s="73">
        <v>28.8</v>
      </c>
      <c r="C2613" s="73">
        <v>29.05</v>
      </c>
      <c r="D2613" s="73">
        <v>28.2</v>
      </c>
      <c r="E2613" s="73">
        <v>28.2</v>
      </c>
    </row>
    <row r="2614" spans="1:5">
      <c r="A2614" s="74">
        <v>36655</v>
      </c>
      <c r="B2614" s="73">
        <v>28.25</v>
      </c>
      <c r="C2614" s="73">
        <v>29.68</v>
      </c>
      <c r="D2614" s="73">
        <v>28.16</v>
      </c>
      <c r="E2614" s="73">
        <v>28.93</v>
      </c>
    </row>
    <row r="2615" spans="1:5">
      <c r="A2615" s="74">
        <v>36656</v>
      </c>
      <c r="B2615" s="73">
        <v>29.68</v>
      </c>
      <c r="C2615" s="73">
        <v>30.6</v>
      </c>
      <c r="D2615" s="73">
        <v>28.9</v>
      </c>
      <c r="E2615" s="73">
        <v>29.87</v>
      </c>
    </row>
    <row r="2616" spans="1:5">
      <c r="A2616" s="74">
        <v>36657</v>
      </c>
      <c r="B2616" s="73">
        <v>29.07</v>
      </c>
      <c r="C2616" s="73">
        <v>29.12</v>
      </c>
      <c r="D2616" s="73">
        <v>27.76</v>
      </c>
      <c r="E2616" s="73">
        <v>27.76</v>
      </c>
    </row>
    <row r="2617" spans="1:5">
      <c r="A2617" s="74">
        <v>36658</v>
      </c>
      <c r="B2617" s="73">
        <v>26.33</v>
      </c>
      <c r="C2617" s="73">
        <v>26.33</v>
      </c>
      <c r="D2617" s="73">
        <v>25.61</v>
      </c>
      <c r="E2617" s="73">
        <v>26.05</v>
      </c>
    </row>
    <row r="2618" spans="1:5">
      <c r="A2618" s="74">
        <v>36661</v>
      </c>
      <c r="B2618" s="73">
        <v>26.47</v>
      </c>
      <c r="C2618" s="73">
        <v>26.7</v>
      </c>
      <c r="D2618" s="73">
        <v>24.8</v>
      </c>
      <c r="E2618" s="73">
        <v>24.86</v>
      </c>
    </row>
    <row r="2619" spans="1:5">
      <c r="A2619" s="74">
        <v>36662</v>
      </c>
      <c r="B2619" s="73">
        <v>24.46</v>
      </c>
      <c r="C2619" s="73">
        <v>25.15</v>
      </c>
      <c r="D2619" s="73">
        <v>24.09</v>
      </c>
      <c r="E2619" s="73">
        <v>24.34</v>
      </c>
    </row>
    <row r="2620" spans="1:5">
      <c r="A2620" s="74">
        <v>36663</v>
      </c>
      <c r="B2620" s="73">
        <v>24.62</v>
      </c>
      <c r="C2620" s="73">
        <v>25.11</v>
      </c>
      <c r="D2620" s="73">
        <v>23.74</v>
      </c>
      <c r="E2620" s="73">
        <v>23.98</v>
      </c>
    </row>
    <row r="2621" spans="1:5">
      <c r="A2621" s="74">
        <v>36664</v>
      </c>
      <c r="B2621" s="73">
        <v>23.42</v>
      </c>
      <c r="C2621" s="73">
        <v>24.03</v>
      </c>
      <c r="D2621" s="73">
        <v>23.29</v>
      </c>
      <c r="E2621" s="73">
        <v>23.96</v>
      </c>
    </row>
    <row r="2622" spans="1:5">
      <c r="A2622" s="74">
        <v>36665</v>
      </c>
      <c r="B2622" s="73">
        <v>24.85</v>
      </c>
      <c r="C2622" s="73">
        <v>26.15</v>
      </c>
      <c r="D2622" s="73">
        <v>24.85</v>
      </c>
      <c r="E2622" s="73">
        <v>25.44</v>
      </c>
    </row>
    <row r="2623" spans="1:5">
      <c r="A2623" s="74">
        <v>36668</v>
      </c>
      <c r="B2623" s="73">
        <v>26.25</v>
      </c>
      <c r="C2623" s="73">
        <v>27.9</v>
      </c>
      <c r="D2623" s="73">
        <v>25.98</v>
      </c>
      <c r="E2623" s="73">
        <v>26</v>
      </c>
    </row>
    <row r="2624" spans="1:5">
      <c r="A2624" s="74">
        <v>36669</v>
      </c>
      <c r="B2624" s="73">
        <v>25.75</v>
      </c>
      <c r="C2624" s="73">
        <v>26.12</v>
      </c>
      <c r="D2624" s="73">
        <v>24.97</v>
      </c>
      <c r="E2624" s="73">
        <v>25.87</v>
      </c>
    </row>
    <row r="2625" spans="1:5">
      <c r="A2625" s="74">
        <v>36670</v>
      </c>
      <c r="B2625" s="73">
        <v>25.96</v>
      </c>
      <c r="C2625" s="73">
        <v>26.73</v>
      </c>
      <c r="D2625" s="73">
        <v>24.19</v>
      </c>
      <c r="E2625" s="73">
        <v>24.32</v>
      </c>
    </row>
    <row r="2626" spans="1:5">
      <c r="A2626" s="74">
        <v>36671</v>
      </c>
      <c r="B2626" s="73">
        <v>23.87</v>
      </c>
      <c r="C2626" s="73">
        <v>25.03</v>
      </c>
      <c r="D2626" s="73">
        <v>23.85</v>
      </c>
      <c r="E2626" s="73">
        <v>24.58</v>
      </c>
    </row>
    <row r="2627" spans="1:5">
      <c r="A2627" s="74">
        <v>36672</v>
      </c>
      <c r="B2627" s="73">
        <v>24.61</v>
      </c>
      <c r="C2627" s="73">
        <v>24.91</v>
      </c>
      <c r="D2627" s="73">
        <v>24.2</v>
      </c>
      <c r="E2627" s="73">
        <v>24.47</v>
      </c>
    </row>
    <row r="2628" spans="1:5">
      <c r="A2628" s="74">
        <v>36676</v>
      </c>
      <c r="B2628" s="73">
        <v>24.59</v>
      </c>
      <c r="C2628" s="73">
        <v>24.78</v>
      </c>
      <c r="D2628" s="73">
        <v>23.6</v>
      </c>
      <c r="E2628" s="73">
        <v>23.62</v>
      </c>
    </row>
    <row r="2629" spans="1:5">
      <c r="A2629" s="74">
        <v>36677</v>
      </c>
      <c r="B2629" s="73">
        <v>24.09</v>
      </c>
      <c r="C2629" s="73">
        <v>24.09</v>
      </c>
      <c r="D2629" s="73">
        <v>23.23</v>
      </c>
      <c r="E2629" s="73">
        <v>23.65</v>
      </c>
    </row>
    <row r="2630" spans="1:5">
      <c r="A2630" s="74">
        <v>36678</v>
      </c>
      <c r="B2630" s="73">
        <v>23.2</v>
      </c>
      <c r="C2630" s="73">
        <v>23.21</v>
      </c>
      <c r="D2630" s="73">
        <v>22.32</v>
      </c>
      <c r="E2630" s="73">
        <v>22.36</v>
      </c>
    </row>
    <row r="2631" spans="1:5">
      <c r="A2631" s="74">
        <v>36679</v>
      </c>
      <c r="B2631" s="73">
        <v>21.32</v>
      </c>
      <c r="C2631" s="73">
        <v>21.68</v>
      </c>
      <c r="D2631" s="73">
        <v>21.3</v>
      </c>
      <c r="E2631" s="73">
        <v>21.48</v>
      </c>
    </row>
    <row r="2632" spans="1:5">
      <c r="A2632" s="74">
        <v>36682</v>
      </c>
      <c r="B2632" s="73">
        <v>23.06</v>
      </c>
      <c r="C2632" s="73">
        <v>23.29</v>
      </c>
      <c r="D2632" s="73">
        <v>22.59</v>
      </c>
      <c r="E2632" s="73">
        <v>22.71</v>
      </c>
    </row>
    <row r="2633" spans="1:5">
      <c r="A2633" s="74">
        <v>36683</v>
      </c>
      <c r="B2633" s="73">
        <v>23.2</v>
      </c>
      <c r="C2633" s="73">
        <v>23.24</v>
      </c>
      <c r="D2633" s="73">
        <v>22.72</v>
      </c>
      <c r="E2633" s="73">
        <v>23.05</v>
      </c>
    </row>
    <row r="2634" spans="1:5">
      <c r="A2634" s="74">
        <v>36684</v>
      </c>
      <c r="B2634" s="73">
        <v>23.17</v>
      </c>
      <c r="C2634" s="73">
        <v>23.4</v>
      </c>
      <c r="D2634" s="73">
        <v>22.34</v>
      </c>
      <c r="E2634" s="73">
        <v>22.48</v>
      </c>
    </row>
    <row r="2635" spans="1:5">
      <c r="A2635" s="74">
        <v>36685</v>
      </c>
      <c r="B2635" s="73">
        <v>23.36</v>
      </c>
      <c r="C2635" s="73">
        <v>23.53</v>
      </c>
      <c r="D2635" s="73">
        <v>22.77</v>
      </c>
      <c r="E2635" s="73">
        <v>22.77</v>
      </c>
    </row>
    <row r="2636" spans="1:5">
      <c r="A2636" s="74">
        <v>36686</v>
      </c>
      <c r="B2636" s="73">
        <v>22.08</v>
      </c>
      <c r="C2636" s="73">
        <v>22.49</v>
      </c>
      <c r="D2636" s="73">
        <v>21.99</v>
      </c>
      <c r="E2636" s="73">
        <v>22.14</v>
      </c>
    </row>
    <row r="2637" spans="1:5">
      <c r="A2637" s="74">
        <v>36689</v>
      </c>
      <c r="B2637" s="73">
        <v>22.22</v>
      </c>
      <c r="C2637" s="73">
        <v>22.75</v>
      </c>
      <c r="D2637" s="73">
        <v>22.13</v>
      </c>
      <c r="E2637" s="73">
        <v>22.32</v>
      </c>
    </row>
    <row r="2638" spans="1:5">
      <c r="A2638" s="74">
        <v>36690</v>
      </c>
      <c r="B2638" s="73">
        <v>23.28</v>
      </c>
      <c r="C2638" s="73">
        <v>23.39</v>
      </c>
      <c r="D2638" s="73">
        <v>21.6</v>
      </c>
      <c r="E2638" s="73">
        <v>21.67</v>
      </c>
    </row>
    <row r="2639" spans="1:5">
      <c r="A2639" s="74">
        <v>36691</v>
      </c>
      <c r="B2639" s="73">
        <v>21.61</v>
      </c>
      <c r="C2639" s="73">
        <v>21.74</v>
      </c>
      <c r="D2639" s="73">
        <v>21</v>
      </c>
      <c r="E2639" s="73">
        <v>21.48</v>
      </c>
    </row>
    <row r="2640" spans="1:5">
      <c r="A2640" s="74">
        <v>36692</v>
      </c>
      <c r="B2640" s="73">
        <v>21.42</v>
      </c>
      <c r="C2640" s="73">
        <v>21.63</v>
      </c>
      <c r="D2640" s="73">
        <v>20.52</v>
      </c>
      <c r="E2640" s="73">
        <v>20.68</v>
      </c>
    </row>
    <row r="2641" spans="1:5">
      <c r="A2641" s="74">
        <v>36693</v>
      </c>
      <c r="B2641" s="73">
        <v>20.54</v>
      </c>
      <c r="C2641" s="73">
        <v>20.9</v>
      </c>
      <c r="D2641" s="73">
        <v>20.3</v>
      </c>
      <c r="E2641" s="73">
        <v>20.5</v>
      </c>
    </row>
    <row r="2642" spans="1:5">
      <c r="A2642" s="74">
        <v>36696</v>
      </c>
      <c r="B2642" s="73">
        <v>21.16</v>
      </c>
      <c r="C2642" s="73">
        <v>21.36</v>
      </c>
      <c r="D2642" s="73">
        <v>20.34</v>
      </c>
      <c r="E2642" s="73">
        <v>20.63</v>
      </c>
    </row>
    <row r="2643" spans="1:5">
      <c r="A2643" s="74">
        <v>36697</v>
      </c>
      <c r="B2643" s="73">
        <v>20.81</v>
      </c>
      <c r="C2643" s="73">
        <v>21.23</v>
      </c>
      <c r="D2643" s="73">
        <v>20.7</v>
      </c>
      <c r="E2643" s="73">
        <v>20.88</v>
      </c>
    </row>
    <row r="2644" spans="1:5">
      <c r="A2644" s="74">
        <v>36698</v>
      </c>
      <c r="B2644" s="73">
        <v>21.06</v>
      </c>
      <c r="C2644" s="73">
        <v>21.25</v>
      </c>
      <c r="D2644" s="73">
        <v>20.46</v>
      </c>
      <c r="E2644" s="73">
        <v>20.61</v>
      </c>
    </row>
    <row r="2645" spans="1:5">
      <c r="A2645" s="74">
        <v>36699</v>
      </c>
      <c r="B2645" s="73">
        <v>21.54</v>
      </c>
      <c r="C2645" s="73">
        <v>22.29</v>
      </c>
      <c r="D2645" s="73">
        <v>21.43</v>
      </c>
      <c r="E2645" s="73">
        <v>22</v>
      </c>
    </row>
    <row r="2646" spans="1:5">
      <c r="A2646" s="74">
        <v>36700</v>
      </c>
      <c r="B2646" s="73">
        <v>22.13</v>
      </c>
      <c r="C2646" s="73">
        <v>22.82</v>
      </c>
      <c r="D2646" s="73">
        <v>22.02</v>
      </c>
      <c r="E2646" s="73">
        <v>22.34</v>
      </c>
    </row>
    <row r="2647" spans="1:5">
      <c r="A2647" s="74">
        <v>36703</v>
      </c>
      <c r="B2647" s="73">
        <v>24.85</v>
      </c>
      <c r="C2647" s="73">
        <v>25.01</v>
      </c>
      <c r="D2647" s="73">
        <v>22.45</v>
      </c>
      <c r="E2647" s="73">
        <v>22.45</v>
      </c>
    </row>
    <row r="2648" spans="1:5">
      <c r="A2648" s="74">
        <v>36704</v>
      </c>
      <c r="B2648" s="73">
        <v>22.1</v>
      </c>
      <c r="C2648" s="73">
        <v>22.17</v>
      </c>
      <c r="D2648" s="73">
        <v>21.64</v>
      </c>
      <c r="E2648" s="73">
        <v>21.8</v>
      </c>
    </row>
    <row r="2649" spans="1:5">
      <c r="A2649" s="74">
        <v>36705</v>
      </c>
      <c r="B2649" s="73">
        <v>21.87</v>
      </c>
      <c r="C2649" s="73">
        <v>21.87</v>
      </c>
      <c r="D2649" s="73">
        <v>19.989999999999998</v>
      </c>
      <c r="E2649" s="73">
        <v>20.29</v>
      </c>
    </row>
    <row r="2650" spans="1:5">
      <c r="A2650" s="74">
        <v>36706</v>
      </c>
      <c r="B2650" s="73">
        <v>20.76</v>
      </c>
      <c r="C2650" s="73">
        <v>21.16</v>
      </c>
      <c r="D2650" s="73">
        <v>19.63</v>
      </c>
      <c r="E2650" s="73">
        <v>19.7</v>
      </c>
    </row>
    <row r="2651" spans="1:5">
      <c r="A2651" s="74">
        <v>36707</v>
      </c>
      <c r="B2651" s="73">
        <v>19.68</v>
      </c>
      <c r="C2651" s="73">
        <v>19.78</v>
      </c>
      <c r="D2651" s="73">
        <v>19.39</v>
      </c>
      <c r="E2651" s="73">
        <v>19.54</v>
      </c>
    </row>
    <row r="2652" spans="1:5">
      <c r="A2652" s="74">
        <v>36710</v>
      </c>
      <c r="B2652" s="73">
        <v>20.51</v>
      </c>
      <c r="C2652" s="73">
        <v>20.51</v>
      </c>
      <c r="D2652" s="73">
        <v>19.829999999999998</v>
      </c>
      <c r="E2652" s="73">
        <v>19.829999999999998</v>
      </c>
    </row>
    <row r="2653" spans="1:5">
      <c r="A2653" s="74">
        <v>36712</v>
      </c>
      <c r="B2653" s="73">
        <v>20.63</v>
      </c>
      <c r="C2653" s="73">
        <v>21.65</v>
      </c>
      <c r="D2653" s="73">
        <v>20.56</v>
      </c>
      <c r="E2653" s="73">
        <v>21.16</v>
      </c>
    </row>
    <row r="2654" spans="1:5">
      <c r="A2654" s="74">
        <v>36713</v>
      </c>
      <c r="B2654" s="73">
        <v>20.77</v>
      </c>
      <c r="C2654" s="73">
        <v>21.51</v>
      </c>
      <c r="D2654" s="73">
        <v>20.76</v>
      </c>
      <c r="E2654" s="73">
        <v>20.94</v>
      </c>
    </row>
    <row r="2655" spans="1:5">
      <c r="A2655" s="74">
        <v>36714</v>
      </c>
      <c r="B2655" s="73">
        <v>19.68</v>
      </c>
      <c r="C2655" s="73">
        <v>20.25</v>
      </c>
      <c r="D2655" s="73">
        <v>19.170000000000002</v>
      </c>
      <c r="E2655" s="73">
        <v>19.22</v>
      </c>
    </row>
    <row r="2656" spans="1:5">
      <c r="A2656" s="74">
        <v>36717</v>
      </c>
      <c r="B2656" s="73">
        <v>20.2</v>
      </c>
      <c r="C2656" s="73">
        <v>20.63</v>
      </c>
      <c r="D2656" s="73">
        <v>20.079999999999998</v>
      </c>
      <c r="E2656" s="73">
        <v>20.329999999999998</v>
      </c>
    </row>
    <row r="2657" spans="1:5">
      <c r="A2657" s="74">
        <v>36718</v>
      </c>
      <c r="B2657" s="73">
        <v>19.64</v>
      </c>
      <c r="C2657" s="73">
        <v>20.45</v>
      </c>
      <c r="D2657" s="73">
        <v>19.43</v>
      </c>
      <c r="E2657" s="73">
        <v>20.11</v>
      </c>
    </row>
    <row r="2658" spans="1:5">
      <c r="A2658" s="74">
        <v>36719</v>
      </c>
      <c r="B2658" s="73">
        <v>20.29</v>
      </c>
      <c r="C2658" s="73">
        <v>20.3</v>
      </c>
      <c r="D2658" s="73">
        <v>19.940000000000001</v>
      </c>
      <c r="E2658" s="73">
        <v>20.03</v>
      </c>
    </row>
    <row r="2659" spans="1:5">
      <c r="A2659" s="74">
        <v>36720</v>
      </c>
      <c r="B2659" s="73">
        <v>19.899999999999999</v>
      </c>
      <c r="C2659" s="73">
        <v>20.170000000000002</v>
      </c>
      <c r="D2659" s="73">
        <v>19.760000000000002</v>
      </c>
      <c r="E2659" s="73">
        <v>20.03</v>
      </c>
    </row>
    <row r="2660" spans="1:5">
      <c r="A2660" s="74">
        <v>36721</v>
      </c>
      <c r="B2660" s="73">
        <v>19.21</v>
      </c>
      <c r="C2660" s="73">
        <v>19.59</v>
      </c>
      <c r="D2660" s="73">
        <v>19.21</v>
      </c>
      <c r="E2660" s="73">
        <v>19.32</v>
      </c>
    </row>
    <row r="2661" spans="1:5">
      <c r="A2661" s="74">
        <v>36724</v>
      </c>
      <c r="B2661" s="73">
        <v>20.02</v>
      </c>
      <c r="C2661" s="73">
        <v>20.13</v>
      </c>
      <c r="D2661" s="73">
        <v>19.13</v>
      </c>
      <c r="E2661" s="73">
        <v>19.45</v>
      </c>
    </row>
    <row r="2662" spans="1:5">
      <c r="A2662" s="74">
        <v>36725</v>
      </c>
      <c r="B2662" s="73">
        <v>19.7</v>
      </c>
      <c r="C2662" s="73">
        <v>19.920000000000002</v>
      </c>
      <c r="D2662" s="73">
        <v>19.329999999999998</v>
      </c>
      <c r="E2662" s="73">
        <v>19.75</v>
      </c>
    </row>
    <row r="2663" spans="1:5">
      <c r="A2663" s="74">
        <v>36726</v>
      </c>
      <c r="B2663" s="73">
        <v>19.28</v>
      </c>
      <c r="C2663" s="73">
        <v>19.829999999999998</v>
      </c>
      <c r="D2663" s="73">
        <v>19.190000000000001</v>
      </c>
      <c r="E2663" s="73">
        <v>19.649999999999999</v>
      </c>
    </row>
    <row r="2664" spans="1:5">
      <c r="A2664" s="74">
        <v>36727</v>
      </c>
      <c r="B2664" s="73">
        <v>19.05</v>
      </c>
      <c r="C2664" s="73">
        <v>19.190000000000001</v>
      </c>
      <c r="D2664" s="73">
        <v>18.87</v>
      </c>
      <c r="E2664" s="73">
        <v>18.940000000000001</v>
      </c>
    </row>
    <row r="2665" spans="1:5">
      <c r="A2665" s="74">
        <v>36728</v>
      </c>
      <c r="B2665" s="73">
        <v>19.04</v>
      </c>
      <c r="C2665" s="73">
        <v>19.39</v>
      </c>
      <c r="D2665" s="73">
        <v>18.77</v>
      </c>
      <c r="E2665" s="73">
        <v>18.940000000000001</v>
      </c>
    </row>
    <row r="2666" spans="1:5">
      <c r="A2666" s="74">
        <v>36731</v>
      </c>
      <c r="B2666" s="73">
        <v>19.350000000000001</v>
      </c>
      <c r="C2666" s="73">
        <v>19.989999999999998</v>
      </c>
      <c r="D2666" s="73">
        <v>19.170000000000002</v>
      </c>
      <c r="E2666" s="73">
        <v>19.920000000000002</v>
      </c>
    </row>
    <row r="2667" spans="1:5">
      <c r="A2667" s="74">
        <v>36732</v>
      </c>
      <c r="B2667" s="73">
        <v>19.46</v>
      </c>
      <c r="C2667" s="73">
        <v>19.739999999999998</v>
      </c>
      <c r="D2667" s="73">
        <v>19.350000000000001</v>
      </c>
      <c r="E2667" s="73">
        <v>19.39</v>
      </c>
    </row>
    <row r="2668" spans="1:5">
      <c r="A2668" s="74">
        <v>36733</v>
      </c>
      <c r="B2668" s="73">
        <v>19.63</v>
      </c>
      <c r="C2668" s="73">
        <v>19.989999999999998</v>
      </c>
      <c r="D2668" s="73">
        <v>19.48</v>
      </c>
      <c r="E2668" s="73">
        <v>19.670000000000002</v>
      </c>
    </row>
    <row r="2669" spans="1:5">
      <c r="A2669" s="74">
        <v>36734</v>
      </c>
      <c r="B2669" s="73">
        <v>19.260000000000002</v>
      </c>
      <c r="C2669" s="73">
        <v>20.190000000000001</v>
      </c>
      <c r="D2669" s="73">
        <v>19.260000000000002</v>
      </c>
      <c r="E2669" s="73">
        <v>19.600000000000001</v>
      </c>
    </row>
    <row r="2670" spans="1:5">
      <c r="A2670" s="74">
        <v>36735</v>
      </c>
      <c r="B2670" s="73">
        <v>19.329999999999998</v>
      </c>
      <c r="C2670" s="73">
        <v>20.98</v>
      </c>
      <c r="D2670" s="73">
        <v>19.329999999999998</v>
      </c>
      <c r="E2670" s="73">
        <v>20.84</v>
      </c>
    </row>
    <row r="2671" spans="1:5">
      <c r="A2671" s="74">
        <v>36738</v>
      </c>
      <c r="B2671" s="73">
        <v>20.98</v>
      </c>
      <c r="C2671" s="73">
        <v>21.17</v>
      </c>
      <c r="D2671" s="73">
        <v>20.54</v>
      </c>
      <c r="E2671" s="73">
        <v>20.74</v>
      </c>
    </row>
    <row r="2672" spans="1:5">
      <c r="A2672" s="74">
        <v>36739</v>
      </c>
      <c r="B2672" s="73">
        <v>20.66</v>
      </c>
      <c r="C2672" s="73">
        <v>20.84</v>
      </c>
      <c r="D2672" s="73">
        <v>20.27</v>
      </c>
      <c r="E2672" s="73">
        <v>20.55</v>
      </c>
    </row>
    <row r="2673" spans="1:5">
      <c r="A2673" s="74">
        <v>36740</v>
      </c>
      <c r="B2673" s="73">
        <v>20.2</v>
      </c>
      <c r="C2673" s="73">
        <v>20.2</v>
      </c>
      <c r="D2673" s="73">
        <v>19.82</v>
      </c>
      <c r="E2673" s="73">
        <v>20</v>
      </c>
    </row>
    <row r="2674" spans="1:5">
      <c r="A2674" s="74">
        <v>36741</v>
      </c>
      <c r="B2674" s="73">
        <v>20.29</v>
      </c>
      <c r="C2674" s="73">
        <v>20.38</v>
      </c>
      <c r="D2674" s="73">
        <v>19.66</v>
      </c>
      <c r="E2674" s="73">
        <v>19.989999999999998</v>
      </c>
    </row>
    <row r="2675" spans="1:5">
      <c r="A2675" s="74">
        <v>36742</v>
      </c>
      <c r="B2675" s="73">
        <v>18.75</v>
      </c>
      <c r="C2675" s="73">
        <v>18.97</v>
      </c>
      <c r="D2675" s="73">
        <v>18.53</v>
      </c>
      <c r="E2675" s="73">
        <v>18.62</v>
      </c>
    </row>
    <row r="2676" spans="1:5">
      <c r="A2676" s="74">
        <v>36745</v>
      </c>
      <c r="B2676" s="73">
        <v>19.309999999999999</v>
      </c>
      <c r="C2676" s="73">
        <v>19.36</v>
      </c>
      <c r="D2676" s="73">
        <v>18.91</v>
      </c>
      <c r="E2676" s="73">
        <v>19.03</v>
      </c>
    </row>
    <row r="2677" spans="1:5">
      <c r="A2677" s="74">
        <v>36746</v>
      </c>
      <c r="B2677" s="73">
        <v>18.89</v>
      </c>
      <c r="C2677" s="73">
        <v>19.07</v>
      </c>
      <c r="D2677" s="73">
        <v>18.75</v>
      </c>
      <c r="E2677" s="73">
        <v>18.79</v>
      </c>
    </row>
    <row r="2678" spans="1:5">
      <c r="A2678" s="74">
        <v>36747</v>
      </c>
      <c r="B2678" s="73">
        <v>18.78</v>
      </c>
      <c r="C2678" s="73">
        <v>19.28</v>
      </c>
      <c r="D2678" s="73">
        <v>18.739999999999998</v>
      </c>
      <c r="E2678" s="73">
        <v>19.18</v>
      </c>
    </row>
    <row r="2679" spans="1:5">
      <c r="A2679" s="74">
        <v>36748</v>
      </c>
      <c r="B2679" s="73">
        <v>18.97</v>
      </c>
      <c r="C2679" s="73">
        <v>19.190000000000001</v>
      </c>
      <c r="D2679" s="73">
        <v>18.829999999999998</v>
      </c>
      <c r="E2679" s="73">
        <v>19.190000000000001</v>
      </c>
    </row>
    <row r="2680" spans="1:5">
      <c r="A2680" s="74">
        <v>36749</v>
      </c>
      <c r="B2680" s="73">
        <v>19.260000000000002</v>
      </c>
      <c r="C2680" s="73">
        <v>19.36</v>
      </c>
      <c r="D2680" s="73">
        <v>18.34</v>
      </c>
      <c r="E2680" s="73">
        <v>18.55</v>
      </c>
    </row>
    <row r="2681" spans="1:5">
      <c r="A2681" s="74">
        <v>36752</v>
      </c>
      <c r="B2681" s="73">
        <v>18.98</v>
      </c>
      <c r="C2681" s="73">
        <v>18.989999999999998</v>
      </c>
      <c r="D2681" s="73">
        <v>17.84</v>
      </c>
      <c r="E2681" s="73">
        <v>17.88</v>
      </c>
    </row>
    <row r="2682" spans="1:5">
      <c r="A2682" s="74">
        <v>36753</v>
      </c>
      <c r="B2682" s="73">
        <v>17.97</v>
      </c>
      <c r="C2682" s="73">
        <v>18.27</v>
      </c>
      <c r="D2682" s="73">
        <v>17.86</v>
      </c>
      <c r="E2682" s="73">
        <v>17.98</v>
      </c>
    </row>
    <row r="2683" spans="1:5">
      <c r="A2683" s="74">
        <v>36754</v>
      </c>
      <c r="B2683" s="73">
        <v>17.809999999999999</v>
      </c>
      <c r="C2683" s="73">
        <v>18.12</v>
      </c>
      <c r="D2683" s="73">
        <v>17.690000000000001</v>
      </c>
      <c r="E2683" s="73">
        <v>18.02</v>
      </c>
    </row>
    <row r="2684" spans="1:5">
      <c r="A2684" s="74">
        <v>36755</v>
      </c>
      <c r="B2684" s="73">
        <v>18</v>
      </c>
      <c r="C2684" s="73">
        <v>18.059999999999999</v>
      </c>
      <c r="D2684" s="73">
        <v>17.39</v>
      </c>
      <c r="E2684" s="73">
        <v>17.48</v>
      </c>
    </row>
    <row r="2685" spans="1:5">
      <c r="A2685" s="74">
        <v>36756</v>
      </c>
      <c r="B2685" s="73">
        <v>17.170000000000002</v>
      </c>
      <c r="C2685" s="73">
        <v>17.510000000000002</v>
      </c>
      <c r="D2685" s="73">
        <v>16.989999999999998</v>
      </c>
      <c r="E2685" s="73">
        <v>17.05</v>
      </c>
    </row>
    <row r="2686" spans="1:5">
      <c r="A2686" s="74">
        <v>36759</v>
      </c>
      <c r="B2686" s="73">
        <v>17.71</v>
      </c>
      <c r="C2686" s="73">
        <v>17.71</v>
      </c>
      <c r="D2686" s="73">
        <v>17.260000000000002</v>
      </c>
      <c r="E2686" s="73">
        <v>17.350000000000001</v>
      </c>
    </row>
    <row r="2687" spans="1:5">
      <c r="A2687" s="74">
        <v>36760</v>
      </c>
      <c r="B2687" s="73">
        <v>17.829999999999998</v>
      </c>
      <c r="C2687" s="73">
        <v>17.829999999999998</v>
      </c>
      <c r="D2687" s="73">
        <v>17.27</v>
      </c>
      <c r="E2687" s="73">
        <v>17.47</v>
      </c>
    </row>
    <row r="2688" spans="1:5">
      <c r="A2688" s="74">
        <v>36761</v>
      </c>
      <c r="B2688" s="73">
        <v>17.59</v>
      </c>
      <c r="C2688" s="73">
        <v>17.739999999999998</v>
      </c>
      <c r="D2688" s="73">
        <v>17.34</v>
      </c>
      <c r="E2688" s="73">
        <v>17.38</v>
      </c>
    </row>
    <row r="2689" spans="1:5">
      <c r="A2689" s="74">
        <v>36762</v>
      </c>
      <c r="B2689" s="73">
        <v>17.420000000000002</v>
      </c>
      <c r="C2689" s="73">
        <v>17.59</v>
      </c>
      <c r="D2689" s="73">
        <v>16.95</v>
      </c>
      <c r="E2689" s="73">
        <v>17.04</v>
      </c>
    </row>
    <row r="2690" spans="1:5">
      <c r="A2690" s="74">
        <v>36763</v>
      </c>
      <c r="B2690" s="73">
        <v>16.96</v>
      </c>
      <c r="C2690" s="73">
        <v>17.059999999999999</v>
      </c>
      <c r="D2690" s="73">
        <v>16.489999999999998</v>
      </c>
      <c r="E2690" s="73">
        <v>16.53</v>
      </c>
    </row>
    <row r="2691" spans="1:5">
      <c r="A2691" s="74">
        <v>36766</v>
      </c>
      <c r="B2691" s="73">
        <v>17.11</v>
      </c>
      <c r="C2691" s="73">
        <v>17.11</v>
      </c>
      <c r="D2691" s="73">
        <v>16.28</v>
      </c>
      <c r="E2691" s="73">
        <v>16.54</v>
      </c>
    </row>
    <row r="2692" spans="1:5">
      <c r="A2692" s="74">
        <v>36767</v>
      </c>
      <c r="B2692" s="73">
        <v>16.84</v>
      </c>
      <c r="C2692" s="73">
        <v>17.100000000000001</v>
      </c>
      <c r="D2692" s="73">
        <v>16.68</v>
      </c>
      <c r="E2692" s="73">
        <v>16.89</v>
      </c>
    </row>
    <row r="2693" spans="1:5">
      <c r="A2693" s="74">
        <v>36768</v>
      </c>
      <c r="B2693" s="73">
        <v>17.13</v>
      </c>
      <c r="C2693" s="73">
        <v>17.96</v>
      </c>
      <c r="D2693" s="73">
        <v>17.11</v>
      </c>
      <c r="E2693" s="73">
        <v>17.690000000000001</v>
      </c>
    </row>
    <row r="2694" spans="1:5">
      <c r="A2694" s="74">
        <v>36769</v>
      </c>
      <c r="B2694" s="73">
        <v>17.440000000000001</v>
      </c>
      <c r="C2694" s="73">
        <v>17.45</v>
      </c>
      <c r="D2694" s="73">
        <v>16.64</v>
      </c>
      <c r="E2694" s="73">
        <v>16.84</v>
      </c>
    </row>
    <row r="2695" spans="1:5">
      <c r="A2695" s="74">
        <v>36770</v>
      </c>
      <c r="B2695" s="73">
        <v>16.809999999999999</v>
      </c>
      <c r="C2695" s="73">
        <v>17.77</v>
      </c>
      <c r="D2695" s="73">
        <v>16.47</v>
      </c>
      <c r="E2695" s="73">
        <v>17.53</v>
      </c>
    </row>
    <row r="2696" spans="1:5">
      <c r="A2696" s="74">
        <v>36774</v>
      </c>
      <c r="B2696" s="73">
        <v>19.18</v>
      </c>
      <c r="C2696" s="73">
        <v>20.059999999999999</v>
      </c>
      <c r="D2696" s="73">
        <v>19.16</v>
      </c>
      <c r="E2696" s="73">
        <v>19.82</v>
      </c>
    </row>
    <row r="2697" spans="1:5">
      <c r="A2697" s="74">
        <v>36775</v>
      </c>
      <c r="B2697" s="73">
        <v>19.7</v>
      </c>
      <c r="C2697" s="73">
        <v>20.92</v>
      </c>
      <c r="D2697" s="73">
        <v>19.7</v>
      </c>
      <c r="E2697" s="73">
        <v>20.79</v>
      </c>
    </row>
    <row r="2698" spans="1:5">
      <c r="A2698" s="74">
        <v>36776</v>
      </c>
      <c r="B2698" s="73">
        <v>20.47</v>
      </c>
      <c r="C2698" s="73">
        <v>20.51</v>
      </c>
      <c r="D2698" s="73">
        <v>19.34</v>
      </c>
      <c r="E2698" s="73">
        <v>19.420000000000002</v>
      </c>
    </row>
    <row r="2699" spans="1:5">
      <c r="A2699" s="74">
        <v>36777</v>
      </c>
      <c r="B2699" s="73">
        <v>18.809999999999999</v>
      </c>
      <c r="C2699" s="73">
        <v>19.07</v>
      </c>
      <c r="D2699" s="73">
        <v>18.46</v>
      </c>
      <c r="E2699" s="73">
        <v>18.46</v>
      </c>
    </row>
    <row r="2700" spans="1:5">
      <c r="A2700" s="74">
        <v>36780</v>
      </c>
      <c r="B2700" s="73">
        <v>19.03</v>
      </c>
      <c r="C2700" s="73">
        <v>19.100000000000001</v>
      </c>
      <c r="D2700" s="73">
        <v>18.309999999999999</v>
      </c>
      <c r="E2700" s="73">
        <v>18.399999999999999</v>
      </c>
    </row>
    <row r="2701" spans="1:5">
      <c r="A2701" s="74">
        <v>36781</v>
      </c>
      <c r="B2701" s="73">
        <v>18.329999999999998</v>
      </c>
      <c r="C2701" s="73">
        <v>19.04</v>
      </c>
      <c r="D2701" s="73">
        <v>18.149999999999999</v>
      </c>
      <c r="E2701" s="73">
        <v>18.59</v>
      </c>
    </row>
    <row r="2702" spans="1:5">
      <c r="A2702" s="74">
        <v>36782</v>
      </c>
      <c r="B2702" s="73">
        <v>18.760000000000002</v>
      </c>
      <c r="C2702" s="73">
        <v>18.760000000000002</v>
      </c>
      <c r="D2702" s="73">
        <v>18.16</v>
      </c>
      <c r="E2702" s="73">
        <v>18.32</v>
      </c>
    </row>
    <row r="2703" spans="1:5">
      <c r="A2703" s="74">
        <v>36783</v>
      </c>
      <c r="B2703" s="73">
        <v>18.239999999999998</v>
      </c>
      <c r="C2703" s="73">
        <v>18.510000000000002</v>
      </c>
      <c r="D2703" s="73">
        <v>17.96</v>
      </c>
      <c r="E2703" s="73">
        <v>18.260000000000002</v>
      </c>
    </row>
    <row r="2704" spans="1:5">
      <c r="A2704" s="74">
        <v>36784</v>
      </c>
      <c r="B2704" s="73">
        <v>18.09</v>
      </c>
      <c r="C2704" s="73">
        <v>18.72</v>
      </c>
      <c r="D2704" s="73">
        <v>18.010000000000002</v>
      </c>
      <c r="E2704" s="73">
        <v>18.52</v>
      </c>
    </row>
    <row r="2705" spans="1:5">
      <c r="A2705" s="74">
        <v>36787</v>
      </c>
      <c r="B2705" s="73">
        <v>18.88</v>
      </c>
      <c r="C2705" s="73">
        <v>20.350000000000001</v>
      </c>
      <c r="D2705" s="73">
        <v>18.78</v>
      </c>
      <c r="E2705" s="73">
        <v>20.25</v>
      </c>
    </row>
    <row r="2706" spans="1:5">
      <c r="A2706" s="74">
        <v>36788</v>
      </c>
      <c r="B2706" s="73">
        <v>20.22</v>
      </c>
      <c r="C2706" s="73">
        <v>20.25</v>
      </c>
      <c r="D2706" s="73">
        <v>19.54</v>
      </c>
      <c r="E2706" s="73">
        <v>19.54</v>
      </c>
    </row>
    <row r="2707" spans="1:5">
      <c r="A2707" s="74">
        <v>36789</v>
      </c>
      <c r="B2707" s="73">
        <v>19.989999999999998</v>
      </c>
      <c r="C2707" s="73">
        <v>21.18</v>
      </c>
      <c r="D2707" s="73">
        <v>19.920000000000002</v>
      </c>
      <c r="E2707" s="73">
        <v>19.93</v>
      </c>
    </row>
    <row r="2708" spans="1:5">
      <c r="A2708" s="74">
        <v>36790</v>
      </c>
      <c r="B2708" s="73">
        <v>20.170000000000002</v>
      </c>
      <c r="C2708" s="73">
        <v>20.71</v>
      </c>
      <c r="D2708" s="73">
        <v>20.010000000000002</v>
      </c>
      <c r="E2708" s="73">
        <v>20.18</v>
      </c>
    </row>
    <row r="2709" spans="1:5">
      <c r="A2709" s="74">
        <v>36791</v>
      </c>
      <c r="B2709" s="73">
        <v>22.09</v>
      </c>
      <c r="C2709" s="73">
        <v>22.66</v>
      </c>
      <c r="D2709" s="73">
        <v>20.74</v>
      </c>
      <c r="E2709" s="73">
        <v>20.74</v>
      </c>
    </row>
    <row r="2710" spans="1:5">
      <c r="A2710" s="74">
        <v>36794</v>
      </c>
      <c r="B2710" s="73">
        <v>20.85</v>
      </c>
      <c r="C2710" s="73">
        <v>21.66</v>
      </c>
      <c r="D2710" s="73">
        <v>20.66</v>
      </c>
      <c r="E2710" s="73">
        <v>21.41</v>
      </c>
    </row>
    <row r="2711" spans="1:5">
      <c r="A2711" s="74">
        <v>36795</v>
      </c>
      <c r="B2711" s="73">
        <v>21.5</v>
      </c>
      <c r="C2711" s="73">
        <v>22.09</v>
      </c>
      <c r="D2711" s="73">
        <v>21.1</v>
      </c>
      <c r="E2711" s="73">
        <v>21.88</v>
      </c>
    </row>
    <row r="2712" spans="1:5">
      <c r="A2712" s="74">
        <v>36796</v>
      </c>
      <c r="B2712" s="73">
        <v>21.71</v>
      </c>
      <c r="C2712" s="73">
        <v>22.1</v>
      </c>
      <c r="D2712" s="73">
        <v>21.39</v>
      </c>
      <c r="E2712" s="73">
        <v>21.67</v>
      </c>
    </row>
    <row r="2713" spans="1:5">
      <c r="A2713" s="74">
        <v>36797</v>
      </c>
      <c r="B2713" s="73">
        <v>21.28</v>
      </c>
      <c r="C2713" s="73">
        <v>21.31</v>
      </c>
      <c r="D2713" s="73">
        <v>19.399999999999999</v>
      </c>
      <c r="E2713" s="73">
        <v>19.47</v>
      </c>
    </row>
    <row r="2714" spans="1:5">
      <c r="A2714" s="74">
        <v>36798</v>
      </c>
      <c r="B2714" s="73">
        <v>19.88</v>
      </c>
      <c r="C2714" s="73">
        <v>20.57</v>
      </c>
      <c r="D2714" s="73">
        <v>19.8</v>
      </c>
      <c r="E2714" s="73">
        <v>20.57</v>
      </c>
    </row>
    <row r="2715" spans="1:5">
      <c r="A2715" s="74">
        <v>36801</v>
      </c>
      <c r="B2715" s="73">
        <v>20.98</v>
      </c>
      <c r="C2715" s="73">
        <v>21.56</v>
      </c>
      <c r="D2715" s="73">
        <v>20.8</v>
      </c>
      <c r="E2715" s="73">
        <v>21.23</v>
      </c>
    </row>
    <row r="2716" spans="1:5">
      <c r="A2716" s="74">
        <v>36802</v>
      </c>
      <c r="B2716" s="73">
        <v>20.99</v>
      </c>
      <c r="C2716" s="73">
        <v>21.85</v>
      </c>
      <c r="D2716" s="73">
        <v>20.41</v>
      </c>
      <c r="E2716" s="73">
        <v>21.85</v>
      </c>
    </row>
    <row r="2717" spans="1:5">
      <c r="A2717" s="74">
        <v>36803</v>
      </c>
      <c r="B2717" s="73">
        <v>22.18</v>
      </c>
      <c r="C2717" s="73">
        <v>22.66</v>
      </c>
      <c r="D2717" s="73">
        <v>21.21</v>
      </c>
      <c r="E2717" s="73">
        <v>21.54</v>
      </c>
    </row>
    <row r="2718" spans="1:5">
      <c r="A2718" s="74">
        <v>36804</v>
      </c>
      <c r="B2718" s="73">
        <v>21.02</v>
      </c>
      <c r="C2718" s="73">
        <v>21.3</v>
      </c>
      <c r="D2718" s="73">
        <v>20.65</v>
      </c>
      <c r="E2718" s="73">
        <v>21.03</v>
      </c>
    </row>
    <row r="2719" spans="1:5">
      <c r="A2719" s="74">
        <v>36805</v>
      </c>
      <c r="B2719" s="73">
        <v>20.53</v>
      </c>
      <c r="C2719" s="73">
        <v>23.35</v>
      </c>
      <c r="D2719" s="73">
        <v>20.43</v>
      </c>
      <c r="E2719" s="73">
        <v>22.71</v>
      </c>
    </row>
    <row r="2720" spans="1:5">
      <c r="A2720" s="74">
        <v>36808</v>
      </c>
      <c r="B2720" s="73">
        <v>23.92</v>
      </c>
      <c r="C2720" s="73">
        <v>24.67</v>
      </c>
      <c r="D2720" s="73">
        <v>23.63</v>
      </c>
      <c r="E2720" s="73">
        <v>24.02</v>
      </c>
    </row>
    <row r="2721" spans="1:5">
      <c r="A2721" s="74">
        <v>36809</v>
      </c>
      <c r="B2721" s="73">
        <v>23.77</v>
      </c>
      <c r="C2721" s="73">
        <v>25.02</v>
      </c>
      <c r="D2721" s="73">
        <v>23.72</v>
      </c>
      <c r="E2721" s="73">
        <v>24.86</v>
      </c>
    </row>
    <row r="2722" spans="1:5">
      <c r="A2722" s="74">
        <v>36810</v>
      </c>
      <c r="B2722" s="73">
        <v>26.23</v>
      </c>
      <c r="C2722" s="73">
        <v>28.37</v>
      </c>
      <c r="D2722" s="73">
        <v>26.09</v>
      </c>
      <c r="E2722" s="73">
        <v>26.57</v>
      </c>
    </row>
    <row r="2723" spans="1:5">
      <c r="A2723" s="74">
        <v>36811</v>
      </c>
      <c r="B2723" s="73">
        <v>27.21</v>
      </c>
      <c r="C2723" s="73">
        <v>30.55</v>
      </c>
      <c r="D2723" s="73">
        <v>26.95</v>
      </c>
      <c r="E2723" s="73">
        <v>30.51</v>
      </c>
    </row>
    <row r="2724" spans="1:5">
      <c r="A2724" s="74">
        <v>36812</v>
      </c>
      <c r="B2724" s="73">
        <v>29.34</v>
      </c>
      <c r="C2724" s="73">
        <v>29.42</v>
      </c>
      <c r="D2724" s="73">
        <v>27.5</v>
      </c>
      <c r="E2724" s="73">
        <v>27.6</v>
      </c>
    </row>
    <row r="2725" spans="1:5">
      <c r="A2725" s="74">
        <v>36815</v>
      </c>
      <c r="B2725" s="73">
        <v>27.33</v>
      </c>
      <c r="C2725" s="73">
        <v>27.65</v>
      </c>
      <c r="D2725" s="73">
        <v>26.59</v>
      </c>
      <c r="E2725" s="73">
        <v>26.79</v>
      </c>
    </row>
    <row r="2726" spans="1:5">
      <c r="A2726" s="74">
        <v>36816</v>
      </c>
      <c r="B2726" s="73">
        <v>26.19</v>
      </c>
      <c r="C2726" s="73">
        <v>28.29</v>
      </c>
      <c r="D2726" s="73">
        <v>26.19</v>
      </c>
      <c r="E2726" s="73">
        <v>27.84</v>
      </c>
    </row>
    <row r="2727" spans="1:5">
      <c r="A2727" s="74">
        <v>36817</v>
      </c>
      <c r="B2727" s="73">
        <v>30.7</v>
      </c>
      <c r="C2727" s="73">
        <v>30.8</v>
      </c>
      <c r="D2727" s="73">
        <v>28.17</v>
      </c>
      <c r="E2727" s="73">
        <v>28.72</v>
      </c>
    </row>
    <row r="2728" spans="1:5">
      <c r="A2728" s="74">
        <v>36818</v>
      </c>
      <c r="B2728" s="73">
        <v>26.8</v>
      </c>
      <c r="C2728" s="73">
        <v>27.02</v>
      </c>
      <c r="D2728" s="73">
        <v>24.85</v>
      </c>
      <c r="E2728" s="73">
        <v>25.09</v>
      </c>
    </row>
    <row r="2729" spans="1:5">
      <c r="A2729" s="74">
        <v>36819</v>
      </c>
      <c r="B2729" s="73">
        <v>24.63</v>
      </c>
      <c r="C2729" s="73">
        <v>24.63</v>
      </c>
      <c r="D2729" s="73">
        <v>23.02</v>
      </c>
      <c r="E2729" s="73">
        <v>24.24</v>
      </c>
    </row>
    <row r="2730" spans="1:5">
      <c r="A2730" s="74">
        <v>36822</v>
      </c>
      <c r="B2730" s="73">
        <v>24.58</v>
      </c>
      <c r="C2730" s="73">
        <v>25.13</v>
      </c>
      <c r="D2730" s="73">
        <v>24.27</v>
      </c>
      <c r="E2730" s="73">
        <v>24.69</v>
      </c>
    </row>
    <row r="2731" spans="1:5">
      <c r="A2731" s="74">
        <v>36823</v>
      </c>
      <c r="B2731" s="73">
        <v>24.14</v>
      </c>
      <c r="C2731" s="73">
        <v>24.81</v>
      </c>
      <c r="D2731" s="73">
        <v>23.6</v>
      </c>
      <c r="E2731" s="73">
        <v>24.28</v>
      </c>
    </row>
    <row r="2732" spans="1:5">
      <c r="A2732" s="74">
        <v>36824</v>
      </c>
      <c r="B2732" s="73">
        <v>25.58</v>
      </c>
      <c r="C2732" s="73">
        <v>26.78</v>
      </c>
      <c r="D2732" s="73">
        <v>25.01</v>
      </c>
      <c r="E2732" s="73">
        <v>26.65</v>
      </c>
    </row>
    <row r="2733" spans="1:5">
      <c r="A2733" s="74">
        <v>36825</v>
      </c>
      <c r="B2733" s="73">
        <v>26.64</v>
      </c>
      <c r="C2733" s="73">
        <v>30.08</v>
      </c>
      <c r="D2733" s="73">
        <v>26.43</v>
      </c>
      <c r="E2733" s="73">
        <v>28.62</v>
      </c>
    </row>
    <row r="2734" spans="1:5">
      <c r="A2734" s="74">
        <v>36826</v>
      </c>
      <c r="B2734" s="73">
        <v>27.42</v>
      </c>
      <c r="C2734" s="73">
        <v>28.05</v>
      </c>
      <c r="D2734" s="73">
        <v>26.47</v>
      </c>
      <c r="E2734" s="73">
        <v>26.47</v>
      </c>
    </row>
    <row r="2735" spans="1:5">
      <c r="A2735" s="74">
        <v>36829</v>
      </c>
      <c r="B2735" s="73">
        <v>26.23</v>
      </c>
      <c r="C2735" s="73">
        <v>26.48</v>
      </c>
      <c r="D2735" s="73">
        <v>25.07</v>
      </c>
      <c r="E2735" s="73">
        <v>25.46</v>
      </c>
    </row>
    <row r="2736" spans="1:5">
      <c r="A2736" s="74">
        <v>36830</v>
      </c>
      <c r="B2736" s="73">
        <v>24.77</v>
      </c>
      <c r="C2736" s="73">
        <v>24.87</v>
      </c>
      <c r="D2736" s="73">
        <v>23.37</v>
      </c>
      <c r="E2736" s="73">
        <v>23.63</v>
      </c>
    </row>
    <row r="2737" spans="1:5">
      <c r="A2737" s="74">
        <v>36831</v>
      </c>
      <c r="B2737" s="73">
        <v>24.07</v>
      </c>
      <c r="C2737" s="73">
        <v>24.86</v>
      </c>
      <c r="D2737" s="73">
        <v>23.91</v>
      </c>
      <c r="E2737" s="73">
        <v>24.28</v>
      </c>
    </row>
    <row r="2738" spans="1:5">
      <c r="A2738" s="74">
        <v>36832</v>
      </c>
      <c r="B2738" s="73">
        <v>23.71</v>
      </c>
      <c r="C2738" s="73">
        <v>24.24</v>
      </c>
      <c r="D2738" s="73">
        <v>23.64</v>
      </c>
      <c r="E2738" s="73">
        <v>23.92</v>
      </c>
    </row>
    <row r="2739" spans="1:5">
      <c r="A2739" s="74">
        <v>36833</v>
      </c>
      <c r="B2739" s="73">
        <v>24.05</v>
      </c>
      <c r="C2739" s="73">
        <v>24.06</v>
      </c>
      <c r="D2739" s="73">
        <v>23.51</v>
      </c>
      <c r="E2739" s="73">
        <v>23.67</v>
      </c>
    </row>
    <row r="2740" spans="1:5">
      <c r="A2740" s="74">
        <v>36836</v>
      </c>
      <c r="B2740" s="73">
        <v>24.53</v>
      </c>
      <c r="C2740" s="73">
        <v>24.75</v>
      </c>
      <c r="D2740" s="73">
        <v>24.13</v>
      </c>
      <c r="E2740" s="73">
        <v>24.52</v>
      </c>
    </row>
    <row r="2741" spans="1:5">
      <c r="A2741" s="74">
        <v>36837</v>
      </c>
      <c r="B2741" s="73">
        <v>25.12</v>
      </c>
      <c r="C2741" s="73">
        <v>25.41</v>
      </c>
      <c r="D2741" s="73">
        <v>24.73</v>
      </c>
      <c r="E2741" s="73">
        <v>24.91</v>
      </c>
    </row>
    <row r="2742" spans="1:5">
      <c r="A2742" s="74">
        <v>36838</v>
      </c>
      <c r="B2742" s="73">
        <v>24.87</v>
      </c>
      <c r="C2742" s="73">
        <v>25.74</v>
      </c>
      <c r="D2742" s="73">
        <v>24.87</v>
      </c>
      <c r="E2742" s="73">
        <v>25.66</v>
      </c>
    </row>
    <row r="2743" spans="1:5">
      <c r="A2743" s="74">
        <v>36839</v>
      </c>
      <c r="B2743" s="73">
        <v>26.79</v>
      </c>
      <c r="C2743" s="73">
        <v>28.46</v>
      </c>
      <c r="D2743" s="73">
        <v>26.18</v>
      </c>
      <c r="E2743" s="73">
        <v>27.2</v>
      </c>
    </row>
    <row r="2744" spans="1:5">
      <c r="A2744" s="74">
        <v>36840</v>
      </c>
      <c r="B2744" s="73">
        <v>28.07</v>
      </c>
      <c r="C2744" s="73">
        <v>28.81</v>
      </c>
      <c r="D2744" s="73">
        <v>28</v>
      </c>
      <c r="E2744" s="73">
        <v>28.53</v>
      </c>
    </row>
    <row r="2745" spans="1:5">
      <c r="A2745" s="74">
        <v>36843</v>
      </c>
      <c r="B2745" s="73">
        <v>29.13</v>
      </c>
      <c r="C2745" s="73">
        <v>30.57</v>
      </c>
      <c r="D2745" s="73">
        <v>28.74</v>
      </c>
      <c r="E2745" s="73">
        <v>29.06</v>
      </c>
    </row>
    <row r="2746" spans="1:5">
      <c r="A2746" s="74">
        <v>36844</v>
      </c>
      <c r="B2746" s="73">
        <v>27.93</v>
      </c>
      <c r="C2746" s="73">
        <v>27.93</v>
      </c>
      <c r="D2746" s="73">
        <v>26.38</v>
      </c>
      <c r="E2746" s="73">
        <v>26.81</v>
      </c>
    </row>
    <row r="2747" spans="1:5">
      <c r="A2747" s="74">
        <v>36845</v>
      </c>
      <c r="B2747" s="73">
        <v>27.24</v>
      </c>
      <c r="C2747" s="73">
        <v>27.25</v>
      </c>
      <c r="D2747" s="73">
        <v>25.85</v>
      </c>
      <c r="E2747" s="73">
        <v>26.15</v>
      </c>
    </row>
    <row r="2748" spans="1:5">
      <c r="A2748" s="74">
        <v>36846</v>
      </c>
      <c r="B2748" s="73">
        <v>25.82</v>
      </c>
      <c r="C2748" s="73">
        <v>25.82</v>
      </c>
      <c r="D2748" s="73">
        <v>24.67</v>
      </c>
      <c r="E2748" s="73">
        <v>25.05</v>
      </c>
    </row>
    <row r="2749" spans="1:5">
      <c r="A2749" s="74">
        <v>36847</v>
      </c>
      <c r="B2749" s="73">
        <v>25.5</v>
      </c>
      <c r="C2749" s="73">
        <v>25.88</v>
      </c>
      <c r="D2749" s="73">
        <v>24.47</v>
      </c>
      <c r="E2749" s="73">
        <v>24.81</v>
      </c>
    </row>
    <row r="2750" spans="1:5">
      <c r="A2750" s="74">
        <v>36850</v>
      </c>
      <c r="B2750" s="73">
        <v>26.49</v>
      </c>
      <c r="C2750" s="73">
        <v>27.6</v>
      </c>
      <c r="D2750" s="73">
        <v>26.37</v>
      </c>
      <c r="E2750" s="73">
        <v>27.43</v>
      </c>
    </row>
    <row r="2751" spans="1:5">
      <c r="A2751" s="74">
        <v>36851</v>
      </c>
      <c r="B2751" s="73">
        <v>27.43</v>
      </c>
      <c r="C2751" s="73">
        <v>27.64</v>
      </c>
      <c r="D2751" s="73">
        <v>26.52</v>
      </c>
      <c r="E2751" s="73">
        <v>26.62</v>
      </c>
    </row>
    <row r="2752" spans="1:5">
      <c r="A2752" s="74">
        <v>36852</v>
      </c>
      <c r="B2752" s="73">
        <v>26.91</v>
      </c>
      <c r="C2752" s="73">
        <v>27.83</v>
      </c>
      <c r="D2752" s="73">
        <v>26.87</v>
      </c>
      <c r="E2752" s="73">
        <v>27.71</v>
      </c>
    </row>
    <row r="2753" spans="1:5">
      <c r="A2753" s="74">
        <v>36854</v>
      </c>
      <c r="B2753" s="73">
        <v>27.32</v>
      </c>
      <c r="C2753" s="73">
        <v>27.32</v>
      </c>
      <c r="D2753" s="73">
        <v>25.99</v>
      </c>
      <c r="E2753" s="73">
        <v>26</v>
      </c>
    </row>
    <row r="2754" spans="1:5">
      <c r="A2754" s="74">
        <v>36857</v>
      </c>
      <c r="B2754" s="73">
        <v>26.12</v>
      </c>
      <c r="C2754" s="73">
        <v>26.98</v>
      </c>
      <c r="D2754" s="73">
        <v>26.12</v>
      </c>
      <c r="E2754" s="73">
        <v>26.93</v>
      </c>
    </row>
    <row r="2755" spans="1:5">
      <c r="A2755" s="74">
        <v>36858</v>
      </c>
      <c r="B2755" s="73">
        <v>26.99</v>
      </c>
      <c r="C2755" s="73">
        <v>27.84</v>
      </c>
      <c r="D2755" s="73">
        <v>26.78</v>
      </c>
      <c r="E2755" s="73">
        <v>27.64</v>
      </c>
    </row>
    <row r="2756" spans="1:5">
      <c r="A2756" s="74">
        <v>36859</v>
      </c>
      <c r="B2756" s="73">
        <v>27.88</v>
      </c>
      <c r="C2756" s="73">
        <v>28.22</v>
      </c>
      <c r="D2756" s="73">
        <v>27.3</v>
      </c>
      <c r="E2756" s="73">
        <v>27.49</v>
      </c>
    </row>
    <row r="2757" spans="1:5">
      <c r="A2757" s="74">
        <v>36860</v>
      </c>
      <c r="B2757" s="73">
        <v>28.64</v>
      </c>
      <c r="C2757" s="73">
        <v>31.11</v>
      </c>
      <c r="D2757" s="73">
        <v>28.43</v>
      </c>
      <c r="E2757" s="73">
        <v>29.65</v>
      </c>
    </row>
    <row r="2758" spans="1:5">
      <c r="A2758" s="74">
        <v>36861</v>
      </c>
      <c r="B2758" s="73">
        <v>28.31</v>
      </c>
      <c r="C2758" s="73">
        <v>28.39</v>
      </c>
      <c r="D2758" s="73">
        <v>27.08</v>
      </c>
      <c r="E2758" s="73">
        <v>27.48</v>
      </c>
    </row>
    <row r="2759" spans="1:5">
      <c r="A2759" s="74">
        <v>36864</v>
      </c>
      <c r="B2759" s="73">
        <v>28.55</v>
      </c>
      <c r="C2759" s="73">
        <v>28.74</v>
      </c>
      <c r="D2759" s="73">
        <v>27.65</v>
      </c>
      <c r="E2759" s="73">
        <v>27.78</v>
      </c>
    </row>
    <row r="2760" spans="1:5">
      <c r="A2760" s="74">
        <v>36865</v>
      </c>
      <c r="B2760" s="73">
        <v>27.28</v>
      </c>
      <c r="C2760" s="73">
        <v>27.31</v>
      </c>
      <c r="D2760" s="73">
        <v>24.97</v>
      </c>
      <c r="E2760" s="73">
        <v>24.99</v>
      </c>
    </row>
    <row r="2761" spans="1:5">
      <c r="A2761" s="74">
        <v>36866</v>
      </c>
      <c r="B2761" s="73">
        <v>24.32</v>
      </c>
      <c r="C2761" s="73">
        <v>25.21</v>
      </c>
      <c r="D2761" s="73">
        <v>23.89</v>
      </c>
      <c r="E2761" s="73">
        <v>25.07</v>
      </c>
    </row>
    <row r="2762" spans="1:5">
      <c r="A2762" s="74">
        <v>36867</v>
      </c>
      <c r="B2762" s="73">
        <v>25.46</v>
      </c>
      <c r="C2762" s="73">
        <v>25.55</v>
      </c>
      <c r="D2762" s="73">
        <v>24.91</v>
      </c>
      <c r="E2762" s="73">
        <v>25.34</v>
      </c>
    </row>
    <row r="2763" spans="1:5">
      <c r="A2763" s="74">
        <v>36868</v>
      </c>
      <c r="B2763" s="73">
        <v>23.74</v>
      </c>
      <c r="C2763" s="73">
        <v>23.84</v>
      </c>
      <c r="D2763" s="73">
        <v>22.38</v>
      </c>
      <c r="E2763" s="73">
        <v>22.41</v>
      </c>
    </row>
    <row r="2764" spans="1:5">
      <c r="A2764" s="74">
        <v>36871</v>
      </c>
      <c r="B2764" s="73">
        <v>23.8</v>
      </c>
      <c r="C2764" s="73">
        <v>23.99</v>
      </c>
      <c r="D2764" s="73">
        <v>22.81</v>
      </c>
      <c r="E2764" s="73">
        <v>23.51</v>
      </c>
    </row>
    <row r="2765" spans="1:5">
      <c r="A2765" s="74">
        <v>36872</v>
      </c>
      <c r="B2765" s="73">
        <v>24.03</v>
      </c>
      <c r="C2765" s="73">
        <v>25.36</v>
      </c>
      <c r="D2765" s="73">
        <v>23.97</v>
      </c>
      <c r="E2765" s="73">
        <v>24.88</v>
      </c>
    </row>
    <row r="2766" spans="1:5">
      <c r="A2766" s="74">
        <v>36873</v>
      </c>
      <c r="B2766" s="73">
        <v>23.69</v>
      </c>
      <c r="C2766" s="73">
        <v>24.32</v>
      </c>
      <c r="D2766" s="73">
        <v>23.3</v>
      </c>
      <c r="E2766" s="73">
        <v>23.63</v>
      </c>
    </row>
    <row r="2767" spans="1:5">
      <c r="A2767" s="74">
        <v>36874</v>
      </c>
      <c r="B2767" s="73">
        <v>23.4</v>
      </c>
      <c r="C2767" s="73">
        <v>25.41</v>
      </c>
      <c r="D2767" s="73">
        <v>23.4</v>
      </c>
      <c r="E2767" s="73">
        <v>24.86</v>
      </c>
    </row>
    <row r="2768" spans="1:5">
      <c r="A2768" s="74">
        <v>36875</v>
      </c>
      <c r="B2768" s="73">
        <v>25.43</v>
      </c>
      <c r="C2768" s="73">
        <v>26.87</v>
      </c>
      <c r="D2768" s="73">
        <v>25.43</v>
      </c>
      <c r="E2768" s="73">
        <v>26.55</v>
      </c>
    </row>
    <row r="2769" spans="1:5">
      <c r="A2769" s="74">
        <v>36878</v>
      </c>
      <c r="B2769" s="73">
        <v>26.79</v>
      </c>
      <c r="C2769" s="73">
        <v>27.89</v>
      </c>
      <c r="D2769" s="73">
        <v>26.43</v>
      </c>
      <c r="E2769" s="73">
        <v>27.7</v>
      </c>
    </row>
    <row r="2770" spans="1:5">
      <c r="A2770" s="74">
        <v>36879</v>
      </c>
      <c r="B2770" s="73">
        <v>27.35</v>
      </c>
      <c r="C2770" s="73">
        <v>27.54</v>
      </c>
      <c r="D2770" s="73">
        <v>25.41</v>
      </c>
      <c r="E2770" s="73">
        <v>27.17</v>
      </c>
    </row>
    <row r="2771" spans="1:5">
      <c r="A2771" s="74">
        <v>36880</v>
      </c>
      <c r="B2771" s="73">
        <v>29.95</v>
      </c>
      <c r="C2771" s="73">
        <v>32.020000000000003</v>
      </c>
      <c r="D2771" s="73">
        <v>29.43</v>
      </c>
      <c r="E2771" s="73">
        <v>31.74</v>
      </c>
    </row>
    <row r="2772" spans="1:5">
      <c r="A2772" s="74">
        <v>36881</v>
      </c>
      <c r="B2772" s="73">
        <v>31.97</v>
      </c>
      <c r="C2772" s="73">
        <v>32.32</v>
      </c>
      <c r="D2772" s="73">
        <v>29.22</v>
      </c>
      <c r="E2772" s="73">
        <v>29.66</v>
      </c>
    </row>
    <row r="2773" spans="1:5">
      <c r="A2773" s="74">
        <v>36882</v>
      </c>
      <c r="B2773" s="73">
        <v>28.75</v>
      </c>
      <c r="C2773" s="73">
        <v>28.83</v>
      </c>
      <c r="D2773" s="73">
        <v>27.55</v>
      </c>
      <c r="E2773" s="73">
        <v>27.55</v>
      </c>
    </row>
    <row r="2774" spans="1:5">
      <c r="A2774" s="74">
        <v>36886</v>
      </c>
      <c r="B2774" s="73">
        <v>28.47</v>
      </c>
      <c r="C2774" s="73">
        <v>29.13</v>
      </c>
      <c r="D2774" s="73">
        <v>28.37</v>
      </c>
      <c r="E2774" s="73">
        <v>28.73</v>
      </c>
    </row>
    <row r="2775" spans="1:5">
      <c r="A2775" s="74">
        <v>36887</v>
      </c>
      <c r="B2775" s="73">
        <v>28.88</v>
      </c>
      <c r="C2775" s="73">
        <v>28.95</v>
      </c>
      <c r="D2775" s="73">
        <v>27.96</v>
      </c>
      <c r="E2775" s="73">
        <v>28.14</v>
      </c>
    </row>
    <row r="2776" spans="1:5">
      <c r="A2776" s="74">
        <v>36888</v>
      </c>
      <c r="B2776" s="73">
        <v>27.99</v>
      </c>
      <c r="C2776" s="73">
        <v>28.06</v>
      </c>
      <c r="D2776" s="73">
        <v>26.53</v>
      </c>
      <c r="E2776" s="73">
        <v>26.57</v>
      </c>
    </row>
    <row r="2777" spans="1:5">
      <c r="A2777" s="74">
        <v>36889</v>
      </c>
      <c r="B2777" s="73">
        <v>26.35</v>
      </c>
      <c r="C2777" s="73">
        <v>26.96</v>
      </c>
      <c r="D2777" s="73">
        <v>26.32</v>
      </c>
      <c r="E2777" s="73">
        <v>26.85</v>
      </c>
    </row>
    <row r="2778" spans="1:5">
      <c r="A2778" s="74">
        <v>36893</v>
      </c>
      <c r="B2778" s="73">
        <v>27.93</v>
      </c>
      <c r="C2778" s="73">
        <v>30.4</v>
      </c>
      <c r="D2778" s="73">
        <v>27.92</v>
      </c>
      <c r="E2778" s="73">
        <v>29.99</v>
      </c>
    </row>
    <row r="2779" spans="1:5">
      <c r="A2779" s="74">
        <v>36894</v>
      </c>
      <c r="B2779" s="73">
        <v>29.63</v>
      </c>
      <c r="C2779" s="73">
        <v>29.96</v>
      </c>
      <c r="D2779" s="73">
        <v>25.99</v>
      </c>
      <c r="E2779" s="73">
        <v>26.6</v>
      </c>
    </row>
    <row r="2780" spans="1:5">
      <c r="A2780" s="74">
        <v>36895</v>
      </c>
      <c r="B2780" s="73">
        <v>26.35</v>
      </c>
      <c r="C2780" s="73">
        <v>27.19</v>
      </c>
      <c r="D2780" s="73">
        <v>26.13</v>
      </c>
      <c r="E2780" s="73">
        <v>26.97</v>
      </c>
    </row>
    <row r="2781" spans="1:5">
      <c r="A2781" s="74">
        <v>36896</v>
      </c>
      <c r="B2781" s="73">
        <v>27.81</v>
      </c>
      <c r="C2781" s="73">
        <v>29.04</v>
      </c>
      <c r="D2781" s="73">
        <v>27.21</v>
      </c>
      <c r="E2781" s="73">
        <v>28.67</v>
      </c>
    </row>
    <row r="2782" spans="1:5">
      <c r="A2782" s="74">
        <v>36899</v>
      </c>
      <c r="B2782" s="73">
        <v>29.98</v>
      </c>
      <c r="C2782" s="73">
        <v>30.8</v>
      </c>
      <c r="D2782" s="73">
        <v>29.72</v>
      </c>
      <c r="E2782" s="73">
        <v>29.84</v>
      </c>
    </row>
    <row r="2783" spans="1:5">
      <c r="A2783" s="74">
        <v>36900</v>
      </c>
      <c r="B2783" s="73">
        <v>29.47</v>
      </c>
      <c r="C2783" s="73">
        <v>29.53</v>
      </c>
      <c r="D2783" s="73">
        <v>27.77</v>
      </c>
      <c r="E2783" s="73">
        <v>27.99</v>
      </c>
    </row>
    <row r="2784" spans="1:5">
      <c r="A2784" s="74">
        <v>36901</v>
      </c>
      <c r="B2784" s="73">
        <v>28.44</v>
      </c>
      <c r="C2784" s="73">
        <v>28.47</v>
      </c>
      <c r="D2784" s="73">
        <v>26.7</v>
      </c>
      <c r="E2784" s="73">
        <v>26.8</v>
      </c>
    </row>
    <row r="2785" spans="1:5">
      <c r="A2785" s="74">
        <v>36902</v>
      </c>
      <c r="B2785" s="73">
        <v>26.68</v>
      </c>
      <c r="C2785" s="73">
        <v>26.71</v>
      </c>
      <c r="D2785" s="73">
        <v>25.65</v>
      </c>
      <c r="E2785" s="73">
        <v>25.79</v>
      </c>
    </row>
    <row r="2786" spans="1:5">
      <c r="A2786" s="74">
        <v>36903</v>
      </c>
      <c r="B2786" s="73">
        <v>25.31</v>
      </c>
      <c r="C2786" s="73">
        <v>25.48</v>
      </c>
      <c r="D2786" s="73">
        <v>24.5</v>
      </c>
      <c r="E2786" s="73">
        <v>24.56</v>
      </c>
    </row>
    <row r="2787" spans="1:5">
      <c r="A2787" s="74">
        <v>36907</v>
      </c>
      <c r="B2787" s="73">
        <v>25.59</v>
      </c>
      <c r="C2787" s="73">
        <v>25.68</v>
      </c>
      <c r="D2787" s="73">
        <v>24.88</v>
      </c>
      <c r="E2787" s="73">
        <v>25.28</v>
      </c>
    </row>
    <row r="2788" spans="1:5">
      <c r="A2788" s="74">
        <v>36908</v>
      </c>
      <c r="B2788" s="73">
        <v>24.4</v>
      </c>
      <c r="C2788" s="73">
        <v>25.22</v>
      </c>
      <c r="D2788" s="73">
        <v>24.28</v>
      </c>
      <c r="E2788" s="73">
        <v>24.93</v>
      </c>
    </row>
    <row r="2789" spans="1:5">
      <c r="A2789" s="74">
        <v>36909</v>
      </c>
      <c r="B2789" s="73">
        <v>24.48</v>
      </c>
      <c r="C2789" s="73">
        <v>24.53</v>
      </c>
      <c r="D2789" s="73">
        <v>23.18</v>
      </c>
      <c r="E2789" s="73">
        <v>23.37</v>
      </c>
    </row>
    <row r="2790" spans="1:5">
      <c r="A2790" s="74">
        <v>36910</v>
      </c>
      <c r="B2790" s="73">
        <v>23.62</v>
      </c>
      <c r="C2790" s="73">
        <v>24.08</v>
      </c>
      <c r="D2790" s="73">
        <v>23</v>
      </c>
      <c r="E2790" s="73">
        <v>23.24</v>
      </c>
    </row>
    <row r="2791" spans="1:5">
      <c r="A2791" s="74">
        <v>36913</v>
      </c>
      <c r="B2791" s="73">
        <v>24.27</v>
      </c>
      <c r="C2791" s="73">
        <v>24.31</v>
      </c>
      <c r="D2791" s="73">
        <v>23.24</v>
      </c>
      <c r="E2791" s="73">
        <v>23.25</v>
      </c>
    </row>
    <row r="2792" spans="1:5">
      <c r="A2792" s="74">
        <v>36914</v>
      </c>
      <c r="B2792" s="73">
        <v>23</v>
      </c>
      <c r="C2792" s="73">
        <v>23.15</v>
      </c>
      <c r="D2792" s="73">
        <v>21.47</v>
      </c>
      <c r="E2792" s="73">
        <v>21.57</v>
      </c>
    </row>
    <row r="2793" spans="1:5">
      <c r="A2793" s="74">
        <v>36915</v>
      </c>
      <c r="B2793" s="73">
        <v>21.98</v>
      </c>
      <c r="C2793" s="73">
        <v>22.41</v>
      </c>
      <c r="D2793" s="73">
        <v>21.87</v>
      </c>
      <c r="E2793" s="73">
        <v>22.03</v>
      </c>
    </row>
    <row r="2794" spans="1:5">
      <c r="A2794" s="74">
        <v>36916</v>
      </c>
      <c r="B2794" s="73">
        <v>22.44</v>
      </c>
      <c r="C2794" s="73">
        <v>22.86</v>
      </c>
      <c r="D2794" s="73">
        <v>22.27</v>
      </c>
      <c r="E2794" s="73">
        <v>22.64</v>
      </c>
    </row>
    <row r="2795" spans="1:5">
      <c r="A2795" s="74">
        <v>36917</v>
      </c>
      <c r="B2795" s="73">
        <v>22.52</v>
      </c>
      <c r="C2795" s="73">
        <v>23.05</v>
      </c>
      <c r="D2795" s="73">
        <v>22.44</v>
      </c>
      <c r="E2795" s="73">
        <v>22.57</v>
      </c>
    </row>
    <row r="2796" spans="1:5">
      <c r="A2796" s="74">
        <v>36920</v>
      </c>
      <c r="B2796" s="73">
        <v>22.8</v>
      </c>
      <c r="C2796" s="73">
        <v>22.96</v>
      </c>
      <c r="D2796" s="73">
        <v>22.56</v>
      </c>
      <c r="E2796" s="73">
        <v>22.61</v>
      </c>
    </row>
    <row r="2797" spans="1:5">
      <c r="A2797" s="74">
        <v>36921</v>
      </c>
      <c r="B2797" s="73">
        <v>23.07</v>
      </c>
      <c r="C2797" s="73">
        <v>23.35</v>
      </c>
      <c r="D2797" s="73">
        <v>22.47</v>
      </c>
      <c r="E2797" s="73">
        <v>22.57</v>
      </c>
    </row>
    <row r="2798" spans="1:5">
      <c r="A2798" s="74">
        <v>36922</v>
      </c>
      <c r="B2798" s="73">
        <v>22.94</v>
      </c>
      <c r="C2798" s="73">
        <v>23.02</v>
      </c>
      <c r="D2798" s="73">
        <v>21.98</v>
      </c>
      <c r="E2798" s="73">
        <v>22.02</v>
      </c>
    </row>
    <row r="2799" spans="1:5">
      <c r="A2799" s="74">
        <v>36923</v>
      </c>
      <c r="B2799" s="73">
        <v>22.39</v>
      </c>
      <c r="C2799" s="73">
        <v>22.68</v>
      </c>
      <c r="D2799" s="73">
        <v>21.61</v>
      </c>
      <c r="E2799" s="73">
        <v>21.66</v>
      </c>
    </row>
    <row r="2800" spans="1:5">
      <c r="A2800" s="74">
        <v>36924</v>
      </c>
      <c r="B2800" s="73">
        <v>20.87</v>
      </c>
      <c r="C2800" s="73">
        <v>21.95</v>
      </c>
      <c r="D2800" s="73">
        <v>20.81</v>
      </c>
      <c r="E2800" s="73">
        <v>21.95</v>
      </c>
    </row>
    <row r="2801" spans="1:5">
      <c r="A2801" s="74">
        <v>36927</v>
      </c>
      <c r="B2801" s="73">
        <v>22.75</v>
      </c>
      <c r="C2801" s="73">
        <v>23.01</v>
      </c>
      <c r="D2801" s="73">
        <v>22.18</v>
      </c>
      <c r="E2801" s="73">
        <v>22.19</v>
      </c>
    </row>
    <row r="2802" spans="1:5">
      <c r="A2802" s="74">
        <v>36928</v>
      </c>
      <c r="B2802" s="73">
        <v>22.04</v>
      </c>
      <c r="C2802" s="73">
        <v>22.12</v>
      </c>
      <c r="D2802" s="73">
        <v>21.42</v>
      </c>
      <c r="E2802" s="73">
        <v>21.98</v>
      </c>
    </row>
    <row r="2803" spans="1:5">
      <c r="A2803" s="74">
        <v>36929</v>
      </c>
      <c r="B2803" s="73">
        <v>21.63</v>
      </c>
      <c r="C2803" s="73">
        <v>22.36</v>
      </c>
      <c r="D2803" s="73">
        <v>21.44</v>
      </c>
      <c r="E2803" s="73">
        <v>21.67</v>
      </c>
    </row>
    <row r="2804" spans="1:5">
      <c r="A2804" s="74">
        <v>36930</v>
      </c>
      <c r="B2804" s="73">
        <v>21.46</v>
      </c>
      <c r="C2804" s="73">
        <v>21.61</v>
      </c>
      <c r="D2804" s="73">
        <v>20.92</v>
      </c>
      <c r="E2804" s="73">
        <v>21.46</v>
      </c>
    </row>
    <row r="2805" spans="1:5">
      <c r="A2805" s="74">
        <v>36931</v>
      </c>
      <c r="B2805" s="73">
        <v>21.67</v>
      </c>
      <c r="C2805" s="73">
        <v>22.24</v>
      </c>
      <c r="D2805" s="73">
        <v>21.16</v>
      </c>
      <c r="E2805" s="73">
        <v>22.03</v>
      </c>
    </row>
    <row r="2806" spans="1:5">
      <c r="A2806" s="74">
        <v>36934</v>
      </c>
      <c r="B2806" s="73">
        <v>23.06</v>
      </c>
      <c r="C2806" s="73">
        <v>23.13</v>
      </c>
      <c r="D2806" s="73">
        <v>21.83</v>
      </c>
      <c r="E2806" s="73">
        <v>21.92</v>
      </c>
    </row>
    <row r="2807" spans="1:5">
      <c r="A2807" s="74">
        <v>36935</v>
      </c>
      <c r="B2807" s="73">
        <v>21.64</v>
      </c>
      <c r="C2807" s="73">
        <v>21.66</v>
      </c>
      <c r="D2807" s="73">
        <v>21.12</v>
      </c>
      <c r="E2807" s="73">
        <v>21.37</v>
      </c>
    </row>
    <row r="2808" spans="1:5">
      <c r="A2808" s="74">
        <v>36936</v>
      </c>
      <c r="B2808" s="73">
        <v>21.84</v>
      </c>
      <c r="C2808" s="73">
        <v>22.52</v>
      </c>
      <c r="D2808" s="73">
        <v>21.52</v>
      </c>
      <c r="E2808" s="73">
        <v>21.52</v>
      </c>
    </row>
    <row r="2809" spans="1:5">
      <c r="A2809" s="74">
        <v>36937</v>
      </c>
      <c r="B2809" s="73">
        <v>21.51</v>
      </c>
      <c r="C2809" s="73">
        <v>21.51</v>
      </c>
      <c r="D2809" s="73">
        <v>20.22</v>
      </c>
      <c r="E2809" s="73">
        <v>20.27</v>
      </c>
    </row>
    <row r="2810" spans="1:5">
      <c r="A2810" s="74">
        <v>36938</v>
      </c>
      <c r="B2810" s="73">
        <v>21.65</v>
      </c>
      <c r="C2810" s="73">
        <v>22.73</v>
      </c>
      <c r="D2810" s="73">
        <v>21.43</v>
      </c>
      <c r="E2810" s="73">
        <v>22.12</v>
      </c>
    </row>
    <row r="2811" spans="1:5">
      <c r="A2811" s="74">
        <v>36942</v>
      </c>
      <c r="B2811" s="73">
        <v>23.43</v>
      </c>
      <c r="C2811" s="73">
        <v>24.76</v>
      </c>
      <c r="D2811" s="73">
        <v>23.16</v>
      </c>
      <c r="E2811" s="73">
        <v>24.69</v>
      </c>
    </row>
    <row r="2812" spans="1:5">
      <c r="A2812" s="74">
        <v>36943</v>
      </c>
      <c r="B2812" s="73">
        <v>24.81</v>
      </c>
      <c r="C2812" s="73">
        <v>25.81</v>
      </c>
      <c r="D2812" s="73">
        <v>24.24</v>
      </c>
      <c r="E2812" s="73">
        <v>25.75</v>
      </c>
    </row>
    <row r="2813" spans="1:5">
      <c r="A2813" s="74">
        <v>36944</v>
      </c>
      <c r="B2813" s="73">
        <v>25.96</v>
      </c>
      <c r="C2813" s="73">
        <v>28.41</v>
      </c>
      <c r="D2813" s="73">
        <v>25.96</v>
      </c>
      <c r="E2813" s="73">
        <v>26.76</v>
      </c>
    </row>
    <row r="2814" spans="1:5">
      <c r="A2814" s="74">
        <v>36945</v>
      </c>
      <c r="B2814" s="73">
        <v>27.18</v>
      </c>
      <c r="C2814" s="73">
        <v>30.62</v>
      </c>
      <c r="D2814" s="73">
        <v>26.94</v>
      </c>
      <c r="E2814" s="73">
        <v>27.21</v>
      </c>
    </row>
    <row r="2815" spans="1:5">
      <c r="A2815" s="74">
        <v>36948</v>
      </c>
      <c r="B2815" s="73">
        <v>27.18</v>
      </c>
      <c r="C2815" s="73">
        <v>27.48</v>
      </c>
      <c r="D2815" s="73">
        <v>25.43</v>
      </c>
      <c r="E2815" s="73">
        <v>25.43</v>
      </c>
    </row>
    <row r="2816" spans="1:5">
      <c r="A2816" s="74">
        <v>36949</v>
      </c>
      <c r="B2816" s="73">
        <v>25.57</v>
      </c>
      <c r="C2816" s="73">
        <v>26.59</v>
      </c>
      <c r="D2816" s="73">
        <v>25.02</v>
      </c>
      <c r="E2816" s="73">
        <v>26.49</v>
      </c>
    </row>
    <row r="2817" spans="1:5">
      <c r="A2817" s="74">
        <v>36950</v>
      </c>
      <c r="B2817" s="73">
        <v>26.37</v>
      </c>
      <c r="C2817" s="73">
        <v>28.82</v>
      </c>
      <c r="D2817" s="73">
        <v>26.05</v>
      </c>
      <c r="E2817" s="73">
        <v>28.35</v>
      </c>
    </row>
    <row r="2818" spans="1:5">
      <c r="A2818" s="74">
        <v>36951</v>
      </c>
      <c r="B2818" s="73">
        <v>29.66</v>
      </c>
      <c r="C2818" s="73">
        <v>30.26</v>
      </c>
      <c r="D2818" s="73">
        <v>28.08</v>
      </c>
      <c r="E2818" s="73">
        <v>28.08</v>
      </c>
    </row>
    <row r="2819" spans="1:5">
      <c r="A2819" s="74">
        <v>36952</v>
      </c>
      <c r="B2819" s="73">
        <v>29.08</v>
      </c>
      <c r="C2819" s="73">
        <v>29.34</v>
      </c>
      <c r="D2819" s="73">
        <v>26.82</v>
      </c>
      <c r="E2819" s="73">
        <v>27.43</v>
      </c>
    </row>
    <row r="2820" spans="1:5">
      <c r="A2820" s="74">
        <v>36955</v>
      </c>
      <c r="B2820" s="73">
        <v>28.32</v>
      </c>
      <c r="C2820" s="73">
        <v>28.43</v>
      </c>
      <c r="D2820" s="73">
        <v>27.08</v>
      </c>
      <c r="E2820" s="73">
        <v>27.12</v>
      </c>
    </row>
    <row r="2821" spans="1:5">
      <c r="A2821" s="74">
        <v>36956</v>
      </c>
      <c r="B2821" s="73">
        <v>26.26</v>
      </c>
      <c r="C2821" s="73">
        <v>26.28</v>
      </c>
      <c r="D2821" s="73">
        <v>25.58</v>
      </c>
      <c r="E2821" s="73">
        <v>25.89</v>
      </c>
    </row>
    <row r="2822" spans="1:5">
      <c r="A2822" s="74">
        <v>36957</v>
      </c>
      <c r="B2822" s="73">
        <v>25.28</v>
      </c>
      <c r="C2822" s="73">
        <v>25.53</v>
      </c>
      <c r="D2822" s="73">
        <v>24.12</v>
      </c>
      <c r="E2822" s="73">
        <v>24.12</v>
      </c>
    </row>
    <row r="2823" spans="1:5">
      <c r="A2823" s="74">
        <v>36958</v>
      </c>
      <c r="B2823" s="73">
        <v>24.42</v>
      </c>
      <c r="C2823" s="73">
        <v>24.9</v>
      </c>
      <c r="D2823" s="73">
        <v>24.23</v>
      </c>
      <c r="E2823" s="73">
        <v>24.29</v>
      </c>
    </row>
    <row r="2824" spans="1:5">
      <c r="A2824" s="74">
        <v>36959</v>
      </c>
      <c r="B2824" s="73">
        <v>24.47</v>
      </c>
      <c r="C2824" s="73">
        <v>25.76</v>
      </c>
      <c r="D2824" s="73">
        <v>24.46</v>
      </c>
      <c r="E2824" s="73">
        <v>25.62</v>
      </c>
    </row>
    <row r="2825" spans="1:5">
      <c r="A2825" s="74">
        <v>36962</v>
      </c>
      <c r="B2825" s="73">
        <v>27.88</v>
      </c>
      <c r="C2825" s="73">
        <v>30.54</v>
      </c>
      <c r="D2825" s="73">
        <v>27.74</v>
      </c>
      <c r="E2825" s="73">
        <v>30.32</v>
      </c>
    </row>
    <row r="2826" spans="1:5">
      <c r="A2826" s="74">
        <v>36963</v>
      </c>
      <c r="B2826" s="73">
        <v>30.77</v>
      </c>
      <c r="C2826" s="73">
        <v>30.84</v>
      </c>
      <c r="D2826" s="73">
        <v>27.55</v>
      </c>
      <c r="E2826" s="73">
        <v>27.55</v>
      </c>
    </row>
    <row r="2827" spans="1:5">
      <c r="A2827" s="74">
        <v>36964</v>
      </c>
      <c r="B2827" s="73">
        <v>30.37</v>
      </c>
      <c r="C2827" s="73">
        <v>30.71</v>
      </c>
      <c r="D2827" s="73">
        <v>28.86</v>
      </c>
      <c r="E2827" s="73">
        <v>29.61</v>
      </c>
    </row>
    <row r="2828" spans="1:5">
      <c r="A2828" s="74">
        <v>36965</v>
      </c>
      <c r="B2828" s="73">
        <v>28.53</v>
      </c>
      <c r="C2828" s="73">
        <v>28.98</v>
      </c>
      <c r="D2828" s="73">
        <v>28.25</v>
      </c>
      <c r="E2828" s="73">
        <v>28.56</v>
      </c>
    </row>
    <row r="2829" spans="1:5">
      <c r="A2829" s="74">
        <v>36966</v>
      </c>
      <c r="B2829" s="73">
        <v>28.78</v>
      </c>
      <c r="C2829" s="73">
        <v>29.91</v>
      </c>
      <c r="D2829" s="73">
        <v>28.56</v>
      </c>
      <c r="E2829" s="73">
        <v>29.91</v>
      </c>
    </row>
    <row r="2830" spans="1:5">
      <c r="A2830" s="74">
        <v>36969</v>
      </c>
      <c r="B2830" s="73">
        <v>30.61</v>
      </c>
      <c r="C2830" s="73">
        <v>31.33</v>
      </c>
      <c r="D2830" s="73">
        <v>29.5</v>
      </c>
      <c r="E2830" s="73">
        <v>29.78</v>
      </c>
    </row>
    <row r="2831" spans="1:5">
      <c r="A2831" s="74">
        <v>36970</v>
      </c>
      <c r="B2831" s="73">
        <v>30.02</v>
      </c>
      <c r="C2831" s="73">
        <v>31.27</v>
      </c>
      <c r="D2831" s="73">
        <v>29.3</v>
      </c>
      <c r="E2831" s="73">
        <v>30.96</v>
      </c>
    </row>
    <row r="2832" spans="1:5">
      <c r="A2832" s="74">
        <v>36971</v>
      </c>
      <c r="B2832" s="73">
        <v>31.41</v>
      </c>
      <c r="C2832" s="73">
        <v>32.18</v>
      </c>
      <c r="D2832" s="73">
        <v>30.26</v>
      </c>
      <c r="E2832" s="73">
        <v>31.93</v>
      </c>
    </row>
    <row r="2833" spans="1:5">
      <c r="A2833" s="74">
        <v>36972</v>
      </c>
      <c r="B2833" s="73">
        <v>32.409999999999997</v>
      </c>
      <c r="C2833" s="73">
        <v>35.450000000000003</v>
      </c>
      <c r="D2833" s="73">
        <v>32.35</v>
      </c>
      <c r="E2833" s="73">
        <v>32.840000000000003</v>
      </c>
    </row>
    <row r="2834" spans="1:5">
      <c r="A2834" s="74">
        <v>36973</v>
      </c>
      <c r="B2834" s="73">
        <v>33</v>
      </c>
      <c r="C2834" s="73">
        <v>33</v>
      </c>
      <c r="D2834" s="73">
        <v>30.41</v>
      </c>
      <c r="E2834" s="73">
        <v>30.45</v>
      </c>
    </row>
    <row r="2835" spans="1:5">
      <c r="A2835" s="74">
        <v>36976</v>
      </c>
      <c r="B2835" s="73">
        <v>30</v>
      </c>
      <c r="C2835" s="73">
        <v>30.24</v>
      </c>
      <c r="D2835" s="73">
        <v>29.04</v>
      </c>
      <c r="E2835" s="73">
        <v>29.04</v>
      </c>
    </row>
    <row r="2836" spans="1:5">
      <c r="A2836" s="74">
        <v>36977</v>
      </c>
      <c r="B2836" s="73">
        <v>28.52</v>
      </c>
      <c r="C2836" s="73">
        <v>28.63</v>
      </c>
      <c r="D2836" s="73">
        <v>27.03</v>
      </c>
      <c r="E2836" s="73">
        <v>27.04</v>
      </c>
    </row>
    <row r="2837" spans="1:5">
      <c r="A2837" s="74">
        <v>36978</v>
      </c>
      <c r="B2837" s="73">
        <v>28.26</v>
      </c>
      <c r="C2837" s="73">
        <v>28.98</v>
      </c>
      <c r="D2837" s="73">
        <v>28.21</v>
      </c>
      <c r="E2837" s="73">
        <v>28.58</v>
      </c>
    </row>
    <row r="2838" spans="1:5">
      <c r="A2838" s="74">
        <v>36979</v>
      </c>
      <c r="B2838" s="73">
        <v>29.27</v>
      </c>
      <c r="C2838" s="73">
        <v>29.84</v>
      </c>
      <c r="D2838" s="73">
        <v>28.16</v>
      </c>
      <c r="E2838" s="73">
        <v>29.17</v>
      </c>
    </row>
    <row r="2839" spans="1:5">
      <c r="A2839" s="74">
        <v>36980</v>
      </c>
      <c r="B2839" s="73">
        <v>28.76</v>
      </c>
      <c r="C2839" s="73">
        <v>29.32</v>
      </c>
      <c r="D2839" s="73">
        <v>28.3</v>
      </c>
      <c r="E2839" s="73">
        <v>28.64</v>
      </c>
    </row>
    <row r="2840" spans="1:5">
      <c r="A2840" s="74">
        <v>36983</v>
      </c>
      <c r="B2840" s="73">
        <v>29.4</v>
      </c>
      <c r="C2840" s="73">
        <v>31.61</v>
      </c>
      <c r="D2840" s="73">
        <v>29.16</v>
      </c>
      <c r="E2840" s="73">
        <v>31.21</v>
      </c>
    </row>
    <row r="2841" spans="1:5">
      <c r="A2841" s="74">
        <v>36984</v>
      </c>
      <c r="B2841" s="73">
        <v>32.92</v>
      </c>
      <c r="C2841" s="73">
        <v>35.200000000000003</v>
      </c>
      <c r="D2841" s="73">
        <v>32.92</v>
      </c>
      <c r="E2841" s="73">
        <v>34.72</v>
      </c>
    </row>
    <row r="2842" spans="1:5">
      <c r="A2842" s="74">
        <v>36985</v>
      </c>
      <c r="B2842" s="73">
        <v>34.28</v>
      </c>
      <c r="C2842" s="73">
        <v>34.74</v>
      </c>
      <c r="D2842" s="73">
        <v>33.21</v>
      </c>
      <c r="E2842" s="73">
        <v>34.07</v>
      </c>
    </row>
    <row r="2843" spans="1:5">
      <c r="A2843" s="74">
        <v>36986</v>
      </c>
      <c r="B2843" s="73">
        <v>32.51</v>
      </c>
      <c r="C2843" s="73">
        <v>32.51</v>
      </c>
      <c r="D2843" s="73">
        <v>29.88</v>
      </c>
      <c r="E2843" s="73">
        <v>29.94</v>
      </c>
    </row>
    <row r="2844" spans="1:5">
      <c r="A2844" s="74">
        <v>36987</v>
      </c>
      <c r="B2844" s="73">
        <v>30.39</v>
      </c>
      <c r="C2844" s="73">
        <v>32.04</v>
      </c>
      <c r="D2844" s="73">
        <v>30.22</v>
      </c>
      <c r="E2844" s="73">
        <v>31.69</v>
      </c>
    </row>
    <row r="2845" spans="1:5">
      <c r="A2845" s="74">
        <v>36990</v>
      </c>
      <c r="B2845" s="73">
        <v>31.94</v>
      </c>
      <c r="C2845" s="73">
        <v>32.549999999999997</v>
      </c>
      <c r="D2845" s="73">
        <v>31.38</v>
      </c>
      <c r="E2845" s="73">
        <v>31.91</v>
      </c>
    </row>
    <row r="2846" spans="1:5">
      <c r="A2846" s="74">
        <v>36991</v>
      </c>
      <c r="B2846" s="73">
        <v>30.67</v>
      </c>
      <c r="C2846" s="73">
        <v>30.69</v>
      </c>
      <c r="D2846" s="73">
        <v>29.33</v>
      </c>
      <c r="E2846" s="73">
        <v>29.44</v>
      </c>
    </row>
    <row r="2847" spans="1:5">
      <c r="A2847" s="74">
        <v>36992</v>
      </c>
      <c r="B2847" s="73">
        <v>28.94</v>
      </c>
      <c r="C2847" s="73">
        <v>29.13</v>
      </c>
      <c r="D2847" s="73">
        <v>28.4</v>
      </c>
      <c r="E2847" s="73">
        <v>28.46</v>
      </c>
    </row>
    <row r="2848" spans="1:5">
      <c r="A2848" s="74">
        <v>36993</v>
      </c>
      <c r="B2848" s="73">
        <v>28.09</v>
      </c>
      <c r="C2848" s="73">
        <v>28.37</v>
      </c>
      <c r="D2848" s="73">
        <v>26.12</v>
      </c>
      <c r="E2848" s="73">
        <v>26.12</v>
      </c>
    </row>
    <row r="2849" spans="1:5">
      <c r="A2849" s="74">
        <v>36997</v>
      </c>
      <c r="B2849" s="73">
        <v>26.85</v>
      </c>
      <c r="C2849" s="73">
        <v>27.18</v>
      </c>
      <c r="D2849" s="73">
        <v>26.22</v>
      </c>
      <c r="E2849" s="73">
        <v>26.33</v>
      </c>
    </row>
    <row r="2850" spans="1:5">
      <c r="A2850" s="74">
        <v>36998</v>
      </c>
      <c r="B2850" s="73">
        <v>26.04</v>
      </c>
      <c r="C2850" s="73">
        <v>26.22</v>
      </c>
      <c r="D2850" s="73">
        <v>25.33</v>
      </c>
      <c r="E2850" s="73">
        <v>25.61</v>
      </c>
    </row>
    <row r="2851" spans="1:5">
      <c r="A2851" s="74">
        <v>36999</v>
      </c>
      <c r="B2851" s="73">
        <v>24.58</v>
      </c>
      <c r="C2851" s="73">
        <v>24.65</v>
      </c>
      <c r="D2851" s="73">
        <v>23.01</v>
      </c>
      <c r="E2851" s="73">
        <v>24.13</v>
      </c>
    </row>
    <row r="2852" spans="1:5">
      <c r="A2852" s="74">
        <v>37000</v>
      </c>
      <c r="B2852" s="73">
        <v>24.51</v>
      </c>
      <c r="C2852" s="73">
        <v>24.62</v>
      </c>
      <c r="D2852" s="73">
        <v>24.12</v>
      </c>
      <c r="E2852" s="73">
        <v>24.16</v>
      </c>
    </row>
    <row r="2853" spans="1:5">
      <c r="A2853" s="74">
        <v>37001</v>
      </c>
      <c r="B2853" s="73">
        <v>24.67</v>
      </c>
      <c r="C2853" s="73">
        <v>25.45</v>
      </c>
      <c r="D2853" s="73">
        <v>24.5</v>
      </c>
      <c r="E2853" s="73">
        <v>25.38</v>
      </c>
    </row>
    <row r="2854" spans="1:5">
      <c r="A2854" s="74">
        <v>37004</v>
      </c>
      <c r="B2854" s="73">
        <v>27.35</v>
      </c>
      <c r="C2854" s="73">
        <v>28.6</v>
      </c>
      <c r="D2854" s="73">
        <v>27.28</v>
      </c>
      <c r="E2854" s="73">
        <v>28.16</v>
      </c>
    </row>
    <row r="2855" spans="1:5">
      <c r="A2855" s="74">
        <v>37005</v>
      </c>
      <c r="B2855" s="73">
        <v>27.7</v>
      </c>
      <c r="C2855" s="73">
        <v>28.61</v>
      </c>
      <c r="D2855" s="73">
        <v>27.23</v>
      </c>
      <c r="E2855" s="73">
        <v>28.49</v>
      </c>
    </row>
    <row r="2856" spans="1:5">
      <c r="A2856" s="74">
        <v>37006</v>
      </c>
      <c r="B2856" s="73">
        <v>28.64</v>
      </c>
      <c r="C2856" s="73">
        <v>28.68</v>
      </c>
      <c r="D2856" s="73">
        <v>27.25</v>
      </c>
      <c r="E2856" s="73">
        <v>27.4</v>
      </c>
    </row>
    <row r="2857" spans="1:5">
      <c r="A2857" s="74">
        <v>37007</v>
      </c>
      <c r="B2857" s="73">
        <v>26.41</v>
      </c>
      <c r="C2857" s="73">
        <v>26.41</v>
      </c>
      <c r="D2857" s="73">
        <v>25.62</v>
      </c>
      <c r="E2857" s="73">
        <v>25.96</v>
      </c>
    </row>
    <row r="2858" spans="1:5">
      <c r="A2858" s="74">
        <v>37008</v>
      </c>
      <c r="B2858" s="73">
        <v>25</v>
      </c>
      <c r="C2858" s="73">
        <v>25</v>
      </c>
      <c r="D2858" s="73">
        <v>24.02</v>
      </c>
      <c r="E2858" s="73">
        <v>24.02</v>
      </c>
    </row>
    <row r="2859" spans="1:5">
      <c r="A2859" s="74">
        <v>37011</v>
      </c>
      <c r="B2859" s="73">
        <v>24.21</v>
      </c>
      <c r="C2859" s="73">
        <v>25.74</v>
      </c>
      <c r="D2859" s="73">
        <v>23.9</v>
      </c>
      <c r="E2859" s="73">
        <v>25.48</v>
      </c>
    </row>
    <row r="2860" spans="1:5">
      <c r="A2860" s="74">
        <v>37012</v>
      </c>
      <c r="B2860" s="73">
        <v>25.46</v>
      </c>
      <c r="C2860" s="73">
        <v>25.57</v>
      </c>
      <c r="D2860" s="73">
        <v>24.16</v>
      </c>
      <c r="E2860" s="73">
        <v>24.2</v>
      </c>
    </row>
    <row r="2861" spans="1:5">
      <c r="A2861" s="74">
        <v>37013</v>
      </c>
      <c r="B2861" s="73">
        <v>24.6</v>
      </c>
      <c r="C2861" s="73">
        <v>25.04</v>
      </c>
      <c r="D2861" s="73">
        <v>23.97</v>
      </c>
      <c r="E2861" s="73">
        <v>24.23</v>
      </c>
    </row>
    <row r="2862" spans="1:5">
      <c r="A2862" s="74">
        <v>37014</v>
      </c>
      <c r="B2862" s="73">
        <v>25.52</v>
      </c>
      <c r="C2862" s="73">
        <v>26.32</v>
      </c>
      <c r="D2862" s="73">
        <v>25.43</v>
      </c>
      <c r="E2862" s="73">
        <v>25.78</v>
      </c>
    </row>
    <row r="2863" spans="1:5">
      <c r="A2863" s="74">
        <v>37015</v>
      </c>
      <c r="B2863" s="73">
        <v>26.49</v>
      </c>
      <c r="C2863" s="73">
        <v>26.49</v>
      </c>
      <c r="D2863" s="73">
        <v>23.88</v>
      </c>
      <c r="E2863" s="73">
        <v>23.91</v>
      </c>
    </row>
    <row r="2864" spans="1:5">
      <c r="A2864" s="74">
        <v>37018</v>
      </c>
      <c r="B2864" s="73">
        <v>25.1</v>
      </c>
      <c r="C2864" s="73">
        <v>25.46</v>
      </c>
      <c r="D2864" s="73">
        <v>24.53</v>
      </c>
      <c r="E2864" s="73">
        <v>24.86</v>
      </c>
    </row>
    <row r="2865" spans="1:5">
      <c r="A2865" s="74">
        <v>37019</v>
      </c>
      <c r="B2865" s="73">
        <v>24.49</v>
      </c>
      <c r="C2865" s="73">
        <v>25.35</v>
      </c>
      <c r="D2865" s="73">
        <v>24.44</v>
      </c>
      <c r="E2865" s="73">
        <v>24.44</v>
      </c>
    </row>
    <row r="2866" spans="1:5">
      <c r="A2866" s="74">
        <v>37020</v>
      </c>
      <c r="B2866" s="73">
        <v>24.94</v>
      </c>
      <c r="C2866" s="73">
        <v>25.06</v>
      </c>
      <c r="D2866" s="73">
        <v>24.27</v>
      </c>
      <c r="E2866" s="73">
        <v>24.35</v>
      </c>
    </row>
    <row r="2867" spans="1:5">
      <c r="A2867" s="74">
        <v>37021</v>
      </c>
      <c r="B2867" s="73">
        <v>23.69</v>
      </c>
      <c r="C2867" s="73">
        <v>24.67</v>
      </c>
      <c r="D2867" s="73">
        <v>23.55</v>
      </c>
      <c r="E2867" s="73">
        <v>24</v>
      </c>
    </row>
    <row r="2868" spans="1:5">
      <c r="A2868" s="74">
        <v>37022</v>
      </c>
      <c r="B2868" s="73">
        <v>23.14</v>
      </c>
      <c r="C2868" s="73">
        <v>23.86</v>
      </c>
      <c r="D2868" s="73">
        <v>23.14</v>
      </c>
      <c r="E2868" s="73">
        <v>23.54</v>
      </c>
    </row>
    <row r="2869" spans="1:5">
      <c r="A2869" s="74">
        <v>37025</v>
      </c>
      <c r="B2869" s="73">
        <v>24.23</v>
      </c>
      <c r="C2869" s="73">
        <v>24.5</v>
      </c>
      <c r="D2869" s="73">
        <v>24.06</v>
      </c>
      <c r="E2869" s="73">
        <v>24.26</v>
      </c>
    </row>
    <row r="2870" spans="1:5">
      <c r="A2870" s="74">
        <v>37026</v>
      </c>
      <c r="B2870" s="73">
        <v>24.41</v>
      </c>
      <c r="C2870" s="73">
        <v>24.5</v>
      </c>
      <c r="D2870" s="73">
        <v>23.34</v>
      </c>
      <c r="E2870" s="73">
        <v>23.71</v>
      </c>
    </row>
    <row r="2871" spans="1:5">
      <c r="A2871" s="74">
        <v>37027</v>
      </c>
      <c r="B2871" s="73">
        <v>23.17</v>
      </c>
      <c r="C2871" s="73">
        <v>23.22</v>
      </c>
      <c r="D2871" s="73">
        <v>21.17</v>
      </c>
      <c r="E2871" s="73">
        <v>21.89</v>
      </c>
    </row>
    <row r="2872" spans="1:5">
      <c r="A2872" s="74">
        <v>37028</v>
      </c>
      <c r="B2872" s="73">
        <v>22.5</v>
      </c>
      <c r="C2872" s="73">
        <v>22.74</v>
      </c>
      <c r="D2872" s="73">
        <v>21.32</v>
      </c>
      <c r="E2872" s="73">
        <v>21.47</v>
      </c>
    </row>
    <row r="2873" spans="1:5">
      <c r="A2873" s="74">
        <v>37029</v>
      </c>
      <c r="B2873" s="73">
        <v>21.46</v>
      </c>
      <c r="C2873" s="73">
        <v>21.71</v>
      </c>
      <c r="D2873" s="73">
        <v>21.17</v>
      </c>
      <c r="E2873" s="73">
        <v>21.23</v>
      </c>
    </row>
    <row r="2874" spans="1:5">
      <c r="A2874" s="74">
        <v>37032</v>
      </c>
      <c r="B2874" s="73">
        <v>21.9</v>
      </c>
      <c r="C2874" s="73">
        <v>21.96</v>
      </c>
      <c r="D2874" s="73">
        <v>20.74</v>
      </c>
      <c r="E2874" s="73">
        <v>20.76</v>
      </c>
    </row>
    <row r="2875" spans="1:5">
      <c r="A2875" s="74">
        <v>37033</v>
      </c>
      <c r="B2875" s="73">
        <v>21.53</v>
      </c>
      <c r="C2875" s="73">
        <v>21.56</v>
      </c>
      <c r="D2875" s="73">
        <v>21.09</v>
      </c>
      <c r="E2875" s="73">
        <v>21.35</v>
      </c>
    </row>
    <row r="2876" spans="1:5">
      <c r="A2876" s="74">
        <v>37034</v>
      </c>
      <c r="B2876" s="73">
        <v>21.6</v>
      </c>
      <c r="C2876" s="73">
        <v>22.15</v>
      </c>
      <c r="D2876" s="73">
        <v>21.58</v>
      </c>
      <c r="E2876" s="73">
        <v>22.08</v>
      </c>
    </row>
    <row r="2877" spans="1:5">
      <c r="A2877" s="74">
        <v>37035</v>
      </c>
      <c r="B2877" s="73">
        <v>21.85</v>
      </c>
      <c r="C2877" s="73">
        <v>21.89</v>
      </c>
      <c r="D2877" s="73">
        <v>20.55</v>
      </c>
      <c r="E2877" s="73">
        <v>20.57</v>
      </c>
    </row>
    <row r="2878" spans="1:5">
      <c r="A2878" s="74">
        <v>37036</v>
      </c>
      <c r="B2878" s="73">
        <v>20.6</v>
      </c>
      <c r="C2878" s="73">
        <v>21.13</v>
      </c>
      <c r="D2878" s="73">
        <v>20.46</v>
      </c>
      <c r="E2878" s="73">
        <v>20.6</v>
      </c>
    </row>
    <row r="2879" spans="1:5">
      <c r="A2879" s="74">
        <v>37040</v>
      </c>
      <c r="B2879" s="73">
        <v>22.16</v>
      </c>
      <c r="C2879" s="73">
        <v>22.37</v>
      </c>
      <c r="D2879" s="73">
        <v>21.93</v>
      </c>
      <c r="E2879" s="73">
        <v>22.14</v>
      </c>
    </row>
    <row r="2880" spans="1:5">
      <c r="A2880" s="74">
        <v>37041</v>
      </c>
      <c r="B2880" s="73">
        <v>22.4</v>
      </c>
      <c r="C2880" s="73">
        <v>23.16</v>
      </c>
      <c r="D2880" s="73">
        <v>22.25</v>
      </c>
      <c r="E2880" s="73">
        <v>22.76</v>
      </c>
    </row>
    <row r="2881" spans="1:5">
      <c r="A2881" s="74">
        <v>37042</v>
      </c>
      <c r="B2881" s="73">
        <v>22.96</v>
      </c>
      <c r="C2881" s="73">
        <v>23.16</v>
      </c>
      <c r="D2881" s="73">
        <v>22.33</v>
      </c>
      <c r="E2881" s="73">
        <v>22.64</v>
      </c>
    </row>
    <row r="2882" spans="1:5">
      <c r="A2882" s="74">
        <v>37043</v>
      </c>
      <c r="B2882" s="73">
        <v>23.02</v>
      </c>
      <c r="C2882" s="73">
        <v>23.12</v>
      </c>
      <c r="D2882" s="73">
        <v>21.52</v>
      </c>
      <c r="E2882" s="73">
        <v>21.59</v>
      </c>
    </row>
    <row r="2883" spans="1:5">
      <c r="A2883" s="74">
        <v>37046</v>
      </c>
      <c r="B2883" s="73">
        <v>21.64</v>
      </c>
      <c r="C2883" s="73">
        <v>22.07</v>
      </c>
      <c r="D2883" s="73">
        <v>21.33</v>
      </c>
      <c r="E2883" s="73">
        <v>21.38</v>
      </c>
    </row>
    <row r="2884" spans="1:5">
      <c r="A2884" s="74">
        <v>37047</v>
      </c>
      <c r="B2884" s="73">
        <v>20.8</v>
      </c>
      <c r="C2884" s="73">
        <v>20.92</v>
      </c>
      <c r="D2884" s="73">
        <v>19.47</v>
      </c>
      <c r="E2884" s="73">
        <v>19.579999999999998</v>
      </c>
    </row>
    <row r="2885" spans="1:5">
      <c r="A2885" s="74">
        <v>37048</v>
      </c>
      <c r="B2885" s="73">
        <v>20.09</v>
      </c>
      <c r="C2885" s="73">
        <v>20.64</v>
      </c>
      <c r="D2885" s="73">
        <v>19.93</v>
      </c>
      <c r="E2885" s="73">
        <v>20.39</v>
      </c>
    </row>
    <row r="2886" spans="1:5">
      <c r="A2886" s="74">
        <v>37049</v>
      </c>
      <c r="B2886" s="73">
        <v>20.350000000000001</v>
      </c>
      <c r="C2886" s="73">
        <v>20.39</v>
      </c>
      <c r="D2886" s="73">
        <v>19.670000000000002</v>
      </c>
      <c r="E2886" s="73">
        <v>19.670000000000002</v>
      </c>
    </row>
    <row r="2887" spans="1:5">
      <c r="A2887" s="74">
        <v>37050</v>
      </c>
      <c r="B2887" s="73">
        <v>19.62</v>
      </c>
      <c r="C2887" s="73">
        <v>20.440000000000001</v>
      </c>
      <c r="D2887" s="73">
        <v>19.579999999999998</v>
      </c>
      <c r="E2887" s="73">
        <v>19.920000000000002</v>
      </c>
    </row>
    <row r="2888" spans="1:5">
      <c r="A2888" s="74">
        <v>37053</v>
      </c>
      <c r="B2888" s="73">
        <v>20.62</v>
      </c>
      <c r="C2888" s="73">
        <v>21.09</v>
      </c>
      <c r="D2888" s="73">
        <v>20.37</v>
      </c>
      <c r="E2888" s="73">
        <v>20.7</v>
      </c>
    </row>
    <row r="2889" spans="1:5">
      <c r="A2889" s="74">
        <v>37054</v>
      </c>
      <c r="B2889" s="73">
        <v>21.21</v>
      </c>
      <c r="C2889" s="73">
        <v>21.68</v>
      </c>
      <c r="D2889" s="73">
        <v>20.43</v>
      </c>
      <c r="E2889" s="73">
        <v>20.7</v>
      </c>
    </row>
    <row r="2890" spans="1:5">
      <c r="A2890" s="74">
        <v>37055</v>
      </c>
      <c r="B2890" s="73">
        <v>20.79</v>
      </c>
      <c r="C2890" s="73">
        <v>21.6</v>
      </c>
      <c r="D2890" s="73">
        <v>20.7</v>
      </c>
      <c r="E2890" s="73">
        <v>21.45</v>
      </c>
    </row>
    <row r="2891" spans="1:5">
      <c r="A2891" s="74">
        <v>37056</v>
      </c>
      <c r="B2891" s="73">
        <v>22.13</v>
      </c>
      <c r="C2891" s="73">
        <v>23.12</v>
      </c>
      <c r="D2891" s="73">
        <v>22.12</v>
      </c>
      <c r="E2891" s="73">
        <v>23.12</v>
      </c>
    </row>
    <row r="2892" spans="1:5">
      <c r="A2892" s="74">
        <v>37057</v>
      </c>
      <c r="B2892" s="73">
        <v>23.98</v>
      </c>
      <c r="C2892" s="73">
        <v>24.42</v>
      </c>
      <c r="D2892" s="73">
        <v>22.44</v>
      </c>
      <c r="E2892" s="73">
        <v>22.81</v>
      </c>
    </row>
    <row r="2893" spans="1:5">
      <c r="A2893" s="74">
        <v>37060</v>
      </c>
      <c r="B2893" s="73">
        <v>23.26</v>
      </c>
      <c r="C2893" s="73">
        <v>23.54</v>
      </c>
      <c r="D2893" s="73">
        <v>22.93</v>
      </c>
      <c r="E2893" s="73">
        <v>23.17</v>
      </c>
    </row>
    <row r="2894" spans="1:5">
      <c r="A2894" s="74">
        <v>37061</v>
      </c>
      <c r="B2894" s="73">
        <v>22.4</v>
      </c>
      <c r="C2894" s="73">
        <v>22.82</v>
      </c>
      <c r="D2894" s="73">
        <v>21.93</v>
      </c>
      <c r="E2894" s="73">
        <v>22.34</v>
      </c>
    </row>
    <row r="2895" spans="1:5">
      <c r="A2895" s="74">
        <v>37062</v>
      </c>
      <c r="B2895" s="73">
        <v>22.05</v>
      </c>
      <c r="C2895" s="73">
        <v>22.29</v>
      </c>
      <c r="D2895" s="73">
        <v>21.6</v>
      </c>
      <c r="E2895" s="73">
        <v>21.71</v>
      </c>
    </row>
    <row r="2896" spans="1:5">
      <c r="A2896" s="74">
        <v>37063</v>
      </c>
      <c r="B2896" s="73">
        <v>21.31</v>
      </c>
      <c r="C2896" s="73">
        <v>21.36</v>
      </c>
      <c r="D2896" s="73">
        <v>19.34</v>
      </c>
      <c r="E2896" s="73">
        <v>19.38</v>
      </c>
    </row>
    <row r="2897" spans="1:5">
      <c r="A2897" s="74">
        <v>37064</v>
      </c>
      <c r="B2897" s="73">
        <v>19.82</v>
      </c>
      <c r="C2897" s="73">
        <v>20.2</v>
      </c>
      <c r="D2897" s="73">
        <v>19.59</v>
      </c>
      <c r="E2897" s="73">
        <v>20.02</v>
      </c>
    </row>
    <row r="2898" spans="1:5">
      <c r="A2898" s="74">
        <v>37067</v>
      </c>
      <c r="B2898" s="73">
        <v>20.36</v>
      </c>
      <c r="C2898" s="73">
        <v>20.89</v>
      </c>
      <c r="D2898" s="73">
        <v>20.25</v>
      </c>
      <c r="E2898" s="73">
        <v>20.67</v>
      </c>
    </row>
    <row r="2899" spans="1:5">
      <c r="A2899" s="74">
        <v>37068</v>
      </c>
      <c r="B2899" s="73">
        <v>21.45</v>
      </c>
      <c r="C2899" s="73">
        <v>21.65</v>
      </c>
      <c r="D2899" s="73">
        <v>20.75</v>
      </c>
      <c r="E2899" s="73">
        <v>21.2</v>
      </c>
    </row>
    <row r="2900" spans="1:5">
      <c r="A2900" s="74">
        <v>37069</v>
      </c>
      <c r="B2900" s="73">
        <v>21.55</v>
      </c>
      <c r="C2900" s="73">
        <v>21.84</v>
      </c>
      <c r="D2900" s="73">
        <v>20.54</v>
      </c>
      <c r="E2900" s="73">
        <v>20.88</v>
      </c>
    </row>
    <row r="2901" spans="1:5">
      <c r="A2901" s="74">
        <v>37070</v>
      </c>
      <c r="B2901" s="73">
        <v>20.18</v>
      </c>
      <c r="C2901" s="73">
        <v>20.18</v>
      </c>
      <c r="D2901" s="73">
        <v>19.52</v>
      </c>
      <c r="E2901" s="73">
        <v>20.010000000000002</v>
      </c>
    </row>
    <row r="2902" spans="1:5">
      <c r="A2902" s="74">
        <v>37071</v>
      </c>
      <c r="B2902" s="73">
        <v>19.899999999999999</v>
      </c>
      <c r="C2902" s="73">
        <v>19.899999999999999</v>
      </c>
      <c r="D2902" s="73">
        <v>18.829999999999998</v>
      </c>
      <c r="E2902" s="73">
        <v>19.059999999999999</v>
      </c>
    </row>
    <row r="2903" spans="1:5">
      <c r="A2903" s="74">
        <v>37074</v>
      </c>
      <c r="B2903" s="73">
        <v>19.75</v>
      </c>
      <c r="C2903" s="73">
        <v>19.75</v>
      </c>
      <c r="D2903" s="73">
        <v>18.739999999999998</v>
      </c>
      <c r="E2903" s="73">
        <v>18.760000000000002</v>
      </c>
    </row>
    <row r="2904" spans="1:5">
      <c r="A2904" s="74">
        <v>37075</v>
      </c>
      <c r="B2904" s="73">
        <v>19.21</v>
      </c>
      <c r="C2904" s="73">
        <v>19.37</v>
      </c>
      <c r="D2904" s="73">
        <v>18.920000000000002</v>
      </c>
      <c r="E2904" s="73">
        <v>18.920000000000002</v>
      </c>
    </row>
    <row r="2905" spans="1:5">
      <c r="A2905" s="74">
        <v>37077</v>
      </c>
      <c r="B2905" s="73">
        <v>20.14</v>
      </c>
      <c r="C2905" s="73">
        <v>20.39</v>
      </c>
      <c r="D2905" s="73">
        <v>19.7</v>
      </c>
      <c r="E2905" s="73">
        <v>20.09</v>
      </c>
    </row>
    <row r="2906" spans="1:5">
      <c r="A2906" s="74">
        <v>37078</v>
      </c>
      <c r="B2906" s="73">
        <v>20.96</v>
      </c>
      <c r="C2906" s="73">
        <v>21.9</v>
      </c>
      <c r="D2906" s="73">
        <v>20.96</v>
      </c>
      <c r="E2906" s="73">
        <v>21.63</v>
      </c>
    </row>
    <row r="2907" spans="1:5">
      <c r="A2907" s="74">
        <v>37081</v>
      </c>
      <c r="B2907" s="73">
        <v>22.71</v>
      </c>
      <c r="C2907" s="73">
        <v>22.96</v>
      </c>
      <c r="D2907" s="73">
        <v>22.3</v>
      </c>
      <c r="E2907" s="73">
        <v>22.48</v>
      </c>
    </row>
    <row r="2908" spans="1:5">
      <c r="A2908" s="74">
        <v>37082</v>
      </c>
      <c r="B2908" s="73">
        <v>22.28</v>
      </c>
      <c r="C2908" s="73">
        <v>23.26</v>
      </c>
      <c r="D2908" s="73">
        <v>22.28</v>
      </c>
      <c r="E2908" s="73">
        <v>23.25</v>
      </c>
    </row>
    <row r="2909" spans="1:5">
      <c r="A2909" s="74">
        <v>37083</v>
      </c>
      <c r="B2909" s="73">
        <v>24.17</v>
      </c>
      <c r="C2909" s="73">
        <v>24.91</v>
      </c>
      <c r="D2909" s="73">
        <v>23.59</v>
      </c>
      <c r="E2909" s="73">
        <v>24.01</v>
      </c>
    </row>
    <row r="2910" spans="1:5">
      <c r="A2910" s="74">
        <v>37084</v>
      </c>
      <c r="B2910" s="73">
        <v>23.29</v>
      </c>
      <c r="C2910" s="73">
        <v>23.29</v>
      </c>
      <c r="D2910" s="73">
        <v>22.09</v>
      </c>
      <c r="E2910" s="73">
        <v>22.09</v>
      </c>
    </row>
    <row r="2911" spans="1:5">
      <c r="A2911" s="74">
        <v>37085</v>
      </c>
      <c r="B2911" s="73">
        <v>22.03</v>
      </c>
      <c r="C2911" s="73">
        <v>22.12</v>
      </c>
      <c r="D2911" s="73">
        <v>21.02</v>
      </c>
      <c r="E2911" s="73">
        <v>21.14</v>
      </c>
    </row>
    <row r="2912" spans="1:5">
      <c r="A2912" s="74">
        <v>37088</v>
      </c>
      <c r="B2912" s="73">
        <v>21.69</v>
      </c>
      <c r="C2912" s="73">
        <v>22.91</v>
      </c>
      <c r="D2912" s="73">
        <v>21.58</v>
      </c>
      <c r="E2912" s="73">
        <v>22.91</v>
      </c>
    </row>
    <row r="2913" spans="1:5">
      <c r="A2913" s="74">
        <v>37089</v>
      </c>
      <c r="B2913" s="73">
        <v>23.54</v>
      </c>
      <c r="C2913" s="73">
        <v>23.6</v>
      </c>
      <c r="D2913" s="73">
        <v>22.46</v>
      </c>
      <c r="E2913" s="73">
        <v>22.61</v>
      </c>
    </row>
    <row r="2914" spans="1:5">
      <c r="A2914" s="74">
        <v>37090</v>
      </c>
      <c r="B2914" s="73">
        <v>23.19</v>
      </c>
      <c r="C2914" s="73">
        <v>23.84</v>
      </c>
      <c r="D2914" s="73">
        <v>23.07</v>
      </c>
      <c r="E2914" s="73">
        <v>23.6</v>
      </c>
    </row>
    <row r="2915" spans="1:5">
      <c r="A2915" s="74">
        <v>37091</v>
      </c>
      <c r="B2915" s="73">
        <v>22.58</v>
      </c>
      <c r="C2915" s="73">
        <v>23.07</v>
      </c>
      <c r="D2915" s="73">
        <v>21.84</v>
      </c>
      <c r="E2915" s="73">
        <v>22.51</v>
      </c>
    </row>
    <row r="2916" spans="1:5">
      <c r="A2916" s="74">
        <v>37092</v>
      </c>
      <c r="B2916" s="73">
        <v>22.67</v>
      </c>
      <c r="C2916" s="73">
        <v>23.01</v>
      </c>
      <c r="D2916" s="73">
        <v>22.19</v>
      </c>
      <c r="E2916" s="73">
        <v>22.34</v>
      </c>
    </row>
    <row r="2917" spans="1:5">
      <c r="A2917" s="74">
        <v>37095</v>
      </c>
      <c r="B2917" s="73">
        <v>22.64</v>
      </c>
      <c r="C2917" s="73">
        <v>23.87</v>
      </c>
      <c r="D2917" s="73">
        <v>22.51</v>
      </c>
      <c r="E2917" s="73">
        <v>23.74</v>
      </c>
    </row>
    <row r="2918" spans="1:5">
      <c r="A2918" s="74">
        <v>37096</v>
      </c>
      <c r="B2918" s="73">
        <v>24.2</v>
      </c>
      <c r="C2918" s="73">
        <v>25.61</v>
      </c>
      <c r="D2918" s="73">
        <v>24.16</v>
      </c>
      <c r="E2918" s="73">
        <v>25.24</v>
      </c>
    </row>
    <row r="2919" spans="1:5">
      <c r="A2919" s="74">
        <v>37097</v>
      </c>
      <c r="B2919" s="73">
        <v>24.92</v>
      </c>
      <c r="C2919" s="73">
        <v>25.23</v>
      </c>
      <c r="D2919" s="73">
        <v>23.92</v>
      </c>
      <c r="E2919" s="73">
        <v>24</v>
      </c>
    </row>
    <row r="2920" spans="1:5">
      <c r="A2920" s="74">
        <v>37098</v>
      </c>
      <c r="B2920" s="73">
        <v>24.02</v>
      </c>
      <c r="C2920" s="73">
        <v>24.23</v>
      </c>
      <c r="D2920" s="73">
        <v>22.98</v>
      </c>
      <c r="E2920" s="73">
        <v>23.01</v>
      </c>
    </row>
    <row r="2921" spans="1:5">
      <c r="A2921" s="74">
        <v>37099</v>
      </c>
      <c r="B2921" s="73">
        <v>23.02</v>
      </c>
      <c r="C2921" s="73">
        <v>23.13</v>
      </c>
      <c r="D2921" s="73">
        <v>21.93</v>
      </c>
      <c r="E2921" s="73">
        <v>22</v>
      </c>
    </row>
    <row r="2922" spans="1:5">
      <c r="A2922" s="74">
        <v>37102</v>
      </c>
      <c r="B2922" s="73">
        <v>22.48</v>
      </c>
      <c r="C2922" s="73">
        <v>23.03</v>
      </c>
      <c r="D2922" s="73">
        <v>22.48</v>
      </c>
      <c r="E2922" s="73">
        <v>22.69</v>
      </c>
    </row>
    <row r="2923" spans="1:5">
      <c r="A2923" s="74">
        <v>37103</v>
      </c>
      <c r="B2923" s="73">
        <v>22.31</v>
      </c>
      <c r="C2923" s="73">
        <v>22.45</v>
      </c>
      <c r="D2923" s="73">
        <v>20.79</v>
      </c>
      <c r="E2923" s="73">
        <v>21.62</v>
      </c>
    </row>
    <row r="2924" spans="1:5">
      <c r="A2924" s="74">
        <v>37104</v>
      </c>
      <c r="B2924" s="73">
        <v>20.97</v>
      </c>
      <c r="C2924" s="73">
        <v>20.99</v>
      </c>
      <c r="D2924" s="73">
        <v>20.13</v>
      </c>
      <c r="E2924" s="73">
        <v>20.56</v>
      </c>
    </row>
    <row r="2925" spans="1:5">
      <c r="A2925" s="74">
        <v>37105</v>
      </c>
      <c r="B2925" s="73">
        <v>20.329999999999998</v>
      </c>
      <c r="C2925" s="73">
        <v>20.48</v>
      </c>
      <c r="D2925" s="73">
        <v>19.690000000000001</v>
      </c>
      <c r="E2925" s="73">
        <v>20.09</v>
      </c>
    </row>
    <row r="2926" spans="1:5">
      <c r="A2926" s="74">
        <v>37106</v>
      </c>
      <c r="B2926" s="73">
        <v>20.23</v>
      </c>
      <c r="C2926" s="73">
        <v>21.03</v>
      </c>
      <c r="D2926" s="73">
        <v>19.829999999999998</v>
      </c>
      <c r="E2926" s="73">
        <v>19.89</v>
      </c>
    </row>
    <row r="2927" spans="1:5">
      <c r="A2927" s="74">
        <v>37109</v>
      </c>
      <c r="B2927" s="73">
        <v>21.07</v>
      </c>
      <c r="C2927" s="73">
        <v>22.26</v>
      </c>
      <c r="D2927" s="73">
        <v>20.88</v>
      </c>
      <c r="E2927" s="73">
        <v>21.89</v>
      </c>
    </row>
    <row r="2928" spans="1:5">
      <c r="A2928" s="74">
        <v>37110</v>
      </c>
      <c r="B2928" s="73">
        <v>21.43</v>
      </c>
      <c r="C2928" s="73">
        <v>21.51</v>
      </c>
      <c r="D2928" s="73">
        <v>20.73</v>
      </c>
      <c r="E2928" s="73">
        <v>21.01</v>
      </c>
    </row>
    <row r="2929" spans="1:5">
      <c r="A2929" s="74">
        <v>37111</v>
      </c>
      <c r="B2929" s="73">
        <v>21.52</v>
      </c>
      <c r="C2929" s="73">
        <v>22.57</v>
      </c>
      <c r="D2929" s="73">
        <v>20.72</v>
      </c>
      <c r="E2929" s="73">
        <v>22.32</v>
      </c>
    </row>
    <row r="2930" spans="1:5">
      <c r="A2930" s="74">
        <v>37112</v>
      </c>
      <c r="B2930" s="73">
        <v>22.02</v>
      </c>
      <c r="C2930" s="73">
        <v>22.43</v>
      </c>
      <c r="D2930" s="73">
        <v>21.64</v>
      </c>
      <c r="E2930" s="73">
        <v>21.75</v>
      </c>
    </row>
    <row r="2931" spans="1:5">
      <c r="A2931" s="74">
        <v>37113</v>
      </c>
      <c r="B2931" s="73">
        <v>20.56</v>
      </c>
      <c r="C2931" s="73">
        <v>21.53</v>
      </c>
      <c r="D2931" s="73">
        <v>20.37</v>
      </c>
      <c r="E2931" s="73">
        <v>20.55</v>
      </c>
    </row>
    <row r="2932" spans="1:5">
      <c r="A2932" s="74">
        <v>37116</v>
      </c>
      <c r="B2932" s="73">
        <v>20.58</v>
      </c>
      <c r="C2932" s="73">
        <v>20.69</v>
      </c>
      <c r="D2932" s="73">
        <v>20.239999999999998</v>
      </c>
      <c r="E2932" s="73">
        <v>20.420000000000002</v>
      </c>
    </row>
    <row r="2933" spans="1:5">
      <c r="A2933" s="74">
        <v>37117</v>
      </c>
      <c r="B2933" s="73">
        <v>19.95</v>
      </c>
      <c r="C2933" s="73">
        <v>20.54</v>
      </c>
      <c r="D2933" s="73">
        <v>19.93</v>
      </c>
      <c r="E2933" s="73">
        <v>20.48</v>
      </c>
    </row>
    <row r="2934" spans="1:5">
      <c r="A2934" s="74">
        <v>37118</v>
      </c>
      <c r="B2934" s="73">
        <v>20.14</v>
      </c>
      <c r="C2934" s="73">
        <v>20.91</v>
      </c>
      <c r="D2934" s="73">
        <v>19.84</v>
      </c>
      <c r="E2934" s="73">
        <v>20.91</v>
      </c>
    </row>
    <row r="2935" spans="1:5">
      <c r="A2935" s="74">
        <v>37119</v>
      </c>
      <c r="B2935" s="73">
        <v>21.26</v>
      </c>
      <c r="C2935" s="73">
        <v>22.15</v>
      </c>
      <c r="D2935" s="73">
        <v>21.06</v>
      </c>
      <c r="E2935" s="73">
        <v>21.54</v>
      </c>
    </row>
    <row r="2936" spans="1:5">
      <c r="A2936" s="74">
        <v>37120</v>
      </c>
      <c r="B2936" s="73">
        <v>21.94</v>
      </c>
      <c r="C2936" s="73">
        <v>24.24</v>
      </c>
      <c r="D2936" s="73">
        <v>21.91</v>
      </c>
      <c r="E2936" s="73">
        <v>23.84</v>
      </c>
    </row>
    <row r="2937" spans="1:5">
      <c r="A2937" s="74">
        <v>37123</v>
      </c>
      <c r="B2937" s="73">
        <v>24.83</v>
      </c>
      <c r="C2937" s="73">
        <v>24.85</v>
      </c>
      <c r="D2937" s="73">
        <v>22.87</v>
      </c>
      <c r="E2937" s="73">
        <v>22.87</v>
      </c>
    </row>
    <row r="2938" spans="1:5">
      <c r="A2938" s="74">
        <v>37124</v>
      </c>
      <c r="B2938" s="73">
        <v>22.55</v>
      </c>
      <c r="C2938" s="73">
        <v>24.51</v>
      </c>
      <c r="D2938" s="73">
        <v>21.63</v>
      </c>
      <c r="E2938" s="73">
        <v>24.4</v>
      </c>
    </row>
    <row r="2939" spans="1:5">
      <c r="A2939" s="74">
        <v>37125</v>
      </c>
      <c r="B2939" s="73">
        <v>22.71</v>
      </c>
      <c r="C2939" s="73">
        <v>23.28</v>
      </c>
      <c r="D2939" s="73">
        <v>22.34</v>
      </c>
      <c r="E2939" s="73">
        <v>22.44</v>
      </c>
    </row>
    <row r="2940" spans="1:5">
      <c r="A2940" s="74">
        <v>37126</v>
      </c>
      <c r="B2940" s="73">
        <v>22.05</v>
      </c>
      <c r="C2940" s="73">
        <v>22.36</v>
      </c>
      <c r="D2940" s="73">
        <v>21.85</v>
      </c>
      <c r="E2940" s="73">
        <v>22.23</v>
      </c>
    </row>
    <row r="2941" spans="1:5">
      <c r="A2941" s="74">
        <v>37127</v>
      </c>
      <c r="B2941" s="73">
        <v>21.3</v>
      </c>
      <c r="C2941" s="73">
        <v>21.31</v>
      </c>
      <c r="D2941" s="73">
        <v>19.7</v>
      </c>
      <c r="E2941" s="73">
        <v>19.71</v>
      </c>
    </row>
    <row r="2942" spans="1:5">
      <c r="A2942" s="74">
        <v>37130</v>
      </c>
      <c r="B2942" s="73">
        <v>20.5</v>
      </c>
      <c r="C2942" s="73">
        <v>20.85</v>
      </c>
      <c r="D2942" s="73">
        <v>20.13</v>
      </c>
      <c r="E2942" s="73">
        <v>20.56</v>
      </c>
    </row>
    <row r="2943" spans="1:5">
      <c r="A2943" s="74">
        <v>37131</v>
      </c>
      <c r="B2943" s="73">
        <v>20.9</v>
      </c>
      <c r="C2943" s="73">
        <v>22.12</v>
      </c>
      <c r="D2943" s="73">
        <v>20.9</v>
      </c>
      <c r="E2943" s="73">
        <v>22</v>
      </c>
    </row>
    <row r="2944" spans="1:5">
      <c r="A2944" s="74">
        <v>37132</v>
      </c>
      <c r="B2944" s="73">
        <v>21.85</v>
      </c>
      <c r="C2944" s="73">
        <v>23.26</v>
      </c>
      <c r="D2944" s="73">
        <v>21.84</v>
      </c>
      <c r="E2944" s="73">
        <v>23.03</v>
      </c>
    </row>
    <row r="2945" spans="1:5">
      <c r="A2945" s="74">
        <v>37133</v>
      </c>
      <c r="B2945" s="73">
        <v>23.16</v>
      </c>
      <c r="C2945" s="73">
        <v>25.84</v>
      </c>
      <c r="D2945" s="73">
        <v>23.16</v>
      </c>
      <c r="E2945" s="73">
        <v>25.41</v>
      </c>
    </row>
    <row r="2946" spans="1:5">
      <c r="A2946" s="74">
        <v>37134</v>
      </c>
      <c r="B2946" s="73">
        <v>25.31</v>
      </c>
      <c r="C2946" s="73">
        <v>25.47</v>
      </c>
      <c r="D2946" s="73">
        <v>24.41</v>
      </c>
      <c r="E2946" s="73">
        <v>24.92</v>
      </c>
    </row>
    <row r="2947" spans="1:5">
      <c r="A2947" s="74">
        <v>37138</v>
      </c>
      <c r="B2947" s="73">
        <v>26.11</v>
      </c>
      <c r="C2947" s="73">
        <v>26.17</v>
      </c>
      <c r="D2947" s="73">
        <v>24.19</v>
      </c>
      <c r="E2947" s="73">
        <v>25.85</v>
      </c>
    </row>
    <row r="2948" spans="1:5">
      <c r="A2948" s="74">
        <v>37139</v>
      </c>
      <c r="B2948" s="73">
        <v>26.22</v>
      </c>
      <c r="C2948" s="73">
        <v>27.37</v>
      </c>
      <c r="D2948" s="73">
        <v>26.22</v>
      </c>
      <c r="E2948" s="73">
        <v>26.35</v>
      </c>
    </row>
    <row r="2949" spans="1:5">
      <c r="A2949" s="74">
        <v>37140</v>
      </c>
      <c r="B2949" s="73">
        <v>27.23</v>
      </c>
      <c r="C2949" s="73">
        <v>28.73</v>
      </c>
      <c r="D2949" s="73">
        <v>27.23</v>
      </c>
      <c r="E2949" s="73">
        <v>28.61</v>
      </c>
    </row>
    <row r="2950" spans="1:5">
      <c r="A2950" s="74">
        <v>37141</v>
      </c>
      <c r="B2950" s="73">
        <v>29.89</v>
      </c>
      <c r="C2950" s="73">
        <v>31.3</v>
      </c>
      <c r="D2950" s="73">
        <v>28.92</v>
      </c>
      <c r="E2950" s="73">
        <v>30.99</v>
      </c>
    </row>
    <row r="2951" spans="1:5">
      <c r="A2951" s="74">
        <v>37144</v>
      </c>
      <c r="B2951" s="73">
        <v>33.11</v>
      </c>
      <c r="C2951" s="73">
        <v>33.340000000000003</v>
      </c>
      <c r="D2951" s="73">
        <v>31.84</v>
      </c>
      <c r="E2951" s="73">
        <v>31.84</v>
      </c>
    </row>
    <row r="2952" spans="1:5">
      <c r="A2952" s="74">
        <v>37151</v>
      </c>
      <c r="B2952" s="73">
        <v>43.2</v>
      </c>
      <c r="C2952" s="73">
        <v>44.33</v>
      </c>
      <c r="D2952" s="73">
        <v>39.770000000000003</v>
      </c>
      <c r="E2952" s="73">
        <v>41.76</v>
      </c>
    </row>
    <row r="2953" spans="1:5">
      <c r="A2953" s="74">
        <v>37152</v>
      </c>
      <c r="B2953" s="73">
        <v>41.07</v>
      </c>
      <c r="C2953" s="73">
        <v>42.17</v>
      </c>
      <c r="D2953" s="73">
        <v>38.869999999999997</v>
      </c>
      <c r="E2953" s="73">
        <v>38.869999999999997</v>
      </c>
    </row>
    <row r="2954" spans="1:5">
      <c r="A2954" s="74">
        <v>37153</v>
      </c>
      <c r="B2954" s="73">
        <v>37.880000000000003</v>
      </c>
      <c r="C2954" s="73">
        <v>44.26</v>
      </c>
      <c r="D2954" s="73">
        <v>37.5</v>
      </c>
      <c r="E2954" s="73">
        <v>40.56</v>
      </c>
    </row>
    <row r="2955" spans="1:5">
      <c r="A2955" s="74">
        <v>37154</v>
      </c>
      <c r="B2955" s="73">
        <v>41.4</v>
      </c>
      <c r="C2955" s="73">
        <v>43.76</v>
      </c>
      <c r="D2955" s="73">
        <v>41.17</v>
      </c>
      <c r="E2955" s="73">
        <v>43.74</v>
      </c>
    </row>
    <row r="2956" spans="1:5">
      <c r="A2956" s="74">
        <v>37155</v>
      </c>
      <c r="B2956" s="73">
        <v>48.93</v>
      </c>
      <c r="C2956" s="73">
        <v>49.35</v>
      </c>
      <c r="D2956" s="73">
        <v>42.66</v>
      </c>
      <c r="E2956" s="73">
        <v>42.66</v>
      </c>
    </row>
    <row r="2957" spans="1:5">
      <c r="A2957" s="74">
        <v>37158</v>
      </c>
      <c r="B2957" s="73">
        <v>41.32</v>
      </c>
      <c r="C2957" s="73">
        <v>41.49</v>
      </c>
      <c r="D2957" s="73">
        <v>37.200000000000003</v>
      </c>
      <c r="E2957" s="73">
        <v>37.75</v>
      </c>
    </row>
    <row r="2958" spans="1:5">
      <c r="A2958" s="74">
        <v>37159</v>
      </c>
      <c r="B2958" s="73">
        <v>37.06</v>
      </c>
      <c r="C2958" s="73">
        <v>37.26</v>
      </c>
      <c r="D2958" s="73">
        <v>35.81</v>
      </c>
      <c r="E2958" s="73">
        <v>35.81</v>
      </c>
    </row>
    <row r="2959" spans="1:5">
      <c r="A2959" s="74">
        <v>37160</v>
      </c>
      <c r="B2959" s="73">
        <v>35</v>
      </c>
      <c r="C2959" s="73">
        <v>35.74</v>
      </c>
      <c r="D2959" s="73">
        <v>34.49</v>
      </c>
      <c r="E2959" s="73">
        <v>35.26</v>
      </c>
    </row>
    <row r="2960" spans="1:5">
      <c r="A2960" s="74">
        <v>37161</v>
      </c>
      <c r="B2960" s="73">
        <v>35.450000000000003</v>
      </c>
      <c r="C2960" s="73">
        <v>36.11</v>
      </c>
      <c r="D2960" s="73">
        <v>33.99</v>
      </c>
      <c r="E2960" s="73">
        <v>34</v>
      </c>
    </row>
    <row r="2961" spans="1:5">
      <c r="A2961" s="74">
        <v>37162</v>
      </c>
      <c r="B2961" s="73">
        <v>33.08</v>
      </c>
      <c r="C2961" s="73">
        <v>33.08</v>
      </c>
      <c r="D2961" s="73">
        <v>31.74</v>
      </c>
      <c r="E2961" s="73">
        <v>31.93</v>
      </c>
    </row>
    <row r="2962" spans="1:5">
      <c r="A2962" s="74">
        <v>37165</v>
      </c>
      <c r="B2962" s="73">
        <v>33.42</v>
      </c>
      <c r="C2962" s="73">
        <v>34.08</v>
      </c>
      <c r="D2962" s="73">
        <v>32.29</v>
      </c>
      <c r="E2962" s="73">
        <v>32.32</v>
      </c>
    </row>
    <row r="2963" spans="1:5">
      <c r="A2963" s="74">
        <v>37166</v>
      </c>
      <c r="B2963" s="73">
        <v>32.409999999999997</v>
      </c>
      <c r="C2963" s="73">
        <v>32.64</v>
      </c>
      <c r="D2963" s="73">
        <v>31.16</v>
      </c>
      <c r="E2963" s="73">
        <v>31.18</v>
      </c>
    </row>
    <row r="2964" spans="1:5">
      <c r="A2964" s="74">
        <v>37167</v>
      </c>
      <c r="B2964" s="73">
        <v>32.4</v>
      </c>
      <c r="C2964" s="73">
        <v>32.47</v>
      </c>
      <c r="D2964" s="73">
        <v>31.15</v>
      </c>
      <c r="E2964" s="73">
        <v>31.34</v>
      </c>
    </row>
    <row r="2965" spans="1:5">
      <c r="A2965" s="74">
        <v>37168</v>
      </c>
      <c r="B2965" s="73">
        <v>31.37</v>
      </c>
      <c r="C2965" s="73">
        <v>32.159999999999997</v>
      </c>
      <c r="D2965" s="73">
        <v>30.31</v>
      </c>
      <c r="E2965" s="73">
        <v>31.97</v>
      </c>
    </row>
    <row r="2966" spans="1:5">
      <c r="A2966" s="74">
        <v>37169</v>
      </c>
      <c r="B2966" s="73">
        <v>32.68</v>
      </c>
      <c r="C2966" s="73">
        <v>34.39</v>
      </c>
      <c r="D2966" s="73">
        <v>32.64</v>
      </c>
      <c r="E2966" s="73">
        <v>33.39</v>
      </c>
    </row>
    <row r="2967" spans="1:5">
      <c r="A2967" s="74">
        <v>37172</v>
      </c>
      <c r="B2967" s="73">
        <v>35.659999999999997</v>
      </c>
      <c r="C2967" s="73">
        <v>36.18</v>
      </c>
      <c r="D2967" s="73">
        <v>34.840000000000003</v>
      </c>
      <c r="E2967" s="73">
        <v>35.119999999999997</v>
      </c>
    </row>
    <row r="2968" spans="1:5">
      <c r="A2968" s="74">
        <v>37173</v>
      </c>
      <c r="B2968" s="73">
        <v>35.25</v>
      </c>
      <c r="C2968" s="73">
        <v>35.53</v>
      </c>
      <c r="D2968" s="73">
        <v>34.479999999999997</v>
      </c>
      <c r="E2968" s="73">
        <v>34.83</v>
      </c>
    </row>
    <row r="2969" spans="1:5">
      <c r="A2969" s="74">
        <v>37174</v>
      </c>
      <c r="B2969" s="73">
        <v>34.17</v>
      </c>
      <c r="C2969" s="73">
        <v>34.17</v>
      </c>
      <c r="D2969" s="73">
        <v>31.34</v>
      </c>
      <c r="E2969" s="73">
        <v>31.6</v>
      </c>
    </row>
    <row r="2970" spans="1:5">
      <c r="A2970" s="74">
        <v>37175</v>
      </c>
      <c r="B2970" s="73">
        <v>30.93</v>
      </c>
      <c r="C2970" s="73">
        <v>32.159999999999997</v>
      </c>
      <c r="D2970" s="73">
        <v>30.83</v>
      </c>
      <c r="E2970" s="73">
        <v>31.5</v>
      </c>
    </row>
    <row r="2971" spans="1:5">
      <c r="A2971" s="74">
        <v>37176</v>
      </c>
      <c r="B2971" s="73">
        <v>32.479999999999997</v>
      </c>
      <c r="C2971" s="73">
        <v>36.56</v>
      </c>
      <c r="D2971" s="73">
        <v>32.270000000000003</v>
      </c>
      <c r="E2971" s="73">
        <v>35.270000000000003</v>
      </c>
    </row>
    <row r="2972" spans="1:5">
      <c r="A2972" s="74">
        <v>37179</v>
      </c>
      <c r="B2972" s="73">
        <v>36.75</v>
      </c>
      <c r="C2972" s="73">
        <v>36.950000000000003</v>
      </c>
      <c r="D2972" s="73">
        <v>35.24</v>
      </c>
      <c r="E2972" s="73">
        <v>35.31</v>
      </c>
    </row>
    <row r="2973" spans="1:5">
      <c r="A2973" s="74">
        <v>37180</v>
      </c>
      <c r="B2973" s="73">
        <v>34.81</v>
      </c>
      <c r="C2973" s="73">
        <v>35.32</v>
      </c>
      <c r="D2973" s="73">
        <v>32.85</v>
      </c>
      <c r="E2973" s="73">
        <v>32.880000000000003</v>
      </c>
    </row>
    <row r="2974" spans="1:5">
      <c r="A2974" s="74">
        <v>37181</v>
      </c>
      <c r="B2974" s="73">
        <v>32.44</v>
      </c>
      <c r="C2974" s="73">
        <v>35.090000000000003</v>
      </c>
      <c r="D2974" s="73">
        <v>32.44</v>
      </c>
      <c r="E2974" s="73">
        <v>35.08</v>
      </c>
    </row>
    <row r="2975" spans="1:5">
      <c r="A2975" s="74">
        <v>37182</v>
      </c>
      <c r="B2975" s="73">
        <v>35.42</v>
      </c>
      <c r="C2975" s="73">
        <v>35.61</v>
      </c>
      <c r="D2975" s="73">
        <v>34.85</v>
      </c>
      <c r="E2975" s="73">
        <v>34.950000000000003</v>
      </c>
    </row>
    <row r="2976" spans="1:5">
      <c r="A2976" s="74">
        <v>37183</v>
      </c>
      <c r="B2976" s="73">
        <v>34.76</v>
      </c>
      <c r="C2976" s="73">
        <v>35.46</v>
      </c>
      <c r="D2976" s="73">
        <v>33.89</v>
      </c>
      <c r="E2976" s="73">
        <v>34.11</v>
      </c>
    </row>
    <row r="2977" spans="1:5">
      <c r="A2977" s="74">
        <v>37186</v>
      </c>
      <c r="B2977" s="73">
        <v>34.47</v>
      </c>
      <c r="C2977" s="73">
        <v>34.659999999999997</v>
      </c>
      <c r="D2977" s="73">
        <v>32.17</v>
      </c>
      <c r="E2977" s="73">
        <v>32.25</v>
      </c>
    </row>
    <row r="2978" spans="1:5">
      <c r="A2978" s="74">
        <v>37187</v>
      </c>
      <c r="B2978" s="73">
        <v>32.24</v>
      </c>
      <c r="C2978" s="73">
        <v>32.46</v>
      </c>
      <c r="D2978" s="73">
        <v>31.3</v>
      </c>
      <c r="E2978" s="73">
        <v>32</v>
      </c>
    </row>
    <row r="2979" spans="1:5">
      <c r="A2979" s="74">
        <v>37188</v>
      </c>
      <c r="B2979" s="73">
        <v>31.74</v>
      </c>
      <c r="C2979" s="73">
        <v>31.84</v>
      </c>
      <c r="D2979" s="73">
        <v>30.8</v>
      </c>
      <c r="E2979" s="73">
        <v>30.95</v>
      </c>
    </row>
    <row r="2980" spans="1:5">
      <c r="A2980" s="74">
        <v>37189</v>
      </c>
      <c r="B2980" s="73">
        <v>32.4</v>
      </c>
      <c r="C2980" s="73">
        <v>32.92</v>
      </c>
      <c r="D2980" s="73">
        <v>29.45</v>
      </c>
      <c r="E2980" s="73">
        <v>29.46</v>
      </c>
    </row>
    <row r="2981" spans="1:5">
      <c r="A2981" s="74">
        <v>37190</v>
      </c>
      <c r="B2981" s="73">
        <v>30.02</v>
      </c>
      <c r="C2981" s="73">
        <v>30.02</v>
      </c>
      <c r="D2981" s="73">
        <v>28.11</v>
      </c>
      <c r="E2981" s="73">
        <v>28.42</v>
      </c>
    </row>
    <row r="2982" spans="1:5">
      <c r="A2982" s="74">
        <v>37193</v>
      </c>
      <c r="B2982" s="73">
        <v>30.43</v>
      </c>
      <c r="C2982" s="73">
        <v>31.67</v>
      </c>
      <c r="D2982" s="73">
        <v>30.31</v>
      </c>
      <c r="E2982" s="73">
        <v>31.64</v>
      </c>
    </row>
    <row r="2983" spans="1:5">
      <c r="A2983" s="74">
        <v>37194</v>
      </c>
      <c r="B2983" s="73">
        <v>33.24</v>
      </c>
      <c r="C2983" s="73">
        <v>34.770000000000003</v>
      </c>
      <c r="D2983" s="73">
        <v>33</v>
      </c>
      <c r="E2983" s="73">
        <v>33.46</v>
      </c>
    </row>
    <row r="2984" spans="1:5">
      <c r="A2984" s="74">
        <v>37195</v>
      </c>
      <c r="B2984" s="73">
        <v>33.119999999999997</v>
      </c>
      <c r="C2984" s="73">
        <v>33.590000000000003</v>
      </c>
      <c r="D2984" s="73">
        <v>32.270000000000003</v>
      </c>
      <c r="E2984" s="73">
        <v>33.56</v>
      </c>
    </row>
    <row r="2985" spans="1:5">
      <c r="A2985" s="74">
        <v>37196</v>
      </c>
      <c r="B2985" s="73">
        <v>33.97</v>
      </c>
      <c r="C2985" s="73">
        <v>34.57</v>
      </c>
      <c r="D2985" s="73">
        <v>32</v>
      </c>
      <c r="E2985" s="73">
        <v>32.31</v>
      </c>
    </row>
    <row r="2986" spans="1:5">
      <c r="A2986" s="74">
        <v>37197</v>
      </c>
      <c r="B2986" s="73">
        <v>32.450000000000003</v>
      </c>
      <c r="C2986" s="73">
        <v>32.67</v>
      </c>
      <c r="D2986" s="73">
        <v>30.46</v>
      </c>
      <c r="E2986" s="73">
        <v>30.71</v>
      </c>
    </row>
    <row r="2987" spans="1:5">
      <c r="A2987" s="74">
        <v>37200</v>
      </c>
      <c r="B2987" s="73">
        <v>31.14</v>
      </c>
      <c r="C2987" s="73">
        <v>31.21</v>
      </c>
      <c r="D2987" s="73">
        <v>30.23</v>
      </c>
      <c r="E2987" s="73">
        <v>30.5</v>
      </c>
    </row>
    <row r="2988" spans="1:5">
      <c r="A2988" s="74">
        <v>37201</v>
      </c>
      <c r="B2988" s="73">
        <v>30.64</v>
      </c>
      <c r="C2988" s="73">
        <v>31.19</v>
      </c>
      <c r="D2988" s="73">
        <v>28.72</v>
      </c>
      <c r="E2988" s="73">
        <v>28.8</v>
      </c>
    </row>
    <row r="2989" spans="1:5">
      <c r="A2989" s="74">
        <v>37202</v>
      </c>
      <c r="B2989" s="73">
        <v>29.41</v>
      </c>
      <c r="C2989" s="73">
        <v>29.54</v>
      </c>
      <c r="D2989" s="73">
        <v>28.11</v>
      </c>
      <c r="E2989" s="73">
        <v>29.13</v>
      </c>
    </row>
    <row r="2990" spans="1:5">
      <c r="A2990" s="74">
        <v>37203</v>
      </c>
      <c r="B2990" s="73">
        <v>28.51</v>
      </c>
      <c r="C2990" s="73">
        <v>28.88</v>
      </c>
      <c r="D2990" s="73">
        <v>27.43</v>
      </c>
      <c r="E2990" s="73">
        <v>28.62</v>
      </c>
    </row>
    <row r="2991" spans="1:5">
      <c r="A2991" s="74">
        <v>37204</v>
      </c>
      <c r="B2991" s="73">
        <v>28.99</v>
      </c>
      <c r="C2991" s="73">
        <v>29.05</v>
      </c>
      <c r="D2991" s="73">
        <v>27.34</v>
      </c>
      <c r="E2991" s="73">
        <v>27.44</v>
      </c>
    </row>
    <row r="2992" spans="1:5">
      <c r="A2992" s="74">
        <v>37207</v>
      </c>
      <c r="B2992" s="73">
        <v>31.94</v>
      </c>
      <c r="C2992" s="73">
        <v>31.94</v>
      </c>
      <c r="D2992" s="73">
        <v>29.04</v>
      </c>
      <c r="E2992" s="73">
        <v>29.35</v>
      </c>
    </row>
    <row r="2993" spans="1:5">
      <c r="A2993" s="74">
        <v>37208</v>
      </c>
      <c r="B2993" s="73">
        <v>27.95</v>
      </c>
      <c r="C2993" s="73">
        <v>28.02</v>
      </c>
      <c r="D2993" s="73">
        <v>26.34</v>
      </c>
      <c r="E2993" s="73">
        <v>26.47</v>
      </c>
    </row>
    <row r="2994" spans="1:5">
      <c r="A2994" s="74">
        <v>37209</v>
      </c>
      <c r="B2994" s="73">
        <v>26.27</v>
      </c>
      <c r="C2994" s="73">
        <v>27.04</v>
      </c>
      <c r="D2994" s="73">
        <v>26.26</v>
      </c>
      <c r="E2994" s="73">
        <v>26.56</v>
      </c>
    </row>
    <row r="2995" spans="1:5">
      <c r="A2995" s="74">
        <v>37210</v>
      </c>
      <c r="B2995" s="73">
        <v>26.33</v>
      </c>
      <c r="C2995" s="73">
        <v>26.46</v>
      </c>
      <c r="D2995" s="73">
        <v>25.53</v>
      </c>
      <c r="E2995" s="73">
        <v>25.56</v>
      </c>
    </row>
    <row r="2996" spans="1:5">
      <c r="A2996" s="74">
        <v>37211</v>
      </c>
      <c r="B2996" s="73">
        <v>25.76</v>
      </c>
      <c r="C2996" s="73">
        <v>25.95</v>
      </c>
      <c r="D2996" s="73">
        <v>25.03</v>
      </c>
      <c r="E2996" s="73">
        <v>25.07</v>
      </c>
    </row>
    <row r="2997" spans="1:5">
      <c r="A2997" s="74">
        <v>37214</v>
      </c>
      <c r="B2997" s="73">
        <v>25.43</v>
      </c>
      <c r="C2997" s="73">
        <v>25.43</v>
      </c>
      <c r="D2997" s="73">
        <v>24.46</v>
      </c>
      <c r="E2997" s="73">
        <v>24.46</v>
      </c>
    </row>
    <row r="2998" spans="1:5">
      <c r="A2998" s="74">
        <v>37215</v>
      </c>
      <c r="B2998" s="73">
        <v>24.35</v>
      </c>
      <c r="C2998" s="73">
        <v>24.48</v>
      </c>
      <c r="D2998" s="73">
        <v>23.5</v>
      </c>
      <c r="E2998" s="73">
        <v>24.12</v>
      </c>
    </row>
    <row r="2999" spans="1:5">
      <c r="A2999" s="74">
        <v>37216</v>
      </c>
      <c r="B2999" s="73">
        <v>23.86</v>
      </c>
      <c r="C2999" s="73">
        <v>24.42</v>
      </c>
      <c r="D2999" s="73">
        <v>23.84</v>
      </c>
      <c r="E2999" s="73">
        <v>24.19</v>
      </c>
    </row>
    <row r="3000" spans="1:5">
      <c r="A3000" s="74">
        <v>37218</v>
      </c>
      <c r="B3000" s="73">
        <v>23.93</v>
      </c>
      <c r="C3000" s="73">
        <v>23.94</v>
      </c>
      <c r="D3000" s="73">
        <v>23</v>
      </c>
      <c r="E3000" s="73">
        <v>23.25</v>
      </c>
    </row>
    <row r="3001" spans="1:5">
      <c r="A3001" s="74">
        <v>37221</v>
      </c>
      <c r="B3001" s="73">
        <v>24.22</v>
      </c>
      <c r="C3001" s="73">
        <v>24.74</v>
      </c>
      <c r="D3001" s="73">
        <v>23.75</v>
      </c>
      <c r="E3001" s="73">
        <v>23.79</v>
      </c>
    </row>
    <row r="3002" spans="1:5">
      <c r="A3002" s="74">
        <v>37222</v>
      </c>
      <c r="B3002" s="73">
        <v>23.6</v>
      </c>
      <c r="C3002" s="73">
        <v>24.56</v>
      </c>
      <c r="D3002" s="73">
        <v>22.96</v>
      </c>
      <c r="E3002" s="73">
        <v>24</v>
      </c>
    </row>
    <row r="3003" spans="1:5">
      <c r="A3003" s="74">
        <v>37223</v>
      </c>
      <c r="B3003" s="73">
        <v>24.57</v>
      </c>
      <c r="C3003" s="73">
        <v>25.91</v>
      </c>
      <c r="D3003" s="73">
        <v>24.29</v>
      </c>
      <c r="E3003" s="73">
        <v>25.9</v>
      </c>
    </row>
    <row r="3004" spans="1:5">
      <c r="A3004" s="74">
        <v>37224</v>
      </c>
      <c r="B3004" s="73">
        <v>26.16</v>
      </c>
      <c r="C3004" s="73">
        <v>26.46</v>
      </c>
      <c r="D3004" s="73">
        <v>25.14</v>
      </c>
      <c r="E3004" s="73">
        <v>25.18</v>
      </c>
    </row>
    <row r="3005" spans="1:5">
      <c r="A3005" s="74">
        <v>37225</v>
      </c>
      <c r="B3005" s="73">
        <v>25.05</v>
      </c>
      <c r="C3005" s="73">
        <v>25.3</v>
      </c>
      <c r="D3005" s="73">
        <v>23.6</v>
      </c>
      <c r="E3005" s="73">
        <v>23.84</v>
      </c>
    </row>
    <row r="3006" spans="1:5">
      <c r="A3006" s="74">
        <v>37228</v>
      </c>
      <c r="B3006" s="73">
        <v>25.92</v>
      </c>
      <c r="C3006" s="73">
        <v>26.38</v>
      </c>
      <c r="D3006" s="73">
        <v>25.52</v>
      </c>
      <c r="E3006" s="73">
        <v>25.77</v>
      </c>
    </row>
    <row r="3007" spans="1:5">
      <c r="A3007" s="74">
        <v>37229</v>
      </c>
      <c r="B3007" s="73">
        <v>25.41</v>
      </c>
      <c r="C3007" s="73">
        <v>25.75</v>
      </c>
      <c r="D3007" s="73">
        <v>24.08</v>
      </c>
      <c r="E3007" s="73">
        <v>24.08</v>
      </c>
    </row>
    <row r="3008" spans="1:5">
      <c r="A3008" s="74">
        <v>37230</v>
      </c>
      <c r="B3008" s="73">
        <v>23.15</v>
      </c>
      <c r="C3008" s="73">
        <v>23.15</v>
      </c>
      <c r="D3008" s="73">
        <v>22.58</v>
      </c>
      <c r="E3008" s="73">
        <v>23.02</v>
      </c>
    </row>
    <row r="3009" spans="1:5">
      <c r="A3009" s="74">
        <v>37231</v>
      </c>
      <c r="B3009" s="73">
        <v>23.5</v>
      </c>
      <c r="C3009" s="73">
        <v>24.14</v>
      </c>
      <c r="D3009" s="73">
        <v>23.35</v>
      </c>
      <c r="E3009" s="73">
        <v>23.71</v>
      </c>
    </row>
    <row r="3010" spans="1:5">
      <c r="A3010" s="74">
        <v>37232</v>
      </c>
      <c r="B3010" s="73">
        <v>23.76</v>
      </c>
      <c r="C3010" s="73">
        <v>23.85</v>
      </c>
      <c r="D3010" s="73">
        <v>23.18</v>
      </c>
      <c r="E3010" s="73">
        <v>23.49</v>
      </c>
    </row>
    <row r="3011" spans="1:5">
      <c r="A3011" s="74">
        <v>37235</v>
      </c>
      <c r="B3011" s="73">
        <v>24.97</v>
      </c>
      <c r="C3011" s="73">
        <v>25.87</v>
      </c>
      <c r="D3011" s="73">
        <v>24.58</v>
      </c>
      <c r="E3011" s="73">
        <v>25.62</v>
      </c>
    </row>
    <row r="3012" spans="1:5">
      <c r="A3012" s="74">
        <v>37236</v>
      </c>
      <c r="B3012" s="73">
        <v>25.25</v>
      </c>
      <c r="C3012" s="73">
        <v>25.58</v>
      </c>
      <c r="D3012" s="73">
        <v>24.22</v>
      </c>
      <c r="E3012" s="73">
        <v>25.3</v>
      </c>
    </row>
    <row r="3013" spans="1:5">
      <c r="A3013" s="74">
        <v>37237</v>
      </c>
      <c r="B3013" s="73">
        <v>25</v>
      </c>
      <c r="C3013" s="73">
        <v>25.91</v>
      </c>
      <c r="D3013" s="73">
        <v>24.66</v>
      </c>
      <c r="E3013" s="73">
        <v>24.87</v>
      </c>
    </row>
    <row r="3014" spans="1:5">
      <c r="A3014" s="74">
        <v>37238</v>
      </c>
      <c r="B3014" s="73">
        <v>25.48</v>
      </c>
      <c r="C3014" s="73">
        <v>25.93</v>
      </c>
      <c r="D3014" s="73">
        <v>25.03</v>
      </c>
      <c r="E3014" s="73">
        <v>25.91</v>
      </c>
    </row>
    <row r="3015" spans="1:5">
      <c r="A3015" s="74">
        <v>37239</v>
      </c>
      <c r="B3015" s="73">
        <v>25.28</v>
      </c>
      <c r="C3015" s="73">
        <v>25.53</v>
      </c>
      <c r="D3015" s="73">
        <v>24.23</v>
      </c>
      <c r="E3015" s="73">
        <v>24.63</v>
      </c>
    </row>
    <row r="3016" spans="1:5">
      <c r="A3016" s="74">
        <v>37242</v>
      </c>
      <c r="B3016" s="73">
        <v>25.02</v>
      </c>
      <c r="C3016" s="73">
        <v>25.06</v>
      </c>
      <c r="D3016" s="73">
        <v>23.96</v>
      </c>
      <c r="E3016" s="73">
        <v>24.26</v>
      </c>
    </row>
    <row r="3017" spans="1:5">
      <c r="A3017" s="74">
        <v>37243</v>
      </c>
      <c r="B3017" s="73">
        <v>23.43</v>
      </c>
      <c r="C3017" s="73">
        <v>23.71</v>
      </c>
      <c r="D3017" s="73">
        <v>23.19</v>
      </c>
      <c r="E3017" s="73">
        <v>23.29</v>
      </c>
    </row>
    <row r="3018" spans="1:5">
      <c r="A3018" s="74">
        <v>37244</v>
      </c>
      <c r="B3018" s="73">
        <v>23.34</v>
      </c>
      <c r="C3018" s="73">
        <v>23.34</v>
      </c>
      <c r="D3018" s="73">
        <v>22.26</v>
      </c>
      <c r="E3018" s="73">
        <v>22.58</v>
      </c>
    </row>
    <row r="3019" spans="1:5">
      <c r="A3019" s="74">
        <v>37245</v>
      </c>
      <c r="B3019" s="73">
        <v>22.56</v>
      </c>
      <c r="C3019" s="73">
        <v>23.69</v>
      </c>
      <c r="D3019" s="73">
        <v>22.48</v>
      </c>
      <c r="E3019" s="73">
        <v>23.67</v>
      </c>
    </row>
    <row r="3020" spans="1:5">
      <c r="A3020" s="74">
        <v>37246</v>
      </c>
      <c r="B3020" s="73">
        <v>23.13</v>
      </c>
      <c r="C3020" s="73">
        <v>23.28</v>
      </c>
      <c r="D3020" s="73">
        <v>22.38</v>
      </c>
      <c r="E3020" s="73">
        <v>22.5</v>
      </c>
    </row>
    <row r="3021" spans="1:5">
      <c r="A3021" s="74">
        <v>37249</v>
      </c>
      <c r="B3021" s="73">
        <v>23.06</v>
      </c>
      <c r="C3021" s="73">
        <v>23.11</v>
      </c>
      <c r="D3021" s="73">
        <v>22.62</v>
      </c>
      <c r="E3021" s="73">
        <v>22.62</v>
      </c>
    </row>
    <row r="3022" spans="1:5">
      <c r="A3022" s="74">
        <v>37251</v>
      </c>
      <c r="B3022" s="73">
        <v>22.36</v>
      </c>
      <c r="C3022" s="73">
        <v>22.42</v>
      </c>
      <c r="D3022" s="73">
        <v>22.01</v>
      </c>
      <c r="E3022" s="73">
        <v>22.29</v>
      </c>
    </row>
    <row r="3023" spans="1:5">
      <c r="A3023" s="74">
        <v>37252</v>
      </c>
      <c r="B3023" s="73">
        <v>22.01</v>
      </c>
      <c r="C3023" s="73">
        <v>22.01</v>
      </c>
      <c r="D3023" s="73">
        <v>21.59</v>
      </c>
      <c r="E3023" s="73">
        <v>21.59</v>
      </c>
    </row>
    <row r="3024" spans="1:5">
      <c r="A3024" s="74">
        <v>37253</v>
      </c>
      <c r="B3024" s="73">
        <v>21.4</v>
      </c>
      <c r="C3024" s="73">
        <v>21.59</v>
      </c>
      <c r="D3024" s="73">
        <v>21.12</v>
      </c>
      <c r="E3024" s="73">
        <v>21.4</v>
      </c>
    </row>
    <row r="3025" spans="1:5">
      <c r="A3025" s="74">
        <v>37256</v>
      </c>
      <c r="B3025" s="73">
        <v>22.5</v>
      </c>
      <c r="C3025" s="73">
        <v>23.8</v>
      </c>
      <c r="D3025" s="73">
        <v>22.46</v>
      </c>
      <c r="E3025" s="73">
        <v>23.8</v>
      </c>
    </row>
    <row r="3026" spans="1:5">
      <c r="A3026" s="74">
        <v>37258</v>
      </c>
      <c r="B3026" s="73">
        <v>23.78</v>
      </c>
      <c r="C3026" s="73">
        <v>24.2</v>
      </c>
      <c r="D3026" s="73">
        <v>22.71</v>
      </c>
      <c r="E3026" s="73">
        <v>22.71</v>
      </c>
    </row>
    <row r="3027" spans="1:5">
      <c r="A3027" s="74">
        <v>37259</v>
      </c>
      <c r="B3027" s="73">
        <v>22.22</v>
      </c>
      <c r="C3027" s="73">
        <v>22.43</v>
      </c>
      <c r="D3027" s="73">
        <v>21.33</v>
      </c>
      <c r="E3027" s="73">
        <v>21.34</v>
      </c>
    </row>
    <row r="3028" spans="1:5">
      <c r="A3028" s="74">
        <v>37260</v>
      </c>
      <c r="B3028" s="73">
        <v>20.97</v>
      </c>
      <c r="C3028" s="73">
        <v>21.53</v>
      </c>
      <c r="D3028" s="73">
        <v>20.399999999999999</v>
      </c>
      <c r="E3028" s="73">
        <v>20.45</v>
      </c>
    </row>
    <row r="3029" spans="1:5">
      <c r="A3029" s="74">
        <v>37263</v>
      </c>
      <c r="B3029" s="73">
        <v>21.41</v>
      </c>
      <c r="C3029" s="73">
        <v>22.15</v>
      </c>
      <c r="D3029" s="73">
        <v>21.35</v>
      </c>
      <c r="E3029" s="73">
        <v>21.94</v>
      </c>
    </row>
    <row r="3030" spans="1:5">
      <c r="A3030" s="74">
        <v>37264</v>
      </c>
      <c r="B3030" s="73">
        <v>21.63</v>
      </c>
      <c r="C3030" s="73">
        <v>22.29</v>
      </c>
      <c r="D3030" s="73">
        <v>21.28</v>
      </c>
      <c r="E3030" s="73">
        <v>21.83</v>
      </c>
    </row>
    <row r="3031" spans="1:5">
      <c r="A3031" s="74">
        <v>37265</v>
      </c>
      <c r="B3031" s="73">
        <v>21.3</v>
      </c>
      <c r="C3031" s="73">
        <v>22.42</v>
      </c>
      <c r="D3031" s="73">
        <v>20.66</v>
      </c>
      <c r="E3031" s="73">
        <v>22.13</v>
      </c>
    </row>
    <row r="3032" spans="1:5">
      <c r="A3032" s="74">
        <v>37266</v>
      </c>
      <c r="B3032" s="73">
        <v>22.28</v>
      </c>
      <c r="C3032" s="73">
        <v>22.78</v>
      </c>
      <c r="D3032" s="73">
        <v>21.78</v>
      </c>
      <c r="E3032" s="73">
        <v>22.36</v>
      </c>
    </row>
    <row r="3033" spans="1:5">
      <c r="A3033" s="74">
        <v>37267</v>
      </c>
      <c r="B3033" s="73">
        <v>22.29</v>
      </c>
      <c r="C3033" s="73">
        <v>22.84</v>
      </c>
      <c r="D3033" s="73">
        <v>21.92</v>
      </c>
      <c r="E3033" s="73">
        <v>22.6</v>
      </c>
    </row>
    <row r="3034" spans="1:5">
      <c r="A3034" s="74">
        <v>37270</v>
      </c>
      <c r="B3034" s="73">
        <v>23.94</v>
      </c>
      <c r="C3034" s="73">
        <v>24.04</v>
      </c>
      <c r="D3034" s="73">
        <v>23.24</v>
      </c>
      <c r="E3034" s="73">
        <v>23.58</v>
      </c>
    </row>
    <row r="3035" spans="1:5">
      <c r="A3035" s="74">
        <v>37271</v>
      </c>
      <c r="B3035" s="73">
        <v>23.39</v>
      </c>
      <c r="C3035" s="73">
        <v>23.74</v>
      </c>
      <c r="D3035" s="73">
        <v>22.58</v>
      </c>
      <c r="E3035" s="73">
        <v>22.7</v>
      </c>
    </row>
    <row r="3036" spans="1:5">
      <c r="A3036" s="74">
        <v>37272</v>
      </c>
      <c r="B3036" s="73">
        <v>23.42</v>
      </c>
      <c r="C3036" s="73">
        <v>23.6</v>
      </c>
      <c r="D3036" s="73">
        <v>22.87</v>
      </c>
      <c r="E3036" s="73">
        <v>23.45</v>
      </c>
    </row>
    <row r="3037" spans="1:5">
      <c r="A3037" s="74">
        <v>37273</v>
      </c>
      <c r="B3037" s="73">
        <v>23.34</v>
      </c>
      <c r="C3037" s="73">
        <v>23.55</v>
      </c>
      <c r="D3037" s="73">
        <v>22.13</v>
      </c>
      <c r="E3037" s="73">
        <v>22.25</v>
      </c>
    </row>
    <row r="3038" spans="1:5">
      <c r="A3038" s="74">
        <v>37274</v>
      </c>
      <c r="B3038" s="73">
        <v>22.97</v>
      </c>
      <c r="C3038" s="73">
        <v>23.07</v>
      </c>
      <c r="D3038" s="73">
        <v>22.22</v>
      </c>
      <c r="E3038" s="73">
        <v>22.52</v>
      </c>
    </row>
    <row r="3039" spans="1:5">
      <c r="A3039" s="74">
        <v>37278</v>
      </c>
      <c r="B3039" s="73">
        <v>22.93</v>
      </c>
      <c r="C3039" s="73">
        <v>23.83</v>
      </c>
      <c r="D3039" s="73">
        <v>22.76</v>
      </c>
      <c r="E3039" s="73">
        <v>23.61</v>
      </c>
    </row>
    <row r="3040" spans="1:5">
      <c r="A3040" s="74">
        <v>37279</v>
      </c>
      <c r="B3040" s="73">
        <v>23.35</v>
      </c>
      <c r="C3040" s="73">
        <v>23.54</v>
      </c>
      <c r="D3040" s="73">
        <v>21.68</v>
      </c>
      <c r="E3040" s="73">
        <v>21.88</v>
      </c>
    </row>
    <row r="3041" spans="1:5">
      <c r="A3041" s="74">
        <v>37280</v>
      </c>
      <c r="B3041" s="73">
        <v>21.19</v>
      </c>
      <c r="C3041" s="73">
        <v>21.34</v>
      </c>
      <c r="D3041" s="73">
        <v>20.74</v>
      </c>
      <c r="E3041" s="73">
        <v>21.15</v>
      </c>
    </row>
    <row r="3042" spans="1:5">
      <c r="A3042" s="74">
        <v>37281</v>
      </c>
      <c r="B3042" s="73">
        <v>21.36</v>
      </c>
      <c r="C3042" s="73">
        <v>21.57</v>
      </c>
      <c r="D3042" s="73">
        <v>20.74</v>
      </c>
      <c r="E3042" s="73">
        <v>21.01</v>
      </c>
    </row>
    <row r="3043" spans="1:5">
      <c r="A3043" s="74">
        <v>37284</v>
      </c>
      <c r="B3043" s="73">
        <v>21.24</v>
      </c>
      <c r="C3043" s="73">
        <v>21.88</v>
      </c>
      <c r="D3043" s="73">
        <v>21.11</v>
      </c>
      <c r="E3043" s="73">
        <v>21.14</v>
      </c>
    </row>
    <row r="3044" spans="1:5">
      <c r="A3044" s="74">
        <v>37285</v>
      </c>
      <c r="B3044" s="73">
        <v>20.92</v>
      </c>
      <c r="C3044" s="73">
        <v>24.99</v>
      </c>
      <c r="D3044" s="73">
        <v>20.69</v>
      </c>
      <c r="E3044" s="73">
        <v>24.35</v>
      </c>
    </row>
    <row r="3045" spans="1:5">
      <c r="A3045" s="74">
        <v>37286</v>
      </c>
      <c r="B3045" s="73">
        <v>24.58</v>
      </c>
      <c r="C3045" s="73">
        <v>26.88</v>
      </c>
      <c r="D3045" s="73">
        <v>23.22</v>
      </c>
      <c r="E3045" s="73">
        <v>23.22</v>
      </c>
    </row>
    <row r="3046" spans="1:5">
      <c r="A3046" s="74">
        <v>37287</v>
      </c>
      <c r="B3046" s="73">
        <v>22.45</v>
      </c>
      <c r="C3046" s="73">
        <v>22.7</v>
      </c>
      <c r="D3046" s="73">
        <v>21.09</v>
      </c>
      <c r="E3046" s="73">
        <v>21.09</v>
      </c>
    </row>
    <row r="3047" spans="1:5">
      <c r="A3047" s="74">
        <v>37288</v>
      </c>
      <c r="B3047" s="73">
        <v>21.12</v>
      </c>
      <c r="C3047" s="73">
        <v>21.43</v>
      </c>
      <c r="D3047" s="73">
        <v>20.95</v>
      </c>
      <c r="E3047" s="73">
        <v>21.12</v>
      </c>
    </row>
    <row r="3048" spans="1:5">
      <c r="A3048" s="74">
        <v>37291</v>
      </c>
      <c r="B3048" s="73">
        <v>22.77</v>
      </c>
      <c r="C3048" s="73">
        <v>25.15</v>
      </c>
      <c r="D3048" s="73">
        <v>22.69</v>
      </c>
      <c r="E3048" s="73">
        <v>24.87</v>
      </c>
    </row>
    <row r="3049" spans="1:5">
      <c r="A3049" s="74">
        <v>37292</v>
      </c>
      <c r="B3049" s="73">
        <v>25.26</v>
      </c>
      <c r="C3049" s="73">
        <v>26.19</v>
      </c>
      <c r="D3049" s="73">
        <v>24.51</v>
      </c>
      <c r="E3049" s="73">
        <v>25.45</v>
      </c>
    </row>
    <row r="3050" spans="1:5">
      <c r="A3050" s="74">
        <v>37293</v>
      </c>
      <c r="B3050" s="73">
        <v>25.53</v>
      </c>
      <c r="C3050" s="73">
        <v>27.32</v>
      </c>
      <c r="D3050" s="73">
        <v>25.34</v>
      </c>
      <c r="E3050" s="73">
        <v>26.09</v>
      </c>
    </row>
    <row r="3051" spans="1:5">
      <c r="A3051" s="74">
        <v>37294</v>
      </c>
      <c r="B3051" s="73">
        <v>25.99</v>
      </c>
      <c r="C3051" s="73">
        <v>26.54</v>
      </c>
      <c r="D3051" s="73">
        <v>24.24</v>
      </c>
      <c r="E3051" s="73">
        <v>25.11</v>
      </c>
    </row>
    <row r="3052" spans="1:5">
      <c r="A3052" s="74">
        <v>37295</v>
      </c>
      <c r="B3052" s="73">
        <v>24.56</v>
      </c>
      <c r="C3052" s="73">
        <v>24.67</v>
      </c>
      <c r="D3052" s="73">
        <v>23.07</v>
      </c>
      <c r="E3052" s="73">
        <v>23.26</v>
      </c>
    </row>
    <row r="3053" spans="1:5">
      <c r="A3053" s="74">
        <v>37298</v>
      </c>
      <c r="B3053" s="73">
        <v>24.04</v>
      </c>
      <c r="C3053" s="73">
        <v>24.04</v>
      </c>
      <c r="D3053" s="73">
        <v>21.78</v>
      </c>
      <c r="E3053" s="73">
        <v>21.78</v>
      </c>
    </row>
    <row r="3054" spans="1:5">
      <c r="A3054" s="74">
        <v>37299</v>
      </c>
      <c r="B3054" s="73">
        <v>22.3</v>
      </c>
      <c r="C3054" s="73">
        <v>22.44</v>
      </c>
      <c r="D3054" s="73">
        <v>21.44</v>
      </c>
      <c r="E3054" s="73">
        <v>21.62</v>
      </c>
    </row>
    <row r="3055" spans="1:5">
      <c r="A3055" s="74">
        <v>37300</v>
      </c>
      <c r="B3055" s="73">
        <v>20.92</v>
      </c>
      <c r="C3055" s="73">
        <v>21.17</v>
      </c>
      <c r="D3055" s="73">
        <v>20.55</v>
      </c>
      <c r="E3055" s="73">
        <v>20.85</v>
      </c>
    </row>
    <row r="3056" spans="1:5">
      <c r="A3056" s="74">
        <v>37301</v>
      </c>
      <c r="B3056" s="73">
        <v>21.92</v>
      </c>
      <c r="C3056" s="73">
        <v>21.92</v>
      </c>
      <c r="D3056" s="73">
        <v>21.32</v>
      </c>
      <c r="E3056" s="73">
        <v>21.77</v>
      </c>
    </row>
    <row r="3057" spans="1:5">
      <c r="A3057" s="74">
        <v>37302</v>
      </c>
      <c r="B3057" s="73">
        <v>21.98</v>
      </c>
      <c r="C3057" s="73">
        <v>22.79</v>
      </c>
      <c r="D3057" s="73">
        <v>21.54</v>
      </c>
      <c r="E3057" s="73">
        <v>22.37</v>
      </c>
    </row>
    <row r="3058" spans="1:5">
      <c r="A3058" s="74">
        <v>37306</v>
      </c>
      <c r="B3058" s="73">
        <v>23.92</v>
      </c>
      <c r="C3058" s="73">
        <v>24.59</v>
      </c>
      <c r="D3058" s="73">
        <v>23.83</v>
      </c>
      <c r="E3058" s="73">
        <v>24.43</v>
      </c>
    </row>
    <row r="3059" spans="1:5">
      <c r="A3059" s="74">
        <v>37307</v>
      </c>
      <c r="B3059" s="73">
        <v>23.78</v>
      </c>
      <c r="C3059" s="73">
        <v>24.94</v>
      </c>
      <c r="D3059" s="73">
        <v>22.62</v>
      </c>
      <c r="E3059" s="73">
        <v>22.66</v>
      </c>
    </row>
    <row r="3060" spans="1:5">
      <c r="A3060" s="74">
        <v>37308</v>
      </c>
      <c r="B3060" s="73">
        <v>22.59</v>
      </c>
      <c r="C3060" s="73">
        <v>23.96</v>
      </c>
      <c r="D3060" s="73">
        <v>21.9</v>
      </c>
      <c r="E3060" s="73">
        <v>23.8</v>
      </c>
    </row>
    <row r="3061" spans="1:5">
      <c r="A3061" s="74">
        <v>37309</v>
      </c>
      <c r="B3061" s="73">
        <v>24.04</v>
      </c>
      <c r="C3061" s="73">
        <v>24.44</v>
      </c>
      <c r="D3061" s="73">
        <v>22.75</v>
      </c>
      <c r="E3061" s="73">
        <v>22.86</v>
      </c>
    </row>
    <row r="3062" spans="1:5">
      <c r="A3062" s="74">
        <v>37312</v>
      </c>
      <c r="B3062" s="73">
        <v>23.09</v>
      </c>
      <c r="C3062" s="73">
        <v>23.11</v>
      </c>
      <c r="D3062" s="73">
        <v>21.42</v>
      </c>
      <c r="E3062" s="73">
        <v>21.84</v>
      </c>
    </row>
    <row r="3063" spans="1:5">
      <c r="A3063" s="74">
        <v>37313</v>
      </c>
      <c r="B3063" s="73">
        <v>21.36</v>
      </c>
      <c r="C3063" s="73">
        <v>22.25</v>
      </c>
      <c r="D3063" s="73">
        <v>21.35</v>
      </c>
      <c r="E3063" s="73">
        <v>21.68</v>
      </c>
    </row>
    <row r="3064" spans="1:5">
      <c r="A3064" s="74">
        <v>37314</v>
      </c>
      <c r="B3064" s="73">
        <v>21.18</v>
      </c>
      <c r="C3064" s="73">
        <v>22.42</v>
      </c>
      <c r="D3064" s="73">
        <v>20.82</v>
      </c>
      <c r="E3064" s="73">
        <v>21.49</v>
      </c>
    </row>
    <row r="3065" spans="1:5">
      <c r="A3065" s="74">
        <v>37315</v>
      </c>
      <c r="B3065" s="73">
        <v>21.12</v>
      </c>
      <c r="C3065" s="73">
        <v>21.59</v>
      </c>
      <c r="D3065" s="73">
        <v>20.71</v>
      </c>
      <c r="E3065" s="73">
        <v>21.59</v>
      </c>
    </row>
    <row r="3066" spans="1:5">
      <c r="A3066" s="74">
        <v>37316</v>
      </c>
      <c r="B3066" s="73">
        <v>21.06</v>
      </c>
      <c r="C3066" s="73">
        <v>21.06</v>
      </c>
      <c r="D3066" s="73">
        <v>19.88</v>
      </c>
      <c r="E3066" s="73">
        <v>19.96</v>
      </c>
    </row>
    <row r="3067" spans="1:5">
      <c r="A3067" s="74">
        <v>37319</v>
      </c>
      <c r="B3067" s="73">
        <v>20.69</v>
      </c>
      <c r="C3067" s="73">
        <v>20.95</v>
      </c>
      <c r="D3067" s="73">
        <v>20.350000000000001</v>
      </c>
      <c r="E3067" s="73">
        <v>20.5</v>
      </c>
    </row>
    <row r="3068" spans="1:5">
      <c r="A3068" s="74">
        <v>37320</v>
      </c>
      <c r="B3068" s="73">
        <v>20.76</v>
      </c>
      <c r="C3068" s="73">
        <v>21.12</v>
      </c>
      <c r="D3068" s="73">
        <v>20.239999999999998</v>
      </c>
      <c r="E3068" s="73">
        <v>20.3</v>
      </c>
    </row>
    <row r="3069" spans="1:5">
      <c r="A3069" s="74">
        <v>37321</v>
      </c>
      <c r="B3069" s="73">
        <v>20.27</v>
      </c>
      <c r="C3069" s="73">
        <v>20.49</v>
      </c>
      <c r="D3069" s="73">
        <v>19.55</v>
      </c>
      <c r="E3069" s="73">
        <v>19.940000000000001</v>
      </c>
    </row>
    <row r="3070" spans="1:5">
      <c r="A3070" s="74">
        <v>37322</v>
      </c>
      <c r="B3070" s="73">
        <v>20.72</v>
      </c>
      <c r="C3070" s="73">
        <v>20.81</v>
      </c>
      <c r="D3070" s="73">
        <v>19.97</v>
      </c>
      <c r="E3070" s="73">
        <v>20.04</v>
      </c>
    </row>
    <row r="3071" spans="1:5">
      <c r="A3071" s="74">
        <v>37323</v>
      </c>
      <c r="B3071" s="73">
        <v>19.760000000000002</v>
      </c>
      <c r="C3071" s="73">
        <v>20.22</v>
      </c>
      <c r="D3071" s="73">
        <v>19.27</v>
      </c>
      <c r="E3071" s="73">
        <v>19.27</v>
      </c>
    </row>
    <row r="3072" spans="1:5">
      <c r="A3072" s="74">
        <v>37326</v>
      </c>
      <c r="B3072" s="73">
        <v>20.66</v>
      </c>
      <c r="C3072" s="73">
        <v>20.77</v>
      </c>
      <c r="D3072" s="73">
        <v>19.559999999999999</v>
      </c>
      <c r="E3072" s="73">
        <v>19.84</v>
      </c>
    </row>
    <row r="3073" spans="1:5">
      <c r="A3073" s="74">
        <v>37327</v>
      </c>
      <c r="B3073" s="73">
        <v>20.52</v>
      </c>
      <c r="C3073" s="73">
        <v>20.57</v>
      </c>
      <c r="D3073" s="73">
        <v>19.510000000000002</v>
      </c>
      <c r="E3073" s="73">
        <v>19.59</v>
      </c>
    </row>
    <row r="3074" spans="1:5">
      <c r="A3074" s="74">
        <v>37328</v>
      </c>
      <c r="B3074" s="73">
        <v>19.829999999999998</v>
      </c>
      <c r="C3074" s="73">
        <v>19.89</v>
      </c>
      <c r="D3074" s="73">
        <v>19.399999999999999</v>
      </c>
      <c r="E3074" s="73">
        <v>19.46</v>
      </c>
    </row>
    <row r="3075" spans="1:5">
      <c r="A3075" s="74">
        <v>37329</v>
      </c>
      <c r="B3075" s="73">
        <v>19.45</v>
      </c>
      <c r="C3075" s="73">
        <v>19.559999999999999</v>
      </c>
      <c r="D3075" s="73">
        <v>18.98</v>
      </c>
      <c r="E3075" s="73">
        <v>19.2</v>
      </c>
    </row>
    <row r="3076" spans="1:5">
      <c r="A3076" s="74">
        <v>37330</v>
      </c>
      <c r="B3076" s="73">
        <v>18.77</v>
      </c>
      <c r="C3076" s="73">
        <v>18.84</v>
      </c>
      <c r="D3076" s="73">
        <v>18.38</v>
      </c>
      <c r="E3076" s="73">
        <v>18.420000000000002</v>
      </c>
    </row>
    <row r="3077" spans="1:5">
      <c r="A3077" s="74">
        <v>37333</v>
      </c>
      <c r="B3077" s="73">
        <v>18.79</v>
      </c>
      <c r="C3077" s="73">
        <v>19.399999999999999</v>
      </c>
      <c r="D3077" s="73">
        <v>18.739999999999998</v>
      </c>
      <c r="E3077" s="73">
        <v>18.93</v>
      </c>
    </row>
    <row r="3078" spans="1:5">
      <c r="A3078" s="74">
        <v>37334</v>
      </c>
      <c r="B3078" s="73">
        <v>18.5</v>
      </c>
      <c r="C3078" s="73">
        <v>18.66</v>
      </c>
      <c r="D3078" s="73">
        <v>18.09</v>
      </c>
      <c r="E3078" s="73">
        <v>18.16</v>
      </c>
    </row>
    <row r="3079" spans="1:5">
      <c r="A3079" s="74">
        <v>37335</v>
      </c>
      <c r="B3079" s="73">
        <v>18.7</v>
      </c>
      <c r="C3079" s="73">
        <v>18.75</v>
      </c>
      <c r="D3079" s="73">
        <v>18.329999999999998</v>
      </c>
      <c r="E3079" s="73">
        <v>18.46</v>
      </c>
    </row>
    <row r="3080" spans="1:5">
      <c r="A3080" s="74">
        <v>37336</v>
      </c>
      <c r="B3080" s="73">
        <v>18.61</v>
      </c>
      <c r="C3080" s="73">
        <v>18.84</v>
      </c>
      <c r="D3080" s="73">
        <v>18.14</v>
      </c>
      <c r="E3080" s="73">
        <v>18.149999999999999</v>
      </c>
    </row>
    <row r="3081" spans="1:5">
      <c r="A3081" s="74">
        <v>37337</v>
      </c>
      <c r="B3081" s="73">
        <v>18.34</v>
      </c>
      <c r="C3081" s="73">
        <v>18.38</v>
      </c>
      <c r="D3081" s="73">
        <v>17.62</v>
      </c>
      <c r="E3081" s="73">
        <v>17.77</v>
      </c>
    </row>
    <row r="3082" spans="1:5">
      <c r="A3082" s="74">
        <v>37340</v>
      </c>
      <c r="B3082" s="73">
        <v>18.18</v>
      </c>
      <c r="C3082" s="73">
        <v>18.72</v>
      </c>
      <c r="D3082" s="73">
        <v>18.04</v>
      </c>
      <c r="E3082" s="73">
        <v>18.48</v>
      </c>
    </row>
    <row r="3083" spans="1:5">
      <c r="A3083" s="74">
        <v>37341</v>
      </c>
      <c r="B3083" s="73">
        <v>18.440000000000001</v>
      </c>
      <c r="C3083" s="73">
        <v>18.440000000000001</v>
      </c>
      <c r="D3083" s="73">
        <v>17.809999999999999</v>
      </c>
      <c r="E3083" s="73">
        <v>18.13</v>
      </c>
    </row>
    <row r="3084" spans="1:5">
      <c r="A3084" s="74">
        <v>37342</v>
      </c>
      <c r="B3084" s="73">
        <v>18.100000000000001</v>
      </c>
      <c r="C3084" s="73">
        <v>18.16</v>
      </c>
      <c r="D3084" s="73">
        <v>17.55</v>
      </c>
      <c r="E3084" s="73">
        <v>17.7</v>
      </c>
    </row>
    <row r="3085" spans="1:5">
      <c r="A3085" s="74">
        <v>37343</v>
      </c>
      <c r="B3085" s="73">
        <v>17.23</v>
      </c>
      <c r="C3085" s="73">
        <v>17.510000000000002</v>
      </c>
      <c r="D3085" s="73">
        <v>17.02</v>
      </c>
      <c r="E3085" s="73">
        <v>17.399999999999999</v>
      </c>
    </row>
    <row r="3086" spans="1:5">
      <c r="A3086" s="74">
        <v>37347</v>
      </c>
      <c r="B3086" s="73">
        <v>18.989999999999998</v>
      </c>
      <c r="C3086" s="73">
        <v>19.5</v>
      </c>
      <c r="D3086" s="73">
        <v>18.61</v>
      </c>
      <c r="E3086" s="73">
        <v>18.73</v>
      </c>
    </row>
    <row r="3087" spans="1:5">
      <c r="A3087" s="74">
        <v>37348</v>
      </c>
      <c r="B3087" s="73">
        <v>19.12</v>
      </c>
      <c r="C3087" s="73">
        <v>19.41</v>
      </c>
      <c r="D3087" s="73">
        <v>19.12</v>
      </c>
      <c r="E3087" s="73">
        <v>19.16</v>
      </c>
    </row>
    <row r="3088" spans="1:5">
      <c r="A3088" s="74">
        <v>37349</v>
      </c>
      <c r="B3088" s="73">
        <v>19.41</v>
      </c>
      <c r="C3088" s="73">
        <v>20.47</v>
      </c>
      <c r="D3088" s="73">
        <v>19.399999999999999</v>
      </c>
      <c r="E3088" s="73">
        <v>20.2</v>
      </c>
    </row>
    <row r="3089" spans="1:5">
      <c r="A3089" s="74">
        <v>37350</v>
      </c>
      <c r="B3089" s="73">
        <v>19.899999999999999</v>
      </c>
      <c r="C3089" s="73">
        <v>20.09</v>
      </c>
      <c r="D3089" s="73">
        <v>19.46</v>
      </c>
      <c r="E3089" s="73">
        <v>19.78</v>
      </c>
    </row>
    <row r="3090" spans="1:5">
      <c r="A3090" s="74">
        <v>37351</v>
      </c>
      <c r="B3090" s="73">
        <v>19.329999999999998</v>
      </c>
      <c r="C3090" s="73">
        <v>19.399999999999999</v>
      </c>
      <c r="D3090" s="73">
        <v>18.78</v>
      </c>
      <c r="E3090" s="73">
        <v>19.13</v>
      </c>
    </row>
    <row r="3091" spans="1:5">
      <c r="A3091" s="74">
        <v>37354</v>
      </c>
      <c r="B3091" s="73">
        <v>20.350000000000001</v>
      </c>
      <c r="C3091" s="73">
        <v>20.46</v>
      </c>
      <c r="D3091" s="73">
        <v>19.57</v>
      </c>
      <c r="E3091" s="73">
        <v>19.61</v>
      </c>
    </row>
    <row r="3092" spans="1:5">
      <c r="A3092" s="74">
        <v>37355</v>
      </c>
      <c r="B3092" s="73">
        <v>19.309999999999999</v>
      </c>
      <c r="C3092" s="73">
        <v>19.73</v>
      </c>
      <c r="D3092" s="73">
        <v>19.3</v>
      </c>
      <c r="E3092" s="73">
        <v>19.47</v>
      </c>
    </row>
    <row r="3093" spans="1:5">
      <c r="A3093" s="74">
        <v>37356</v>
      </c>
      <c r="B3093" s="73">
        <v>19.22</v>
      </c>
      <c r="C3093" s="73">
        <v>19.28</v>
      </c>
      <c r="D3093" s="73">
        <v>18.170000000000002</v>
      </c>
      <c r="E3093" s="73">
        <v>18.190000000000001</v>
      </c>
    </row>
    <row r="3094" spans="1:5">
      <c r="A3094" s="74">
        <v>37357</v>
      </c>
      <c r="B3094" s="73">
        <v>18.72</v>
      </c>
      <c r="C3094" s="73">
        <v>20.350000000000001</v>
      </c>
      <c r="D3094" s="73">
        <v>18.559999999999999</v>
      </c>
      <c r="E3094" s="73">
        <v>20.3</v>
      </c>
    </row>
    <row r="3095" spans="1:5">
      <c r="A3095" s="74">
        <v>37358</v>
      </c>
      <c r="B3095" s="73">
        <v>19.96</v>
      </c>
      <c r="C3095" s="73">
        <v>20.190000000000001</v>
      </c>
      <c r="D3095" s="73">
        <v>19.309999999999999</v>
      </c>
      <c r="E3095" s="73">
        <v>19.420000000000002</v>
      </c>
    </row>
    <row r="3096" spans="1:5">
      <c r="A3096" s="74">
        <v>37361</v>
      </c>
      <c r="B3096" s="73">
        <v>20.13</v>
      </c>
      <c r="C3096" s="73">
        <v>20.2</v>
      </c>
      <c r="D3096" s="73">
        <v>19.47</v>
      </c>
      <c r="E3096" s="73">
        <v>19.82</v>
      </c>
    </row>
    <row r="3097" spans="1:5">
      <c r="A3097" s="74">
        <v>37362</v>
      </c>
      <c r="B3097" s="73">
        <v>18.579999999999998</v>
      </c>
      <c r="C3097" s="73">
        <v>19.03</v>
      </c>
      <c r="D3097" s="73">
        <v>18.059999999999999</v>
      </c>
      <c r="E3097" s="73">
        <v>18.11</v>
      </c>
    </row>
    <row r="3098" spans="1:5">
      <c r="A3098" s="74">
        <v>37363</v>
      </c>
      <c r="B3098" s="73">
        <v>18.34</v>
      </c>
      <c r="C3098" s="73">
        <v>19.03</v>
      </c>
      <c r="D3098" s="73">
        <v>17.899999999999999</v>
      </c>
      <c r="E3098" s="73">
        <v>18.43</v>
      </c>
    </row>
    <row r="3099" spans="1:5">
      <c r="A3099" s="74">
        <v>37364</v>
      </c>
      <c r="B3099" s="73">
        <v>17.82</v>
      </c>
      <c r="C3099" s="73">
        <v>19.8</v>
      </c>
      <c r="D3099" s="73">
        <v>17.82</v>
      </c>
      <c r="E3099" s="73">
        <v>19.29</v>
      </c>
    </row>
    <row r="3100" spans="1:5">
      <c r="A3100" s="74">
        <v>37365</v>
      </c>
      <c r="B3100" s="73">
        <v>18.41</v>
      </c>
      <c r="C3100" s="73">
        <v>18.96</v>
      </c>
      <c r="D3100" s="73">
        <v>17.73</v>
      </c>
      <c r="E3100" s="73">
        <v>18.3</v>
      </c>
    </row>
    <row r="3101" spans="1:5">
      <c r="A3101" s="74">
        <v>37368</v>
      </c>
      <c r="B3101" s="73">
        <v>19.41</v>
      </c>
      <c r="C3101" s="73">
        <v>20.09</v>
      </c>
      <c r="D3101" s="73">
        <v>19.34</v>
      </c>
      <c r="E3101" s="73">
        <v>19.77</v>
      </c>
    </row>
    <row r="3102" spans="1:5">
      <c r="A3102" s="74">
        <v>37369</v>
      </c>
      <c r="B3102" s="73">
        <v>19.23</v>
      </c>
      <c r="C3102" s="73">
        <v>20.329999999999998</v>
      </c>
      <c r="D3102" s="73">
        <v>19.2</v>
      </c>
      <c r="E3102" s="73">
        <v>20.28</v>
      </c>
    </row>
    <row r="3103" spans="1:5">
      <c r="A3103" s="74">
        <v>37370</v>
      </c>
      <c r="B3103" s="73">
        <v>20.010000000000002</v>
      </c>
      <c r="C3103" s="73">
        <v>20.86</v>
      </c>
      <c r="D3103" s="73">
        <v>19.71</v>
      </c>
      <c r="E3103" s="73">
        <v>20.77</v>
      </c>
    </row>
    <row r="3104" spans="1:5">
      <c r="A3104" s="74">
        <v>37371</v>
      </c>
      <c r="B3104" s="73">
        <v>21.56</v>
      </c>
      <c r="C3104" s="73">
        <v>21.7</v>
      </c>
      <c r="D3104" s="73">
        <v>20.86</v>
      </c>
      <c r="E3104" s="73">
        <v>20.95</v>
      </c>
    </row>
    <row r="3105" spans="1:5">
      <c r="A3105" s="74">
        <v>37372</v>
      </c>
      <c r="B3105" s="73">
        <v>20.72</v>
      </c>
      <c r="C3105" s="73">
        <v>22.14</v>
      </c>
      <c r="D3105" s="73">
        <v>20.67</v>
      </c>
      <c r="E3105" s="73">
        <v>22.14</v>
      </c>
    </row>
    <row r="3106" spans="1:5">
      <c r="A3106" s="74">
        <v>37375</v>
      </c>
      <c r="B3106" s="73">
        <v>23.23</v>
      </c>
      <c r="C3106" s="73">
        <v>24.5</v>
      </c>
      <c r="D3106" s="73">
        <v>22.91</v>
      </c>
      <c r="E3106" s="73">
        <v>24.05</v>
      </c>
    </row>
    <row r="3107" spans="1:5">
      <c r="A3107" s="74">
        <v>37376</v>
      </c>
      <c r="B3107" s="73">
        <v>24.03</v>
      </c>
      <c r="C3107" s="73">
        <v>24.03</v>
      </c>
      <c r="D3107" s="73">
        <v>21.64</v>
      </c>
      <c r="E3107" s="73">
        <v>21.91</v>
      </c>
    </row>
    <row r="3108" spans="1:5">
      <c r="A3108" s="74">
        <v>37377</v>
      </c>
      <c r="B3108" s="73">
        <v>21.44</v>
      </c>
      <c r="C3108" s="73">
        <v>22.03</v>
      </c>
      <c r="D3108" s="73">
        <v>19.91</v>
      </c>
      <c r="E3108" s="73">
        <v>20.059999999999999</v>
      </c>
    </row>
    <row r="3109" spans="1:5">
      <c r="A3109" s="74">
        <v>37378</v>
      </c>
      <c r="B3109" s="73">
        <v>20.11</v>
      </c>
      <c r="C3109" s="73">
        <v>20.51</v>
      </c>
      <c r="D3109" s="73">
        <v>19.91</v>
      </c>
      <c r="E3109" s="73">
        <v>20.07</v>
      </c>
    </row>
    <row r="3110" spans="1:5">
      <c r="A3110" s="74">
        <v>37379</v>
      </c>
      <c r="B3110" s="73">
        <v>20.25</v>
      </c>
      <c r="C3110" s="73">
        <v>20.96</v>
      </c>
      <c r="D3110" s="73">
        <v>20.05</v>
      </c>
      <c r="E3110" s="73">
        <v>20.190000000000001</v>
      </c>
    </row>
    <row r="3111" spans="1:5">
      <c r="A3111" s="74">
        <v>37382</v>
      </c>
      <c r="B3111" s="73">
        <v>20.99</v>
      </c>
      <c r="C3111" s="73">
        <v>22.57</v>
      </c>
      <c r="D3111" s="73">
        <v>20.83</v>
      </c>
      <c r="E3111" s="73">
        <v>22.56</v>
      </c>
    </row>
    <row r="3112" spans="1:5">
      <c r="A3112" s="74">
        <v>37383</v>
      </c>
      <c r="B3112" s="73">
        <v>22.38</v>
      </c>
      <c r="C3112" s="73">
        <v>22.59</v>
      </c>
      <c r="D3112" s="73">
        <v>21.64</v>
      </c>
      <c r="E3112" s="73">
        <v>21.94</v>
      </c>
    </row>
    <row r="3113" spans="1:5">
      <c r="A3113" s="74">
        <v>37384</v>
      </c>
      <c r="B3113" s="73">
        <v>21.3</v>
      </c>
      <c r="C3113" s="73">
        <v>21.31</v>
      </c>
      <c r="D3113" s="73">
        <v>20.21</v>
      </c>
      <c r="E3113" s="73">
        <v>20.39</v>
      </c>
    </row>
    <row r="3114" spans="1:5">
      <c r="A3114" s="74">
        <v>37385</v>
      </c>
      <c r="B3114" s="73">
        <v>20.84</v>
      </c>
      <c r="C3114" s="73">
        <v>21.62</v>
      </c>
      <c r="D3114" s="73">
        <v>20.83</v>
      </c>
      <c r="E3114" s="73">
        <v>21.56</v>
      </c>
    </row>
    <row r="3115" spans="1:5">
      <c r="A3115" s="74">
        <v>37386</v>
      </c>
      <c r="B3115" s="73">
        <v>21.83</v>
      </c>
      <c r="C3115" s="73">
        <v>22.71</v>
      </c>
      <c r="D3115" s="73">
        <v>21.77</v>
      </c>
      <c r="E3115" s="73">
        <v>22.41</v>
      </c>
    </row>
    <row r="3116" spans="1:5">
      <c r="A3116" s="74">
        <v>37389</v>
      </c>
      <c r="B3116" s="73">
        <v>22.25</v>
      </c>
      <c r="C3116" s="73">
        <v>22.25</v>
      </c>
      <c r="D3116" s="73">
        <v>20.67</v>
      </c>
      <c r="E3116" s="73">
        <v>20.72</v>
      </c>
    </row>
    <row r="3117" spans="1:5">
      <c r="A3117" s="74">
        <v>37390</v>
      </c>
      <c r="B3117" s="73">
        <v>19.87</v>
      </c>
      <c r="C3117" s="73">
        <v>20.079999999999998</v>
      </c>
      <c r="D3117" s="73">
        <v>19.2</v>
      </c>
      <c r="E3117" s="73">
        <v>19.350000000000001</v>
      </c>
    </row>
    <row r="3118" spans="1:5">
      <c r="A3118" s="74">
        <v>37391</v>
      </c>
      <c r="B3118" s="73">
        <v>19.5</v>
      </c>
      <c r="C3118" s="73">
        <v>19.649999999999999</v>
      </c>
      <c r="D3118" s="73">
        <v>18.5</v>
      </c>
      <c r="E3118" s="73">
        <v>19.190000000000001</v>
      </c>
    </row>
    <row r="3119" spans="1:5">
      <c r="A3119" s="74">
        <v>37392</v>
      </c>
      <c r="B3119" s="73">
        <v>19.309999999999999</v>
      </c>
      <c r="C3119" s="73">
        <v>19.309999999999999</v>
      </c>
      <c r="D3119" s="73">
        <v>18.48</v>
      </c>
      <c r="E3119" s="73">
        <v>18.5</v>
      </c>
    </row>
    <row r="3120" spans="1:5">
      <c r="A3120" s="74">
        <v>37393</v>
      </c>
      <c r="B3120" s="73">
        <v>18.010000000000002</v>
      </c>
      <c r="C3120" s="73">
        <v>18.57</v>
      </c>
      <c r="D3120" s="73">
        <v>17.7</v>
      </c>
      <c r="E3120" s="73">
        <v>17.7</v>
      </c>
    </row>
    <row r="3121" spans="1:5">
      <c r="A3121" s="74">
        <v>37396</v>
      </c>
      <c r="B3121" s="73">
        <v>18.760000000000002</v>
      </c>
      <c r="C3121" s="73">
        <v>19.420000000000002</v>
      </c>
      <c r="D3121" s="73">
        <v>18.760000000000002</v>
      </c>
      <c r="E3121" s="73">
        <v>19.239999999999998</v>
      </c>
    </row>
    <row r="3122" spans="1:5">
      <c r="A3122" s="74">
        <v>37397</v>
      </c>
      <c r="B3122" s="73">
        <v>19.04</v>
      </c>
      <c r="C3122" s="73">
        <v>20.11</v>
      </c>
      <c r="D3122" s="73">
        <v>18.989999999999998</v>
      </c>
      <c r="E3122" s="73">
        <v>20.05</v>
      </c>
    </row>
    <row r="3123" spans="1:5">
      <c r="A3123" s="74">
        <v>37398</v>
      </c>
      <c r="B3123" s="73">
        <v>20.25</v>
      </c>
      <c r="C3123" s="73">
        <v>20.71</v>
      </c>
      <c r="D3123" s="73">
        <v>19.54</v>
      </c>
      <c r="E3123" s="73">
        <v>19.579999999999998</v>
      </c>
    </row>
    <row r="3124" spans="1:5">
      <c r="A3124" s="74">
        <v>37399</v>
      </c>
      <c r="B3124" s="73">
        <v>19.05</v>
      </c>
      <c r="C3124" s="73">
        <v>19.16</v>
      </c>
      <c r="D3124" s="73">
        <v>18.190000000000001</v>
      </c>
      <c r="E3124" s="73">
        <v>18.23</v>
      </c>
    </row>
    <row r="3125" spans="1:5">
      <c r="A3125" s="74">
        <v>37400</v>
      </c>
      <c r="B3125" s="73">
        <v>18.22</v>
      </c>
      <c r="C3125" s="73">
        <v>19.03</v>
      </c>
      <c r="D3125" s="73">
        <v>18.22</v>
      </c>
      <c r="E3125" s="73">
        <v>18.899999999999999</v>
      </c>
    </row>
    <row r="3126" spans="1:5">
      <c r="A3126" s="74">
        <v>37404</v>
      </c>
      <c r="B3126" s="73">
        <v>20.21</v>
      </c>
      <c r="C3126" s="73">
        <v>20.77</v>
      </c>
      <c r="D3126" s="73">
        <v>20.07</v>
      </c>
      <c r="E3126" s="73">
        <v>20.309999999999999</v>
      </c>
    </row>
    <row r="3127" spans="1:5">
      <c r="A3127" s="74">
        <v>37405</v>
      </c>
      <c r="B3127" s="73">
        <v>20.41</v>
      </c>
      <c r="C3127" s="73">
        <v>20.79</v>
      </c>
      <c r="D3127" s="73">
        <v>19.73</v>
      </c>
      <c r="E3127" s="73">
        <v>20.39</v>
      </c>
    </row>
    <row r="3128" spans="1:5">
      <c r="A3128" s="74">
        <v>37406</v>
      </c>
      <c r="B3128" s="73">
        <v>20.88</v>
      </c>
      <c r="C3128" s="73">
        <v>21.58</v>
      </c>
      <c r="D3128" s="73">
        <v>20.420000000000002</v>
      </c>
      <c r="E3128" s="73">
        <v>20.61</v>
      </c>
    </row>
    <row r="3129" spans="1:5">
      <c r="A3129" s="74">
        <v>37407</v>
      </c>
      <c r="B3129" s="73">
        <v>20.260000000000002</v>
      </c>
      <c r="C3129" s="73">
        <v>20.260000000000002</v>
      </c>
      <c r="D3129" s="73">
        <v>19.43</v>
      </c>
      <c r="E3129" s="73">
        <v>19.98</v>
      </c>
    </row>
    <row r="3130" spans="1:5">
      <c r="A3130" s="74">
        <v>37410</v>
      </c>
      <c r="B3130" s="73">
        <v>20.98</v>
      </c>
      <c r="C3130" s="73">
        <v>23.37</v>
      </c>
      <c r="D3130" s="73">
        <v>20.62</v>
      </c>
      <c r="E3130" s="73">
        <v>23.37</v>
      </c>
    </row>
    <row r="3131" spans="1:5">
      <c r="A3131" s="74">
        <v>37411</v>
      </c>
      <c r="B3131" s="73">
        <v>23.6</v>
      </c>
      <c r="C3131" s="73">
        <v>24.82</v>
      </c>
      <c r="D3131" s="73">
        <v>23.31</v>
      </c>
      <c r="E3131" s="73">
        <v>23.89</v>
      </c>
    </row>
    <row r="3132" spans="1:5">
      <c r="A3132" s="74">
        <v>37412</v>
      </c>
      <c r="B3132" s="73">
        <v>23.52</v>
      </c>
      <c r="C3132" s="73">
        <v>23.77</v>
      </c>
      <c r="D3132" s="73">
        <v>22.46</v>
      </c>
      <c r="E3132" s="73">
        <v>22.61</v>
      </c>
    </row>
    <row r="3133" spans="1:5">
      <c r="A3133" s="74">
        <v>37413</v>
      </c>
      <c r="B3133" s="73">
        <v>22.97</v>
      </c>
      <c r="C3133" s="73">
        <v>24.64</v>
      </c>
      <c r="D3133" s="73">
        <v>22.94</v>
      </c>
      <c r="E3133" s="73">
        <v>24.16</v>
      </c>
    </row>
    <row r="3134" spans="1:5">
      <c r="A3134" s="74">
        <v>37414</v>
      </c>
      <c r="B3134" s="73">
        <v>25.96</v>
      </c>
      <c r="C3134" s="73">
        <v>26.15</v>
      </c>
      <c r="D3134" s="73">
        <v>22.98</v>
      </c>
      <c r="E3134" s="73">
        <v>23.51</v>
      </c>
    </row>
    <row r="3135" spans="1:5">
      <c r="A3135" s="74">
        <v>37417</v>
      </c>
      <c r="B3135" s="73">
        <v>24.18</v>
      </c>
      <c r="C3135" s="73">
        <v>24.28</v>
      </c>
      <c r="D3135" s="73">
        <v>23.05</v>
      </c>
      <c r="E3135" s="73">
        <v>23.72</v>
      </c>
    </row>
    <row r="3136" spans="1:5">
      <c r="A3136" s="74">
        <v>37418</v>
      </c>
      <c r="B3136" s="73">
        <v>23.11</v>
      </c>
      <c r="C3136" s="73">
        <v>24.5</v>
      </c>
      <c r="D3136" s="73">
        <v>22.81</v>
      </c>
      <c r="E3136" s="73">
        <v>24.45</v>
      </c>
    </row>
    <row r="3137" spans="1:5">
      <c r="A3137" s="74">
        <v>37419</v>
      </c>
      <c r="B3137" s="73">
        <v>24.18</v>
      </c>
      <c r="C3137" s="73">
        <v>25.5</v>
      </c>
      <c r="D3137" s="73">
        <v>23.85</v>
      </c>
      <c r="E3137" s="73">
        <v>24.15</v>
      </c>
    </row>
    <row r="3138" spans="1:5">
      <c r="A3138" s="74">
        <v>37420</v>
      </c>
      <c r="B3138" s="73">
        <v>24.65</v>
      </c>
      <c r="C3138" s="73">
        <v>25.56</v>
      </c>
      <c r="D3138" s="73">
        <v>23.97</v>
      </c>
      <c r="E3138" s="73">
        <v>25.02</v>
      </c>
    </row>
    <row r="3139" spans="1:5">
      <c r="A3139" s="74">
        <v>37421</v>
      </c>
      <c r="B3139" s="73">
        <v>28.43</v>
      </c>
      <c r="C3139" s="73">
        <v>28.78</v>
      </c>
      <c r="D3139" s="73">
        <v>25.8</v>
      </c>
      <c r="E3139" s="73">
        <v>25.96</v>
      </c>
    </row>
    <row r="3140" spans="1:5">
      <c r="A3140" s="74">
        <v>37424</v>
      </c>
      <c r="B3140" s="73">
        <v>25.92</v>
      </c>
      <c r="C3140" s="73">
        <v>25.92</v>
      </c>
      <c r="D3140" s="73">
        <v>24.6</v>
      </c>
      <c r="E3140" s="73">
        <v>24.64</v>
      </c>
    </row>
    <row r="3141" spans="1:5">
      <c r="A3141" s="74">
        <v>37425</v>
      </c>
      <c r="B3141" s="73">
        <v>24.75</v>
      </c>
      <c r="C3141" s="73">
        <v>24.81</v>
      </c>
      <c r="D3141" s="73">
        <v>24.06</v>
      </c>
      <c r="E3141" s="73">
        <v>24.24</v>
      </c>
    </row>
    <row r="3142" spans="1:5">
      <c r="A3142" s="74">
        <v>37426</v>
      </c>
      <c r="B3142" s="73">
        <v>25.05</v>
      </c>
      <c r="C3142" s="73">
        <v>26.08</v>
      </c>
      <c r="D3142" s="73">
        <v>24.65</v>
      </c>
      <c r="E3142" s="73">
        <v>26.06</v>
      </c>
    </row>
    <row r="3143" spans="1:5">
      <c r="A3143" s="74">
        <v>37427</v>
      </c>
      <c r="B3143" s="73">
        <v>26.1</v>
      </c>
      <c r="C3143" s="73">
        <v>27.56</v>
      </c>
      <c r="D3143" s="73">
        <v>26</v>
      </c>
      <c r="E3143" s="73">
        <v>27.48</v>
      </c>
    </row>
    <row r="3144" spans="1:5">
      <c r="A3144" s="74">
        <v>37428</v>
      </c>
      <c r="B3144" s="73">
        <v>28.38</v>
      </c>
      <c r="C3144" s="73">
        <v>28.5</v>
      </c>
      <c r="D3144" s="73">
        <v>26.84</v>
      </c>
      <c r="E3144" s="73">
        <v>27.23</v>
      </c>
    </row>
    <row r="3145" spans="1:5">
      <c r="A3145" s="74">
        <v>37431</v>
      </c>
      <c r="B3145" s="73">
        <v>27.93</v>
      </c>
      <c r="C3145" s="73">
        <v>29.02</v>
      </c>
      <c r="D3145" s="73">
        <v>26.46</v>
      </c>
      <c r="E3145" s="73">
        <v>26.98</v>
      </c>
    </row>
    <row r="3146" spans="1:5">
      <c r="A3146" s="74">
        <v>37432</v>
      </c>
      <c r="B3146" s="73">
        <v>26.41</v>
      </c>
      <c r="C3146" s="73">
        <v>27.92</v>
      </c>
      <c r="D3146" s="73">
        <v>25.49</v>
      </c>
      <c r="E3146" s="73">
        <v>27.84</v>
      </c>
    </row>
    <row r="3147" spans="1:5">
      <c r="A3147" s="74">
        <v>37433</v>
      </c>
      <c r="B3147" s="73">
        <v>29.99</v>
      </c>
      <c r="C3147" s="73">
        <v>30.98</v>
      </c>
      <c r="D3147" s="73">
        <v>28.41</v>
      </c>
      <c r="E3147" s="73">
        <v>28.42</v>
      </c>
    </row>
    <row r="3148" spans="1:5">
      <c r="A3148" s="74">
        <v>37434</v>
      </c>
      <c r="B3148" s="73">
        <v>27.67</v>
      </c>
      <c r="C3148" s="73">
        <v>29.24</v>
      </c>
      <c r="D3148" s="73">
        <v>26.29</v>
      </c>
      <c r="E3148" s="73">
        <v>26.29</v>
      </c>
    </row>
    <row r="3149" spans="1:5">
      <c r="A3149" s="74">
        <v>37435</v>
      </c>
      <c r="B3149" s="73">
        <v>25.74</v>
      </c>
      <c r="C3149" s="73">
        <v>25.88</v>
      </c>
      <c r="D3149" s="73">
        <v>24.88</v>
      </c>
      <c r="E3149" s="73">
        <v>25.4</v>
      </c>
    </row>
    <row r="3150" spans="1:5">
      <c r="A3150" s="74">
        <v>37438</v>
      </c>
      <c r="B3150" s="73">
        <v>25.71</v>
      </c>
      <c r="C3150" s="73">
        <v>27.16</v>
      </c>
      <c r="D3150" s="73">
        <v>25.63</v>
      </c>
      <c r="E3150" s="73">
        <v>27.11</v>
      </c>
    </row>
    <row r="3151" spans="1:5">
      <c r="A3151" s="74">
        <v>37439</v>
      </c>
      <c r="B3151" s="73">
        <v>27.56</v>
      </c>
      <c r="C3151" s="73">
        <v>29.78</v>
      </c>
      <c r="D3151" s="73">
        <v>27.56</v>
      </c>
      <c r="E3151" s="73">
        <v>28.96</v>
      </c>
    </row>
    <row r="3152" spans="1:5">
      <c r="A3152" s="74">
        <v>37440</v>
      </c>
      <c r="B3152" s="73">
        <v>28.88</v>
      </c>
      <c r="C3152" s="73">
        <v>31.03</v>
      </c>
      <c r="D3152" s="73">
        <v>28.76</v>
      </c>
      <c r="E3152" s="73">
        <v>29.42</v>
      </c>
    </row>
    <row r="3153" spans="1:5">
      <c r="A3153" s="74">
        <v>37442</v>
      </c>
      <c r="B3153" s="73">
        <v>27.3</v>
      </c>
      <c r="C3153" s="73">
        <v>27.3</v>
      </c>
      <c r="D3153" s="73">
        <v>25.68</v>
      </c>
      <c r="E3153" s="73">
        <v>27.11</v>
      </c>
    </row>
    <row r="3154" spans="1:5">
      <c r="A3154" s="74">
        <v>37445</v>
      </c>
      <c r="B3154" s="73">
        <v>28.54</v>
      </c>
      <c r="C3154" s="73">
        <v>28.78</v>
      </c>
      <c r="D3154" s="73">
        <v>27.88</v>
      </c>
      <c r="E3154" s="73">
        <v>28.25</v>
      </c>
    </row>
    <row r="3155" spans="1:5">
      <c r="A3155" s="74">
        <v>37446</v>
      </c>
      <c r="B3155" s="73">
        <v>27.96</v>
      </c>
      <c r="C3155" s="73">
        <v>30.34</v>
      </c>
      <c r="D3155" s="73">
        <v>27.79</v>
      </c>
      <c r="E3155" s="73">
        <v>30.22</v>
      </c>
    </row>
    <row r="3156" spans="1:5">
      <c r="A3156" s="74">
        <v>37447</v>
      </c>
      <c r="B3156" s="73">
        <v>31.4</v>
      </c>
      <c r="C3156" s="73">
        <v>34.17</v>
      </c>
      <c r="D3156" s="73">
        <v>30.77</v>
      </c>
      <c r="E3156" s="73">
        <v>34.1</v>
      </c>
    </row>
    <row r="3157" spans="1:5">
      <c r="A3157" s="74">
        <v>37448</v>
      </c>
      <c r="B3157" s="73">
        <v>34.42</v>
      </c>
      <c r="C3157" s="73">
        <v>36.35</v>
      </c>
      <c r="D3157" s="73">
        <v>33.85</v>
      </c>
      <c r="E3157" s="73">
        <v>33.85</v>
      </c>
    </row>
    <row r="3158" spans="1:5">
      <c r="A3158" s="74">
        <v>37449</v>
      </c>
      <c r="B3158" s="73">
        <v>34.299999999999997</v>
      </c>
      <c r="C3158" s="73">
        <v>34.299999999999997</v>
      </c>
      <c r="D3158" s="73">
        <v>32.409999999999997</v>
      </c>
      <c r="E3158" s="73">
        <v>32.94</v>
      </c>
    </row>
    <row r="3159" spans="1:5">
      <c r="A3159" s="74">
        <v>37452</v>
      </c>
      <c r="B3159" s="73">
        <v>35.07</v>
      </c>
      <c r="C3159" s="73">
        <v>38.380000000000003</v>
      </c>
      <c r="D3159" s="73">
        <v>34.86</v>
      </c>
      <c r="E3159" s="73">
        <v>35.03</v>
      </c>
    </row>
    <row r="3160" spans="1:5">
      <c r="A3160" s="74">
        <v>37453</v>
      </c>
      <c r="B3160" s="73">
        <v>35.97</v>
      </c>
      <c r="C3160" s="73">
        <v>36.82</v>
      </c>
      <c r="D3160" s="73">
        <v>35.200000000000003</v>
      </c>
      <c r="E3160" s="73">
        <v>36.65</v>
      </c>
    </row>
    <row r="3161" spans="1:5">
      <c r="A3161" s="74">
        <v>37454</v>
      </c>
      <c r="B3161" s="73">
        <v>34.25</v>
      </c>
      <c r="C3161" s="73">
        <v>36.729999999999997</v>
      </c>
      <c r="D3161" s="73">
        <v>33.619999999999997</v>
      </c>
      <c r="E3161" s="73">
        <v>35.450000000000003</v>
      </c>
    </row>
    <row r="3162" spans="1:5">
      <c r="A3162" s="74">
        <v>37455</v>
      </c>
      <c r="B3162" s="73">
        <v>35.200000000000003</v>
      </c>
      <c r="C3162" s="73">
        <v>35.42</v>
      </c>
      <c r="D3162" s="73">
        <v>33.450000000000003</v>
      </c>
      <c r="E3162" s="73">
        <v>35.119999999999997</v>
      </c>
    </row>
    <row r="3163" spans="1:5">
      <c r="A3163" s="74">
        <v>37456</v>
      </c>
      <c r="B3163" s="73">
        <v>36.42</v>
      </c>
      <c r="C3163" s="73">
        <v>38.17</v>
      </c>
      <c r="D3163" s="73">
        <v>35.979999999999997</v>
      </c>
      <c r="E3163" s="73">
        <v>38.17</v>
      </c>
    </row>
    <row r="3164" spans="1:5">
      <c r="A3164" s="74">
        <v>37459</v>
      </c>
      <c r="B3164" s="73">
        <v>39.130000000000003</v>
      </c>
      <c r="C3164" s="73">
        <v>42.58</v>
      </c>
      <c r="D3164" s="73">
        <v>38.57</v>
      </c>
      <c r="E3164" s="73">
        <v>41.87</v>
      </c>
    </row>
    <row r="3165" spans="1:5">
      <c r="A3165" s="74">
        <v>37460</v>
      </c>
      <c r="B3165" s="73">
        <v>42.27</v>
      </c>
      <c r="C3165" s="73">
        <v>46.13</v>
      </c>
      <c r="D3165" s="73">
        <v>42.05</v>
      </c>
      <c r="E3165" s="73">
        <v>44.92</v>
      </c>
    </row>
    <row r="3166" spans="1:5">
      <c r="A3166" s="74">
        <v>37461</v>
      </c>
      <c r="B3166" s="73">
        <v>48.17</v>
      </c>
      <c r="C3166" s="73">
        <v>48.46</v>
      </c>
      <c r="D3166" s="73">
        <v>39.83</v>
      </c>
      <c r="E3166" s="73">
        <v>39.86</v>
      </c>
    </row>
    <row r="3167" spans="1:5">
      <c r="A3167" s="74">
        <v>37462</v>
      </c>
      <c r="B3167" s="73">
        <v>40.65</v>
      </c>
      <c r="C3167" s="73">
        <v>42.05</v>
      </c>
      <c r="D3167" s="73">
        <v>38.89</v>
      </c>
      <c r="E3167" s="73">
        <v>39.270000000000003</v>
      </c>
    </row>
    <row r="3168" spans="1:5">
      <c r="A3168" s="74">
        <v>37463</v>
      </c>
      <c r="B3168" s="73">
        <v>38.61</v>
      </c>
      <c r="C3168" s="73">
        <v>38.799999999999997</v>
      </c>
      <c r="D3168" s="73">
        <v>35.51</v>
      </c>
      <c r="E3168" s="73">
        <v>35.51</v>
      </c>
    </row>
    <row r="3169" spans="1:5">
      <c r="A3169" s="74">
        <v>37466</v>
      </c>
      <c r="B3169" s="73">
        <v>33.89</v>
      </c>
      <c r="C3169" s="73">
        <v>33.89</v>
      </c>
      <c r="D3169" s="73">
        <v>31.19</v>
      </c>
      <c r="E3169" s="73">
        <v>31.33</v>
      </c>
    </row>
    <row r="3170" spans="1:5">
      <c r="A3170" s="74">
        <v>37467</v>
      </c>
      <c r="B3170" s="73">
        <v>32.04</v>
      </c>
      <c r="C3170" s="73">
        <v>32.770000000000003</v>
      </c>
      <c r="D3170" s="73">
        <v>30.6</v>
      </c>
      <c r="E3170" s="73">
        <v>31.92</v>
      </c>
    </row>
    <row r="3171" spans="1:5">
      <c r="A3171" s="74">
        <v>37468</v>
      </c>
      <c r="B3171" s="73">
        <v>32.78</v>
      </c>
      <c r="C3171" s="73">
        <v>33.68</v>
      </c>
      <c r="D3171" s="73">
        <v>32.03</v>
      </c>
      <c r="E3171" s="73">
        <v>32.03</v>
      </c>
    </row>
    <row r="3172" spans="1:5">
      <c r="A3172" s="74">
        <v>37469</v>
      </c>
      <c r="B3172" s="73">
        <v>32.770000000000003</v>
      </c>
      <c r="C3172" s="73">
        <v>36.950000000000003</v>
      </c>
      <c r="D3172" s="73">
        <v>32.770000000000003</v>
      </c>
      <c r="E3172" s="73">
        <v>36.950000000000003</v>
      </c>
    </row>
    <row r="3173" spans="1:5">
      <c r="A3173" s="74">
        <v>37470</v>
      </c>
      <c r="B3173" s="73">
        <v>37.53</v>
      </c>
      <c r="C3173" s="73">
        <v>43.93</v>
      </c>
      <c r="D3173" s="73">
        <v>36.86</v>
      </c>
      <c r="E3173" s="73">
        <v>41.29</v>
      </c>
    </row>
    <row r="3174" spans="1:5">
      <c r="A3174" s="74">
        <v>37473</v>
      </c>
      <c r="B3174" s="73">
        <v>41.95</v>
      </c>
      <c r="C3174" s="73">
        <v>45.21</v>
      </c>
      <c r="D3174" s="73">
        <v>41.77</v>
      </c>
      <c r="E3174" s="73">
        <v>45.08</v>
      </c>
    </row>
    <row r="3175" spans="1:5">
      <c r="A3175" s="74">
        <v>37474</v>
      </c>
      <c r="B3175" s="73">
        <v>43.06</v>
      </c>
      <c r="C3175" s="73">
        <v>43.06</v>
      </c>
      <c r="D3175" s="73">
        <v>40.28</v>
      </c>
      <c r="E3175" s="73">
        <v>42.03</v>
      </c>
    </row>
    <row r="3176" spans="1:5">
      <c r="A3176" s="74">
        <v>37475</v>
      </c>
      <c r="B3176" s="73">
        <v>40.72</v>
      </c>
      <c r="C3176" s="73">
        <v>41.37</v>
      </c>
      <c r="D3176" s="73">
        <v>38.65</v>
      </c>
      <c r="E3176" s="73">
        <v>38.729999999999997</v>
      </c>
    </row>
    <row r="3177" spans="1:5">
      <c r="A3177" s="74">
        <v>37476</v>
      </c>
      <c r="B3177" s="73">
        <v>38.53</v>
      </c>
      <c r="C3177" s="73">
        <v>39.06</v>
      </c>
      <c r="D3177" s="73">
        <v>36.19</v>
      </c>
      <c r="E3177" s="73">
        <v>36.33</v>
      </c>
    </row>
    <row r="3178" spans="1:5">
      <c r="A3178" s="74">
        <v>37477</v>
      </c>
      <c r="B3178" s="73">
        <v>37.409999999999997</v>
      </c>
      <c r="C3178" s="73">
        <v>37.479999999999997</v>
      </c>
      <c r="D3178" s="73">
        <v>34.69</v>
      </c>
      <c r="E3178" s="73">
        <v>35.33</v>
      </c>
    </row>
    <row r="3179" spans="1:5">
      <c r="A3179" s="74">
        <v>37480</v>
      </c>
      <c r="B3179" s="73">
        <v>37.229999999999997</v>
      </c>
      <c r="C3179" s="73">
        <v>37.520000000000003</v>
      </c>
      <c r="D3179" s="73">
        <v>36.83</v>
      </c>
      <c r="E3179" s="73">
        <v>37.049999999999997</v>
      </c>
    </row>
    <row r="3180" spans="1:5">
      <c r="A3180" s="74">
        <v>37481</v>
      </c>
      <c r="B3180" s="73">
        <v>37.24</v>
      </c>
      <c r="C3180" s="73">
        <v>37.31</v>
      </c>
      <c r="D3180" s="73">
        <v>34.200000000000003</v>
      </c>
      <c r="E3180" s="73">
        <v>35.82</v>
      </c>
    </row>
    <row r="3181" spans="1:5">
      <c r="A3181" s="74">
        <v>37482</v>
      </c>
      <c r="B3181" s="73">
        <v>35.56</v>
      </c>
      <c r="C3181" s="73">
        <v>35.99</v>
      </c>
      <c r="D3181" s="73">
        <v>32.35</v>
      </c>
      <c r="E3181" s="73">
        <v>32.36</v>
      </c>
    </row>
    <row r="3182" spans="1:5">
      <c r="A3182" s="74">
        <v>37483</v>
      </c>
      <c r="B3182" s="73">
        <v>31.9</v>
      </c>
      <c r="C3182" s="73">
        <v>32.1</v>
      </c>
      <c r="D3182" s="73">
        <v>29.43</v>
      </c>
      <c r="E3182" s="73">
        <v>29.43</v>
      </c>
    </row>
    <row r="3183" spans="1:5">
      <c r="A3183" s="74">
        <v>37484</v>
      </c>
      <c r="B3183" s="73">
        <v>29.88</v>
      </c>
      <c r="C3183" s="73">
        <v>29.95</v>
      </c>
      <c r="D3183" s="73">
        <v>28.01</v>
      </c>
      <c r="E3183" s="73">
        <v>28.81</v>
      </c>
    </row>
    <row r="3184" spans="1:5">
      <c r="A3184" s="74">
        <v>37487</v>
      </c>
      <c r="B3184" s="73">
        <v>29.6</v>
      </c>
      <c r="C3184" s="73">
        <v>29.73</v>
      </c>
      <c r="D3184" s="73">
        <v>28.29</v>
      </c>
      <c r="E3184" s="73">
        <v>28.61</v>
      </c>
    </row>
    <row r="3185" spans="1:5">
      <c r="A3185" s="74">
        <v>37488</v>
      </c>
      <c r="B3185" s="73">
        <v>29.52</v>
      </c>
      <c r="C3185" s="73">
        <v>30.22</v>
      </c>
      <c r="D3185" s="73">
        <v>29.18</v>
      </c>
      <c r="E3185" s="73">
        <v>29.59</v>
      </c>
    </row>
    <row r="3186" spans="1:5">
      <c r="A3186" s="74">
        <v>37489</v>
      </c>
      <c r="B3186" s="73">
        <v>29.18</v>
      </c>
      <c r="C3186" s="73">
        <v>30.06</v>
      </c>
      <c r="D3186" s="73">
        <v>28.07</v>
      </c>
      <c r="E3186" s="73">
        <v>28.23</v>
      </c>
    </row>
    <row r="3187" spans="1:5">
      <c r="A3187" s="74">
        <v>37490</v>
      </c>
      <c r="B3187" s="73">
        <v>28.64</v>
      </c>
      <c r="C3187" s="73">
        <v>28.64</v>
      </c>
      <c r="D3187" s="73">
        <v>27.61</v>
      </c>
      <c r="E3187" s="73">
        <v>27.75</v>
      </c>
    </row>
    <row r="3188" spans="1:5">
      <c r="A3188" s="74">
        <v>37491</v>
      </c>
      <c r="B3188" s="73">
        <v>28.08</v>
      </c>
      <c r="C3188" s="73">
        <v>29.54</v>
      </c>
      <c r="D3188" s="73">
        <v>28.08</v>
      </c>
      <c r="E3188" s="73">
        <v>29.32</v>
      </c>
    </row>
    <row r="3189" spans="1:5">
      <c r="A3189" s="74">
        <v>37494</v>
      </c>
      <c r="B3189" s="73">
        <v>30.73</v>
      </c>
      <c r="C3189" s="73">
        <v>31.93</v>
      </c>
      <c r="D3189" s="73">
        <v>29.63</v>
      </c>
      <c r="E3189" s="73">
        <v>29.89</v>
      </c>
    </row>
    <row r="3190" spans="1:5">
      <c r="A3190" s="74">
        <v>37495</v>
      </c>
      <c r="B3190" s="73">
        <v>29.89</v>
      </c>
      <c r="C3190" s="73">
        <v>30.8</v>
      </c>
      <c r="D3190" s="73">
        <v>29.53</v>
      </c>
      <c r="E3190" s="73">
        <v>30.11</v>
      </c>
    </row>
    <row r="3191" spans="1:5">
      <c r="A3191" s="74">
        <v>37496</v>
      </c>
      <c r="B3191" s="73">
        <v>31.24</v>
      </c>
      <c r="C3191" s="73">
        <v>33.6</v>
      </c>
      <c r="D3191" s="73">
        <v>31.19</v>
      </c>
      <c r="E3191" s="73">
        <v>33.32</v>
      </c>
    </row>
    <row r="3192" spans="1:5">
      <c r="A3192" s="74">
        <v>37497</v>
      </c>
      <c r="B3192" s="73">
        <v>35.42</v>
      </c>
      <c r="C3192" s="73">
        <v>35.42</v>
      </c>
      <c r="D3192" s="73">
        <v>33.21</v>
      </c>
      <c r="E3192" s="73">
        <v>33.67</v>
      </c>
    </row>
    <row r="3193" spans="1:5">
      <c r="A3193" s="74">
        <v>37498</v>
      </c>
      <c r="B3193" s="73">
        <v>33.64</v>
      </c>
      <c r="C3193" s="73">
        <v>33.64</v>
      </c>
      <c r="D3193" s="73">
        <v>31.93</v>
      </c>
      <c r="E3193" s="73">
        <v>32.64</v>
      </c>
    </row>
    <row r="3194" spans="1:5">
      <c r="A3194" s="74">
        <v>37502</v>
      </c>
      <c r="B3194" s="73">
        <v>37.119999999999997</v>
      </c>
      <c r="C3194" s="73">
        <v>39.97</v>
      </c>
      <c r="D3194" s="73">
        <v>37.119999999999997</v>
      </c>
      <c r="E3194" s="73">
        <v>39.97</v>
      </c>
    </row>
    <row r="3195" spans="1:5">
      <c r="A3195" s="74">
        <v>37503</v>
      </c>
      <c r="B3195" s="73">
        <v>39.21</v>
      </c>
      <c r="C3195" s="73">
        <v>39.71</v>
      </c>
      <c r="D3195" s="73">
        <v>37.049999999999997</v>
      </c>
      <c r="E3195" s="73">
        <v>37.44</v>
      </c>
    </row>
    <row r="3196" spans="1:5">
      <c r="A3196" s="74">
        <v>37504</v>
      </c>
      <c r="B3196" s="73">
        <v>39.58</v>
      </c>
      <c r="C3196" s="73">
        <v>40.409999999999997</v>
      </c>
      <c r="D3196" s="73">
        <v>38.21</v>
      </c>
      <c r="E3196" s="73">
        <v>38.86</v>
      </c>
    </row>
    <row r="3197" spans="1:5">
      <c r="A3197" s="74">
        <v>37505</v>
      </c>
      <c r="B3197" s="73">
        <v>36.880000000000003</v>
      </c>
      <c r="C3197" s="73">
        <v>37.35</v>
      </c>
      <c r="D3197" s="73">
        <v>35.99</v>
      </c>
      <c r="E3197" s="73">
        <v>36.33</v>
      </c>
    </row>
    <row r="3198" spans="1:5">
      <c r="A3198" s="74">
        <v>37508</v>
      </c>
      <c r="B3198" s="73">
        <v>39.1</v>
      </c>
      <c r="C3198" s="73">
        <v>39.630000000000003</v>
      </c>
      <c r="D3198" s="73">
        <v>36.04</v>
      </c>
      <c r="E3198" s="73">
        <v>36.450000000000003</v>
      </c>
    </row>
    <row r="3199" spans="1:5">
      <c r="A3199" s="74">
        <v>37509</v>
      </c>
      <c r="B3199" s="73">
        <v>35.979999999999997</v>
      </c>
      <c r="C3199" s="73">
        <v>35.979999999999997</v>
      </c>
      <c r="D3199" s="73">
        <v>35.08</v>
      </c>
      <c r="E3199" s="73">
        <v>35.08</v>
      </c>
    </row>
    <row r="3200" spans="1:5">
      <c r="A3200" s="74">
        <v>37510</v>
      </c>
      <c r="B3200" s="73">
        <v>35.979999999999997</v>
      </c>
      <c r="C3200" s="73">
        <v>34.81</v>
      </c>
      <c r="D3200" s="73">
        <v>33.72</v>
      </c>
      <c r="E3200" s="73">
        <v>34.81</v>
      </c>
    </row>
    <row r="3201" spans="1:5">
      <c r="A3201" s="74">
        <v>37511</v>
      </c>
      <c r="B3201" s="73">
        <v>36.24</v>
      </c>
      <c r="C3201" s="73">
        <v>37.74</v>
      </c>
      <c r="D3201" s="73">
        <v>36.1</v>
      </c>
      <c r="E3201" s="73">
        <v>37.5</v>
      </c>
    </row>
    <row r="3202" spans="1:5">
      <c r="A3202" s="74">
        <v>37512</v>
      </c>
      <c r="B3202" s="73">
        <v>38.22</v>
      </c>
      <c r="C3202" s="73">
        <v>38.520000000000003</v>
      </c>
      <c r="D3202" s="73">
        <v>35.82</v>
      </c>
      <c r="E3202" s="73">
        <v>35.82</v>
      </c>
    </row>
    <row r="3203" spans="1:5">
      <c r="A3203" s="74">
        <v>37515</v>
      </c>
      <c r="B3203" s="73">
        <v>37.340000000000003</v>
      </c>
      <c r="C3203" s="73">
        <v>38.549999999999997</v>
      </c>
      <c r="D3203" s="73">
        <v>36.64</v>
      </c>
      <c r="E3203" s="73">
        <v>36.74</v>
      </c>
    </row>
    <row r="3204" spans="1:5">
      <c r="A3204" s="74">
        <v>37516</v>
      </c>
      <c r="B3204" s="73">
        <v>35.869999999999997</v>
      </c>
      <c r="C3204" s="73">
        <v>38.06</v>
      </c>
      <c r="D3204" s="73">
        <v>35.79</v>
      </c>
      <c r="E3204" s="73">
        <v>38.01</v>
      </c>
    </row>
    <row r="3205" spans="1:5">
      <c r="A3205" s="74">
        <v>37517</v>
      </c>
      <c r="B3205" s="73">
        <v>38.68</v>
      </c>
      <c r="C3205" s="73">
        <v>39.71</v>
      </c>
      <c r="D3205" s="73">
        <v>36.96</v>
      </c>
      <c r="E3205" s="73">
        <v>37.520000000000003</v>
      </c>
    </row>
    <row r="3206" spans="1:5">
      <c r="A3206" s="74">
        <v>37518</v>
      </c>
      <c r="B3206" s="73">
        <v>39.92</v>
      </c>
      <c r="C3206" s="73">
        <v>40.700000000000003</v>
      </c>
      <c r="D3206" s="73">
        <v>38.92</v>
      </c>
      <c r="E3206" s="73">
        <v>40.65</v>
      </c>
    </row>
    <row r="3207" spans="1:5">
      <c r="A3207" s="74">
        <v>37519</v>
      </c>
      <c r="B3207" s="73">
        <v>39.93</v>
      </c>
      <c r="C3207" s="73">
        <v>40.229999999999997</v>
      </c>
      <c r="D3207" s="73">
        <v>38.72</v>
      </c>
      <c r="E3207" s="73">
        <v>38.979999999999997</v>
      </c>
    </row>
    <row r="3208" spans="1:5">
      <c r="A3208" s="74">
        <v>37522</v>
      </c>
      <c r="B3208" s="73">
        <v>40.78</v>
      </c>
      <c r="C3208" s="73">
        <v>41.18</v>
      </c>
      <c r="D3208" s="73">
        <v>39.26</v>
      </c>
      <c r="E3208" s="73">
        <v>39.68</v>
      </c>
    </row>
    <row r="3209" spans="1:5">
      <c r="A3209" s="74">
        <v>37523</v>
      </c>
      <c r="B3209" s="73">
        <v>40.950000000000003</v>
      </c>
      <c r="C3209" s="73">
        <v>41.34</v>
      </c>
      <c r="D3209" s="73">
        <v>39.57</v>
      </c>
      <c r="E3209" s="73">
        <v>40.520000000000003</v>
      </c>
    </row>
    <row r="3210" spans="1:5">
      <c r="A3210" s="74">
        <v>37524</v>
      </c>
      <c r="B3210" s="73">
        <v>39.65</v>
      </c>
      <c r="C3210" s="73">
        <v>39.92</v>
      </c>
      <c r="D3210" s="73">
        <v>36.79</v>
      </c>
      <c r="E3210" s="73">
        <v>37.33</v>
      </c>
    </row>
    <row r="3211" spans="1:5">
      <c r="A3211" s="74">
        <v>37525</v>
      </c>
      <c r="B3211" s="73">
        <v>36.090000000000003</v>
      </c>
      <c r="C3211" s="73">
        <v>36.15</v>
      </c>
      <c r="D3211" s="73">
        <v>34.6</v>
      </c>
      <c r="E3211" s="73">
        <v>34.6</v>
      </c>
    </row>
    <row r="3212" spans="1:5">
      <c r="A3212" s="74">
        <v>37526</v>
      </c>
      <c r="B3212" s="73">
        <v>35.07</v>
      </c>
      <c r="C3212" s="73">
        <v>36.97</v>
      </c>
      <c r="D3212" s="73">
        <v>33.96</v>
      </c>
      <c r="E3212" s="73">
        <v>36.97</v>
      </c>
    </row>
    <row r="3213" spans="1:5">
      <c r="A3213" s="74">
        <v>37529</v>
      </c>
      <c r="B3213" s="73">
        <v>41.07</v>
      </c>
      <c r="C3213" s="73">
        <v>41.86</v>
      </c>
      <c r="D3213" s="73">
        <v>38.89</v>
      </c>
      <c r="E3213" s="73">
        <v>39.69</v>
      </c>
    </row>
    <row r="3214" spans="1:5">
      <c r="A3214" s="74">
        <v>37530</v>
      </c>
      <c r="B3214" s="73">
        <v>37.25</v>
      </c>
      <c r="C3214" s="73">
        <v>37.61</v>
      </c>
      <c r="D3214" s="73">
        <v>33.770000000000003</v>
      </c>
      <c r="E3214" s="73">
        <v>34.119999999999997</v>
      </c>
    </row>
    <row r="3215" spans="1:5">
      <c r="A3215" s="74">
        <v>37531</v>
      </c>
      <c r="B3215" s="73">
        <v>35.159999999999997</v>
      </c>
      <c r="C3215" s="73">
        <v>36.97</v>
      </c>
      <c r="D3215" s="73">
        <v>34.42</v>
      </c>
      <c r="E3215" s="73">
        <v>36.83</v>
      </c>
    </row>
    <row r="3216" spans="1:5">
      <c r="A3216" s="74">
        <v>37532</v>
      </c>
      <c r="B3216" s="73">
        <v>37.33</v>
      </c>
      <c r="C3216" s="73">
        <v>37.75</v>
      </c>
      <c r="D3216" s="73">
        <v>36.11</v>
      </c>
      <c r="E3216" s="73">
        <v>37.31</v>
      </c>
    </row>
    <row r="3217" spans="1:5">
      <c r="A3217" s="74">
        <v>37533</v>
      </c>
      <c r="B3217" s="73">
        <v>39.18</v>
      </c>
      <c r="C3217" s="73">
        <v>40.29</v>
      </c>
      <c r="D3217" s="73">
        <v>38.67</v>
      </c>
      <c r="E3217" s="73">
        <v>39.46</v>
      </c>
    </row>
    <row r="3218" spans="1:5">
      <c r="A3218" s="74">
        <v>37536</v>
      </c>
      <c r="B3218" s="73">
        <v>41.65</v>
      </c>
      <c r="C3218" s="73">
        <v>42.95</v>
      </c>
      <c r="D3218" s="73">
        <v>41.04</v>
      </c>
      <c r="E3218" s="73">
        <v>42.64</v>
      </c>
    </row>
    <row r="3219" spans="1:5">
      <c r="A3219" s="74">
        <v>37537</v>
      </c>
      <c r="B3219" s="73">
        <v>42.09</v>
      </c>
      <c r="C3219" s="73">
        <v>43.44</v>
      </c>
      <c r="D3219" s="73">
        <v>39.96</v>
      </c>
      <c r="E3219" s="73">
        <v>41.02</v>
      </c>
    </row>
    <row r="3220" spans="1:5">
      <c r="A3220" s="74">
        <v>37538</v>
      </c>
      <c r="B3220" s="73">
        <v>42.25</v>
      </c>
      <c r="C3220" s="73">
        <v>42.58</v>
      </c>
      <c r="D3220" s="73">
        <v>41.21</v>
      </c>
      <c r="E3220" s="73">
        <v>42.13</v>
      </c>
    </row>
    <row r="3221" spans="1:5">
      <c r="A3221" s="74">
        <v>37539</v>
      </c>
      <c r="B3221" s="73">
        <v>39.130000000000003</v>
      </c>
      <c r="C3221" s="73">
        <v>39.39</v>
      </c>
      <c r="D3221" s="73">
        <v>37.54</v>
      </c>
      <c r="E3221" s="73">
        <v>37.549999999999997</v>
      </c>
    </row>
    <row r="3222" spans="1:5">
      <c r="A3222" s="74">
        <v>37540</v>
      </c>
      <c r="B3222" s="73">
        <v>36.36</v>
      </c>
      <c r="C3222" s="73">
        <v>36.53</v>
      </c>
      <c r="D3222" s="73">
        <v>35.200000000000003</v>
      </c>
      <c r="E3222" s="73">
        <v>35.700000000000003</v>
      </c>
    </row>
    <row r="3223" spans="1:5">
      <c r="A3223" s="74">
        <v>37543</v>
      </c>
      <c r="B3223" s="73">
        <v>36.92</v>
      </c>
      <c r="C3223" s="73">
        <v>37.18</v>
      </c>
      <c r="D3223" s="73">
        <v>36.020000000000003</v>
      </c>
      <c r="E3223" s="73">
        <v>36.04</v>
      </c>
    </row>
    <row r="3224" spans="1:5">
      <c r="A3224" s="74">
        <v>37544</v>
      </c>
      <c r="B3224" s="73">
        <v>34.36</v>
      </c>
      <c r="C3224" s="73">
        <v>34.71</v>
      </c>
      <c r="D3224" s="73">
        <v>33.79</v>
      </c>
      <c r="E3224" s="73">
        <v>34.020000000000003</v>
      </c>
    </row>
    <row r="3225" spans="1:5">
      <c r="A3225" s="74">
        <v>37545</v>
      </c>
      <c r="B3225" s="73">
        <v>34.909999999999997</v>
      </c>
      <c r="C3225" s="73">
        <v>36.270000000000003</v>
      </c>
      <c r="D3225" s="73">
        <v>34.909999999999997</v>
      </c>
      <c r="E3225" s="73">
        <v>36</v>
      </c>
    </row>
    <row r="3226" spans="1:5">
      <c r="A3226" s="74">
        <v>37546</v>
      </c>
      <c r="B3226" s="73">
        <v>34.770000000000003</v>
      </c>
      <c r="C3226" s="73">
        <v>35.130000000000003</v>
      </c>
      <c r="D3226" s="73">
        <v>33.93</v>
      </c>
      <c r="E3226" s="73">
        <v>34.1</v>
      </c>
    </row>
    <row r="3227" spans="1:5">
      <c r="A3227" s="74">
        <v>37547</v>
      </c>
      <c r="B3227" s="73">
        <v>34.6</v>
      </c>
      <c r="C3227" s="73">
        <v>34.729999999999997</v>
      </c>
      <c r="D3227" s="73">
        <v>33.340000000000003</v>
      </c>
      <c r="E3227" s="73">
        <v>33.53</v>
      </c>
    </row>
    <row r="3228" spans="1:5">
      <c r="A3228" s="74">
        <v>37550</v>
      </c>
      <c r="B3228" s="73">
        <v>35.340000000000003</v>
      </c>
      <c r="C3228" s="73">
        <v>35.549999999999997</v>
      </c>
      <c r="D3228" s="73">
        <v>33</v>
      </c>
      <c r="E3228" s="73">
        <v>33.11</v>
      </c>
    </row>
    <row r="3229" spans="1:5">
      <c r="A3229" s="74">
        <v>37551</v>
      </c>
      <c r="B3229" s="73">
        <v>34.39</v>
      </c>
      <c r="C3229" s="73">
        <v>34.76</v>
      </c>
      <c r="D3229" s="73">
        <v>33.61</v>
      </c>
      <c r="E3229" s="73">
        <v>34.090000000000003</v>
      </c>
    </row>
    <row r="3230" spans="1:5">
      <c r="A3230" s="74">
        <v>37552</v>
      </c>
      <c r="B3230" s="73">
        <v>34.06</v>
      </c>
      <c r="C3230" s="73">
        <v>35.61</v>
      </c>
      <c r="D3230" s="73">
        <v>33.200000000000003</v>
      </c>
      <c r="E3230" s="73">
        <v>33.200000000000003</v>
      </c>
    </row>
    <row r="3231" spans="1:5">
      <c r="A3231" s="74">
        <v>37553</v>
      </c>
      <c r="B3231" s="73">
        <v>32.99</v>
      </c>
      <c r="C3231" s="73">
        <v>34.43</v>
      </c>
      <c r="D3231" s="73">
        <v>32.53</v>
      </c>
      <c r="E3231" s="73">
        <v>34.03</v>
      </c>
    </row>
    <row r="3232" spans="1:5">
      <c r="A3232" s="74">
        <v>37554</v>
      </c>
      <c r="B3232" s="73">
        <v>33.369999999999997</v>
      </c>
      <c r="C3232" s="73">
        <v>33.369999999999997</v>
      </c>
      <c r="D3232" s="73">
        <v>29.88</v>
      </c>
      <c r="E3232" s="73">
        <v>30</v>
      </c>
    </row>
    <row r="3233" spans="1:5">
      <c r="A3233" s="74">
        <v>37557</v>
      </c>
      <c r="B3233" s="73">
        <v>30.78</v>
      </c>
      <c r="C3233" s="73">
        <v>31.67</v>
      </c>
      <c r="D3233" s="73">
        <v>30.31</v>
      </c>
      <c r="E3233" s="73">
        <v>31.07</v>
      </c>
    </row>
    <row r="3234" spans="1:5">
      <c r="A3234" s="74">
        <v>37558</v>
      </c>
      <c r="B3234" s="73">
        <v>31.53</v>
      </c>
      <c r="C3234" s="73">
        <v>33.53</v>
      </c>
      <c r="D3234" s="73">
        <v>31.53</v>
      </c>
      <c r="E3234" s="73">
        <v>32.270000000000003</v>
      </c>
    </row>
    <row r="3235" spans="1:5">
      <c r="A3235" s="74">
        <v>37559</v>
      </c>
      <c r="B3235" s="73">
        <v>32.5</v>
      </c>
      <c r="C3235" s="73">
        <v>32.5</v>
      </c>
      <c r="D3235" s="73">
        <v>30.79</v>
      </c>
      <c r="E3235" s="73">
        <v>31.23</v>
      </c>
    </row>
    <row r="3236" spans="1:5">
      <c r="A3236" s="74">
        <v>37560</v>
      </c>
      <c r="B3236" s="73">
        <v>31.57</v>
      </c>
      <c r="C3236" s="73">
        <v>31.57</v>
      </c>
      <c r="D3236" s="73">
        <v>29.69</v>
      </c>
      <c r="E3236" s="73">
        <v>31.14</v>
      </c>
    </row>
    <row r="3237" spans="1:5">
      <c r="A3237" s="74">
        <v>37561</v>
      </c>
      <c r="B3237" s="73">
        <v>31.57</v>
      </c>
      <c r="C3237" s="73">
        <v>31.7</v>
      </c>
      <c r="D3237" s="73">
        <v>28.62</v>
      </c>
      <c r="E3237" s="73">
        <v>29.3</v>
      </c>
    </row>
    <row r="3238" spans="1:5">
      <c r="A3238" s="74">
        <v>37564</v>
      </c>
      <c r="B3238" s="73">
        <v>29.81</v>
      </c>
      <c r="C3238" s="73">
        <v>30.9</v>
      </c>
      <c r="D3238" s="73">
        <v>28.83</v>
      </c>
      <c r="E3238" s="73">
        <v>30.82</v>
      </c>
    </row>
    <row r="3239" spans="1:5">
      <c r="A3239" s="74">
        <v>37565</v>
      </c>
      <c r="B3239" s="73">
        <v>31.01</v>
      </c>
      <c r="C3239" s="73">
        <v>31.72</v>
      </c>
      <c r="D3239" s="73">
        <v>30.43</v>
      </c>
      <c r="E3239" s="73">
        <v>31.23</v>
      </c>
    </row>
    <row r="3240" spans="1:5">
      <c r="A3240" s="74">
        <v>37566</v>
      </c>
      <c r="B3240" s="73">
        <v>31.89</v>
      </c>
      <c r="C3240" s="73">
        <v>32.6</v>
      </c>
      <c r="D3240" s="73">
        <v>30.71</v>
      </c>
      <c r="E3240" s="73">
        <v>30.73</v>
      </c>
    </row>
    <row r="3241" spans="1:5">
      <c r="A3241" s="74">
        <v>37567</v>
      </c>
      <c r="B3241" s="73">
        <v>31.42</v>
      </c>
      <c r="C3241" s="73">
        <v>31.85</v>
      </c>
      <c r="D3241" s="73">
        <v>30.76</v>
      </c>
      <c r="E3241" s="73">
        <v>31.42</v>
      </c>
    </row>
    <row r="3242" spans="1:5">
      <c r="A3242" s="74">
        <v>37568</v>
      </c>
      <c r="B3242" s="73">
        <v>30.39</v>
      </c>
      <c r="C3242" s="73">
        <v>31.03</v>
      </c>
      <c r="D3242" s="73">
        <v>29.1</v>
      </c>
      <c r="E3242" s="73">
        <v>29.41</v>
      </c>
    </row>
    <row r="3243" spans="1:5">
      <c r="A3243" s="74">
        <v>37571</v>
      </c>
      <c r="B3243" s="73">
        <v>30.63</v>
      </c>
      <c r="C3243" s="73">
        <v>31.64</v>
      </c>
      <c r="D3243" s="73">
        <v>30.41</v>
      </c>
      <c r="E3243" s="73">
        <v>31.3</v>
      </c>
    </row>
    <row r="3244" spans="1:5">
      <c r="A3244" s="74">
        <v>37572</v>
      </c>
      <c r="B3244" s="73">
        <v>31.09</v>
      </c>
      <c r="C3244" s="73">
        <v>31.2</v>
      </c>
      <c r="D3244" s="73">
        <v>29.75</v>
      </c>
      <c r="E3244" s="73">
        <v>30.58</v>
      </c>
    </row>
    <row r="3245" spans="1:5">
      <c r="A3245" s="74">
        <v>37573</v>
      </c>
      <c r="B3245" s="73">
        <v>31.21</v>
      </c>
      <c r="C3245" s="73">
        <v>31.9</v>
      </c>
      <c r="D3245" s="73">
        <v>30.5</v>
      </c>
      <c r="E3245" s="73">
        <v>31.24</v>
      </c>
    </row>
    <row r="3246" spans="1:5">
      <c r="A3246" s="74">
        <v>37574</v>
      </c>
      <c r="B3246" s="73">
        <v>29.69</v>
      </c>
      <c r="C3246" s="73">
        <v>29.76</v>
      </c>
      <c r="D3246" s="73">
        <v>28.65</v>
      </c>
      <c r="E3246" s="73">
        <v>28.67</v>
      </c>
    </row>
    <row r="3247" spans="1:5">
      <c r="A3247" s="74">
        <v>37575</v>
      </c>
      <c r="B3247" s="73">
        <v>27.92</v>
      </c>
      <c r="C3247" s="73">
        <v>28.23</v>
      </c>
      <c r="D3247" s="73">
        <v>26.44</v>
      </c>
      <c r="E3247" s="73">
        <v>26.65</v>
      </c>
    </row>
    <row r="3248" spans="1:5">
      <c r="A3248" s="74">
        <v>37578</v>
      </c>
      <c r="B3248" s="73">
        <v>27.09</v>
      </c>
      <c r="C3248" s="73">
        <v>27.66</v>
      </c>
      <c r="D3248" s="73">
        <v>26.73</v>
      </c>
      <c r="E3248" s="73">
        <v>27.66</v>
      </c>
    </row>
    <row r="3249" spans="1:5">
      <c r="A3249" s="74">
        <v>37579</v>
      </c>
      <c r="B3249" s="73">
        <v>28.12</v>
      </c>
      <c r="C3249" s="73">
        <v>28.15</v>
      </c>
      <c r="D3249" s="73">
        <v>26.63</v>
      </c>
      <c r="E3249" s="73">
        <v>27.41</v>
      </c>
    </row>
    <row r="3250" spans="1:5">
      <c r="A3250" s="74">
        <v>37580</v>
      </c>
      <c r="B3250" s="73">
        <v>26.93</v>
      </c>
      <c r="C3250" s="73">
        <v>26.93</v>
      </c>
      <c r="D3250" s="73">
        <v>25.06</v>
      </c>
      <c r="E3250" s="73">
        <v>25.32</v>
      </c>
    </row>
    <row r="3251" spans="1:5">
      <c r="A3251" s="74">
        <v>37581</v>
      </c>
      <c r="B3251" s="73">
        <v>24.6</v>
      </c>
      <c r="C3251" s="73">
        <v>24.75</v>
      </c>
      <c r="D3251" s="73">
        <v>23.41</v>
      </c>
      <c r="E3251" s="73">
        <v>23.81</v>
      </c>
    </row>
    <row r="3252" spans="1:5">
      <c r="A3252" s="74">
        <v>37582</v>
      </c>
      <c r="B3252" s="73">
        <v>23.99</v>
      </c>
      <c r="C3252" s="73">
        <v>24.22</v>
      </c>
      <c r="D3252" s="73">
        <v>23.05</v>
      </c>
      <c r="E3252" s="73">
        <v>23.16</v>
      </c>
    </row>
    <row r="3253" spans="1:5">
      <c r="A3253" s="74">
        <v>37585</v>
      </c>
      <c r="B3253" s="73">
        <v>23.92</v>
      </c>
      <c r="C3253" s="73">
        <v>25.42</v>
      </c>
      <c r="D3253" s="73">
        <v>23.62</v>
      </c>
      <c r="E3253" s="73">
        <v>24.07</v>
      </c>
    </row>
    <row r="3254" spans="1:5">
      <c r="A3254" s="74">
        <v>37586</v>
      </c>
      <c r="B3254" s="73">
        <v>24.56</v>
      </c>
      <c r="C3254" s="73">
        <v>26.15</v>
      </c>
      <c r="D3254" s="73">
        <v>24.56</v>
      </c>
      <c r="E3254" s="73">
        <v>25.97</v>
      </c>
    </row>
    <row r="3255" spans="1:5">
      <c r="A3255" s="74">
        <v>37587</v>
      </c>
      <c r="B3255" s="73">
        <v>25.15</v>
      </c>
      <c r="C3255" s="73">
        <v>27.42</v>
      </c>
      <c r="D3255" s="73">
        <v>23.97</v>
      </c>
      <c r="E3255" s="73">
        <v>27.25</v>
      </c>
    </row>
    <row r="3256" spans="1:5">
      <c r="A3256" s="74">
        <v>37589</v>
      </c>
      <c r="B3256" s="73">
        <v>27.1</v>
      </c>
      <c r="C3256" s="73">
        <v>27.7</v>
      </c>
      <c r="D3256" s="73">
        <v>26.84</v>
      </c>
      <c r="E3256" s="73">
        <v>27.5</v>
      </c>
    </row>
    <row r="3257" spans="1:5">
      <c r="A3257" s="74">
        <v>37592</v>
      </c>
      <c r="B3257" s="73">
        <v>28.35</v>
      </c>
      <c r="C3257" s="73">
        <v>28.61</v>
      </c>
      <c r="D3257" s="73">
        <v>27.28</v>
      </c>
      <c r="E3257" s="73">
        <v>27.46</v>
      </c>
    </row>
    <row r="3258" spans="1:5">
      <c r="A3258" s="74">
        <v>37593</v>
      </c>
      <c r="B3258" s="73">
        <v>27.79</v>
      </c>
      <c r="C3258" s="73">
        <v>28.41</v>
      </c>
      <c r="D3258" s="73">
        <v>27.47</v>
      </c>
      <c r="E3258" s="73">
        <v>28.33</v>
      </c>
    </row>
    <row r="3259" spans="1:5">
      <c r="A3259" s="74">
        <v>37594</v>
      </c>
      <c r="B3259" s="73">
        <v>29.1</v>
      </c>
      <c r="C3259" s="73">
        <v>29.51</v>
      </c>
      <c r="D3259" s="73">
        <v>28.27</v>
      </c>
      <c r="E3259" s="73">
        <v>28.92</v>
      </c>
    </row>
    <row r="3260" spans="1:5">
      <c r="A3260" s="74">
        <v>37595</v>
      </c>
      <c r="B3260" s="73">
        <v>29.5</v>
      </c>
      <c r="C3260" s="73">
        <v>30.2</v>
      </c>
      <c r="D3260" s="73">
        <v>29.26</v>
      </c>
      <c r="E3260" s="73">
        <v>30.1</v>
      </c>
    </row>
    <row r="3261" spans="1:5">
      <c r="A3261" s="74">
        <v>37596</v>
      </c>
      <c r="B3261" s="73">
        <v>30.64</v>
      </c>
      <c r="C3261" s="73">
        <v>30.64</v>
      </c>
      <c r="D3261" s="73">
        <v>28.77</v>
      </c>
      <c r="E3261" s="73">
        <v>28.88</v>
      </c>
    </row>
    <row r="3262" spans="1:5">
      <c r="A3262" s="74">
        <v>37599</v>
      </c>
      <c r="B3262" s="73">
        <v>30.07</v>
      </c>
      <c r="C3262" s="73">
        <v>31.2</v>
      </c>
      <c r="D3262" s="73">
        <v>29.99</v>
      </c>
      <c r="E3262" s="73">
        <v>30.78</v>
      </c>
    </row>
    <row r="3263" spans="1:5">
      <c r="A3263" s="74">
        <v>37600</v>
      </c>
      <c r="B3263" s="73">
        <v>30.44</v>
      </c>
      <c r="C3263" s="73">
        <v>30.49</v>
      </c>
      <c r="D3263" s="73">
        <v>28.65</v>
      </c>
      <c r="E3263" s="73">
        <v>28.76</v>
      </c>
    </row>
    <row r="3264" spans="1:5">
      <c r="A3264" s="74">
        <v>37601</v>
      </c>
      <c r="B3264" s="73">
        <v>28.92</v>
      </c>
      <c r="C3264" s="73">
        <v>29</v>
      </c>
      <c r="D3264" s="73">
        <v>27.55</v>
      </c>
      <c r="E3264" s="73">
        <v>27.76</v>
      </c>
    </row>
    <row r="3265" spans="1:5">
      <c r="A3265" s="74">
        <v>37602</v>
      </c>
      <c r="B3265" s="73">
        <v>27.95</v>
      </c>
      <c r="C3265" s="73">
        <v>28.16</v>
      </c>
      <c r="D3265" s="73">
        <v>27.23</v>
      </c>
      <c r="E3265" s="73">
        <v>27.29</v>
      </c>
    </row>
    <row r="3266" spans="1:5">
      <c r="A3266" s="74">
        <v>37603</v>
      </c>
      <c r="B3266" s="73">
        <v>28.01</v>
      </c>
      <c r="C3266" s="73">
        <v>28.67</v>
      </c>
      <c r="D3266" s="73">
        <v>27.56</v>
      </c>
      <c r="E3266" s="73">
        <v>28.18</v>
      </c>
    </row>
    <row r="3267" spans="1:5">
      <c r="A3267" s="74">
        <v>37606</v>
      </c>
      <c r="B3267" s="73">
        <v>28.25</v>
      </c>
      <c r="C3267" s="73">
        <v>28.29</v>
      </c>
      <c r="D3267" s="73">
        <v>26.22</v>
      </c>
      <c r="E3267" s="73">
        <v>26.24</v>
      </c>
    </row>
    <row r="3268" spans="1:5">
      <c r="A3268" s="74">
        <v>37607</v>
      </c>
      <c r="B3268" s="73">
        <v>26.25</v>
      </c>
      <c r="C3268" s="73">
        <v>26.82</v>
      </c>
      <c r="D3268" s="73">
        <v>25.9</v>
      </c>
      <c r="E3268" s="73">
        <v>26.66</v>
      </c>
    </row>
    <row r="3269" spans="1:5">
      <c r="A3269" s="74">
        <v>37608</v>
      </c>
      <c r="B3269" s="73">
        <v>27.29</v>
      </c>
      <c r="C3269" s="73">
        <v>28.55</v>
      </c>
      <c r="D3269" s="73">
        <v>27.29</v>
      </c>
      <c r="E3269" s="73">
        <v>28.29</v>
      </c>
    </row>
    <row r="3270" spans="1:5">
      <c r="A3270" s="74">
        <v>37609</v>
      </c>
      <c r="B3270" s="73">
        <v>28.26</v>
      </c>
      <c r="C3270" s="73">
        <v>30.84</v>
      </c>
      <c r="D3270" s="73">
        <v>27.88</v>
      </c>
      <c r="E3270" s="73">
        <v>30.21</v>
      </c>
    </row>
    <row r="3271" spans="1:5">
      <c r="A3271" s="74">
        <v>37610</v>
      </c>
      <c r="B3271" s="73">
        <v>28.59</v>
      </c>
      <c r="C3271" s="73">
        <v>28.75</v>
      </c>
      <c r="D3271" s="73">
        <v>26.59</v>
      </c>
      <c r="E3271" s="73">
        <v>26.71</v>
      </c>
    </row>
    <row r="3272" spans="1:5">
      <c r="A3272" s="74">
        <v>37613</v>
      </c>
      <c r="B3272" s="73">
        <v>27.61</v>
      </c>
      <c r="C3272" s="73">
        <v>27.69</v>
      </c>
      <c r="D3272" s="73">
        <v>25.87</v>
      </c>
      <c r="E3272" s="73">
        <v>26.2</v>
      </c>
    </row>
    <row r="3273" spans="1:5">
      <c r="A3273" s="74">
        <v>37614</v>
      </c>
      <c r="B3273" s="73">
        <v>26.39</v>
      </c>
      <c r="C3273" s="73">
        <v>26.82</v>
      </c>
      <c r="D3273" s="73">
        <v>26.38</v>
      </c>
      <c r="E3273" s="73">
        <v>26.49</v>
      </c>
    </row>
    <row r="3274" spans="1:5">
      <c r="A3274" s="74">
        <v>37616</v>
      </c>
      <c r="B3274" s="73">
        <v>26.32</v>
      </c>
      <c r="C3274" s="73">
        <v>27.57</v>
      </c>
      <c r="D3274" s="73">
        <v>26.16</v>
      </c>
      <c r="E3274" s="73">
        <v>27.37</v>
      </c>
    </row>
    <row r="3275" spans="1:5">
      <c r="A3275" s="74">
        <v>37617</v>
      </c>
      <c r="B3275" s="73">
        <v>27.72</v>
      </c>
      <c r="C3275" s="73">
        <v>29.97</v>
      </c>
      <c r="D3275" s="73">
        <v>27.52</v>
      </c>
      <c r="E3275" s="73">
        <v>29.55</v>
      </c>
    </row>
    <row r="3276" spans="1:5">
      <c r="A3276" s="74">
        <v>37620</v>
      </c>
      <c r="B3276" s="73">
        <v>30.69</v>
      </c>
      <c r="C3276" s="73">
        <v>30.83</v>
      </c>
      <c r="D3276" s="73">
        <v>29.47</v>
      </c>
      <c r="E3276" s="73">
        <v>29.62</v>
      </c>
    </row>
    <row r="3277" spans="1:5">
      <c r="A3277" s="74">
        <v>37621</v>
      </c>
      <c r="B3277" s="73">
        <v>29.08</v>
      </c>
      <c r="C3277" s="73">
        <v>29.62</v>
      </c>
      <c r="D3277" s="73">
        <v>28.6</v>
      </c>
      <c r="E3277" s="73">
        <v>28.62</v>
      </c>
    </row>
    <row r="3278" spans="1:5">
      <c r="A3278" s="74">
        <v>37623</v>
      </c>
      <c r="B3278" s="73">
        <v>28.74</v>
      </c>
      <c r="C3278" s="73">
        <v>28.74</v>
      </c>
      <c r="D3278" s="73">
        <v>25.32</v>
      </c>
      <c r="E3278" s="73">
        <v>25.39</v>
      </c>
    </row>
    <row r="3279" spans="1:5">
      <c r="A3279" s="74">
        <v>37624</v>
      </c>
      <c r="B3279" s="73">
        <v>25.55</v>
      </c>
      <c r="C3279" s="73">
        <v>25.55</v>
      </c>
      <c r="D3279" s="73">
        <v>24.68</v>
      </c>
      <c r="E3279" s="73">
        <v>24.68</v>
      </c>
    </row>
    <row r="3280" spans="1:5">
      <c r="A3280" s="74">
        <v>37627</v>
      </c>
      <c r="B3280" s="73">
        <v>25.32</v>
      </c>
      <c r="C3280" s="73">
        <v>25.42</v>
      </c>
      <c r="D3280" s="73">
        <v>24.29</v>
      </c>
      <c r="E3280" s="73">
        <v>24.91</v>
      </c>
    </row>
    <row r="3281" spans="1:5">
      <c r="A3281" s="74">
        <v>37628</v>
      </c>
      <c r="B3281" s="73">
        <v>25.13</v>
      </c>
      <c r="C3281" s="73">
        <v>25.69</v>
      </c>
      <c r="D3281" s="73">
        <v>24.91</v>
      </c>
      <c r="E3281" s="73">
        <v>25.13</v>
      </c>
    </row>
    <row r="3282" spans="1:5">
      <c r="A3282" s="74">
        <v>37629</v>
      </c>
      <c r="B3282" s="73">
        <v>25.62</v>
      </c>
      <c r="C3282" s="73">
        <v>25.76</v>
      </c>
      <c r="D3282" s="73">
        <v>25.07</v>
      </c>
      <c r="E3282" s="73">
        <v>25.53</v>
      </c>
    </row>
    <row r="3283" spans="1:5">
      <c r="A3283" s="74">
        <v>37630</v>
      </c>
      <c r="B3283" s="73">
        <v>24.9</v>
      </c>
      <c r="C3283" s="73">
        <v>24.9</v>
      </c>
      <c r="D3283" s="73">
        <v>24.02</v>
      </c>
      <c r="E3283" s="73">
        <v>24.25</v>
      </c>
    </row>
    <row r="3284" spans="1:5">
      <c r="A3284" s="74">
        <v>37631</v>
      </c>
      <c r="B3284" s="73">
        <v>24.62</v>
      </c>
      <c r="C3284" s="73">
        <v>24.69</v>
      </c>
      <c r="D3284" s="73">
        <v>24.15</v>
      </c>
      <c r="E3284" s="73">
        <v>24.32</v>
      </c>
    </row>
    <row r="3285" spans="1:5">
      <c r="A3285" s="74">
        <v>37634</v>
      </c>
      <c r="B3285" s="73">
        <v>24.95</v>
      </c>
      <c r="C3285" s="73">
        <v>25.48</v>
      </c>
      <c r="D3285" s="73">
        <v>24.68</v>
      </c>
      <c r="E3285" s="73">
        <v>24.9</v>
      </c>
    </row>
    <row r="3286" spans="1:5">
      <c r="A3286" s="74">
        <v>37635</v>
      </c>
      <c r="B3286" s="73">
        <v>25.01</v>
      </c>
      <c r="C3286" s="73">
        <v>25.09</v>
      </c>
      <c r="D3286" s="73">
        <v>24.38</v>
      </c>
      <c r="E3286" s="73">
        <v>24.57</v>
      </c>
    </row>
    <row r="3287" spans="1:5">
      <c r="A3287" s="74">
        <v>37636</v>
      </c>
      <c r="B3287" s="73">
        <v>24.85</v>
      </c>
      <c r="C3287" s="73">
        <v>26.01</v>
      </c>
      <c r="D3287" s="73">
        <v>24.85</v>
      </c>
      <c r="E3287" s="73">
        <v>25.51</v>
      </c>
    </row>
    <row r="3288" spans="1:5">
      <c r="A3288" s="74">
        <v>37637</v>
      </c>
      <c r="B3288" s="73">
        <v>24.92</v>
      </c>
      <c r="C3288" s="73">
        <v>25.8</v>
      </c>
      <c r="D3288" s="73">
        <v>24.69</v>
      </c>
      <c r="E3288" s="73">
        <v>25.01</v>
      </c>
    </row>
    <row r="3289" spans="1:5">
      <c r="A3289" s="74">
        <v>37638</v>
      </c>
      <c r="B3289" s="73">
        <v>25.39</v>
      </c>
      <c r="C3289" s="73">
        <v>26</v>
      </c>
      <c r="D3289" s="73">
        <v>25.2</v>
      </c>
      <c r="E3289" s="73">
        <v>25.7</v>
      </c>
    </row>
    <row r="3290" spans="1:5">
      <c r="A3290" s="74">
        <v>37642</v>
      </c>
      <c r="B3290" s="73">
        <v>26.75</v>
      </c>
      <c r="C3290" s="73">
        <v>27.7</v>
      </c>
      <c r="D3290" s="73">
        <v>26.73</v>
      </c>
      <c r="E3290" s="73">
        <v>27.59</v>
      </c>
    </row>
    <row r="3291" spans="1:5">
      <c r="A3291" s="74">
        <v>37643</v>
      </c>
      <c r="B3291" s="73">
        <v>28.16</v>
      </c>
      <c r="C3291" s="73">
        <v>29.08</v>
      </c>
      <c r="D3291" s="73">
        <v>27.77</v>
      </c>
      <c r="E3291" s="73">
        <v>29.01</v>
      </c>
    </row>
    <row r="3292" spans="1:5">
      <c r="A3292" s="74">
        <v>37644</v>
      </c>
      <c r="B3292" s="73">
        <v>28.72</v>
      </c>
      <c r="C3292" s="73">
        <v>29.19</v>
      </c>
      <c r="D3292" s="73">
        <v>27.35</v>
      </c>
      <c r="E3292" s="73">
        <v>27.53</v>
      </c>
    </row>
    <row r="3293" spans="1:5">
      <c r="A3293" s="74">
        <v>37645</v>
      </c>
      <c r="B3293" s="73">
        <v>28.47</v>
      </c>
      <c r="C3293" s="73">
        <v>32.409999999999997</v>
      </c>
      <c r="D3293" s="73">
        <v>28.45</v>
      </c>
      <c r="E3293" s="73">
        <v>31.51</v>
      </c>
    </row>
    <row r="3294" spans="1:5">
      <c r="A3294" s="74">
        <v>37648</v>
      </c>
      <c r="B3294" s="73">
        <v>33.31</v>
      </c>
      <c r="C3294" s="73">
        <v>35.33</v>
      </c>
      <c r="D3294" s="73">
        <v>32.97</v>
      </c>
      <c r="E3294" s="73">
        <v>34.69</v>
      </c>
    </row>
    <row r="3295" spans="1:5">
      <c r="A3295" s="74">
        <v>37649</v>
      </c>
      <c r="B3295" s="73">
        <v>34.42</v>
      </c>
      <c r="C3295" s="73">
        <v>34.47</v>
      </c>
      <c r="D3295" s="73">
        <v>31.82</v>
      </c>
      <c r="E3295" s="73">
        <v>31.93</v>
      </c>
    </row>
    <row r="3296" spans="1:5">
      <c r="A3296" s="74">
        <v>37650</v>
      </c>
      <c r="B3296" s="73">
        <v>32.450000000000003</v>
      </c>
      <c r="C3296" s="73">
        <v>33.24</v>
      </c>
      <c r="D3296" s="73">
        <v>31.05</v>
      </c>
      <c r="E3296" s="73">
        <v>31.26</v>
      </c>
    </row>
    <row r="3297" spans="1:5">
      <c r="A3297" s="74">
        <v>37651</v>
      </c>
      <c r="B3297" s="73">
        <v>31.38</v>
      </c>
      <c r="C3297" s="73">
        <v>31.5</v>
      </c>
      <c r="D3297" s="73">
        <v>30.66</v>
      </c>
      <c r="E3297" s="73">
        <v>31.32</v>
      </c>
    </row>
    <row r="3298" spans="1:5">
      <c r="A3298" s="74">
        <v>37652</v>
      </c>
      <c r="B3298" s="73">
        <v>31.15</v>
      </c>
      <c r="C3298" s="73">
        <v>31.66</v>
      </c>
      <c r="D3298" s="73">
        <v>30.61</v>
      </c>
      <c r="E3298" s="73">
        <v>31.17</v>
      </c>
    </row>
    <row r="3299" spans="1:5">
      <c r="A3299" s="74">
        <v>37655</v>
      </c>
      <c r="B3299" s="73">
        <v>32.450000000000003</v>
      </c>
      <c r="C3299" s="73">
        <v>32.450000000000003</v>
      </c>
      <c r="D3299" s="73">
        <v>30.87</v>
      </c>
      <c r="E3299" s="73">
        <v>31.02</v>
      </c>
    </row>
    <row r="3300" spans="1:5">
      <c r="A3300" s="74">
        <v>37656</v>
      </c>
      <c r="B3300" s="73">
        <v>32.74</v>
      </c>
      <c r="C3300" s="73">
        <v>33.369999999999997</v>
      </c>
      <c r="D3300" s="73">
        <v>32.700000000000003</v>
      </c>
      <c r="E3300" s="73">
        <v>32.76</v>
      </c>
    </row>
    <row r="3301" spans="1:5">
      <c r="A3301" s="74">
        <v>37657</v>
      </c>
      <c r="B3301" s="73">
        <v>32.76</v>
      </c>
      <c r="C3301" s="73">
        <v>33.22</v>
      </c>
      <c r="D3301" s="73">
        <v>31.98</v>
      </c>
      <c r="E3301" s="73">
        <v>33.04</v>
      </c>
    </row>
    <row r="3302" spans="1:5">
      <c r="A3302" s="74">
        <v>37658</v>
      </c>
      <c r="B3302" s="73">
        <v>34.03</v>
      </c>
      <c r="C3302" s="73">
        <v>34.24</v>
      </c>
      <c r="D3302" s="73">
        <v>33.119999999999997</v>
      </c>
      <c r="E3302" s="73">
        <v>33.35</v>
      </c>
    </row>
    <row r="3303" spans="1:5">
      <c r="A3303" s="74">
        <v>37659</v>
      </c>
      <c r="B3303" s="73">
        <v>33.299999999999997</v>
      </c>
      <c r="C3303" s="73">
        <v>34.31</v>
      </c>
      <c r="D3303" s="73">
        <v>33.19</v>
      </c>
      <c r="E3303" s="73">
        <v>34.01</v>
      </c>
    </row>
    <row r="3304" spans="1:5">
      <c r="A3304" s="74">
        <v>37662</v>
      </c>
      <c r="B3304" s="73">
        <v>35.21</v>
      </c>
      <c r="C3304" s="73">
        <v>35.659999999999997</v>
      </c>
      <c r="D3304" s="73">
        <v>33.99</v>
      </c>
      <c r="E3304" s="73">
        <v>33.99</v>
      </c>
    </row>
    <row r="3305" spans="1:5">
      <c r="A3305" s="74">
        <v>37663</v>
      </c>
      <c r="B3305" s="73">
        <v>33.18</v>
      </c>
      <c r="C3305" s="73">
        <v>33.97</v>
      </c>
      <c r="D3305" s="73">
        <v>32.72</v>
      </c>
      <c r="E3305" s="73">
        <v>33.68</v>
      </c>
    </row>
    <row r="3306" spans="1:5">
      <c r="A3306" s="74">
        <v>37664</v>
      </c>
      <c r="B3306" s="73">
        <v>33.880000000000003</v>
      </c>
      <c r="C3306" s="73">
        <v>34.33</v>
      </c>
      <c r="D3306" s="73">
        <v>33.770000000000003</v>
      </c>
      <c r="E3306" s="73">
        <v>34.33</v>
      </c>
    </row>
    <row r="3307" spans="1:5">
      <c r="A3307" s="74">
        <v>37665</v>
      </c>
      <c r="B3307" s="73">
        <v>34.99</v>
      </c>
      <c r="C3307" s="73">
        <v>35.200000000000003</v>
      </c>
      <c r="D3307" s="73">
        <v>33.33</v>
      </c>
      <c r="E3307" s="73">
        <v>33.700000000000003</v>
      </c>
    </row>
    <row r="3308" spans="1:5">
      <c r="A3308" s="74">
        <v>37666</v>
      </c>
      <c r="B3308" s="73">
        <v>33.74</v>
      </c>
      <c r="C3308" s="73">
        <v>33.94</v>
      </c>
      <c r="D3308" s="73">
        <v>32.42</v>
      </c>
      <c r="E3308" s="73">
        <v>32.619999999999997</v>
      </c>
    </row>
    <row r="3309" spans="1:5">
      <c r="A3309" s="74">
        <v>37670</v>
      </c>
      <c r="B3309" s="73">
        <v>32.119999999999997</v>
      </c>
      <c r="C3309" s="73">
        <v>32.119999999999997</v>
      </c>
      <c r="D3309" s="73">
        <v>31.11</v>
      </c>
      <c r="E3309" s="73">
        <v>31.11</v>
      </c>
    </row>
    <row r="3310" spans="1:5">
      <c r="A3310" s="74">
        <v>37671</v>
      </c>
      <c r="B3310" s="73">
        <v>31.17</v>
      </c>
      <c r="C3310" s="73">
        <v>31.72</v>
      </c>
      <c r="D3310" s="73">
        <v>31.13</v>
      </c>
      <c r="E3310" s="73">
        <v>31.31</v>
      </c>
    </row>
    <row r="3311" spans="1:5">
      <c r="A3311" s="74">
        <v>37672</v>
      </c>
      <c r="B3311" s="73">
        <v>30.97</v>
      </c>
      <c r="C3311" s="73">
        <v>31.27</v>
      </c>
      <c r="D3311" s="73">
        <v>30.86</v>
      </c>
      <c r="E3311" s="73">
        <v>31.16</v>
      </c>
    </row>
    <row r="3312" spans="1:5">
      <c r="A3312" s="74">
        <v>37673</v>
      </c>
      <c r="B3312" s="73">
        <v>30.98</v>
      </c>
      <c r="C3312" s="73">
        <v>31.65</v>
      </c>
      <c r="D3312" s="73">
        <v>30.16</v>
      </c>
      <c r="E3312" s="73">
        <v>30.25</v>
      </c>
    </row>
    <row r="3313" spans="1:5">
      <c r="A3313" s="74">
        <v>37676</v>
      </c>
      <c r="B3313" s="73">
        <v>31.46</v>
      </c>
      <c r="C3313" s="73">
        <v>32.31</v>
      </c>
      <c r="D3313" s="73">
        <v>31.46</v>
      </c>
      <c r="E3313" s="73">
        <v>31.98</v>
      </c>
    </row>
    <row r="3314" spans="1:5">
      <c r="A3314" s="74">
        <v>37677</v>
      </c>
      <c r="B3314" s="73">
        <v>32.71</v>
      </c>
      <c r="C3314" s="73">
        <v>33.06</v>
      </c>
      <c r="D3314" s="73">
        <v>31.6</v>
      </c>
      <c r="E3314" s="73">
        <v>31.74</v>
      </c>
    </row>
    <row r="3315" spans="1:5">
      <c r="A3315" s="74">
        <v>37678</v>
      </c>
      <c r="B3315" s="73">
        <v>32.119999999999997</v>
      </c>
      <c r="C3315" s="73">
        <v>32.21</v>
      </c>
      <c r="D3315" s="73">
        <v>31.75</v>
      </c>
      <c r="E3315" s="73">
        <v>31.94</v>
      </c>
    </row>
    <row r="3316" spans="1:5">
      <c r="A3316" s="74">
        <v>37679</v>
      </c>
      <c r="B3316" s="73">
        <v>31.76</v>
      </c>
      <c r="C3316" s="73">
        <v>31.85</v>
      </c>
      <c r="D3316" s="73">
        <v>30.47</v>
      </c>
      <c r="E3316" s="73">
        <v>30.53</v>
      </c>
    </row>
    <row r="3317" spans="1:5">
      <c r="A3317" s="74">
        <v>37680</v>
      </c>
      <c r="B3317" s="73">
        <v>29.84</v>
      </c>
      <c r="C3317" s="73">
        <v>29.84</v>
      </c>
      <c r="D3317" s="73">
        <v>29.06</v>
      </c>
      <c r="E3317" s="73">
        <v>29.63</v>
      </c>
    </row>
    <row r="3318" spans="1:5">
      <c r="A3318" s="74">
        <v>37683</v>
      </c>
      <c r="B3318" s="73">
        <v>29.78</v>
      </c>
      <c r="C3318" s="73">
        <v>30.52</v>
      </c>
      <c r="D3318" s="73">
        <v>29.71</v>
      </c>
      <c r="E3318" s="73">
        <v>30.43</v>
      </c>
    </row>
    <row r="3319" spans="1:5">
      <c r="A3319" s="74">
        <v>37684</v>
      </c>
      <c r="B3319" s="73">
        <v>31.05</v>
      </c>
      <c r="C3319" s="73">
        <v>31.98</v>
      </c>
      <c r="D3319" s="73">
        <v>30.98</v>
      </c>
      <c r="E3319" s="73">
        <v>31.83</v>
      </c>
    </row>
    <row r="3320" spans="1:5">
      <c r="A3320" s="74">
        <v>37685</v>
      </c>
      <c r="B3320" s="73">
        <v>31.25</v>
      </c>
      <c r="C3320" s="73">
        <v>31.33</v>
      </c>
      <c r="D3320" s="73">
        <v>30.38</v>
      </c>
      <c r="E3320" s="73">
        <v>30.38</v>
      </c>
    </row>
    <row r="3321" spans="1:5">
      <c r="A3321" s="74">
        <v>37686</v>
      </c>
      <c r="B3321" s="73">
        <v>31.04</v>
      </c>
      <c r="C3321" s="73">
        <v>31.53</v>
      </c>
      <c r="D3321" s="73">
        <v>30.69</v>
      </c>
      <c r="E3321" s="73">
        <v>31.37</v>
      </c>
    </row>
    <row r="3322" spans="1:5">
      <c r="A3322" s="74">
        <v>37687</v>
      </c>
      <c r="B3322" s="73">
        <v>32.64</v>
      </c>
      <c r="C3322" s="73">
        <v>32.81</v>
      </c>
      <c r="D3322" s="73">
        <v>30.84</v>
      </c>
      <c r="E3322" s="73">
        <v>31.08</v>
      </c>
    </row>
    <row r="3323" spans="1:5">
      <c r="A3323" s="74">
        <v>37690</v>
      </c>
      <c r="B3323" s="73">
        <v>33.369999999999997</v>
      </c>
      <c r="C3323" s="73">
        <v>33.85</v>
      </c>
      <c r="D3323" s="73">
        <v>33.08</v>
      </c>
      <c r="E3323" s="73">
        <v>33.31</v>
      </c>
    </row>
    <row r="3324" spans="1:5">
      <c r="A3324" s="74">
        <v>37691</v>
      </c>
      <c r="B3324" s="73">
        <v>33.32</v>
      </c>
      <c r="C3324" s="73">
        <v>33.75</v>
      </c>
      <c r="D3324" s="73">
        <v>32.97</v>
      </c>
      <c r="E3324" s="73">
        <v>33.61</v>
      </c>
    </row>
    <row r="3325" spans="1:5">
      <c r="A3325" s="74">
        <v>37692</v>
      </c>
      <c r="B3325" s="73">
        <v>33.69</v>
      </c>
      <c r="C3325" s="73">
        <v>34.4</v>
      </c>
      <c r="D3325" s="73">
        <v>33.32</v>
      </c>
      <c r="E3325" s="73">
        <v>33.51</v>
      </c>
    </row>
    <row r="3326" spans="1:5">
      <c r="A3326" s="74">
        <v>37693</v>
      </c>
      <c r="B3326" s="73">
        <v>32.979999999999997</v>
      </c>
      <c r="C3326" s="73">
        <v>32.979999999999997</v>
      </c>
      <c r="D3326" s="73">
        <v>31.67</v>
      </c>
      <c r="E3326" s="73">
        <v>31.76</v>
      </c>
    </row>
    <row r="3327" spans="1:5">
      <c r="A3327" s="74">
        <v>37694</v>
      </c>
      <c r="B3327" s="73">
        <v>30.85</v>
      </c>
      <c r="C3327" s="73">
        <v>31.25</v>
      </c>
      <c r="D3327" s="73">
        <v>30.45</v>
      </c>
      <c r="E3327" s="73">
        <v>30.98</v>
      </c>
    </row>
    <row r="3328" spans="1:5">
      <c r="A3328" s="74">
        <v>37697</v>
      </c>
      <c r="B3328" s="73">
        <v>31.85</v>
      </c>
      <c r="C3328" s="73">
        <v>32.619999999999997</v>
      </c>
      <c r="D3328" s="73">
        <v>31.67</v>
      </c>
      <c r="E3328" s="73">
        <v>31.75</v>
      </c>
    </row>
    <row r="3329" spans="1:5">
      <c r="A3329" s="74">
        <v>37698</v>
      </c>
      <c r="B3329" s="73">
        <v>31.51</v>
      </c>
      <c r="C3329" s="73">
        <v>31.51</v>
      </c>
      <c r="D3329" s="73">
        <v>30.24</v>
      </c>
      <c r="E3329" s="73">
        <v>30.43</v>
      </c>
    </row>
    <row r="3330" spans="1:5">
      <c r="A3330" s="74">
        <v>37699</v>
      </c>
      <c r="B3330" s="73">
        <v>30.82</v>
      </c>
      <c r="C3330" s="73">
        <v>31.54</v>
      </c>
      <c r="D3330" s="73">
        <v>30.4</v>
      </c>
      <c r="E3330" s="73">
        <v>31.54</v>
      </c>
    </row>
    <row r="3331" spans="1:5">
      <c r="A3331" s="74">
        <v>37700</v>
      </c>
      <c r="B3331" s="73">
        <v>31.81</v>
      </c>
      <c r="C3331" s="73">
        <v>32</v>
      </c>
      <c r="D3331" s="73">
        <v>30.41</v>
      </c>
      <c r="E3331" s="73">
        <v>30.44</v>
      </c>
    </row>
    <row r="3332" spans="1:5">
      <c r="A3332" s="74">
        <v>37701</v>
      </c>
      <c r="B3332" s="73">
        <v>29.41</v>
      </c>
      <c r="C3332" s="73">
        <v>29.7</v>
      </c>
      <c r="D3332" s="73">
        <v>28.44</v>
      </c>
      <c r="E3332" s="73">
        <v>28.67</v>
      </c>
    </row>
    <row r="3333" spans="1:5">
      <c r="A3333" s="74">
        <v>37704</v>
      </c>
      <c r="B3333" s="73">
        <v>30.53</v>
      </c>
      <c r="C3333" s="73">
        <v>31</v>
      </c>
      <c r="D3333" s="73">
        <v>30.33</v>
      </c>
      <c r="E3333" s="73">
        <v>30.39</v>
      </c>
    </row>
    <row r="3334" spans="1:5">
      <c r="A3334" s="74">
        <v>37705</v>
      </c>
      <c r="B3334" s="73">
        <v>30.27</v>
      </c>
      <c r="C3334" s="73">
        <v>30.5</v>
      </c>
      <c r="D3334" s="73">
        <v>28.75</v>
      </c>
      <c r="E3334" s="73">
        <v>28.75</v>
      </c>
    </row>
    <row r="3335" spans="1:5">
      <c r="A3335" s="74">
        <v>37706</v>
      </c>
      <c r="B3335" s="73">
        <v>28.62</v>
      </c>
      <c r="C3335" s="73">
        <v>28.79</v>
      </c>
      <c r="D3335" s="73">
        <v>27.89</v>
      </c>
      <c r="E3335" s="73">
        <v>28.23</v>
      </c>
    </row>
    <row r="3336" spans="1:5">
      <c r="A3336" s="74">
        <v>37707</v>
      </c>
      <c r="B3336" s="73">
        <v>28.94</v>
      </c>
      <c r="C3336" s="73">
        <v>29.1</v>
      </c>
      <c r="D3336" s="73">
        <v>27.62</v>
      </c>
      <c r="E3336" s="73">
        <v>27.96</v>
      </c>
    </row>
    <row r="3337" spans="1:5">
      <c r="A3337" s="74">
        <v>37708</v>
      </c>
      <c r="B3337" s="73">
        <v>28.21</v>
      </c>
      <c r="C3337" s="73">
        <v>28.25</v>
      </c>
      <c r="D3337" s="73">
        <v>27.58</v>
      </c>
      <c r="E3337" s="73">
        <v>27.75</v>
      </c>
    </row>
    <row r="3338" spans="1:5">
      <c r="A3338" s="74">
        <v>37711</v>
      </c>
      <c r="B3338" s="73">
        <v>29.95</v>
      </c>
      <c r="C3338" s="73">
        <v>30.21</v>
      </c>
      <c r="D3338" s="73">
        <v>28.57</v>
      </c>
      <c r="E3338" s="73">
        <v>29.15</v>
      </c>
    </row>
    <row r="3339" spans="1:5">
      <c r="A3339" s="74">
        <v>37712</v>
      </c>
      <c r="B3339" s="73">
        <v>29.58</v>
      </c>
      <c r="C3339" s="73">
        <v>29.58</v>
      </c>
      <c r="D3339" s="73">
        <v>28.18</v>
      </c>
      <c r="E3339" s="73">
        <v>28.36</v>
      </c>
    </row>
    <row r="3340" spans="1:5">
      <c r="A3340" s="74">
        <v>37713</v>
      </c>
      <c r="B3340" s="73">
        <v>27.5</v>
      </c>
      <c r="C3340" s="73">
        <v>28.12</v>
      </c>
      <c r="D3340" s="73">
        <v>27.45</v>
      </c>
      <c r="E3340" s="73">
        <v>28.02</v>
      </c>
    </row>
    <row r="3341" spans="1:5">
      <c r="A3341" s="74">
        <v>37714</v>
      </c>
      <c r="B3341" s="73">
        <v>28.32</v>
      </c>
      <c r="C3341" s="73">
        <v>28.44</v>
      </c>
      <c r="D3341" s="73">
        <v>27.54</v>
      </c>
      <c r="E3341" s="73">
        <v>28.21</v>
      </c>
    </row>
    <row r="3342" spans="1:5">
      <c r="A3342" s="74">
        <v>37715</v>
      </c>
      <c r="B3342" s="73">
        <v>28.35</v>
      </c>
      <c r="C3342" s="73">
        <v>30.04</v>
      </c>
      <c r="D3342" s="73">
        <v>28.35</v>
      </c>
      <c r="E3342" s="73">
        <v>29.13</v>
      </c>
    </row>
    <row r="3343" spans="1:5">
      <c r="A3343" s="74">
        <v>37718</v>
      </c>
      <c r="B3343" s="73">
        <v>28.86</v>
      </c>
      <c r="C3343" s="73">
        <v>28.86</v>
      </c>
      <c r="D3343" s="73">
        <v>27.68</v>
      </c>
      <c r="E3343" s="73">
        <v>28.45</v>
      </c>
    </row>
    <row r="3344" spans="1:5">
      <c r="A3344" s="74">
        <v>37719</v>
      </c>
      <c r="B3344" s="73">
        <v>27.87</v>
      </c>
      <c r="C3344" s="73">
        <v>27.94</v>
      </c>
      <c r="D3344" s="73">
        <v>26.86</v>
      </c>
      <c r="E3344" s="73">
        <v>27.13</v>
      </c>
    </row>
    <row r="3345" spans="1:5">
      <c r="A3345" s="74">
        <v>37720</v>
      </c>
      <c r="B3345" s="73">
        <v>27.08</v>
      </c>
      <c r="C3345" s="73">
        <v>27.23</v>
      </c>
      <c r="D3345" s="73">
        <v>26.13</v>
      </c>
      <c r="E3345" s="73">
        <v>27.11</v>
      </c>
    </row>
    <row r="3346" spans="1:5">
      <c r="A3346" s="74">
        <v>37721</v>
      </c>
      <c r="B3346" s="73">
        <v>26.92</v>
      </c>
      <c r="C3346" s="73">
        <v>27.13</v>
      </c>
      <c r="D3346" s="73">
        <v>25.51</v>
      </c>
      <c r="E3346" s="73">
        <v>25.6</v>
      </c>
    </row>
    <row r="3347" spans="1:5">
      <c r="A3347" s="74">
        <v>37722</v>
      </c>
      <c r="B3347" s="73">
        <v>24.42</v>
      </c>
      <c r="C3347" s="73">
        <v>25.2</v>
      </c>
      <c r="D3347" s="73">
        <v>24.31</v>
      </c>
      <c r="E3347" s="73">
        <v>24.44</v>
      </c>
    </row>
    <row r="3348" spans="1:5">
      <c r="A3348" s="74">
        <v>37725</v>
      </c>
      <c r="B3348" s="73">
        <v>24.83</v>
      </c>
      <c r="C3348" s="73">
        <v>25</v>
      </c>
      <c r="D3348" s="73">
        <v>23.32</v>
      </c>
      <c r="E3348" s="73">
        <v>23.41</v>
      </c>
    </row>
    <row r="3349" spans="1:5">
      <c r="A3349" s="74">
        <v>37726</v>
      </c>
      <c r="B3349" s="73">
        <v>23.24</v>
      </c>
      <c r="C3349" s="73">
        <v>23.42</v>
      </c>
      <c r="D3349" s="73">
        <v>22.44</v>
      </c>
      <c r="E3349" s="73">
        <v>22.56</v>
      </c>
    </row>
    <row r="3350" spans="1:5">
      <c r="A3350" s="74">
        <v>37727</v>
      </c>
      <c r="B3350" s="73">
        <v>22.5</v>
      </c>
      <c r="C3350" s="73">
        <v>22.85</v>
      </c>
      <c r="D3350" s="73">
        <v>21.95</v>
      </c>
      <c r="E3350" s="73">
        <v>22.52</v>
      </c>
    </row>
    <row r="3351" spans="1:5">
      <c r="A3351" s="74">
        <v>37728</v>
      </c>
      <c r="B3351" s="73">
        <v>22.11</v>
      </c>
      <c r="C3351" s="73">
        <v>22.38</v>
      </c>
      <c r="D3351" s="73">
        <v>21.33</v>
      </c>
      <c r="E3351" s="73">
        <v>21.5</v>
      </c>
    </row>
    <row r="3352" spans="1:5">
      <c r="A3352" s="74">
        <v>37732</v>
      </c>
      <c r="B3352" s="73">
        <v>21.81</v>
      </c>
      <c r="C3352" s="73">
        <v>22.35</v>
      </c>
      <c r="D3352" s="73">
        <v>21.56</v>
      </c>
      <c r="E3352" s="73">
        <v>21.95</v>
      </c>
    </row>
    <row r="3353" spans="1:5">
      <c r="A3353" s="74">
        <v>37733</v>
      </c>
      <c r="B3353" s="73">
        <v>21.83</v>
      </c>
      <c r="C3353" s="73">
        <v>21.86</v>
      </c>
      <c r="D3353" s="73">
        <v>20.260000000000002</v>
      </c>
      <c r="E3353" s="73">
        <v>20.7</v>
      </c>
    </row>
    <row r="3354" spans="1:5">
      <c r="A3354" s="74">
        <v>37734</v>
      </c>
      <c r="B3354" s="73">
        <v>20.86</v>
      </c>
      <c r="C3354" s="73">
        <v>21.07</v>
      </c>
      <c r="D3354" s="73">
        <v>20.68</v>
      </c>
      <c r="E3354" s="73">
        <v>20.8</v>
      </c>
    </row>
    <row r="3355" spans="1:5">
      <c r="A3355" s="74">
        <v>37735</v>
      </c>
      <c r="B3355" s="73">
        <v>21.03</v>
      </c>
      <c r="C3355" s="73">
        <v>21.27</v>
      </c>
      <c r="D3355" s="73">
        <v>20.309999999999999</v>
      </c>
      <c r="E3355" s="73">
        <v>20.329999999999998</v>
      </c>
    </row>
    <row r="3356" spans="1:5">
      <c r="A3356" s="74">
        <v>37736</v>
      </c>
      <c r="B3356" s="73">
        <v>20.51</v>
      </c>
      <c r="C3356" s="73">
        <v>20.89</v>
      </c>
      <c r="D3356" s="73">
        <v>20.36</v>
      </c>
      <c r="E3356" s="73">
        <v>20.8</v>
      </c>
    </row>
    <row r="3357" spans="1:5">
      <c r="A3357" s="74">
        <v>37739</v>
      </c>
      <c r="B3357" s="73">
        <v>20.89</v>
      </c>
      <c r="C3357" s="73">
        <v>20.96</v>
      </c>
      <c r="D3357" s="73">
        <v>20.65</v>
      </c>
      <c r="E3357" s="73">
        <v>20.84</v>
      </c>
    </row>
    <row r="3358" spans="1:5">
      <c r="A3358" s="74">
        <v>37740</v>
      </c>
      <c r="B3358" s="73">
        <v>20.66</v>
      </c>
      <c r="C3358" s="73">
        <v>21.33</v>
      </c>
      <c r="D3358" s="73">
        <v>20.46</v>
      </c>
      <c r="E3358" s="73">
        <v>20.76</v>
      </c>
    </row>
    <row r="3359" spans="1:5">
      <c r="A3359" s="74">
        <v>37741</v>
      </c>
      <c r="B3359" s="73">
        <v>21.04</v>
      </c>
      <c r="C3359" s="73">
        <v>21.56</v>
      </c>
      <c r="D3359" s="73">
        <v>20.87</v>
      </c>
      <c r="E3359" s="73">
        <v>21.21</v>
      </c>
    </row>
    <row r="3360" spans="1:5">
      <c r="A3360" s="74">
        <v>37742</v>
      </c>
      <c r="B3360" s="73">
        <v>21.35</v>
      </c>
      <c r="C3360" s="73">
        <v>22.33</v>
      </c>
      <c r="D3360" s="73">
        <v>21.32</v>
      </c>
      <c r="E3360" s="73">
        <v>21.59</v>
      </c>
    </row>
    <row r="3361" spans="1:5">
      <c r="A3361" s="74">
        <v>37743</v>
      </c>
      <c r="B3361" s="73">
        <v>21.09</v>
      </c>
      <c r="C3361" s="73">
        <v>21.42</v>
      </c>
      <c r="D3361" s="73">
        <v>20.63</v>
      </c>
      <c r="E3361" s="73">
        <v>20.63</v>
      </c>
    </row>
    <row r="3362" spans="1:5">
      <c r="A3362" s="74">
        <v>37746</v>
      </c>
      <c r="B3362" s="73">
        <v>21.32</v>
      </c>
      <c r="C3362" s="73">
        <v>21.71</v>
      </c>
      <c r="D3362" s="73">
        <v>21.06</v>
      </c>
      <c r="E3362" s="73">
        <v>21.13</v>
      </c>
    </row>
    <row r="3363" spans="1:5">
      <c r="A3363" s="74">
        <v>37747</v>
      </c>
      <c r="B3363" s="73">
        <v>21</v>
      </c>
      <c r="C3363" s="73">
        <v>21.35</v>
      </c>
      <c r="D3363" s="73">
        <v>20.399999999999999</v>
      </c>
      <c r="E3363" s="73">
        <v>20.8</v>
      </c>
    </row>
    <row r="3364" spans="1:5">
      <c r="A3364" s="74">
        <v>37748</v>
      </c>
      <c r="B3364" s="73">
        <v>21.45</v>
      </c>
      <c r="C3364" s="73">
        <v>21.58</v>
      </c>
      <c r="D3364" s="73">
        <v>20.94</v>
      </c>
      <c r="E3364" s="73">
        <v>21</v>
      </c>
    </row>
    <row r="3365" spans="1:5">
      <c r="A3365" s="74">
        <v>37749</v>
      </c>
      <c r="B3365" s="73">
        <v>21.66</v>
      </c>
      <c r="C3365" s="73">
        <v>21.66</v>
      </c>
      <c r="D3365" s="73">
        <v>20.7</v>
      </c>
      <c r="E3365" s="73">
        <v>21.24</v>
      </c>
    </row>
    <row r="3366" spans="1:5">
      <c r="A3366" s="74">
        <v>37750</v>
      </c>
      <c r="B3366" s="73">
        <v>20.85</v>
      </c>
      <c r="C3366" s="73">
        <v>20.93</v>
      </c>
      <c r="D3366" s="73">
        <v>19.66</v>
      </c>
      <c r="E3366" s="73">
        <v>19.690000000000001</v>
      </c>
    </row>
    <row r="3367" spans="1:5">
      <c r="A3367" s="74">
        <v>37753</v>
      </c>
      <c r="B3367" s="73">
        <v>19.96</v>
      </c>
      <c r="C3367" s="73">
        <v>20.02</v>
      </c>
      <c r="D3367" s="73">
        <v>19.39</v>
      </c>
      <c r="E3367" s="73">
        <v>19.52</v>
      </c>
    </row>
    <row r="3368" spans="1:5">
      <c r="A3368" s="74">
        <v>37754</v>
      </c>
      <c r="B3368" s="73">
        <v>19.510000000000002</v>
      </c>
      <c r="C3368" s="73">
        <v>20.05</v>
      </c>
      <c r="D3368" s="73">
        <v>19.350000000000001</v>
      </c>
      <c r="E3368" s="73">
        <v>19.91</v>
      </c>
    </row>
    <row r="3369" spans="1:5">
      <c r="A3369" s="74">
        <v>37755</v>
      </c>
      <c r="B3369" s="73">
        <v>20.02</v>
      </c>
      <c r="C3369" s="73">
        <v>20.29</v>
      </c>
      <c r="D3369" s="73">
        <v>19.82</v>
      </c>
      <c r="E3369" s="73">
        <v>20</v>
      </c>
    </row>
    <row r="3370" spans="1:5">
      <c r="A3370" s="74">
        <v>37756</v>
      </c>
      <c r="B3370" s="73">
        <v>19.55</v>
      </c>
      <c r="C3370" s="73">
        <v>19.79</v>
      </c>
      <c r="D3370" s="73">
        <v>19.22</v>
      </c>
      <c r="E3370" s="73">
        <v>19.239999999999998</v>
      </c>
    </row>
    <row r="3371" spans="1:5">
      <c r="A3371" s="74">
        <v>37757</v>
      </c>
      <c r="B3371" s="73">
        <v>19.260000000000002</v>
      </c>
      <c r="C3371" s="73">
        <v>19.420000000000002</v>
      </c>
      <c r="D3371" s="73">
        <v>18.239999999999998</v>
      </c>
      <c r="E3371" s="73">
        <v>18.399999999999999</v>
      </c>
    </row>
    <row r="3372" spans="1:5">
      <c r="A3372" s="74">
        <v>37760</v>
      </c>
      <c r="B3372" s="73">
        <v>19.489999999999998</v>
      </c>
      <c r="C3372" s="73">
        <v>20.69</v>
      </c>
      <c r="D3372" s="73">
        <v>19.45</v>
      </c>
      <c r="E3372" s="73">
        <v>20.51</v>
      </c>
    </row>
    <row r="3373" spans="1:5">
      <c r="A3373" s="74">
        <v>37761</v>
      </c>
      <c r="B3373" s="73">
        <v>20.49</v>
      </c>
      <c r="C3373" s="73">
        <v>21.68</v>
      </c>
      <c r="D3373" s="73">
        <v>20.3</v>
      </c>
      <c r="E3373" s="73">
        <v>21.29</v>
      </c>
    </row>
    <row r="3374" spans="1:5">
      <c r="A3374" s="74">
        <v>37762</v>
      </c>
      <c r="B3374" s="73">
        <v>21.69</v>
      </c>
      <c r="C3374" s="73">
        <v>21.72</v>
      </c>
      <c r="D3374" s="73">
        <v>21.21</v>
      </c>
      <c r="E3374" s="73">
        <v>21.21</v>
      </c>
    </row>
    <row r="3375" spans="1:5">
      <c r="A3375" s="74">
        <v>37763</v>
      </c>
      <c r="B3375" s="73">
        <v>20.99</v>
      </c>
      <c r="C3375" s="73">
        <v>21</v>
      </c>
      <c r="D3375" s="73">
        <v>19.559999999999999</v>
      </c>
      <c r="E3375" s="73">
        <v>19.78</v>
      </c>
    </row>
    <row r="3376" spans="1:5">
      <c r="A3376" s="74">
        <v>37764</v>
      </c>
      <c r="B3376" s="73">
        <v>20.07</v>
      </c>
      <c r="C3376" s="73">
        <v>20.079999999999998</v>
      </c>
      <c r="D3376" s="73">
        <v>19.14</v>
      </c>
      <c r="E3376" s="73">
        <v>19.170000000000002</v>
      </c>
    </row>
    <row r="3377" spans="1:5">
      <c r="A3377" s="74">
        <v>37768</v>
      </c>
      <c r="B3377" s="73">
        <v>20.68</v>
      </c>
      <c r="C3377" s="73">
        <v>20.75</v>
      </c>
      <c r="D3377" s="73">
        <v>19.66</v>
      </c>
      <c r="E3377" s="73">
        <v>19.989999999999998</v>
      </c>
    </row>
    <row r="3378" spans="1:5">
      <c r="A3378" s="74">
        <v>37769</v>
      </c>
      <c r="B3378" s="73">
        <v>19.79</v>
      </c>
      <c r="C3378" s="73">
        <v>20.350000000000001</v>
      </c>
      <c r="D3378" s="73">
        <v>19.79</v>
      </c>
      <c r="E3378" s="73">
        <v>20.03</v>
      </c>
    </row>
    <row r="3379" spans="1:5">
      <c r="A3379" s="74">
        <v>37770</v>
      </c>
      <c r="B3379" s="73">
        <v>19.72</v>
      </c>
      <c r="C3379" s="73">
        <v>20.74</v>
      </c>
      <c r="D3379" s="73">
        <v>19.66</v>
      </c>
      <c r="E3379" s="73">
        <v>20.43</v>
      </c>
    </row>
    <row r="3380" spans="1:5">
      <c r="A3380" s="74">
        <v>37771</v>
      </c>
      <c r="B3380" s="73">
        <v>19.829999999999998</v>
      </c>
      <c r="C3380" s="73">
        <v>19.829999999999998</v>
      </c>
      <c r="D3380" s="73">
        <v>19.440000000000001</v>
      </c>
      <c r="E3380" s="73">
        <v>19.47</v>
      </c>
    </row>
    <row r="3381" spans="1:5">
      <c r="A3381" s="74">
        <v>37774</v>
      </c>
      <c r="B3381" s="73">
        <v>20.350000000000001</v>
      </c>
      <c r="C3381" s="73">
        <v>20.98</v>
      </c>
      <c r="D3381" s="73">
        <v>20.059999999999999</v>
      </c>
      <c r="E3381" s="73">
        <v>20.85</v>
      </c>
    </row>
    <row r="3382" spans="1:5">
      <c r="A3382" s="74">
        <v>37775</v>
      </c>
      <c r="B3382" s="73">
        <v>20.85</v>
      </c>
      <c r="C3382" s="73">
        <v>21.22</v>
      </c>
      <c r="D3382" s="73">
        <v>20.7</v>
      </c>
      <c r="E3382" s="73">
        <v>20.84</v>
      </c>
    </row>
    <row r="3383" spans="1:5">
      <c r="A3383" s="74">
        <v>37776</v>
      </c>
      <c r="B3383" s="73">
        <v>20.95</v>
      </c>
      <c r="C3383" s="73">
        <v>20.95</v>
      </c>
      <c r="D3383" s="73">
        <v>20.5</v>
      </c>
      <c r="E3383" s="73">
        <v>20.62</v>
      </c>
    </row>
    <row r="3384" spans="1:5">
      <c r="A3384" s="74">
        <v>37777</v>
      </c>
      <c r="B3384" s="73">
        <v>21.21</v>
      </c>
      <c r="C3384" s="73">
        <v>21.39</v>
      </c>
      <c r="D3384" s="73">
        <v>20.81</v>
      </c>
      <c r="E3384" s="73">
        <v>20.83</v>
      </c>
    </row>
    <row r="3385" spans="1:5">
      <c r="A3385" s="74">
        <v>37778</v>
      </c>
      <c r="B3385" s="73">
        <v>20.41</v>
      </c>
      <c r="C3385" s="73">
        <v>21.44</v>
      </c>
      <c r="D3385" s="73">
        <v>20.16</v>
      </c>
      <c r="E3385" s="73">
        <v>21.25</v>
      </c>
    </row>
    <row r="3386" spans="1:5">
      <c r="A3386" s="74">
        <v>37781</v>
      </c>
      <c r="B3386" s="73">
        <v>22.2</v>
      </c>
      <c r="C3386" s="73">
        <v>22.81</v>
      </c>
      <c r="D3386" s="73">
        <v>22.12</v>
      </c>
      <c r="E3386" s="73">
        <v>22.15</v>
      </c>
    </row>
    <row r="3387" spans="1:5">
      <c r="A3387" s="74">
        <v>37782</v>
      </c>
      <c r="B3387" s="73">
        <v>21.87</v>
      </c>
      <c r="C3387" s="73">
        <v>21.87</v>
      </c>
      <c r="D3387" s="73">
        <v>20.64</v>
      </c>
      <c r="E3387" s="73">
        <v>20.64</v>
      </c>
    </row>
    <row r="3388" spans="1:5">
      <c r="A3388" s="74">
        <v>37783</v>
      </c>
      <c r="B3388" s="73">
        <v>20.61</v>
      </c>
      <c r="C3388" s="73">
        <v>20.72</v>
      </c>
      <c r="D3388" s="73">
        <v>20.100000000000001</v>
      </c>
      <c r="E3388" s="73">
        <v>20.21</v>
      </c>
    </row>
    <row r="3389" spans="1:5">
      <c r="A3389" s="74">
        <v>37784</v>
      </c>
      <c r="B3389" s="73">
        <v>20.74</v>
      </c>
      <c r="C3389" s="73">
        <v>21.04</v>
      </c>
      <c r="D3389" s="73">
        <v>20.39</v>
      </c>
      <c r="E3389" s="73">
        <v>20.41</v>
      </c>
    </row>
    <row r="3390" spans="1:5">
      <c r="A3390" s="74">
        <v>37785</v>
      </c>
      <c r="B3390" s="73">
        <v>20.57</v>
      </c>
      <c r="C3390" s="73">
        <v>20.9</v>
      </c>
      <c r="D3390" s="73">
        <v>20.5</v>
      </c>
      <c r="E3390" s="73">
        <v>20.66</v>
      </c>
    </row>
    <row r="3391" spans="1:5">
      <c r="A3391" s="74">
        <v>37788</v>
      </c>
      <c r="B3391" s="73">
        <v>21.28</v>
      </c>
      <c r="C3391" s="73">
        <v>21.28</v>
      </c>
      <c r="D3391" s="73">
        <v>20.22</v>
      </c>
      <c r="E3391" s="73">
        <v>20.22</v>
      </c>
    </row>
    <row r="3392" spans="1:5">
      <c r="A3392" s="74">
        <v>37789</v>
      </c>
      <c r="B3392" s="73">
        <v>20.3</v>
      </c>
      <c r="C3392" s="73">
        <v>20.55</v>
      </c>
      <c r="D3392" s="73">
        <v>19.78</v>
      </c>
      <c r="E3392" s="73">
        <v>20.010000000000002</v>
      </c>
    </row>
    <row r="3393" spans="1:5">
      <c r="A3393" s="74">
        <v>37790</v>
      </c>
      <c r="B3393" s="73">
        <v>20.25</v>
      </c>
      <c r="C3393" s="73">
        <v>20.329999999999998</v>
      </c>
      <c r="D3393" s="73">
        <v>19.739999999999998</v>
      </c>
      <c r="E3393" s="73">
        <v>19.760000000000002</v>
      </c>
    </row>
    <row r="3394" spans="1:5">
      <c r="A3394" s="74">
        <v>37791</v>
      </c>
      <c r="B3394" s="73">
        <v>19.829999999999998</v>
      </c>
      <c r="C3394" s="73">
        <v>19.989999999999998</v>
      </c>
      <c r="D3394" s="73">
        <v>19.510000000000002</v>
      </c>
      <c r="E3394" s="73">
        <v>19.8</v>
      </c>
    </row>
    <row r="3395" spans="1:5">
      <c r="A3395" s="74">
        <v>37792</v>
      </c>
      <c r="B3395" s="73">
        <v>19.54</v>
      </c>
      <c r="C3395" s="73">
        <v>19.59</v>
      </c>
      <c r="D3395" s="73">
        <v>18.89</v>
      </c>
      <c r="E3395" s="73">
        <v>19.14</v>
      </c>
    </row>
    <row r="3396" spans="1:5">
      <c r="A3396" s="74">
        <v>37795</v>
      </c>
      <c r="B3396" s="73">
        <v>20.16</v>
      </c>
      <c r="C3396" s="73">
        <v>20.99</v>
      </c>
      <c r="D3396" s="73">
        <v>20.16</v>
      </c>
      <c r="E3396" s="73">
        <v>20.58</v>
      </c>
    </row>
    <row r="3397" spans="1:5">
      <c r="A3397" s="74">
        <v>37796</v>
      </c>
      <c r="B3397" s="73">
        <v>20.29</v>
      </c>
      <c r="C3397" s="73">
        <v>20.89</v>
      </c>
      <c r="D3397" s="73">
        <v>20.239999999999998</v>
      </c>
      <c r="E3397" s="73">
        <v>20.75</v>
      </c>
    </row>
    <row r="3398" spans="1:5">
      <c r="A3398" s="74">
        <v>37797</v>
      </c>
      <c r="B3398" s="73">
        <v>21.14</v>
      </c>
      <c r="C3398" s="73">
        <v>21.25</v>
      </c>
      <c r="D3398" s="73">
        <v>20.48</v>
      </c>
      <c r="E3398" s="73">
        <v>20.81</v>
      </c>
    </row>
    <row r="3399" spans="1:5">
      <c r="A3399" s="74">
        <v>37798</v>
      </c>
      <c r="B3399" s="73">
        <v>20.190000000000001</v>
      </c>
      <c r="C3399" s="73">
        <v>20.47</v>
      </c>
      <c r="D3399" s="73">
        <v>19.399999999999999</v>
      </c>
      <c r="E3399" s="73">
        <v>19.399999999999999</v>
      </c>
    </row>
    <row r="3400" spans="1:5">
      <c r="A3400" s="74">
        <v>37799</v>
      </c>
      <c r="B3400" s="73">
        <v>19.399999999999999</v>
      </c>
      <c r="C3400" s="73">
        <v>19.64</v>
      </c>
      <c r="D3400" s="73">
        <v>18.87</v>
      </c>
      <c r="E3400" s="73">
        <v>19.16</v>
      </c>
    </row>
    <row r="3401" spans="1:5">
      <c r="A3401" s="74">
        <v>37802</v>
      </c>
      <c r="B3401" s="73">
        <v>19.309999999999999</v>
      </c>
      <c r="C3401" s="73">
        <v>19.63</v>
      </c>
      <c r="D3401" s="73">
        <v>19.21</v>
      </c>
      <c r="E3401" s="73">
        <v>19.52</v>
      </c>
    </row>
    <row r="3402" spans="1:5">
      <c r="A3402" s="74">
        <v>37803</v>
      </c>
      <c r="B3402" s="73">
        <v>20.49</v>
      </c>
      <c r="C3402" s="73">
        <v>20.8</v>
      </c>
      <c r="D3402" s="73">
        <v>19.29</v>
      </c>
      <c r="E3402" s="73">
        <v>19.46</v>
      </c>
    </row>
    <row r="3403" spans="1:5">
      <c r="A3403" s="74">
        <v>37804</v>
      </c>
      <c r="B3403" s="73">
        <v>18.91</v>
      </c>
      <c r="C3403" s="73">
        <v>19.399999999999999</v>
      </c>
      <c r="D3403" s="73">
        <v>18.84</v>
      </c>
      <c r="E3403" s="73">
        <v>19.03</v>
      </c>
    </row>
    <row r="3404" spans="1:5">
      <c r="A3404" s="74">
        <v>37805</v>
      </c>
      <c r="B3404" s="73">
        <v>19.329999999999998</v>
      </c>
      <c r="C3404" s="73">
        <v>19.73</v>
      </c>
      <c r="D3404" s="73">
        <v>18.86</v>
      </c>
      <c r="E3404" s="73">
        <v>19.39</v>
      </c>
    </row>
    <row r="3405" spans="1:5">
      <c r="A3405" s="74">
        <v>37809</v>
      </c>
      <c r="B3405" s="73">
        <v>19.989999999999998</v>
      </c>
      <c r="C3405" s="73">
        <v>20.32</v>
      </c>
      <c r="D3405" s="73">
        <v>19.84</v>
      </c>
      <c r="E3405" s="73">
        <v>20.059999999999999</v>
      </c>
    </row>
    <row r="3406" spans="1:5">
      <c r="A3406" s="74">
        <v>37810</v>
      </c>
      <c r="B3406" s="73">
        <v>19.96</v>
      </c>
      <c r="C3406" s="73">
        <v>20.05</v>
      </c>
      <c r="D3406" s="73">
        <v>19.37</v>
      </c>
      <c r="E3406" s="73">
        <v>19.48</v>
      </c>
    </row>
    <row r="3407" spans="1:5">
      <c r="A3407" s="74">
        <v>37811</v>
      </c>
      <c r="B3407" s="73">
        <v>19.5</v>
      </c>
      <c r="C3407" s="73">
        <v>19.63</v>
      </c>
      <c r="D3407" s="73">
        <v>18.93</v>
      </c>
      <c r="E3407" s="73">
        <v>18.93</v>
      </c>
    </row>
    <row r="3408" spans="1:5">
      <c r="A3408" s="74">
        <v>37812</v>
      </c>
      <c r="B3408" s="73">
        <v>19.260000000000002</v>
      </c>
      <c r="C3408" s="73">
        <v>19.5</v>
      </c>
      <c r="D3408" s="73">
        <v>19.05</v>
      </c>
      <c r="E3408" s="73">
        <v>19.190000000000001</v>
      </c>
    </row>
    <row r="3409" spans="1:5">
      <c r="A3409" s="74">
        <v>37813</v>
      </c>
      <c r="B3409" s="73">
        <v>18.75</v>
      </c>
      <c r="C3409" s="73">
        <v>18.89</v>
      </c>
      <c r="D3409" s="73">
        <v>18.260000000000002</v>
      </c>
      <c r="E3409" s="73">
        <v>18.47</v>
      </c>
    </row>
    <row r="3410" spans="1:5">
      <c r="A3410" s="74">
        <v>37816</v>
      </c>
      <c r="B3410" s="73">
        <v>18.88</v>
      </c>
      <c r="C3410" s="73">
        <v>19.670000000000002</v>
      </c>
      <c r="D3410" s="73">
        <v>18.7</v>
      </c>
      <c r="E3410" s="73">
        <v>19.59</v>
      </c>
    </row>
    <row r="3411" spans="1:5">
      <c r="A3411" s="74">
        <v>37817</v>
      </c>
      <c r="B3411" s="73">
        <v>19.7</v>
      </c>
      <c r="C3411" s="73">
        <v>19.93</v>
      </c>
      <c r="D3411" s="73">
        <v>19.38</v>
      </c>
      <c r="E3411" s="73">
        <v>19.55</v>
      </c>
    </row>
    <row r="3412" spans="1:5">
      <c r="A3412" s="74">
        <v>37818</v>
      </c>
      <c r="B3412" s="73">
        <v>19.71</v>
      </c>
      <c r="C3412" s="73">
        <v>20.149999999999999</v>
      </c>
      <c r="D3412" s="73">
        <v>19.66</v>
      </c>
      <c r="E3412" s="73">
        <v>19.760000000000002</v>
      </c>
    </row>
    <row r="3413" spans="1:5">
      <c r="A3413" s="74">
        <v>37819</v>
      </c>
      <c r="B3413" s="73">
        <v>19.8</v>
      </c>
      <c r="C3413" s="73">
        <v>20.45</v>
      </c>
      <c r="D3413" s="73">
        <v>19.8</v>
      </c>
      <c r="E3413" s="73">
        <v>20.22</v>
      </c>
    </row>
    <row r="3414" spans="1:5">
      <c r="A3414" s="74">
        <v>37820</v>
      </c>
      <c r="B3414" s="73">
        <v>20.14</v>
      </c>
      <c r="C3414" s="73">
        <v>20.2</v>
      </c>
      <c r="D3414" s="73">
        <v>19.100000000000001</v>
      </c>
      <c r="E3414" s="73">
        <v>19.11</v>
      </c>
    </row>
    <row r="3415" spans="1:5">
      <c r="A3415" s="74">
        <v>37823</v>
      </c>
      <c r="B3415" s="73">
        <v>20.059999999999999</v>
      </c>
      <c r="C3415" s="73">
        <v>20.36</v>
      </c>
      <c r="D3415" s="73">
        <v>19.78</v>
      </c>
      <c r="E3415" s="73">
        <v>19.78</v>
      </c>
    </row>
    <row r="3416" spans="1:5">
      <c r="A3416" s="74">
        <v>37824</v>
      </c>
      <c r="B3416" s="73">
        <v>19.850000000000001</v>
      </c>
      <c r="C3416" s="73">
        <v>20.07</v>
      </c>
      <c r="D3416" s="73">
        <v>19.100000000000001</v>
      </c>
      <c r="E3416" s="73">
        <v>19.170000000000002</v>
      </c>
    </row>
    <row r="3417" spans="1:5">
      <c r="A3417" s="74">
        <v>37825</v>
      </c>
      <c r="B3417" s="73">
        <v>19.440000000000001</v>
      </c>
      <c r="C3417" s="73">
        <v>19.600000000000001</v>
      </c>
      <c r="D3417" s="73">
        <v>18.600000000000001</v>
      </c>
      <c r="E3417" s="73">
        <v>18.64</v>
      </c>
    </row>
    <row r="3418" spans="1:5">
      <c r="A3418" s="74">
        <v>37826</v>
      </c>
      <c r="B3418" s="73">
        <v>18.37</v>
      </c>
      <c r="C3418" s="73">
        <v>18.649999999999999</v>
      </c>
      <c r="D3418" s="73">
        <v>17.88</v>
      </c>
      <c r="E3418" s="73">
        <v>18.600000000000001</v>
      </c>
    </row>
    <row r="3419" spans="1:5">
      <c r="A3419" s="74">
        <v>37827</v>
      </c>
      <c r="B3419" s="73">
        <v>18.600000000000001</v>
      </c>
      <c r="C3419" s="73">
        <v>18.88</v>
      </c>
      <c r="D3419" s="73">
        <v>17.649999999999999</v>
      </c>
      <c r="E3419" s="73">
        <v>17.75</v>
      </c>
    </row>
    <row r="3420" spans="1:5">
      <c r="A3420" s="74">
        <v>37830</v>
      </c>
      <c r="B3420" s="73">
        <v>18.690000000000001</v>
      </c>
      <c r="C3420" s="73">
        <v>18.760000000000002</v>
      </c>
      <c r="D3420" s="73">
        <v>18.25</v>
      </c>
      <c r="E3420" s="73">
        <v>18.36</v>
      </c>
    </row>
    <row r="3421" spans="1:5">
      <c r="A3421" s="74">
        <v>37831</v>
      </c>
      <c r="B3421" s="73">
        <v>18.600000000000001</v>
      </c>
      <c r="C3421" s="73">
        <v>19.5</v>
      </c>
      <c r="D3421" s="73">
        <v>18.32</v>
      </c>
      <c r="E3421" s="73">
        <v>18.670000000000002</v>
      </c>
    </row>
    <row r="3422" spans="1:5">
      <c r="A3422" s="74">
        <v>37832</v>
      </c>
      <c r="B3422" s="73">
        <v>18.88</v>
      </c>
      <c r="C3422" s="73">
        <v>19.03</v>
      </c>
      <c r="D3422" s="73">
        <v>18.73</v>
      </c>
      <c r="E3422" s="73">
        <v>18.850000000000001</v>
      </c>
    </row>
    <row r="3423" spans="1:5">
      <c r="A3423" s="74">
        <v>37833</v>
      </c>
      <c r="B3423" s="73">
        <v>18.82</v>
      </c>
      <c r="C3423" s="73">
        <v>19.579999999999998</v>
      </c>
      <c r="D3423" s="73">
        <v>18.36</v>
      </c>
      <c r="E3423" s="73">
        <v>19.489999999999998</v>
      </c>
    </row>
    <row r="3424" spans="1:5">
      <c r="A3424" s="74">
        <v>37834</v>
      </c>
      <c r="B3424" s="73">
        <v>20.059999999999999</v>
      </c>
      <c r="C3424" s="73">
        <v>20.77</v>
      </c>
      <c r="D3424" s="73">
        <v>20.059999999999999</v>
      </c>
      <c r="E3424" s="73">
        <v>20.75</v>
      </c>
    </row>
    <row r="3425" spans="1:5">
      <c r="A3425" s="74">
        <v>37837</v>
      </c>
      <c r="B3425" s="73">
        <v>22.16</v>
      </c>
      <c r="C3425" s="73">
        <v>22.86</v>
      </c>
      <c r="D3425" s="73">
        <v>21.25</v>
      </c>
      <c r="E3425" s="73">
        <v>21.27</v>
      </c>
    </row>
    <row r="3426" spans="1:5">
      <c r="A3426" s="74">
        <v>37838</v>
      </c>
      <c r="B3426" s="73">
        <v>21.61</v>
      </c>
      <c r="C3426" s="73">
        <v>22.68</v>
      </c>
      <c r="D3426" s="73">
        <v>21.36</v>
      </c>
      <c r="E3426" s="73">
        <v>22.68</v>
      </c>
    </row>
    <row r="3427" spans="1:5">
      <c r="A3427" s="74">
        <v>37839</v>
      </c>
      <c r="B3427" s="73">
        <v>23.26</v>
      </c>
      <c r="C3427" s="73">
        <v>23.89</v>
      </c>
      <c r="D3427" s="73">
        <v>21.48</v>
      </c>
      <c r="E3427" s="73">
        <v>21.5</v>
      </c>
    </row>
    <row r="3428" spans="1:5">
      <c r="A3428" s="74">
        <v>37840</v>
      </c>
      <c r="B3428" s="73">
        <v>21.51</v>
      </c>
      <c r="C3428" s="73">
        <v>21.72</v>
      </c>
      <c r="D3428" s="73">
        <v>20.09</v>
      </c>
      <c r="E3428" s="73">
        <v>20.260000000000002</v>
      </c>
    </row>
    <row r="3429" spans="1:5">
      <c r="A3429" s="74">
        <v>37841</v>
      </c>
      <c r="B3429" s="73">
        <v>19.78</v>
      </c>
      <c r="C3429" s="73">
        <v>20.21</v>
      </c>
      <c r="D3429" s="73">
        <v>19.48</v>
      </c>
      <c r="E3429" s="73">
        <v>19.59</v>
      </c>
    </row>
    <row r="3430" spans="1:5">
      <c r="A3430" s="74">
        <v>37844</v>
      </c>
      <c r="B3430" s="73">
        <v>20.04</v>
      </c>
      <c r="C3430" s="73">
        <v>20.309999999999999</v>
      </c>
      <c r="D3430" s="73">
        <v>19.510000000000002</v>
      </c>
      <c r="E3430" s="73">
        <v>19.75</v>
      </c>
    </row>
    <row r="3431" spans="1:5">
      <c r="A3431" s="74">
        <v>37845</v>
      </c>
      <c r="B3431" s="73">
        <v>19.11</v>
      </c>
      <c r="C3431" s="73">
        <v>19.55</v>
      </c>
      <c r="D3431" s="73">
        <v>17.75</v>
      </c>
      <c r="E3431" s="73">
        <v>17.940000000000001</v>
      </c>
    </row>
    <row r="3432" spans="1:5">
      <c r="A3432" s="74">
        <v>37846</v>
      </c>
      <c r="B3432" s="73">
        <v>18.309999999999999</v>
      </c>
      <c r="C3432" s="73">
        <v>18.989999999999998</v>
      </c>
      <c r="D3432" s="73">
        <v>18.05</v>
      </c>
      <c r="E3432" s="73">
        <v>18.77</v>
      </c>
    </row>
    <row r="3433" spans="1:5">
      <c r="A3433" s="74">
        <v>37847</v>
      </c>
      <c r="B3433" s="73">
        <v>18.96</v>
      </c>
      <c r="C3433" s="73">
        <v>18.96</v>
      </c>
      <c r="D3433" s="73">
        <v>18.2</v>
      </c>
      <c r="E3433" s="73">
        <v>18.47</v>
      </c>
    </row>
    <row r="3434" spans="1:5">
      <c r="A3434" s="74">
        <v>37848</v>
      </c>
      <c r="B3434" s="73">
        <v>18.649999999999999</v>
      </c>
      <c r="C3434" s="73">
        <v>18.940000000000001</v>
      </c>
      <c r="D3434" s="73">
        <v>18.149999999999999</v>
      </c>
      <c r="E3434" s="73">
        <v>18.27</v>
      </c>
    </row>
    <row r="3435" spans="1:5">
      <c r="A3435" s="74">
        <v>37851</v>
      </c>
      <c r="B3435" s="73">
        <v>18.72</v>
      </c>
      <c r="C3435" s="73">
        <v>18.850000000000001</v>
      </c>
      <c r="D3435" s="73">
        <v>18.010000000000002</v>
      </c>
      <c r="E3435" s="73">
        <v>18.18</v>
      </c>
    </row>
    <row r="3436" spans="1:5">
      <c r="A3436" s="74">
        <v>37852</v>
      </c>
      <c r="B3436" s="73">
        <v>17.989999999999998</v>
      </c>
      <c r="C3436" s="73">
        <v>18.38</v>
      </c>
      <c r="D3436" s="73">
        <v>17.79</v>
      </c>
      <c r="E3436" s="73">
        <v>17.86</v>
      </c>
    </row>
    <row r="3437" spans="1:5">
      <c r="A3437" s="74">
        <v>37853</v>
      </c>
      <c r="B3437" s="73">
        <v>18.07</v>
      </c>
      <c r="C3437" s="73">
        <v>18.329999999999998</v>
      </c>
      <c r="D3437" s="73">
        <v>17.809999999999999</v>
      </c>
      <c r="E3437" s="73">
        <v>17.82</v>
      </c>
    </row>
    <row r="3438" spans="1:5">
      <c r="A3438" s="74">
        <v>37854</v>
      </c>
      <c r="B3438" s="73">
        <v>17.64</v>
      </c>
      <c r="C3438" s="73">
        <v>18.18</v>
      </c>
      <c r="D3438" s="73">
        <v>17.64</v>
      </c>
      <c r="E3438" s="73">
        <v>17.84</v>
      </c>
    </row>
    <row r="3439" spans="1:5">
      <c r="A3439" s="74">
        <v>37855</v>
      </c>
      <c r="B3439" s="73">
        <v>17.739999999999998</v>
      </c>
      <c r="C3439" s="73">
        <v>18.63</v>
      </c>
      <c r="D3439" s="73">
        <v>17.73</v>
      </c>
      <c r="E3439" s="73">
        <v>18.55</v>
      </c>
    </row>
    <row r="3440" spans="1:5">
      <c r="A3440" s="74">
        <v>37858</v>
      </c>
      <c r="B3440" s="73">
        <v>19.45</v>
      </c>
      <c r="C3440" s="73">
        <v>19.579999999999998</v>
      </c>
      <c r="D3440" s="73">
        <v>19.21</v>
      </c>
      <c r="E3440" s="73">
        <v>19.53</v>
      </c>
    </row>
    <row r="3441" spans="1:5">
      <c r="A3441" s="74">
        <v>37859</v>
      </c>
      <c r="B3441" s="73">
        <v>19.77</v>
      </c>
      <c r="C3441" s="73">
        <v>20.3</v>
      </c>
      <c r="D3441" s="73">
        <v>19.45</v>
      </c>
      <c r="E3441" s="73">
        <v>19.489999999999998</v>
      </c>
    </row>
    <row r="3442" spans="1:5">
      <c r="A3442" s="74">
        <v>37860</v>
      </c>
      <c r="B3442" s="73">
        <v>19.91</v>
      </c>
      <c r="C3442" s="73">
        <v>19.93</v>
      </c>
      <c r="D3442" s="73">
        <v>19.09</v>
      </c>
      <c r="E3442" s="73">
        <v>19.13</v>
      </c>
    </row>
    <row r="3443" spans="1:5">
      <c r="A3443" s="74">
        <v>37861</v>
      </c>
      <c r="B3443" s="73">
        <v>19.09</v>
      </c>
      <c r="C3443" s="73">
        <v>19.59</v>
      </c>
      <c r="D3443" s="73">
        <v>18.45</v>
      </c>
      <c r="E3443" s="73">
        <v>18.48</v>
      </c>
    </row>
    <row r="3444" spans="1:5">
      <c r="A3444" s="74">
        <v>37862</v>
      </c>
      <c r="B3444" s="73">
        <v>18.53</v>
      </c>
      <c r="C3444" s="73">
        <v>18.75</v>
      </c>
      <c r="D3444" s="73">
        <v>18.52</v>
      </c>
      <c r="E3444" s="73">
        <v>18.63</v>
      </c>
    </row>
    <row r="3445" spans="1:5">
      <c r="A3445" s="74">
        <v>37866</v>
      </c>
      <c r="B3445" s="73">
        <v>19.309999999999999</v>
      </c>
      <c r="C3445" s="73">
        <v>19.829999999999998</v>
      </c>
      <c r="D3445" s="73">
        <v>18.95</v>
      </c>
      <c r="E3445" s="73">
        <v>19.02</v>
      </c>
    </row>
    <row r="3446" spans="1:5">
      <c r="A3446" s="74">
        <v>37867</v>
      </c>
      <c r="B3446" s="73">
        <v>19.309999999999999</v>
      </c>
      <c r="C3446" s="73">
        <v>19.579999999999998</v>
      </c>
      <c r="D3446" s="73">
        <v>19.21</v>
      </c>
      <c r="E3446" s="73">
        <v>19.440000000000001</v>
      </c>
    </row>
    <row r="3447" spans="1:5">
      <c r="A3447" s="74">
        <v>37868</v>
      </c>
      <c r="B3447" s="73">
        <v>19.579999999999998</v>
      </c>
      <c r="C3447" s="73">
        <v>19.64</v>
      </c>
      <c r="D3447" s="73">
        <v>18.7</v>
      </c>
      <c r="E3447" s="73">
        <v>18.71</v>
      </c>
    </row>
    <row r="3448" spans="1:5">
      <c r="A3448" s="74">
        <v>37869</v>
      </c>
      <c r="B3448" s="73">
        <v>18.64</v>
      </c>
      <c r="C3448" s="73">
        <v>18.690000000000001</v>
      </c>
      <c r="D3448" s="73">
        <v>18.149999999999999</v>
      </c>
      <c r="E3448" s="73">
        <v>18.170000000000002</v>
      </c>
    </row>
    <row r="3449" spans="1:5">
      <c r="A3449" s="74">
        <v>37872</v>
      </c>
      <c r="B3449" s="73">
        <v>18.3</v>
      </c>
      <c r="C3449" s="73">
        <v>18.59</v>
      </c>
      <c r="D3449" s="73">
        <v>18.25</v>
      </c>
      <c r="E3449" s="73">
        <v>18.260000000000002</v>
      </c>
    </row>
    <row r="3450" spans="1:5">
      <c r="A3450" s="74">
        <v>37873</v>
      </c>
      <c r="B3450" s="73">
        <v>18.48</v>
      </c>
      <c r="C3450" s="73">
        <v>19.14</v>
      </c>
      <c r="D3450" s="73">
        <v>18.45</v>
      </c>
      <c r="E3450" s="73">
        <v>18.850000000000001</v>
      </c>
    </row>
    <row r="3451" spans="1:5">
      <c r="A3451" s="74">
        <v>37874</v>
      </c>
      <c r="B3451" s="73">
        <v>19.260000000000002</v>
      </c>
      <c r="C3451" s="73">
        <v>20.149999999999999</v>
      </c>
      <c r="D3451" s="73">
        <v>19.260000000000002</v>
      </c>
      <c r="E3451" s="73">
        <v>20.010000000000002</v>
      </c>
    </row>
    <row r="3452" spans="1:5">
      <c r="A3452" s="74">
        <v>37875</v>
      </c>
      <c r="B3452" s="73">
        <v>19.87</v>
      </c>
      <c r="C3452" s="73">
        <v>20.02</v>
      </c>
      <c r="D3452" s="73">
        <v>19.190000000000001</v>
      </c>
      <c r="E3452" s="73">
        <v>19.25</v>
      </c>
    </row>
    <row r="3453" spans="1:5">
      <c r="A3453" s="74">
        <v>37876</v>
      </c>
      <c r="B3453" s="73">
        <v>20.58</v>
      </c>
      <c r="C3453" s="73">
        <v>20.66</v>
      </c>
      <c r="D3453" s="73">
        <v>18.510000000000002</v>
      </c>
      <c r="E3453" s="73">
        <v>18.68</v>
      </c>
    </row>
    <row r="3454" spans="1:5">
      <c r="A3454" s="74">
        <v>37879</v>
      </c>
      <c r="B3454" s="73">
        <v>19.149999999999999</v>
      </c>
      <c r="C3454" s="73">
        <v>19.350000000000001</v>
      </c>
      <c r="D3454" s="73">
        <v>18.850000000000001</v>
      </c>
      <c r="E3454" s="73">
        <v>19.28</v>
      </c>
    </row>
    <row r="3455" spans="1:5">
      <c r="A3455" s="74">
        <v>37880</v>
      </c>
      <c r="B3455" s="73">
        <v>18.940000000000001</v>
      </c>
      <c r="C3455" s="73">
        <v>18.940000000000001</v>
      </c>
      <c r="D3455" s="73">
        <v>17.95</v>
      </c>
      <c r="E3455" s="73">
        <v>18.03</v>
      </c>
    </row>
    <row r="3456" spans="1:5">
      <c r="A3456" s="74">
        <v>37881</v>
      </c>
      <c r="B3456" s="73">
        <v>18.03</v>
      </c>
      <c r="C3456" s="73">
        <v>18.239999999999998</v>
      </c>
      <c r="D3456" s="73">
        <v>17.98</v>
      </c>
      <c r="E3456" s="73">
        <v>18.149999999999999</v>
      </c>
    </row>
    <row r="3457" spans="1:5">
      <c r="A3457" s="74">
        <v>37882</v>
      </c>
      <c r="B3457" s="73">
        <v>18.14</v>
      </c>
      <c r="C3457" s="73">
        <v>18.149999999999999</v>
      </c>
      <c r="D3457" s="73">
        <v>17.559999999999999</v>
      </c>
      <c r="E3457" s="73">
        <v>17.57</v>
      </c>
    </row>
    <row r="3458" spans="1:5">
      <c r="A3458" s="74">
        <v>37883</v>
      </c>
      <c r="B3458" s="73">
        <v>17.829999999999998</v>
      </c>
      <c r="C3458" s="73">
        <v>17.86</v>
      </c>
      <c r="D3458" s="73">
        <v>17.52</v>
      </c>
      <c r="E3458" s="73">
        <v>17.54</v>
      </c>
    </row>
    <row r="3459" spans="1:5">
      <c r="A3459" s="74">
        <v>37886</v>
      </c>
      <c r="B3459" s="73">
        <v>19.079999999999998</v>
      </c>
      <c r="C3459" s="73">
        <v>23.9</v>
      </c>
      <c r="D3459" s="73">
        <v>19.03</v>
      </c>
      <c r="E3459" s="73">
        <v>19.649999999999999</v>
      </c>
    </row>
    <row r="3460" spans="1:5">
      <c r="A3460" s="74">
        <v>37887</v>
      </c>
      <c r="B3460" s="73">
        <v>19.91</v>
      </c>
      <c r="C3460" s="73">
        <v>19.97</v>
      </c>
      <c r="D3460" s="73">
        <v>19.309999999999999</v>
      </c>
      <c r="E3460" s="73">
        <v>19.47</v>
      </c>
    </row>
    <row r="3461" spans="1:5">
      <c r="A3461" s="74">
        <v>37888</v>
      </c>
      <c r="B3461" s="73">
        <v>19.53</v>
      </c>
      <c r="C3461" s="73">
        <v>21.26</v>
      </c>
      <c r="D3461" s="73">
        <v>19.440000000000001</v>
      </c>
      <c r="E3461" s="73">
        <v>21.22</v>
      </c>
    </row>
    <row r="3462" spans="1:5">
      <c r="A3462" s="74">
        <v>37889</v>
      </c>
      <c r="B3462" s="73">
        <v>21.11</v>
      </c>
      <c r="C3462" s="73">
        <v>22.27</v>
      </c>
      <c r="D3462" s="73">
        <v>21.04</v>
      </c>
      <c r="E3462" s="73">
        <v>22.26</v>
      </c>
    </row>
    <row r="3463" spans="1:5">
      <c r="A3463" s="74">
        <v>37890</v>
      </c>
      <c r="B3463" s="73">
        <v>22.28</v>
      </c>
      <c r="C3463" s="73">
        <v>22.73</v>
      </c>
      <c r="D3463" s="73">
        <v>21.85</v>
      </c>
      <c r="E3463" s="73">
        <v>22.23</v>
      </c>
    </row>
    <row r="3464" spans="1:5">
      <c r="A3464" s="74">
        <v>37893</v>
      </c>
      <c r="B3464" s="73">
        <v>22.85</v>
      </c>
      <c r="C3464" s="73">
        <v>22.85</v>
      </c>
      <c r="D3464" s="73">
        <v>21.64</v>
      </c>
      <c r="E3464" s="73">
        <v>21.67</v>
      </c>
    </row>
    <row r="3465" spans="1:5">
      <c r="A3465" s="74">
        <v>37894</v>
      </c>
      <c r="B3465" s="73">
        <v>22.04</v>
      </c>
      <c r="C3465" s="73">
        <v>23.26</v>
      </c>
      <c r="D3465" s="73">
        <v>22.03</v>
      </c>
      <c r="E3465" s="73">
        <v>22.72</v>
      </c>
    </row>
    <row r="3466" spans="1:5">
      <c r="A3466" s="74">
        <v>37895</v>
      </c>
      <c r="B3466" s="73">
        <v>22.81</v>
      </c>
      <c r="C3466" s="73">
        <v>22.82</v>
      </c>
      <c r="D3466" s="73">
        <v>20.99</v>
      </c>
      <c r="E3466" s="73">
        <v>21.07</v>
      </c>
    </row>
    <row r="3467" spans="1:5">
      <c r="A3467" s="74">
        <v>37896</v>
      </c>
      <c r="B3467" s="73">
        <v>21.23</v>
      </c>
      <c r="C3467" s="73">
        <v>21.45</v>
      </c>
      <c r="D3467" s="73">
        <v>20.71</v>
      </c>
      <c r="E3467" s="73">
        <v>20.8</v>
      </c>
    </row>
    <row r="3468" spans="1:5">
      <c r="A3468" s="74">
        <v>37897</v>
      </c>
      <c r="B3468" s="73">
        <v>19.940000000000001</v>
      </c>
      <c r="C3468" s="73">
        <v>20.09</v>
      </c>
      <c r="D3468" s="73">
        <v>18.95</v>
      </c>
      <c r="E3468" s="73">
        <v>19.5</v>
      </c>
    </row>
    <row r="3469" spans="1:5">
      <c r="A3469" s="74">
        <v>37900</v>
      </c>
      <c r="B3469" s="73">
        <v>20.69</v>
      </c>
      <c r="C3469" s="73">
        <v>20.69</v>
      </c>
      <c r="D3469" s="73">
        <v>19.45</v>
      </c>
      <c r="E3469" s="73">
        <v>19.510000000000002</v>
      </c>
    </row>
    <row r="3470" spans="1:5">
      <c r="A3470" s="74">
        <v>37901</v>
      </c>
      <c r="B3470" s="73">
        <v>20.14</v>
      </c>
      <c r="C3470" s="73">
        <v>20.14</v>
      </c>
      <c r="D3470" s="73">
        <v>19.399999999999999</v>
      </c>
      <c r="E3470" s="73">
        <v>19.41</v>
      </c>
    </row>
    <row r="3471" spans="1:5">
      <c r="A3471" s="74">
        <v>37902</v>
      </c>
      <c r="B3471" s="73">
        <v>19.260000000000002</v>
      </c>
      <c r="C3471" s="73">
        <v>19.61</v>
      </c>
      <c r="D3471" s="73">
        <v>19.079999999999998</v>
      </c>
      <c r="E3471" s="73">
        <v>19.18</v>
      </c>
    </row>
    <row r="3472" spans="1:5">
      <c r="A3472" s="74">
        <v>37903</v>
      </c>
      <c r="B3472" s="73">
        <v>18.510000000000002</v>
      </c>
      <c r="C3472" s="73">
        <v>19.28</v>
      </c>
      <c r="D3472" s="73">
        <v>18.260000000000002</v>
      </c>
      <c r="E3472" s="73">
        <v>18.82</v>
      </c>
    </row>
    <row r="3473" spans="1:5">
      <c r="A3473" s="74">
        <v>37904</v>
      </c>
      <c r="B3473" s="73">
        <v>18.920000000000002</v>
      </c>
      <c r="C3473" s="73">
        <v>18.920000000000002</v>
      </c>
      <c r="D3473" s="73">
        <v>18.420000000000002</v>
      </c>
      <c r="E3473" s="73">
        <v>18.45</v>
      </c>
    </row>
    <row r="3474" spans="1:5">
      <c r="A3474" s="74">
        <v>37907</v>
      </c>
      <c r="B3474" s="73">
        <v>17.62</v>
      </c>
      <c r="C3474" s="73">
        <v>17.91</v>
      </c>
      <c r="D3474" s="73">
        <v>17.420000000000002</v>
      </c>
      <c r="E3474" s="73">
        <v>17.55</v>
      </c>
    </row>
    <row r="3475" spans="1:5">
      <c r="A3475" s="74">
        <v>37908</v>
      </c>
      <c r="B3475" s="73">
        <v>17.399999999999999</v>
      </c>
      <c r="C3475" s="73">
        <v>17.79</v>
      </c>
      <c r="D3475" s="73">
        <v>17.2</v>
      </c>
      <c r="E3475" s="73">
        <v>17.37</v>
      </c>
    </row>
    <row r="3476" spans="1:5">
      <c r="A3476" s="74">
        <v>37909</v>
      </c>
      <c r="B3476" s="73">
        <v>17.73</v>
      </c>
      <c r="C3476" s="73">
        <v>17.96</v>
      </c>
      <c r="D3476" s="73">
        <v>16.98</v>
      </c>
      <c r="E3476" s="73">
        <v>17.690000000000001</v>
      </c>
    </row>
    <row r="3477" spans="1:5">
      <c r="A3477" s="74">
        <v>37910</v>
      </c>
      <c r="B3477" s="73">
        <v>17.579999999999998</v>
      </c>
      <c r="C3477" s="73">
        <v>18.05</v>
      </c>
      <c r="D3477" s="73">
        <v>16.86</v>
      </c>
      <c r="E3477" s="73">
        <v>17.190000000000001</v>
      </c>
    </row>
    <row r="3478" spans="1:5">
      <c r="A3478" s="74">
        <v>37911</v>
      </c>
      <c r="B3478" s="73">
        <v>16.97</v>
      </c>
      <c r="C3478" s="73">
        <v>17.850000000000001</v>
      </c>
      <c r="D3478" s="73">
        <v>16.97</v>
      </c>
      <c r="E3478" s="73">
        <v>17.62</v>
      </c>
    </row>
    <row r="3479" spans="1:5">
      <c r="A3479" s="74">
        <v>37914</v>
      </c>
      <c r="B3479" s="73">
        <v>17.84</v>
      </c>
      <c r="C3479" s="73">
        <v>18.07</v>
      </c>
      <c r="D3479" s="73">
        <v>17.04</v>
      </c>
      <c r="E3479" s="73">
        <v>17.04</v>
      </c>
    </row>
    <row r="3480" spans="1:5">
      <c r="A3480" s="74">
        <v>37915</v>
      </c>
      <c r="B3480" s="73">
        <v>17.16</v>
      </c>
      <c r="C3480" s="73">
        <v>17.23</v>
      </c>
      <c r="D3480" s="73">
        <v>16.190000000000001</v>
      </c>
      <c r="E3480" s="73">
        <v>16.55</v>
      </c>
    </row>
    <row r="3481" spans="1:5">
      <c r="A3481" s="74">
        <v>37916</v>
      </c>
      <c r="B3481" s="73">
        <v>17.100000000000001</v>
      </c>
      <c r="C3481" s="73">
        <v>17.98</v>
      </c>
      <c r="D3481" s="73">
        <v>17.100000000000001</v>
      </c>
      <c r="E3481" s="73">
        <v>17.670000000000002</v>
      </c>
    </row>
    <row r="3482" spans="1:5">
      <c r="A3482" s="74">
        <v>37917</v>
      </c>
      <c r="B3482" s="73">
        <v>18.510000000000002</v>
      </c>
      <c r="C3482" s="73">
        <v>18.510000000000002</v>
      </c>
      <c r="D3482" s="73">
        <v>17.48</v>
      </c>
      <c r="E3482" s="73">
        <v>17.68</v>
      </c>
    </row>
    <row r="3483" spans="1:5">
      <c r="A3483" s="74">
        <v>37918</v>
      </c>
      <c r="B3483" s="73">
        <v>18.25</v>
      </c>
      <c r="C3483" s="73">
        <v>18.68</v>
      </c>
      <c r="D3483" s="73">
        <v>17.670000000000002</v>
      </c>
      <c r="E3483" s="73">
        <v>17.71</v>
      </c>
    </row>
    <row r="3484" spans="1:5">
      <c r="A3484" s="74">
        <v>37921</v>
      </c>
      <c r="B3484" s="73">
        <v>17.97</v>
      </c>
      <c r="C3484" s="73">
        <v>18.18</v>
      </c>
      <c r="D3484" s="73">
        <v>17.739999999999998</v>
      </c>
      <c r="E3484" s="73">
        <v>18.05</v>
      </c>
    </row>
    <row r="3485" spans="1:5">
      <c r="A3485" s="74">
        <v>37922</v>
      </c>
      <c r="B3485" s="73">
        <v>17.79</v>
      </c>
      <c r="C3485" s="73">
        <v>17.89</v>
      </c>
      <c r="D3485" s="73">
        <v>16.77</v>
      </c>
      <c r="E3485" s="73">
        <v>16.82</v>
      </c>
    </row>
    <row r="3486" spans="1:5">
      <c r="A3486" s="74">
        <v>37923</v>
      </c>
      <c r="B3486" s="73">
        <v>16.850000000000001</v>
      </c>
      <c r="C3486" s="73">
        <v>17.02</v>
      </c>
      <c r="D3486" s="73">
        <v>16.34</v>
      </c>
      <c r="E3486" s="73">
        <v>16.43</v>
      </c>
    </row>
    <row r="3487" spans="1:5">
      <c r="A3487" s="74">
        <v>37924</v>
      </c>
      <c r="B3487" s="73">
        <v>18.45</v>
      </c>
      <c r="C3487" s="73">
        <v>18.45</v>
      </c>
      <c r="D3487" s="73">
        <v>16.010000000000002</v>
      </c>
      <c r="E3487" s="73">
        <v>16.329999999999998</v>
      </c>
    </row>
    <row r="3488" spans="1:5">
      <c r="A3488" s="74">
        <v>37925</v>
      </c>
      <c r="B3488" s="73">
        <v>16.11</v>
      </c>
      <c r="C3488" s="73">
        <v>16.190000000000001</v>
      </c>
      <c r="D3488" s="73">
        <v>15.79</v>
      </c>
      <c r="E3488" s="73">
        <v>16.100000000000001</v>
      </c>
    </row>
    <row r="3489" spans="1:5">
      <c r="A3489" s="74">
        <v>37928</v>
      </c>
      <c r="B3489" s="73">
        <v>16.329999999999998</v>
      </c>
      <c r="C3489" s="73">
        <v>16.7</v>
      </c>
      <c r="D3489" s="73">
        <v>16.22</v>
      </c>
      <c r="E3489" s="73">
        <v>16.55</v>
      </c>
    </row>
    <row r="3490" spans="1:5">
      <c r="A3490" s="74">
        <v>37929</v>
      </c>
      <c r="B3490" s="73">
        <v>16.57</v>
      </c>
      <c r="C3490" s="73">
        <v>16.78</v>
      </c>
      <c r="D3490" s="73">
        <v>16.45</v>
      </c>
      <c r="E3490" s="73">
        <v>16.55</v>
      </c>
    </row>
    <row r="3491" spans="1:5">
      <c r="A3491" s="74">
        <v>37930</v>
      </c>
      <c r="B3491" s="73">
        <v>16.989999999999998</v>
      </c>
      <c r="C3491" s="73">
        <v>17.32</v>
      </c>
      <c r="D3491" s="73">
        <v>16.55</v>
      </c>
      <c r="E3491" s="73">
        <v>16.86</v>
      </c>
    </row>
    <row r="3492" spans="1:5">
      <c r="A3492" s="74">
        <v>37931</v>
      </c>
      <c r="B3492" s="73">
        <v>17</v>
      </c>
      <c r="C3492" s="73">
        <v>17.37</v>
      </c>
      <c r="D3492" s="73">
        <v>16.62</v>
      </c>
      <c r="E3492" s="73">
        <v>16.739999999999998</v>
      </c>
    </row>
    <row r="3493" spans="1:5">
      <c r="A3493" s="74">
        <v>37932</v>
      </c>
      <c r="B3493" s="73">
        <v>16.63</v>
      </c>
      <c r="C3493" s="73">
        <v>16.93</v>
      </c>
      <c r="D3493" s="73">
        <v>16.5</v>
      </c>
      <c r="E3493" s="73">
        <v>16.93</v>
      </c>
    </row>
    <row r="3494" spans="1:5">
      <c r="A3494" s="74">
        <v>37935</v>
      </c>
      <c r="B3494" s="73">
        <v>17.79</v>
      </c>
      <c r="C3494" s="73">
        <v>17.88</v>
      </c>
      <c r="D3494" s="73">
        <v>17.53</v>
      </c>
      <c r="E3494" s="73">
        <v>17.62</v>
      </c>
    </row>
    <row r="3495" spans="1:5">
      <c r="A3495" s="74">
        <v>37936</v>
      </c>
      <c r="B3495" s="73">
        <v>18.14</v>
      </c>
      <c r="C3495" s="73">
        <v>18.53</v>
      </c>
      <c r="D3495" s="73">
        <v>17.5</v>
      </c>
      <c r="E3495" s="73">
        <v>17.54</v>
      </c>
    </row>
    <row r="3496" spans="1:5">
      <c r="A3496" s="74">
        <v>37937</v>
      </c>
      <c r="B3496" s="73">
        <v>17.78</v>
      </c>
      <c r="C3496" s="73">
        <v>17.850000000000001</v>
      </c>
      <c r="D3496" s="73">
        <v>16.55</v>
      </c>
      <c r="E3496" s="73">
        <v>16.75</v>
      </c>
    </row>
    <row r="3497" spans="1:5">
      <c r="A3497" s="74">
        <v>37938</v>
      </c>
      <c r="B3497" s="73">
        <v>17.05</v>
      </c>
      <c r="C3497" s="73">
        <v>17.13</v>
      </c>
      <c r="D3497" s="73">
        <v>16.43</v>
      </c>
      <c r="E3497" s="73">
        <v>16.47</v>
      </c>
    </row>
    <row r="3498" spans="1:5">
      <c r="A3498" s="74">
        <v>37939</v>
      </c>
      <c r="B3498" s="73">
        <v>16.63</v>
      </c>
      <c r="C3498" s="73">
        <v>17</v>
      </c>
      <c r="D3498" s="73">
        <v>16.170000000000002</v>
      </c>
      <c r="E3498" s="73">
        <v>16.940000000000001</v>
      </c>
    </row>
    <row r="3499" spans="1:5">
      <c r="A3499" s="74">
        <v>37942</v>
      </c>
      <c r="B3499" s="73">
        <v>18.14</v>
      </c>
      <c r="C3499" s="73">
        <v>19.36</v>
      </c>
      <c r="D3499" s="73">
        <v>18.04</v>
      </c>
      <c r="E3499" s="73">
        <v>18.600000000000001</v>
      </c>
    </row>
    <row r="3500" spans="1:5">
      <c r="A3500" s="74">
        <v>37943</v>
      </c>
      <c r="B3500" s="73">
        <v>18.09</v>
      </c>
      <c r="C3500" s="73">
        <v>19.170000000000002</v>
      </c>
      <c r="D3500" s="73">
        <v>17.78</v>
      </c>
      <c r="E3500" s="73">
        <v>19.11</v>
      </c>
    </row>
    <row r="3501" spans="1:5">
      <c r="A3501" s="74">
        <v>37944</v>
      </c>
      <c r="B3501" s="73">
        <v>19.14</v>
      </c>
      <c r="C3501" s="73">
        <v>19.510000000000002</v>
      </c>
      <c r="D3501" s="73">
        <v>18.649999999999999</v>
      </c>
      <c r="E3501" s="73">
        <v>18.8</v>
      </c>
    </row>
    <row r="3502" spans="1:5">
      <c r="A3502" s="74">
        <v>37945</v>
      </c>
      <c r="B3502" s="73">
        <v>19.09</v>
      </c>
      <c r="C3502" s="73">
        <v>19.61</v>
      </c>
      <c r="D3502" s="73">
        <v>18.46</v>
      </c>
      <c r="E3502" s="73">
        <v>19.48</v>
      </c>
    </row>
    <row r="3503" spans="1:5">
      <c r="A3503" s="74">
        <v>37946</v>
      </c>
      <c r="B3503" s="73">
        <v>19.079999999999998</v>
      </c>
      <c r="C3503" s="73">
        <v>19.399999999999999</v>
      </c>
      <c r="D3503" s="73">
        <v>18.82</v>
      </c>
      <c r="E3503" s="73">
        <v>18.98</v>
      </c>
    </row>
    <row r="3504" spans="1:5">
      <c r="A3504" s="74">
        <v>37949</v>
      </c>
      <c r="B3504" s="73">
        <v>18.91</v>
      </c>
      <c r="C3504" s="73">
        <v>18.98</v>
      </c>
      <c r="D3504" s="73">
        <v>17.190000000000001</v>
      </c>
      <c r="E3504" s="73">
        <v>17.440000000000001</v>
      </c>
    </row>
    <row r="3505" spans="1:5">
      <c r="A3505" s="74">
        <v>37950</v>
      </c>
      <c r="B3505" s="73">
        <v>17.399999999999999</v>
      </c>
      <c r="C3505" s="73">
        <v>17.87</v>
      </c>
      <c r="D3505" s="73">
        <v>16.399999999999999</v>
      </c>
      <c r="E3505" s="73">
        <v>16.71</v>
      </c>
    </row>
    <row r="3506" spans="1:5">
      <c r="A3506" s="74">
        <v>37951</v>
      </c>
      <c r="B3506" s="73">
        <v>16.11</v>
      </c>
      <c r="C3506" s="73">
        <v>17.260000000000002</v>
      </c>
      <c r="D3506" s="73">
        <v>16.02</v>
      </c>
      <c r="E3506" s="73">
        <v>16.23</v>
      </c>
    </row>
    <row r="3507" spans="1:5">
      <c r="A3507" s="74">
        <v>37953</v>
      </c>
      <c r="B3507" s="73">
        <v>16.510000000000002</v>
      </c>
      <c r="C3507" s="73">
        <v>16.62</v>
      </c>
      <c r="D3507" s="73">
        <v>16.16</v>
      </c>
      <c r="E3507" s="73">
        <v>16.32</v>
      </c>
    </row>
    <row r="3508" spans="1:5">
      <c r="A3508" s="74">
        <v>37956</v>
      </c>
      <c r="B3508" s="73">
        <v>16.739999999999998</v>
      </c>
      <c r="C3508" s="73">
        <v>17.03</v>
      </c>
      <c r="D3508" s="73">
        <v>16.170000000000002</v>
      </c>
      <c r="E3508" s="73">
        <v>16.77</v>
      </c>
    </row>
    <row r="3509" spans="1:5">
      <c r="A3509" s="74">
        <v>37957</v>
      </c>
      <c r="B3509" s="73">
        <v>16.89</v>
      </c>
      <c r="C3509" s="73">
        <v>16.89</v>
      </c>
      <c r="D3509" s="73">
        <v>16.170000000000002</v>
      </c>
      <c r="E3509" s="73">
        <v>16.27</v>
      </c>
    </row>
    <row r="3510" spans="1:5">
      <c r="A3510" s="74">
        <v>37958</v>
      </c>
      <c r="B3510" s="73">
        <v>16.079999999999998</v>
      </c>
      <c r="C3510" s="73">
        <v>16.68</v>
      </c>
      <c r="D3510" s="73">
        <v>15.77</v>
      </c>
      <c r="E3510" s="73">
        <v>16.63</v>
      </c>
    </row>
    <row r="3511" spans="1:5">
      <c r="A3511" s="74">
        <v>37959</v>
      </c>
      <c r="B3511" s="73">
        <v>16.48</v>
      </c>
      <c r="C3511" s="73">
        <v>16.829999999999998</v>
      </c>
      <c r="D3511" s="73">
        <v>16.29</v>
      </c>
      <c r="E3511" s="73">
        <v>16.3</v>
      </c>
    </row>
    <row r="3512" spans="1:5">
      <c r="A3512" s="74">
        <v>37960</v>
      </c>
      <c r="B3512" s="73">
        <v>16.760000000000002</v>
      </c>
      <c r="C3512" s="73">
        <v>17.32</v>
      </c>
      <c r="D3512" s="73">
        <v>16.5</v>
      </c>
      <c r="E3512" s="73">
        <v>17.09</v>
      </c>
    </row>
    <row r="3513" spans="1:5">
      <c r="A3513" s="74">
        <v>37963</v>
      </c>
      <c r="B3513" s="73">
        <v>17.55</v>
      </c>
      <c r="C3513" s="73">
        <v>17.59</v>
      </c>
      <c r="D3513" s="73">
        <v>16.52</v>
      </c>
      <c r="E3513" s="73">
        <v>16.54</v>
      </c>
    </row>
    <row r="3514" spans="1:5">
      <c r="A3514" s="74">
        <v>37964</v>
      </c>
      <c r="B3514" s="73">
        <v>16.63</v>
      </c>
      <c r="C3514" s="73">
        <v>17.8</v>
      </c>
      <c r="D3514" s="73">
        <v>16.559999999999999</v>
      </c>
      <c r="E3514" s="73">
        <v>17.63</v>
      </c>
    </row>
    <row r="3515" spans="1:5">
      <c r="A3515" s="74">
        <v>37965</v>
      </c>
      <c r="B3515" s="73">
        <v>17.66</v>
      </c>
      <c r="C3515" s="73">
        <v>18.27</v>
      </c>
      <c r="D3515" s="73">
        <v>17.579999999999998</v>
      </c>
      <c r="E3515" s="73">
        <v>17.87</v>
      </c>
    </row>
    <row r="3516" spans="1:5">
      <c r="A3516" s="74">
        <v>37966</v>
      </c>
      <c r="B3516" s="73">
        <v>17.95</v>
      </c>
      <c r="C3516" s="73">
        <v>17.95</v>
      </c>
      <c r="D3516" s="73">
        <v>16.510000000000002</v>
      </c>
      <c r="E3516" s="73">
        <v>16.73</v>
      </c>
    </row>
    <row r="3517" spans="1:5">
      <c r="A3517" s="74">
        <v>37967</v>
      </c>
      <c r="B3517" s="73">
        <v>16.190000000000001</v>
      </c>
      <c r="C3517" s="73">
        <v>16.98</v>
      </c>
      <c r="D3517" s="73">
        <v>16.09</v>
      </c>
      <c r="E3517" s="73">
        <v>16.41</v>
      </c>
    </row>
    <row r="3518" spans="1:5">
      <c r="A3518" s="74">
        <v>37970</v>
      </c>
      <c r="B3518" s="73">
        <v>15.8</v>
      </c>
      <c r="C3518" s="73">
        <v>17.420000000000002</v>
      </c>
      <c r="D3518" s="73">
        <v>15.79</v>
      </c>
      <c r="E3518" s="73">
        <v>17.23</v>
      </c>
    </row>
    <row r="3519" spans="1:5">
      <c r="A3519" s="74">
        <v>37971</v>
      </c>
      <c r="B3519" s="73">
        <v>17.27</v>
      </c>
      <c r="C3519" s="73">
        <v>17.45</v>
      </c>
      <c r="D3519" s="73">
        <v>15.9</v>
      </c>
      <c r="E3519" s="73">
        <v>15.93</v>
      </c>
    </row>
    <row r="3520" spans="1:5">
      <c r="A3520" s="74">
        <v>37972</v>
      </c>
      <c r="B3520" s="73">
        <v>16.12</v>
      </c>
      <c r="C3520" s="73">
        <v>16.27</v>
      </c>
      <c r="D3520" s="73">
        <v>15.52</v>
      </c>
      <c r="E3520" s="73">
        <v>15.58</v>
      </c>
    </row>
    <row r="3521" spans="1:5">
      <c r="A3521" s="74">
        <v>37973</v>
      </c>
      <c r="B3521" s="73">
        <v>15.59</v>
      </c>
      <c r="C3521" s="73">
        <v>16.190000000000001</v>
      </c>
      <c r="D3521" s="73">
        <v>14.66</v>
      </c>
      <c r="E3521" s="73">
        <v>16.16</v>
      </c>
    </row>
    <row r="3522" spans="1:5">
      <c r="A3522" s="74">
        <v>37974</v>
      </c>
      <c r="B3522" s="73">
        <v>16.66</v>
      </c>
      <c r="C3522" s="73">
        <v>16.809999999999999</v>
      </c>
      <c r="D3522" s="73">
        <v>15.71</v>
      </c>
      <c r="E3522" s="73">
        <v>16.420000000000002</v>
      </c>
    </row>
    <row r="3523" spans="1:5">
      <c r="A3523" s="74">
        <v>37977</v>
      </c>
      <c r="B3523" s="73">
        <v>17.059999999999999</v>
      </c>
      <c r="C3523" s="73">
        <v>17.309999999999999</v>
      </c>
      <c r="D3523" s="73">
        <v>16.61</v>
      </c>
      <c r="E3523" s="73">
        <v>16.940000000000001</v>
      </c>
    </row>
    <row r="3524" spans="1:5">
      <c r="A3524" s="74">
        <v>37978</v>
      </c>
      <c r="B3524" s="73">
        <v>17.32</v>
      </c>
      <c r="C3524" s="73">
        <v>17.399999999999999</v>
      </c>
      <c r="D3524" s="73">
        <v>16.29</v>
      </c>
      <c r="E3524" s="73">
        <v>16.489999999999998</v>
      </c>
    </row>
    <row r="3525" spans="1:5">
      <c r="A3525" s="74">
        <v>37979</v>
      </c>
      <c r="B3525" s="73">
        <v>16.649999999999999</v>
      </c>
      <c r="C3525" s="73">
        <v>16.77</v>
      </c>
      <c r="D3525" s="73">
        <v>16.239999999999998</v>
      </c>
      <c r="E3525" s="73">
        <v>16.66</v>
      </c>
    </row>
    <row r="3526" spans="1:5">
      <c r="A3526" s="74">
        <v>37981</v>
      </c>
      <c r="B3526" s="73">
        <v>16.760000000000002</v>
      </c>
      <c r="C3526" s="73">
        <v>17.489999999999998</v>
      </c>
      <c r="D3526" s="73">
        <v>16.63</v>
      </c>
      <c r="E3526" s="73">
        <v>17.45</v>
      </c>
    </row>
    <row r="3527" spans="1:5">
      <c r="A3527" s="74">
        <v>37984</v>
      </c>
      <c r="B3527" s="73">
        <v>17.809999999999999</v>
      </c>
      <c r="C3527" s="73">
        <v>17.86</v>
      </c>
      <c r="D3527" s="73">
        <v>17.07</v>
      </c>
      <c r="E3527" s="73">
        <v>17.09</v>
      </c>
    </row>
    <row r="3528" spans="1:5">
      <c r="A3528" s="74">
        <v>37985</v>
      </c>
      <c r="B3528" s="73">
        <v>17.32</v>
      </c>
      <c r="C3528" s="73">
        <v>17.97</v>
      </c>
      <c r="D3528" s="73">
        <v>17.2</v>
      </c>
      <c r="E3528" s="73">
        <v>17.68</v>
      </c>
    </row>
    <row r="3529" spans="1:5">
      <c r="A3529" s="74">
        <v>37986</v>
      </c>
      <c r="B3529" s="73">
        <v>17.489999999999998</v>
      </c>
      <c r="C3529" s="73">
        <v>18.86</v>
      </c>
      <c r="D3529" s="73">
        <v>17.41</v>
      </c>
      <c r="E3529" s="73">
        <v>18.309999999999999</v>
      </c>
    </row>
    <row r="3530" spans="1:5">
      <c r="A3530" s="74">
        <v>37988</v>
      </c>
      <c r="B3530" s="73">
        <v>17.96</v>
      </c>
      <c r="C3530" s="73">
        <v>18.68</v>
      </c>
      <c r="D3530" s="73">
        <v>17.54</v>
      </c>
      <c r="E3530" s="73">
        <v>18.22</v>
      </c>
    </row>
    <row r="3531" spans="1:5">
      <c r="A3531" s="74">
        <v>37991</v>
      </c>
      <c r="B3531" s="73">
        <v>18.45</v>
      </c>
      <c r="C3531" s="73">
        <v>18.489999999999998</v>
      </c>
      <c r="D3531" s="73">
        <v>17.440000000000001</v>
      </c>
      <c r="E3531" s="73">
        <v>17.489999999999998</v>
      </c>
    </row>
    <row r="3532" spans="1:5">
      <c r="A3532" s="74">
        <v>37992</v>
      </c>
      <c r="B3532" s="73">
        <v>17.66</v>
      </c>
      <c r="C3532" s="73">
        <v>17.670000000000002</v>
      </c>
      <c r="D3532" s="73">
        <v>16.190000000000001</v>
      </c>
      <c r="E3532" s="73">
        <v>16.73</v>
      </c>
    </row>
    <row r="3533" spans="1:5">
      <c r="A3533" s="74">
        <v>37993</v>
      </c>
      <c r="B3533" s="73">
        <v>16.72</v>
      </c>
      <c r="C3533" s="73">
        <v>16.75</v>
      </c>
      <c r="D3533" s="73">
        <v>15.5</v>
      </c>
      <c r="E3533" s="73">
        <v>15.5</v>
      </c>
    </row>
    <row r="3534" spans="1:5">
      <c r="A3534" s="74">
        <v>37994</v>
      </c>
      <c r="B3534" s="73">
        <v>15.42</v>
      </c>
      <c r="C3534" s="73">
        <v>15.68</v>
      </c>
      <c r="D3534" s="73">
        <v>15.32</v>
      </c>
      <c r="E3534" s="73">
        <v>15.61</v>
      </c>
    </row>
    <row r="3535" spans="1:5">
      <c r="A3535" s="74">
        <v>37995</v>
      </c>
      <c r="B3535" s="73">
        <v>16.149999999999999</v>
      </c>
      <c r="C3535" s="73">
        <v>16.88</v>
      </c>
      <c r="D3535" s="73">
        <v>15.57</v>
      </c>
      <c r="E3535" s="73">
        <v>16.75</v>
      </c>
    </row>
    <row r="3536" spans="1:5">
      <c r="A3536" s="74">
        <v>37998</v>
      </c>
      <c r="B3536" s="73">
        <v>17.32</v>
      </c>
      <c r="C3536" s="73">
        <v>17.46</v>
      </c>
      <c r="D3536" s="73">
        <v>16.79</v>
      </c>
      <c r="E3536" s="73">
        <v>16.82</v>
      </c>
    </row>
    <row r="3537" spans="1:5">
      <c r="A3537" s="74">
        <v>37999</v>
      </c>
      <c r="B3537" s="73">
        <v>16.600000000000001</v>
      </c>
      <c r="C3537" s="73">
        <v>18.329999999999998</v>
      </c>
      <c r="D3537" s="73">
        <v>16.53</v>
      </c>
      <c r="E3537" s="73">
        <v>18.04</v>
      </c>
    </row>
    <row r="3538" spans="1:5">
      <c r="A3538" s="74">
        <v>38000</v>
      </c>
      <c r="B3538" s="73">
        <v>17.29</v>
      </c>
      <c r="C3538" s="73">
        <v>17.3</v>
      </c>
      <c r="D3538" s="73">
        <v>16.399999999999999</v>
      </c>
      <c r="E3538" s="73">
        <v>16.75</v>
      </c>
    </row>
    <row r="3539" spans="1:5">
      <c r="A3539" s="74">
        <v>38001</v>
      </c>
      <c r="B3539" s="73">
        <v>17.07</v>
      </c>
      <c r="C3539" s="73">
        <v>17.309999999999999</v>
      </c>
      <c r="D3539" s="73">
        <v>15.49</v>
      </c>
      <c r="E3539" s="73">
        <v>15.56</v>
      </c>
    </row>
    <row r="3540" spans="1:5">
      <c r="A3540" s="74">
        <v>38002</v>
      </c>
      <c r="B3540" s="73">
        <v>15.4</v>
      </c>
      <c r="C3540" s="73">
        <v>15.44</v>
      </c>
      <c r="D3540" s="73">
        <v>14.9</v>
      </c>
      <c r="E3540" s="73">
        <v>15</v>
      </c>
    </row>
    <row r="3541" spans="1:5">
      <c r="A3541" s="74">
        <v>38006</v>
      </c>
      <c r="B3541" s="73">
        <v>15.77</v>
      </c>
      <c r="C3541" s="73">
        <v>16.13</v>
      </c>
      <c r="D3541" s="73">
        <v>15.09</v>
      </c>
      <c r="E3541" s="73">
        <v>15.21</v>
      </c>
    </row>
    <row r="3542" spans="1:5">
      <c r="A3542" s="74">
        <v>38007</v>
      </c>
      <c r="B3542" s="73">
        <v>36.549999999999997</v>
      </c>
      <c r="C3542" s="73">
        <v>36.549999999999997</v>
      </c>
      <c r="D3542" s="73">
        <v>14.24</v>
      </c>
      <c r="E3542" s="73">
        <v>14.34</v>
      </c>
    </row>
    <row r="3543" spans="1:5">
      <c r="A3543" s="74">
        <v>38008</v>
      </c>
      <c r="B3543" s="73">
        <v>14.2</v>
      </c>
      <c r="C3543" s="73">
        <v>14.87</v>
      </c>
      <c r="D3543" s="73">
        <v>14.01</v>
      </c>
      <c r="E3543" s="73">
        <v>14.71</v>
      </c>
    </row>
    <row r="3544" spans="1:5">
      <c r="A3544" s="74">
        <v>38009</v>
      </c>
      <c r="B3544" s="73">
        <v>14.73</v>
      </c>
      <c r="C3544" s="73">
        <v>15.05</v>
      </c>
      <c r="D3544" s="73">
        <v>14.56</v>
      </c>
      <c r="E3544" s="73">
        <v>14.84</v>
      </c>
    </row>
    <row r="3545" spans="1:5">
      <c r="A3545" s="74">
        <v>38012</v>
      </c>
      <c r="B3545" s="73">
        <v>15.78</v>
      </c>
      <c r="C3545" s="73">
        <v>15.78</v>
      </c>
      <c r="D3545" s="73">
        <v>14.52</v>
      </c>
      <c r="E3545" s="73">
        <v>14.55</v>
      </c>
    </row>
    <row r="3546" spans="1:5">
      <c r="A3546" s="74">
        <v>38013</v>
      </c>
      <c r="B3546" s="73">
        <v>15.28</v>
      </c>
      <c r="C3546" s="73">
        <v>15.44</v>
      </c>
      <c r="D3546" s="73">
        <v>14.74</v>
      </c>
      <c r="E3546" s="73">
        <v>15.35</v>
      </c>
    </row>
    <row r="3547" spans="1:5">
      <c r="A3547" s="74">
        <v>38014</v>
      </c>
      <c r="B3547" s="73">
        <v>15.37</v>
      </c>
      <c r="C3547" s="73">
        <v>17.059999999999999</v>
      </c>
      <c r="D3547" s="73">
        <v>15.29</v>
      </c>
      <c r="E3547" s="73">
        <v>16.78</v>
      </c>
    </row>
    <row r="3548" spans="1:5">
      <c r="A3548" s="74">
        <v>38015</v>
      </c>
      <c r="B3548" s="73">
        <v>16.88</v>
      </c>
      <c r="C3548" s="73">
        <v>17.66</v>
      </c>
      <c r="D3548" s="73">
        <v>16.79</v>
      </c>
      <c r="E3548" s="73">
        <v>17.14</v>
      </c>
    </row>
    <row r="3549" spans="1:5">
      <c r="A3549" s="74">
        <v>38016</v>
      </c>
      <c r="B3549" s="73">
        <v>16.55</v>
      </c>
      <c r="C3549" s="73">
        <v>17.350000000000001</v>
      </c>
      <c r="D3549" s="73">
        <v>16.55</v>
      </c>
      <c r="E3549" s="73">
        <v>16.63</v>
      </c>
    </row>
    <row r="3550" spans="1:5">
      <c r="A3550" s="74">
        <v>38019</v>
      </c>
      <c r="B3550" s="73">
        <v>17.45</v>
      </c>
      <c r="C3550" s="73">
        <v>17.559999999999999</v>
      </c>
      <c r="D3550" s="73">
        <v>16.670000000000002</v>
      </c>
      <c r="E3550" s="73">
        <v>17.11</v>
      </c>
    </row>
    <row r="3551" spans="1:5">
      <c r="A3551" s="74">
        <v>38020</v>
      </c>
      <c r="B3551" s="73">
        <v>17.29</v>
      </c>
      <c r="C3551" s="73">
        <v>17.78</v>
      </c>
      <c r="D3551" s="73">
        <v>17.170000000000002</v>
      </c>
      <c r="E3551" s="73">
        <v>17.34</v>
      </c>
    </row>
    <row r="3552" spans="1:5">
      <c r="A3552" s="74">
        <v>38021</v>
      </c>
      <c r="B3552" s="73">
        <v>17.84</v>
      </c>
      <c r="C3552" s="73">
        <v>18.059999999999999</v>
      </c>
      <c r="D3552" s="73">
        <v>17.46</v>
      </c>
      <c r="E3552" s="73">
        <v>17.87</v>
      </c>
    </row>
    <row r="3553" spans="1:5">
      <c r="A3553" s="74">
        <v>38022</v>
      </c>
      <c r="B3553" s="73">
        <v>17.91</v>
      </c>
      <c r="C3553" s="73">
        <v>17.989999999999998</v>
      </c>
      <c r="D3553" s="73">
        <v>17.600000000000001</v>
      </c>
      <c r="E3553" s="73">
        <v>17.71</v>
      </c>
    </row>
    <row r="3554" spans="1:5">
      <c r="A3554" s="74">
        <v>38023</v>
      </c>
      <c r="B3554" s="73">
        <v>17.71</v>
      </c>
      <c r="C3554" s="73">
        <v>17.71</v>
      </c>
      <c r="D3554" s="73">
        <v>15.94</v>
      </c>
      <c r="E3554" s="73">
        <v>16</v>
      </c>
    </row>
    <row r="3555" spans="1:5">
      <c r="A3555" s="74">
        <v>38026</v>
      </c>
      <c r="B3555" s="73">
        <v>16.54</v>
      </c>
      <c r="C3555" s="73">
        <v>16.82</v>
      </c>
      <c r="D3555" s="73">
        <v>16.12</v>
      </c>
      <c r="E3555" s="73">
        <v>16.39</v>
      </c>
    </row>
    <row r="3556" spans="1:5">
      <c r="A3556" s="74">
        <v>38027</v>
      </c>
      <c r="B3556" s="73">
        <v>16.41</v>
      </c>
      <c r="C3556" s="73">
        <v>16.760000000000002</v>
      </c>
      <c r="D3556" s="73">
        <v>15.84</v>
      </c>
      <c r="E3556" s="73">
        <v>15.94</v>
      </c>
    </row>
    <row r="3557" spans="1:5">
      <c r="A3557" s="74">
        <v>38028</v>
      </c>
      <c r="B3557" s="73">
        <v>15.9</v>
      </c>
      <c r="C3557" s="73">
        <v>16.16</v>
      </c>
      <c r="D3557" s="73">
        <v>15.26</v>
      </c>
      <c r="E3557" s="73">
        <v>15.39</v>
      </c>
    </row>
    <row r="3558" spans="1:5">
      <c r="A3558" s="74">
        <v>38029</v>
      </c>
      <c r="B3558" s="73">
        <v>15.36</v>
      </c>
      <c r="C3558" s="73">
        <v>15.72</v>
      </c>
      <c r="D3558" s="73">
        <v>15.23</v>
      </c>
      <c r="E3558" s="73">
        <v>15.31</v>
      </c>
    </row>
    <row r="3559" spans="1:5">
      <c r="A3559" s="74">
        <v>38030</v>
      </c>
      <c r="B3559" s="73">
        <v>15.12</v>
      </c>
      <c r="C3559" s="73">
        <v>16.03</v>
      </c>
      <c r="D3559" s="73">
        <v>14.86</v>
      </c>
      <c r="E3559" s="73">
        <v>15.58</v>
      </c>
    </row>
    <row r="3560" spans="1:5">
      <c r="A3560" s="74">
        <v>38034</v>
      </c>
      <c r="B3560" s="73">
        <v>15.63</v>
      </c>
      <c r="C3560" s="73">
        <v>15.96</v>
      </c>
      <c r="D3560" s="73">
        <v>15.32</v>
      </c>
      <c r="E3560" s="73">
        <v>15.4</v>
      </c>
    </row>
    <row r="3561" spans="1:5">
      <c r="A3561" s="74">
        <v>38035</v>
      </c>
      <c r="B3561" s="73">
        <v>15.51</v>
      </c>
      <c r="C3561" s="73">
        <v>15.76</v>
      </c>
      <c r="D3561" s="73">
        <v>15.3</v>
      </c>
      <c r="E3561" s="73">
        <v>15.59</v>
      </c>
    </row>
    <row r="3562" spans="1:5">
      <c r="A3562" s="74">
        <v>38036</v>
      </c>
      <c r="B3562" s="73">
        <v>15.33</v>
      </c>
      <c r="C3562" s="73">
        <v>15.97</v>
      </c>
      <c r="D3562" s="73">
        <v>15.2</v>
      </c>
      <c r="E3562" s="73">
        <v>15.8</v>
      </c>
    </row>
    <row r="3563" spans="1:5">
      <c r="A3563" s="74">
        <v>38037</v>
      </c>
      <c r="B3563" s="73">
        <v>15.85</v>
      </c>
      <c r="C3563" s="73">
        <v>16.55</v>
      </c>
      <c r="D3563" s="73">
        <v>15.82</v>
      </c>
      <c r="E3563" s="73">
        <v>16.04</v>
      </c>
    </row>
    <row r="3564" spans="1:5">
      <c r="A3564" s="74">
        <v>38040</v>
      </c>
      <c r="B3564" s="73">
        <v>16.5</v>
      </c>
      <c r="C3564" s="73">
        <v>16.78</v>
      </c>
      <c r="D3564" s="73">
        <v>16.25</v>
      </c>
      <c r="E3564" s="73">
        <v>16.29</v>
      </c>
    </row>
    <row r="3565" spans="1:5">
      <c r="A3565" s="74">
        <v>38041</v>
      </c>
      <c r="B3565" s="73">
        <v>16.38</v>
      </c>
      <c r="C3565" s="73">
        <v>16.760000000000002</v>
      </c>
      <c r="D3565" s="73">
        <v>15.77</v>
      </c>
      <c r="E3565" s="73">
        <v>15.9</v>
      </c>
    </row>
    <row r="3566" spans="1:5">
      <c r="A3566" s="74">
        <v>38042</v>
      </c>
      <c r="B3566" s="73">
        <v>15.58</v>
      </c>
      <c r="C3566" s="73">
        <v>16.05</v>
      </c>
      <c r="D3566" s="73">
        <v>14.93</v>
      </c>
      <c r="E3566" s="73">
        <v>14.93</v>
      </c>
    </row>
    <row r="3567" spans="1:5">
      <c r="A3567" s="74">
        <v>38043</v>
      </c>
      <c r="B3567" s="73">
        <v>15.32</v>
      </c>
      <c r="C3567" s="73">
        <v>15.33</v>
      </c>
      <c r="D3567" s="73">
        <v>14.69</v>
      </c>
      <c r="E3567" s="73">
        <v>14.83</v>
      </c>
    </row>
    <row r="3568" spans="1:5">
      <c r="A3568" s="74">
        <v>38044</v>
      </c>
      <c r="B3568" s="73">
        <v>13.8</v>
      </c>
      <c r="C3568" s="73">
        <v>14.77</v>
      </c>
      <c r="D3568" s="73">
        <v>13.8</v>
      </c>
      <c r="E3568" s="73">
        <v>14.55</v>
      </c>
    </row>
    <row r="3569" spans="1:5">
      <c r="A3569" s="74">
        <v>38047</v>
      </c>
      <c r="B3569" s="73">
        <v>14.91</v>
      </c>
      <c r="C3569" s="73">
        <v>15.05</v>
      </c>
      <c r="D3569" s="73">
        <v>14.4</v>
      </c>
      <c r="E3569" s="73">
        <v>14.44</v>
      </c>
    </row>
    <row r="3570" spans="1:5">
      <c r="A3570" s="74">
        <v>38048</v>
      </c>
      <c r="B3570" s="73">
        <v>14.59</v>
      </c>
      <c r="C3570" s="73">
        <v>14.89</v>
      </c>
      <c r="D3570" s="73">
        <v>14.18</v>
      </c>
      <c r="E3570" s="73">
        <v>14.86</v>
      </c>
    </row>
    <row r="3571" spans="1:5">
      <c r="A3571" s="74">
        <v>38049</v>
      </c>
      <c r="B3571" s="73">
        <v>14.73</v>
      </c>
      <c r="C3571" s="73">
        <v>15.27</v>
      </c>
      <c r="D3571" s="73">
        <v>14.47</v>
      </c>
      <c r="E3571" s="73">
        <v>14.55</v>
      </c>
    </row>
    <row r="3572" spans="1:5">
      <c r="A3572" s="74">
        <v>38050</v>
      </c>
      <c r="B3572" s="73">
        <v>14.45</v>
      </c>
      <c r="C3572" s="73">
        <v>14.5</v>
      </c>
      <c r="D3572" s="73">
        <v>14.19</v>
      </c>
      <c r="E3572" s="73">
        <v>14.4</v>
      </c>
    </row>
    <row r="3573" spans="1:5">
      <c r="A3573" s="74">
        <v>38051</v>
      </c>
      <c r="B3573" s="73">
        <v>14.81</v>
      </c>
      <c r="C3573" s="73">
        <v>14.82</v>
      </c>
      <c r="D3573" s="73">
        <v>13.83</v>
      </c>
      <c r="E3573" s="73">
        <v>14.48</v>
      </c>
    </row>
    <row r="3574" spans="1:5">
      <c r="A3574" s="74">
        <v>38054</v>
      </c>
      <c r="B3574" s="73">
        <v>14.83</v>
      </c>
      <c r="C3574" s="73">
        <v>15.83</v>
      </c>
      <c r="D3574" s="73">
        <v>14.54</v>
      </c>
      <c r="E3574" s="73">
        <v>15.79</v>
      </c>
    </row>
    <row r="3575" spans="1:5">
      <c r="A3575" s="74">
        <v>38055</v>
      </c>
      <c r="B3575" s="73">
        <v>15.57</v>
      </c>
      <c r="C3575" s="73">
        <v>16.739999999999998</v>
      </c>
      <c r="D3575" s="73">
        <v>15.56</v>
      </c>
      <c r="E3575" s="73">
        <v>16.600000000000001</v>
      </c>
    </row>
    <row r="3576" spans="1:5">
      <c r="A3576" s="74">
        <v>38056</v>
      </c>
      <c r="B3576" s="73">
        <v>16.12</v>
      </c>
      <c r="C3576" s="73">
        <v>18.7</v>
      </c>
      <c r="D3576" s="73">
        <v>16.11</v>
      </c>
      <c r="E3576" s="73">
        <v>18.670000000000002</v>
      </c>
    </row>
    <row r="3577" spans="1:5">
      <c r="A3577" s="74">
        <v>38057</v>
      </c>
      <c r="B3577" s="73">
        <v>18.809999999999999</v>
      </c>
      <c r="C3577" s="73">
        <v>20.69</v>
      </c>
      <c r="D3577" s="73">
        <v>17.63</v>
      </c>
      <c r="E3577" s="73">
        <v>20.67</v>
      </c>
    </row>
    <row r="3578" spans="1:5">
      <c r="A3578" s="74">
        <v>38058</v>
      </c>
      <c r="B3578" s="73">
        <v>19.940000000000001</v>
      </c>
      <c r="C3578" s="73">
        <v>20.079999999999998</v>
      </c>
      <c r="D3578" s="73">
        <v>18.059999999999999</v>
      </c>
      <c r="E3578" s="73">
        <v>18.3</v>
      </c>
    </row>
    <row r="3579" spans="1:5">
      <c r="A3579" s="74">
        <v>38061</v>
      </c>
      <c r="B3579" s="73">
        <v>18.98</v>
      </c>
      <c r="C3579" s="73">
        <v>21.39</v>
      </c>
      <c r="D3579" s="73">
        <v>18.86</v>
      </c>
      <c r="E3579" s="73">
        <v>21.13</v>
      </c>
    </row>
    <row r="3580" spans="1:5">
      <c r="A3580" s="74">
        <v>38062</v>
      </c>
      <c r="B3580" s="73">
        <v>20.27</v>
      </c>
      <c r="C3580" s="73">
        <v>20.94</v>
      </c>
      <c r="D3580" s="73">
        <v>19.86</v>
      </c>
      <c r="E3580" s="73">
        <v>20.34</v>
      </c>
    </row>
    <row r="3581" spans="1:5">
      <c r="A3581" s="74">
        <v>38063</v>
      </c>
      <c r="B3581" s="73">
        <v>19.54</v>
      </c>
      <c r="C3581" s="73">
        <v>19.55</v>
      </c>
      <c r="D3581" s="73">
        <v>17.98</v>
      </c>
      <c r="E3581" s="73">
        <v>18.11</v>
      </c>
    </row>
    <row r="3582" spans="1:5">
      <c r="A3582" s="74">
        <v>38064</v>
      </c>
      <c r="B3582" s="73">
        <v>18.38</v>
      </c>
      <c r="C3582" s="73">
        <v>19.23</v>
      </c>
      <c r="D3582" s="73">
        <v>18.350000000000001</v>
      </c>
      <c r="E3582" s="73">
        <v>18.53</v>
      </c>
    </row>
    <row r="3583" spans="1:5">
      <c r="A3583" s="74">
        <v>38065</v>
      </c>
      <c r="B3583" s="73">
        <v>17.98</v>
      </c>
      <c r="C3583" s="73">
        <v>19.25</v>
      </c>
      <c r="D3583" s="73">
        <v>17.89</v>
      </c>
      <c r="E3583" s="73">
        <v>19.149999999999999</v>
      </c>
    </row>
    <row r="3584" spans="1:5">
      <c r="A3584" s="74">
        <v>38068</v>
      </c>
      <c r="B3584" s="73">
        <v>20.61</v>
      </c>
      <c r="C3584" s="73">
        <v>22.67</v>
      </c>
      <c r="D3584" s="73">
        <v>20.61</v>
      </c>
      <c r="E3584" s="73">
        <v>21.58</v>
      </c>
    </row>
    <row r="3585" spans="1:5">
      <c r="A3585" s="74">
        <v>38069</v>
      </c>
      <c r="B3585" s="73">
        <v>21.06</v>
      </c>
      <c r="C3585" s="73">
        <v>21.33</v>
      </c>
      <c r="D3585" s="73">
        <v>20.010000000000002</v>
      </c>
      <c r="E3585" s="73">
        <v>20.67</v>
      </c>
    </row>
    <row r="3586" spans="1:5">
      <c r="A3586" s="74">
        <v>38070</v>
      </c>
      <c r="B3586" s="73">
        <v>20.239999999999998</v>
      </c>
      <c r="C3586" s="73">
        <v>20.83</v>
      </c>
      <c r="D3586" s="73">
        <v>19.45</v>
      </c>
      <c r="E3586" s="73">
        <v>19.809999999999999</v>
      </c>
    </row>
    <row r="3587" spans="1:5">
      <c r="A3587" s="74">
        <v>38071</v>
      </c>
      <c r="B3587" s="73">
        <v>19.579999999999998</v>
      </c>
      <c r="C3587" s="73">
        <v>19.579999999999998</v>
      </c>
      <c r="D3587" s="73">
        <v>17.61</v>
      </c>
      <c r="E3587" s="73">
        <v>17.88</v>
      </c>
    </row>
    <row r="3588" spans="1:5">
      <c r="A3588" s="74">
        <v>38072</v>
      </c>
      <c r="B3588" s="73">
        <v>18.190000000000001</v>
      </c>
      <c r="C3588" s="73">
        <v>18.23</v>
      </c>
      <c r="D3588" s="73">
        <v>16.670000000000002</v>
      </c>
      <c r="E3588" s="73">
        <v>17.329999999999998</v>
      </c>
    </row>
    <row r="3589" spans="1:5">
      <c r="A3589" s="74">
        <v>38075</v>
      </c>
      <c r="B3589" s="73">
        <v>17.11</v>
      </c>
      <c r="C3589" s="73">
        <v>17.170000000000002</v>
      </c>
      <c r="D3589" s="73">
        <v>16.29</v>
      </c>
      <c r="E3589" s="73">
        <v>16.5</v>
      </c>
    </row>
    <row r="3590" spans="1:5">
      <c r="A3590" s="74">
        <v>38076</v>
      </c>
      <c r="B3590" s="73">
        <v>16.68</v>
      </c>
      <c r="C3590" s="73">
        <v>16.8</v>
      </c>
      <c r="D3590" s="73">
        <v>16.13</v>
      </c>
      <c r="E3590" s="73">
        <v>16.28</v>
      </c>
    </row>
    <row r="3591" spans="1:5">
      <c r="A3591" s="74">
        <v>38077</v>
      </c>
      <c r="B3591" s="73">
        <v>16.329999999999998</v>
      </c>
      <c r="C3591" s="73">
        <v>16.96</v>
      </c>
      <c r="D3591" s="73">
        <v>16.23</v>
      </c>
      <c r="E3591" s="73">
        <v>16.739999999999998</v>
      </c>
    </row>
    <row r="3592" spans="1:5">
      <c r="A3592" s="74">
        <v>38078</v>
      </c>
      <c r="B3592" s="73">
        <v>16.760000000000002</v>
      </c>
      <c r="C3592" s="73">
        <v>17.25</v>
      </c>
      <c r="D3592" s="73">
        <v>16.649999999999999</v>
      </c>
      <c r="E3592" s="73">
        <v>16.649999999999999</v>
      </c>
    </row>
    <row r="3593" spans="1:5">
      <c r="A3593" s="74">
        <v>38079</v>
      </c>
      <c r="B3593" s="73">
        <v>15.21</v>
      </c>
      <c r="C3593" s="73">
        <v>16.55</v>
      </c>
      <c r="D3593" s="73">
        <v>15.21</v>
      </c>
      <c r="E3593" s="73">
        <v>15.64</v>
      </c>
    </row>
    <row r="3594" spans="1:5">
      <c r="A3594" s="74">
        <v>38082</v>
      </c>
      <c r="B3594" s="73">
        <v>16.170000000000002</v>
      </c>
      <c r="C3594" s="73">
        <v>16.64</v>
      </c>
      <c r="D3594" s="73">
        <v>14.81</v>
      </c>
      <c r="E3594" s="73">
        <v>14.97</v>
      </c>
    </row>
    <row r="3595" spans="1:5">
      <c r="A3595" s="74">
        <v>38083</v>
      </c>
      <c r="B3595" s="73">
        <v>15.35</v>
      </c>
      <c r="C3595" s="73">
        <v>15.53</v>
      </c>
      <c r="D3595" s="73">
        <v>15.07</v>
      </c>
      <c r="E3595" s="73">
        <v>15.32</v>
      </c>
    </row>
    <row r="3596" spans="1:5">
      <c r="A3596" s="74">
        <v>38084</v>
      </c>
      <c r="B3596" s="73">
        <v>15.41</v>
      </c>
      <c r="C3596" s="73">
        <v>16.36</v>
      </c>
      <c r="D3596" s="73">
        <v>15.34</v>
      </c>
      <c r="E3596" s="73">
        <v>15.76</v>
      </c>
    </row>
    <row r="3597" spans="1:5">
      <c r="A3597" s="74">
        <v>38085</v>
      </c>
      <c r="B3597" s="73">
        <v>14.96</v>
      </c>
      <c r="C3597" s="73">
        <v>16.82</v>
      </c>
      <c r="D3597" s="73">
        <v>14.96</v>
      </c>
      <c r="E3597" s="73">
        <v>16.260000000000002</v>
      </c>
    </row>
    <row r="3598" spans="1:5">
      <c r="A3598" s="74">
        <v>38089</v>
      </c>
      <c r="B3598" s="73">
        <v>15.71</v>
      </c>
      <c r="C3598" s="73">
        <v>16.12</v>
      </c>
      <c r="D3598" s="73">
        <v>15</v>
      </c>
      <c r="E3598" s="73">
        <v>15.28</v>
      </c>
    </row>
    <row r="3599" spans="1:5">
      <c r="A3599" s="74">
        <v>38090</v>
      </c>
      <c r="B3599" s="73">
        <v>15.29</v>
      </c>
      <c r="C3599" s="73">
        <v>17.98</v>
      </c>
      <c r="D3599" s="73">
        <v>15.29</v>
      </c>
      <c r="E3599" s="73">
        <v>17.260000000000002</v>
      </c>
    </row>
    <row r="3600" spans="1:5">
      <c r="A3600" s="74">
        <v>38091</v>
      </c>
      <c r="B3600" s="73">
        <v>17.29</v>
      </c>
      <c r="C3600" s="73">
        <v>17.71</v>
      </c>
      <c r="D3600" s="73">
        <v>15.6</v>
      </c>
      <c r="E3600" s="73">
        <v>15.62</v>
      </c>
    </row>
    <row r="3601" spans="1:5">
      <c r="A3601" s="74">
        <v>38092</v>
      </c>
      <c r="B3601" s="73">
        <v>16.02</v>
      </c>
      <c r="C3601" s="73">
        <v>16.78</v>
      </c>
      <c r="D3601" s="73">
        <v>15.22</v>
      </c>
      <c r="E3601" s="73">
        <v>15.74</v>
      </c>
    </row>
    <row r="3602" spans="1:5">
      <c r="A3602" s="74">
        <v>38093</v>
      </c>
      <c r="B3602" s="73">
        <v>15.59</v>
      </c>
      <c r="C3602" s="73">
        <v>15.69</v>
      </c>
      <c r="D3602" s="73">
        <v>14.77</v>
      </c>
      <c r="E3602" s="73">
        <v>14.94</v>
      </c>
    </row>
    <row r="3603" spans="1:5">
      <c r="A3603" s="74">
        <v>38096</v>
      </c>
      <c r="B3603" s="73">
        <v>15.73</v>
      </c>
      <c r="C3603" s="73">
        <v>16.079999999999998</v>
      </c>
      <c r="D3603" s="73">
        <v>15.33</v>
      </c>
      <c r="E3603" s="73">
        <v>15.42</v>
      </c>
    </row>
    <row r="3604" spans="1:5">
      <c r="A3604" s="74">
        <v>38097</v>
      </c>
      <c r="B3604" s="73">
        <v>15.24</v>
      </c>
      <c r="C3604" s="73">
        <v>16.72</v>
      </c>
      <c r="D3604" s="73">
        <v>14.79</v>
      </c>
      <c r="E3604" s="73">
        <v>16.670000000000002</v>
      </c>
    </row>
    <row r="3605" spans="1:5">
      <c r="A3605" s="74">
        <v>38098</v>
      </c>
      <c r="B3605" s="73">
        <v>16.61</v>
      </c>
      <c r="C3605" s="73">
        <v>16.940000000000001</v>
      </c>
      <c r="D3605" s="73">
        <v>15.55</v>
      </c>
      <c r="E3605" s="73">
        <v>15.6</v>
      </c>
    </row>
    <row r="3606" spans="1:5">
      <c r="A3606" s="74">
        <v>38099</v>
      </c>
      <c r="B3606" s="73">
        <v>15.89</v>
      </c>
      <c r="C3606" s="73">
        <v>15.98</v>
      </c>
      <c r="D3606" s="73">
        <v>13.86</v>
      </c>
      <c r="E3606" s="73">
        <v>14.61</v>
      </c>
    </row>
    <row r="3607" spans="1:5">
      <c r="A3607" s="74">
        <v>38100</v>
      </c>
      <c r="B3607" s="73">
        <v>12.89</v>
      </c>
      <c r="C3607" s="73">
        <v>14.56</v>
      </c>
      <c r="D3607" s="73">
        <v>12.89</v>
      </c>
      <c r="E3607" s="73">
        <v>14.01</v>
      </c>
    </row>
    <row r="3608" spans="1:5">
      <c r="A3608" s="74">
        <v>38103</v>
      </c>
      <c r="B3608" s="73">
        <v>14.75</v>
      </c>
      <c r="C3608" s="73">
        <v>15.22</v>
      </c>
      <c r="D3608" s="73">
        <v>14.39</v>
      </c>
      <c r="E3608" s="73">
        <v>14.77</v>
      </c>
    </row>
    <row r="3609" spans="1:5">
      <c r="A3609" s="74">
        <v>38104</v>
      </c>
      <c r="B3609" s="73">
        <v>15.05</v>
      </c>
      <c r="C3609" s="73">
        <v>15.17</v>
      </c>
      <c r="D3609" s="73">
        <v>14.37</v>
      </c>
      <c r="E3609" s="73">
        <v>15.07</v>
      </c>
    </row>
    <row r="3610" spans="1:5">
      <c r="A3610" s="74">
        <v>38105</v>
      </c>
      <c r="B3610" s="73">
        <v>15.55</v>
      </c>
      <c r="C3610" s="73">
        <v>16.54</v>
      </c>
      <c r="D3610" s="73">
        <v>15.55</v>
      </c>
      <c r="E3610" s="73">
        <v>16.29</v>
      </c>
    </row>
    <row r="3611" spans="1:5">
      <c r="A3611" s="74">
        <v>38106</v>
      </c>
      <c r="B3611" s="73">
        <v>16.36</v>
      </c>
      <c r="C3611" s="73">
        <v>17.27</v>
      </c>
      <c r="D3611" s="73">
        <v>15.87</v>
      </c>
      <c r="E3611" s="73">
        <v>16.600000000000001</v>
      </c>
    </row>
    <row r="3612" spans="1:5">
      <c r="A3612" s="74">
        <v>38107</v>
      </c>
      <c r="B3612" s="73">
        <v>16.27</v>
      </c>
      <c r="C3612" s="73">
        <v>17.23</v>
      </c>
      <c r="D3612" s="73">
        <v>16.14</v>
      </c>
      <c r="E3612" s="73">
        <v>17.190000000000001</v>
      </c>
    </row>
    <row r="3613" spans="1:5">
      <c r="A3613" s="74">
        <v>38110</v>
      </c>
      <c r="B3613" s="73">
        <v>17.690000000000001</v>
      </c>
      <c r="C3613" s="73">
        <v>17.72</v>
      </c>
      <c r="D3613" s="73">
        <v>16.61</v>
      </c>
      <c r="E3613" s="73">
        <v>16.62</v>
      </c>
    </row>
    <row r="3614" spans="1:5">
      <c r="A3614" s="74">
        <v>38111</v>
      </c>
      <c r="B3614" s="73">
        <v>16.8</v>
      </c>
      <c r="C3614" s="73">
        <v>17.13</v>
      </c>
      <c r="D3614" s="73">
        <v>15.97</v>
      </c>
      <c r="E3614" s="73">
        <v>16.55</v>
      </c>
    </row>
    <row r="3615" spans="1:5">
      <c r="A3615" s="74">
        <v>38112</v>
      </c>
      <c r="B3615" s="73">
        <v>16.43</v>
      </c>
      <c r="C3615" s="73">
        <v>16.55</v>
      </c>
      <c r="D3615" s="73">
        <v>15.64</v>
      </c>
      <c r="E3615" s="73">
        <v>15.77</v>
      </c>
    </row>
    <row r="3616" spans="1:5">
      <c r="A3616" s="74">
        <v>38113</v>
      </c>
      <c r="B3616" s="73">
        <v>16.45</v>
      </c>
      <c r="C3616" s="73">
        <v>17.670000000000002</v>
      </c>
      <c r="D3616" s="73">
        <v>16.45</v>
      </c>
      <c r="E3616" s="73">
        <v>17.05</v>
      </c>
    </row>
    <row r="3617" spans="1:5">
      <c r="A3617" s="74">
        <v>38114</v>
      </c>
      <c r="B3617" s="73">
        <v>17.22</v>
      </c>
      <c r="C3617" s="73">
        <v>18.170000000000002</v>
      </c>
      <c r="D3617" s="73">
        <v>16.440000000000001</v>
      </c>
      <c r="E3617" s="73">
        <v>18.13</v>
      </c>
    </row>
    <row r="3618" spans="1:5">
      <c r="A3618" s="74">
        <v>38117</v>
      </c>
      <c r="B3618" s="73">
        <v>19.440000000000001</v>
      </c>
      <c r="C3618" s="73">
        <v>20.2</v>
      </c>
      <c r="D3618" s="73">
        <v>18.989999999999998</v>
      </c>
      <c r="E3618" s="73">
        <v>19.77</v>
      </c>
    </row>
    <row r="3619" spans="1:5">
      <c r="A3619" s="74">
        <v>38118</v>
      </c>
      <c r="B3619" s="73">
        <v>19.23</v>
      </c>
      <c r="C3619" s="73">
        <v>19.28</v>
      </c>
      <c r="D3619" s="73">
        <v>17.940000000000001</v>
      </c>
      <c r="E3619" s="73">
        <v>18.57</v>
      </c>
    </row>
    <row r="3620" spans="1:5">
      <c r="A3620" s="74">
        <v>38119</v>
      </c>
      <c r="B3620" s="73">
        <v>18.79</v>
      </c>
      <c r="C3620" s="73">
        <v>20.41</v>
      </c>
      <c r="D3620" s="73">
        <v>18.14</v>
      </c>
      <c r="E3620" s="73">
        <v>18.14</v>
      </c>
    </row>
    <row r="3621" spans="1:5">
      <c r="A3621" s="74">
        <v>38120</v>
      </c>
      <c r="B3621" s="73">
        <v>18.78</v>
      </c>
      <c r="C3621" s="73">
        <v>18.920000000000002</v>
      </c>
      <c r="D3621" s="73">
        <v>17.97</v>
      </c>
      <c r="E3621" s="73">
        <v>18.86</v>
      </c>
    </row>
    <row r="3622" spans="1:5">
      <c r="A3622" s="74">
        <v>38121</v>
      </c>
      <c r="B3622" s="73">
        <v>18.66</v>
      </c>
      <c r="C3622" s="73">
        <v>19.27</v>
      </c>
      <c r="D3622" s="73">
        <v>18.059999999999999</v>
      </c>
      <c r="E3622" s="73">
        <v>18.47</v>
      </c>
    </row>
    <row r="3623" spans="1:5">
      <c r="A3623" s="74">
        <v>38124</v>
      </c>
      <c r="B3623" s="73">
        <v>19.7</v>
      </c>
      <c r="C3623" s="73">
        <v>20.45</v>
      </c>
      <c r="D3623" s="73">
        <v>19.649999999999999</v>
      </c>
      <c r="E3623" s="73">
        <v>19.96</v>
      </c>
    </row>
    <row r="3624" spans="1:5">
      <c r="A3624" s="74">
        <v>38125</v>
      </c>
      <c r="B3624" s="73">
        <v>19.600000000000001</v>
      </c>
      <c r="C3624" s="73">
        <v>19.7</v>
      </c>
      <c r="D3624" s="73">
        <v>19.14</v>
      </c>
      <c r="E3624" s="73">
        <v>19.329999999999998</v>
      </c>
    </row>
    <row r="3625" spans="1:5">
      <c r="A3625" s="74">
        <v>38126</v>
      </c>
      <c r="B3625" s="73">
        <v>18.48</v>
      </c>
      <c r="C3625" s="73">
        <v>18.93</v>
      </c>
      <c r="D3625" s="73">
        <v>17.579999999999998</v>
      </c>
      <c r="E3625" s="73">
        <v>18.93</v>
      </c>
    </row>
    <row r="3626" spans="1:5">
      <c r="A3626" s="74">
        <v>38127</v>
      </c>
      <c r="B3626" s="73">
        <v>18.600000000000001</v>
      </c>
      <c r="C3626" s="73">
        <v>19.25</v>
      </c>
      <c r="D3626" s="73">
        <v>18.55</v>
      </c>
      <c r="E3626" s="73">
        <v>18.670000000000002</v>
      </c>
    </row>
    <row r="3627" spans="1:5">
      <c r="A3627" s="74">
        <v>38128</v>
      </c>
      <c r="B3627" s="73">
        <v>18.73</v>
      </c>
      <c r="C3627" s="73">
        <v>18.739999999999998</v>
      </c>
      <c r="D3627" s="73">
        <v>18</v>
      </c>
      <c r="E3627" s="73">
        <v>18.489999999999998</v>
      </c>
    </row>
    <row r="3628" spans="1:5">
      <c r="A3628" s="74">
        <v>38131</v>
      </c>
      <c r="B3628" s="73">
        <v>18.79</v>
      </c>
      <c r="C3628" s="73">
        <v>18.82</v>
      </c>
      <c r="D3628" s="73">
        <v>17.96</v>
      </c>
      <c r="E3628" s="73">
        <v>18.079999999999998</v>
      </c>
    </row>
    <row r="3629" spans="1:5">
      <c r="A3629" s="74">
        <v>38132</v>
      </c>
      <c r="B3629" s="73">
        <v>18.41</v>
      </c>
      <c r="C3629" s="73">
        <v>18.420000000000002</v>
      </c>
      <c r="D3629" s="73">
        <v>15.73</v>
      </c>
      <c r="E3629" s="73">
        <v>15.96</v>
      </c>
    </row>
    <row r="3630" spans="1:5">
      <c r="A3630" s="74">
        <v>38133</v>
      </c>
      <c r="B3630" s="73">
        <v>16.09</v>
      </c>
      <c r="C3630" s="73">
        <v>16.3</v>
      </c>
      <c r="D3630" s="73">
        <v>15.78</v>
      </c>
      <c r="E3630" s="73">
        <v>15.97</v>
      </c>
    </row>
    <row r="3631" spans="1:5">
      <c r="A3631" s="74">
        <v>38134</v>
      </c>
      <c r="B3631" s="73">
        <v>15.74</v>
      </c>
      <c r="C3631" s="73">
        <v>15.86</v>
      </c>
      <c r="D3631" s="73">
        <v>15.19</v>
      </c>
      <c r="E3631" s="73">
        <v>15.28</v>
      </c>
    </row>
    <row r="3632" spans="1:5">
      <c r="A3632" s="74">
        <v>38135</v>
      </c>
      <c r="B3632" s="73">
        <v>15.44</v>
      </c>
      <c r="C3632" s="73">
        <v>15.65</v>
      </c>
      <c r="D3632" s="73">
        <v>15.39</v>
      </c>
      <c r="E3632" s="73">
        <v>15.5</v>
      </c>
    </row>
    <row r="3633" spans="1:5">
      <c r="A3633" s="74">
        <v>38139</v>
      </c>
      <c r="B3633" s="73">
        <v>16.600000000000001</v>
      </c>
      <c r="C3633" s="73">
        <v>16.96</v>
      </c>
      <c r="D3633" s="73">
        <v>16.190000000000001</v>
      </c>
      <c r="E3633" s="73">
        <v>16.3</v>
      </c>
    </row>
    <row r="3634" spans="1:5">
      <c r="A3634" s="74">
        <v>38140</v>
      </c>
      <c r="B3634" s="73">
        <v>16.05</v>
      </c>
      <c r="C3634" s="73">
        <v>16.7</v>
      </c>
      <c r="D3634" s="73">
        <v>15.95</v>
      </c>
      <c r="E3634" s="73">
        <v>16.079999999999998</v>
      </c>
    </row>
    <row r="3635" spans="1:5">
      <c r="A3635" s="74">
        <v>38141</v>
      </c>
      <c r="B3635" s="73">
        <v>16.43</v>
      </c>
      <c r="C3635" s="73">
        <v>17.04</v>
      </c>
      <c r="D3635" s="73">
        <v>16.16</v>
      </c>
      <c r="E3635" s="73">
        <v>17.03</v>
      </c>
    </row>
    <row r="3636" spans="1:5">
      <c r="A3636" s="74">
        <v>38142</v>
      </c>
      <c r="B3636" s="73">
        <v>16.239999999999998</v>
      </c>
      <c r="C3636" s="73">
        <v>16.899999999999999</v>
      </c>
      <c r="D3636" s="73">
        <v>15.82</v>
      </c>
      <c r="E3636" s="73">
        <v>16.78</v>
      </c>
    </row>
    <row r="3637" spans="1:5">
      <c r="A3637" s="74">
        <v>38145</v>
      </c>
      <c r="B3637" s="73">
        <v>16.600000000000001</v>
      </c>
      <c r="C3637" s="73">
        <v>16.7</v>
      </c>
      <c r="D3637" s="73">
        <v>15.33</v>
      </c>
      <c r="E3637" s="73">
        <v>15.39</v>
      </c>
    </row>
    <row r="3638" spans="1:5">
      <c r="A3638" s="74">
        <v>38146</v>
      </c>
      <c r="B3638" s="73">
        <v>15.79</v>
      </c>
      <c r="C3638" s="73">
        <v>15.88</v>
      </c>
      <c r="D3638" s="73">
        <v>15</v>
      </c>
      <c r="E3638" s="73">
        <v>15.01</v>
      </c>
    </row>
    <row r="3639" spans="1:5">
      <c r="A3639" s="74">
        <v>38147</v>
      </c>
      <c r="B3639" s="73">
        <v>14.56</v>
      </c>
      <c r="C3639" s="73">
        <v>15.46</v>
      </c>
      <c r="D3639" s="73">
        <v>14.56</v>
      </c>
      <c r="E3639" s="73">
        <v>15.39</v>
      </c>
    </row>
    <row r="3640" spans="1:5">
      <c r="A3640" s="74">
        <v>38148</v>
      </c>
      <c r="B3640" s="73">
        <v>15.33</v>
      </c>
      <c r="C3640" s="73">
        <v>15.35</v>
      </c>
      <c r="D3640" s="73">
        <v>14.92</v>
      </c>
      <c r="E3640" s="73">
        <v>15.04</v>
      </c>
    </row>
    <row r="3641" spans="1:5">
      <c r="A3641" s="74">
        <v>38149</v>
      </c>
      <c r="B3641" s="73">
        <v>15.04</v>
      </c>
      <c r="C3641" s="73">
        <v>15.04</v>
      </c>
      <c r="D3641" s="73">
        <v>15.04</v>
      </c>
      <c r="E3641" s="73">
        <v>15.04</v>
      </c>
    </row>
    <row r="3642" spans="1:5">
      <c r="A3642" s="74">
        <v>38152</v>
      </c>
      <c r="B3642" s="73">
        <v>15.54</v>
      </c>
      <c r="C3642" s="73">
        <v>16.36</v>
      </c>
      <c r="D3642" s="73">
        <v>15.54</v>
      </c>
      <c r="E3642" s="73">
        <v>16.07</v>
      </c>
    </row>
    <row r="3643" spans="1:5">
      <c r="A3643" s="74">
        <v>38153</v>
      </c>
      <c r="B3643" s="73">
        <v>15.34</v>
      </c>
      <c r="C3643" s="73">
        <v>15.35</v>
      </c>
      <c r="D3643" s="73">
        <v>14.72</v>
      </c>
      <c r="E3643" s="73">
        <v>15.05</v>
      </c>
    </row>
    <row r="3644" spans="1:5">
      <c r="A3644" s="74">
        <v>38154</v>
      </c>
      <c r="B3644" s="73">
        <v>14.83</v>
      </c>
      <c r="C3644" s="73">
        <v>15.22</v>
      </c>
      <c r="D3644" s="73">
        <v>14.48</v>
      </c>
      <c r="E3644" s="73">
        <v>14.79</v>
      </c>
    </row>
    <row r="3645" spans="1:5">
      <c r="A3645" s="74">
        <v>38155</v>
      </c>
      <c r="B3645" s="73">
        <v>15.06</v>
      </c>
      <c r="C3645" s="73">
        <v>15.58</v>
      </c>
      <c r="D3645" s="73">
        <v>15</v>
      </c>
      <c r="E3645" s="73">
        <v>15.15</v>
      </c>
    </row>
    <row r="3646" spans="1:5">
      <c r="A3646" s="74">
        <v>38156</v>
      </c>
      <c r="B3646" s="73">
        <v>14.74</v>
      </c>
      <c r="C3646" s="73">
        <v>15.25</v>
      </c>
      <c r="D3646" s="73">
        <v>14.51</v>
      </c>
      <c r="E3646" s="73">
        <v>14.99</v>
      </c>
    </row>
    <row r="3647" spans="1:5">
      <c r="A3647" s="74">
        <v>38159</v>
      </c>
      <c r="B3647" s="73">
        <v>15.61</v>
      </c>
      <c r="C3647" s="73">
        <v>15.62</v>
      </c>
      <c r="D3647" s="73">
        <v>14.96</v>
      </c>
      <c r="E3647" s="73">
        <v>15.26</v>
      </c>
    </row>
    <row r="3648" spans="1:5">
      <c r="A3648" s="74">
        <v>38160</v>
      </c>
      <c r="B3648" s="73">
        <v>15.44</v>
      </c>
      <c r="C3648" s="73">
        <v>15.64</v>
      </c>
      <c r="D3648" s="73">
        <v>14.31</v>
      </c>
      <c r="E3648" s="73">
        <v>14.31</v>
      </c>
    </row>
    <row r="3649" spans="1:5">
      <c r="A3649" s="74">
        <v>38161</v>
      </c>
      <c r="B3649" s="73">
        <v>14.6</v>
      </c>
      <c r="C3649" s="73">
        <v>14.82</v>
      </c>
      <c r="D3649" s="73">
        <v>13.75</v>
      </c>
      <c r="E3649" s="73">
        <v>13.98</v>
      </c>
    </row>
    <row r="3650" spans="1:5">
      <c r="A3650" s="74">
        <v>38162</v>
      </c>
      <c r="B3650" s="73">
        <v>14.39</v>
      </c>
      <c r="C3650" s="73">
        <v>14.97</v>
      </c>
      <c r="D3650" s="73">
        <v>14.16</v>
      </c>
      <c r="E3650" s="73">
        <v>14.81</v>
      </c>
    </row>
    <row r="3651" spans="1:5">
      <c r="A3651" s="74">
        <v>38163</v>
      </c>
      <c r="B3651" s="73">
        <v>14.78</v>
      </c>
      <c r="C3651" s="73">
        <v>15.29</v>
      </c>
      <c r="D3651" s="73">
        <v>14.47</v>
      </c>
      <c r="E3651" s="73">
        <v>15.19</v>
      </c>
    </row>
    <row r="3652" spans="1:5">
      <c r="A3652" s="74">
        <v>38166</v>
      </c>
      <c r="B3652" s="73">
        <v>15.28</v>
      </c>
      <c r="C3652" s="73">
        <v>16.13</v>
      </c>
      <c r="D3652" s="73">
        <v>15.19</v>
      </c>
      <c r="E3652" s="73">
        <v>16.07</v>
      </c>
    </row>
    <row r="3653" spans="1:5">
      <c r="A3653" s="74">
        <v>38167</v>
      </c>
      <c r="B3653" s="73">
        <v>15.22</v>
      </c>
      <c r="C3653" s="73">
        <v>16.28</v>
      </c>
      <c r="D3653" s="73">
        <v>15.22</v>
      </c>
      <c r="E3653" s="73">
        <v>15.47</v>
      </c>
    </row>
    <row r="3654" spans="1:5">
      <c r="A3654" s="74">
        <v>38168</v>
      </c>
      <c r="B3654" s="73">
        <v>15.27</v>
      </c>
      <c r="C3654" s="73">
        <v>15.73</v>
      </c>
      <c r="D3654" s="73">
        <v>14.25</v>
      </c>
      <c r="E3654" s="73">
        <v>14.34</v>
      </c>
    </row>
    <row r="3655" spans="1:5">
      <c r="A3655" s="74">
        <v>38169</v>
      </c>
      <c r="B3655" s="73">
        <v>14.74</v>
      </c>
      <c r="C3655" s="73">
        <v>15.57</v>
      </c>
      <c r="D3655" s="73">
        <v>14.41</v>
      </c>
      <c r="E3655" s="73">
        <v>15.2</v>
      </c>
    </row>
    <row r="3656" spans="1:5">
      <c r="A3656" s="74">
        <v>38170</v>
      </c>
      <c r="B3656" s="73">
        <v>15.23</v>
      </c>
      <c r="C3656" s="73">
        <v>15.45</v>
      </c>
      <c r="D3656" s="73">
        <v>14.8</v>
      </c>
      <c r="E3656" s="73">
        <v>15.08</v>
      </c>
    </row>
    <row r="3657" spans="1:5">
      <c r="A3657" s="74">
        <v>38174</v>
      </c>
      <c r="B3657" s="73">
        <v>16.25</v>
      </c>
      <c r="C3657" s="73">
        <v>16.75</v>
      </c>
      <c r="D3657" s="73">
        <v>16.13</v>
      </c>
      <c r="E3657" s="73">
        <v>16.25</v>
      </c>
    </row>
    <row r="3658" spans="1:5">
      <c r="A3658" s="74">
        <v>38175</v>
      </c>
      <c r="B3658" s="73">
        <v>16.36</v>
      </c>
      <c r="C3658" s="73">
        <v>16.47</v>
      </c>
      <c r="D3658" s="73">
        <v>15.59</v>
      </c>
      <c r="E3658" s="73">
        <v>15.81</v>
      </c>
    </row>
    <row r="3659" spans="1:5">
      <c r="A3659" s="74">
        <v>38176</v>
      </c>
      <c r="B3659" s="73">
        <v>15.86</v>
      </c>
      <c r="C3659" s="73">
        <v>16.36</v>
      </c>
      <c r="D3659" s="73">
        <v>15.5</v>
      </c>
      <c r="E3659" s="73">
        <v>16.2</v>
      </c>
    </row>
    <row r="3660" spans="1:5">
      <c r="A3660" s="74">
        <v>38177</v>
      </c>
      <c r="B3660" s="73">
        <v>16.010000000000002</v>
      </c>
      <c r="C3660" s="73">
        <v>16.03</v>
      </c>
      <c r="D3660" s="73">
        <v>15.71</v>
      </c>
      <c r="E3660" s="73">
        <v>15.78</v>
      </c>
    </row>
    <row r="3661" spans="1:5">
      <c r="A3661" s="74">
        <v>38180</v>
      </c>
      <c r="B3661" s="73">
        <v>15.25</v>
      </c>
      <c r="C3661" s="73">
        <v>15.61</v>
      </c>
      <c r="D3661" s="73">
        <v>14.61</v>
      </c>
      <c r="E3661" s="73">
        <v>14.96</v>
      </c>
    </row>
    <row r="3662" spans="1:5">
      <c r="A3662" s="74">
        <v>38181</v>
      </c>
      <c r="B3662" s="73">
        <v>14.86</v>
      </c>
      <c r="C3662" s="73">
        <v>15.08</v>
      </c>
      <c r="D3662" s="73">
        <v>14.28</v>
      </c>
      <c r="E3662" s="73">
        <v>14.46</v>
      </c>
    </row>
    <row r="3663" spans="1:5">
      <c r="A3663" s="74">
        <v>38182</v>
      </c>
      <c r="B3663" s="73">
        <v>14.9</v>
      </c>
      <c r="C3663" s="73">
        <v>16.59</v>
      </c>
      <c r="D3663" s="73">
        <v>13.34</v>
      </c>
      <c r="E3663" s="73">
        <v>13.76</v>
      </c>
    </row>
    <row r="3664" spans="1:5">
      <c r="A3664" s="74">
        <v>38183</v>
      </c>
      <c r="B3664" s="73">
        <v>13.94</v>
      </c>
      <c r="C3664" s="73">
        <v>14.73</v>
      </c>
      <c r="D3664" s="73">
        <v>13.6</v>
      </c>
      <c r="E3664" s="73">
        <v>14.71</v>
      </c>
    </row>
    <row r="3665" spans="1:5">
      <c r="A3665" s="74">
        <v>38184</v>
      </c>
      <c r="B3665" s="73">
        <v>14.27</v>
      </c>
      <c r="C3665" s="73">
        <v>14.58</v>
      </c>
      <c r="D3665" s="73">
        <v>13.95</v>
      </c>
      <c r="E3665" s="73">
        <v>14.34</v>
      </c>
    </row>
    <row r="3666" spans="1:5">
      <c r="A3666" s="74">
        <v>38187</v>
      </c>
      <c r="B3666" s="73">
        <v>15.17</v>
      </c>
      <c r="C3666" s="73">
        <v>15.83</v>
      </c>
      <c r="D3666" s="73">
        <v>14.86</v>
      </c>
      <c r="E3666" s="73">
        <v>15.17</v>
      </c>
    </row>
    <row r="3667" spans="1:5">
      <c r="A3667" s="74">
        <v>38188</v>
      </c>
      <c r="B3667" s="73">
        <v>15.53</v>
      </c>
      <c r="C3667" s="73">
        <v>15.57</v>
      </c>
      <c r="D3667" s="73">
        <v>13.98</v>
      </c>
      <c r="E3667" s="73">
        <v>14.17</v>
      </c>
    </row>
    <row r="3668" spans="1:5">
      <c r="A3668" s="74">
        <v>38189</v>
      </c>
      <c r="B3668" s="73">
        <v>14</v>
      </c>
      <c r="C3668" s="73">
        <v>16.46</v>
      </c>
      <c r="D3668" s="73">
        <v>13.91</v>
      </c>
      <c r="E3668" s="73">
        <v>16.41</v>
      </c>
    </row>
    <row r="3669" spans="1:5">
      <c r="A3669" s="74">
        <v>38190</v>
      </c>
      <c r="B3669" s="73">
        <v>16.649999999999999</v>
      </c>
      <c r="C3669" s="73">
        <v>17.100000000000001</v>
      </c>
      <c r="D3669" s="73">
        <v>15.29</v>
      </c>
      <c r="E3669" s="73">
        <v>15.75</v>
      </c>
    </row>
    <row r="3670" spans="1:5">
      <c r="A3670" s="74">
        <v>38191</v>
      </c>
      <c r="B3670" s="73">
        <v>15.82</v>
      </c>
      <c r="C3670" s="73">
        <v>16.940000000000001</v>
      </c>
      <c r="D3670" s="73">
        <v>15.82</v>
      </c>
      <c r="E3670" s="73">
        <v>16.5</v>
      </c>
    </row>
    <row r="3671" spans="1:5">
      <c r="A3671" s="74">
        <v>38194</v>
      </c>
      <c r="B3671" s="73">
        <v>17.22</v>
      </c>
      <c r="C3671" s="73">
        <v>17.93</v>
      </c>
      <c r="D3671" s="73">
        <v>16.98</v>
      </c>
      <c r="E3671" s="73">
        <v>17.3</v>
      </c>
    </row>
    <row r="3672" spans="1:5">
      <c r="A3672" s="74">
        <v>38195</v>
      </c>
      <c r="B3672" s="73">
        <v>17.239999999999998</v>
      </c>
      <c r="C3672" s="73">
        <v>17.34</v>
      </c>
      <c r="D3672" s="73">
        <v>16.3</v>
      </c>
      <c r="E3672" s="73">
        <v>16.55</v>
      </c>
    </row>
    <row r="3673" spans="1:5">
      <c r="A3673" s="74">
        <v>38196</v>
      </c>
      <c r="B3673" s="73">
        <v>16.77</v>
      </c>
      <c r="C3673" s="73">
        <v>17.41</v>
      </c>
      <c r="D3673" s="73">
        <v>15.94</v>
      </c>
      <c r="E3673" s="73">
        <v>16.149999999999999</v>
      </c>
    </row>
    <row r="3674" spans="1:5">
      <c r="A3674" s="74">
        <v>38197</v>
      </c>
      <c r="B3674" s="73">
        <v>16</v>
      </c>
      <c r="C3674" s="73">
        <v>16.12</v>
      </c>
      <c r="D3674" s="73">
        <v>15.42</v>
      </c>
      <c r="E3674" s="73">
        <v>15.68</v>
      </c>
    </row>
    <row r="3675" spans="1:5">
      <c r="A3675" s="74">
        <v>38198</v>
      </c>
      <c r="B3675" s="73">
        <v>15.85</v>
      </c>
      <c r="C3675" s="73">
        <v>15.89</v>
      </c>
      <c r="D3675" s="73">
        <v>15.27</v>
      </c>
      <c r="E3675" s="73">
        <v>15.32</v>
      </c>
    </row>
    <row r="3676" spans="1:5">
      <c r="A3676" s="74">
        <v>38201</v>
      </c>
      <c r="B3676" s="73">
        <v>16.420000000000002</v>
      </c>
      <c r="C3676" s="73">
        <v>16.579999999999998</v>
      </c>
      <c r="D3676" s="73">
        <v>15.22</v>
      </c>
      <c r="E3676" s="73">
        <v>15.37</v>
      </c>
    </row>
    <row r="3677" spans="1:5">
      <c r="A3677" s="74">
        <v>38202</v>
      </c>
      <c r="B3677" s="73">
        <v>15.56</v>
      </c>
      <c r="C3677" s="73">
        <v>16.05</v>
      </c>
      <c r="D3677" s="73">
        <v>15.28</v>
      </c>
      <c r="E3677" s="73">
        <v>16.03</v>
      </c>
    </row>
    <row r="3678" spans="1:5">
      <c r="A3678" s="74">
        <v>38203</v>
      </c>
      <c r="B3678" s="73">
        <v>16.329999999999998</v>
      </c>
      <c r="C3678" s="73">
        <v>16.649999999999999</v>
      </c>
      <c r="D3678" s="73">
        <v>15.82</v>
      </c>
      <c r="E3678" s="73">
        <v>16.21</v>
      </c>
    </row>
    <row r="3679" spans="1:5">
      <c r="A3679" s="74">
        <v>38204</v>
      </c>
      <c r="B3679" s="73">
        <v>16.190000000000001</v>
      </c>
      <c r="C3679" s="73">
        <v>18.41</v>
      </c>
      <c r="D3679" s="73">
        <v>16.170000000000002</v>
      </c>
      <c r="E3679" s="73">
        <v>18.32</v>
      </c>
    </row>
    <row r="3680" spans="1:5">
      <c r="A3680" s="74">
        <v>38205</v>
      </c>
      <c r="B3680" s="73">
        <v>18.21</v>
      </c>
      <c r="C3680" s="73">
        <v>19.68</v>
      </c>
      <c r="D3680" s="73">
        <v>18.18</v>
      </c>
      <c r="E3680" s="73">
        <v>19.34</v>
      </c>
    </row>
    <row r="3681" spans="1:5">
      <c r="A3681" s="74">
        <v>38208</v>
      </c>
      <c r="B3681" s="73">
        <v>19.97</v>
      </c>
      <c r="C3681" s="73">
        <v>19.97</v>
      </c>
      <c r="D3681" s="73">
        <v>18.63</v>
      </c>
      <c r="E3681" s="73">
        <v>18.89</v>
      </c>
    </row>
    <row r="3682" spans="1:5">
      <c r="A3682" s="74">
        <v>38209</v>
      </c>
      <c r="B3682" s="73">
        <v>18.8</v>
      </c>
      <c r="C3682" s="73">
        <v>18.86</v>
      </c>
      <c r="D3682" s="73">
        <v>17.25</v>
      </c>
      <c r="E3682" s="73">
        <v>17.47</v>
      </c>
    </row>
    <row r="3683" spans="1:5">
      <c r="A3683" s="74">
        <v>38210</v>
      </c>
      <c r="B3683" s="73">
        <v>18.149999999999999</v>
      </c>
      <c r="C3683" s="73">
        <v>18.489999999999998</v>
      </c>
      <c r="D3683" s="73">
        <v>17.84</v>
      </c>
      <c r="E3683" s="73">
        <v>18.04</v>
      </c>
    </row>
    <row r="3684" spans="1:5">
      <c r="A3684" s="74">
        <v>38211</v>
      </c>
      <c r="B3684" s="73">
        <v>18.61</v>
      </c>
      <c r="C3684" s="73">
        <v>19.3</v>
      </c>
      <c r="D3684" s="73">
        <v>18.36</v>
      </c>
      <c r="E3684" s="73">
        <v>19.079999999999998</v>
      </c>
    </row>
    <row r="3685" spans="1:5">
      <c r="A3685" s="74">
        <v>38212</v>
      </c>
      <c r="B3685" s="73">
        <v>18.91</v>
      </c>
      <c r="C3685" s="73">
        <v>19.25</v>
      </c>
      <c r="D3685" s="73">
        <v>17.97</v>
      </c>
      <c r="E3685" s="73">
        <v>17.98</v>
      </c>
    </row>
    <row r="3686" spans="1:5">
      <c r="A3686" s="74">
        <v>38215</v>
      </c>
      <c r="B3686" s="73">
        <v>19.28</v>
      </c>
      <c r="C3686" s="73">
        <v>19.28</v>
      </c>
      <c r="D3686" s="73">
        <v>17.420000000000002</v>
      </c>
      <c r="E3686" s="73">
        <v>17.57</v>
      </c>
    </row>
    <row r="3687" spans="1:5">
      <c r="A3687" s="74">
        <v>38216</v>
      </c>
      <c r="B3687" s="73">
        <v>16.579999999999998</v>
      </c>
      <c r="C3687" s="73">
        <v>17.28</v>
      </c>
      <c r="D3687" s="73">
        <v>16.16</v>
      </c>
      <c r="E3687" s="73">
        <v>17.02</v>
      </c>
    </row>
    <row r="3688" spans="1:5">
      <c r="A3688" s="74">
        <v>38217</v>
      </c>
      <c r="B3688" s="73">
        <v>17.55</v>
      </c>
      <c r="C3688" s="73">
        <v>17.55</v>
      </c>
      <c r="D3688" s="73">
        <v>16.13</v>
      </c>
      <c r="E3688" s="73">
        <v>16.23</v>
      </c>
    </row>
    <row r="3689" spans="1:5">
      <c r="A3689" s="74">
        <v>38218</v>
      </c>
      <c r="B3689" s="73">
        <v>16.54</v>
      </c>
      <c r="C3689" s="73">
        <v>17.55</v>
      </c>
      <c r="D3689" s="73">
        <v>16.309999999999999</v>
      </c>
      <c r="E3689" s="73">
        <v>16.96</v>
      </c>
    </row>
    <row r="3690" spans="1:5">
      <c r="A3690" s="74">
        <v>38219</v>
      </c>
      <c r="B3690" s="73">
        <v>16.989999999999998</v>
      </c>
      <c r="C3690" s="73">
        <v>17.04</v>
      </c>
      <c r="D3690" s="73">
        <v>15.78</v>
      </c>
      <c r="E3690" s="73">
        <v>16</v>
      </c>
    </row>
    <row r="3691" spans="1:5">
      <c r="A3691" s="74">
        <v>38222</v>
      </c>
      <c r="B3691" s="73">
        <v>16.68</v>
      </c>
      <c r="C3691" s="73">
        <v>16.71</v>
      </c>
      <c r="D3691" s="73">
        <v>15.79</v>
      </c>
      <c r="E3691" s="73">
        <v>15.88</v>
      </c>
    </row>
    <row r="3692" spans="1:5">
      <c r="A3692" s="74">
        <v>38223</v>
      </c>
      <c r="B3692" s="73">
        <v>15.63</v>
      </c>
      <c r="C3692" s="73">
        <v>15.81</v>
      </c>
      <c r="D3692" s="73">
        <v>15.33</v>
      </c>
      <c r="E3692" s="73">
        <v>15.33</v>
      </c>
    </row>
    <row r="3693" spans="1:5">
      <c r="A3693" s="74">
        <v>38224</v>
      </c>
      <c r="B3693" s="73">
        <v>15.4</v>
      </c>
      <c r="C3693" s="73">
        <v>15.76</v>
      </c>
      <c r="D3693" s="73">
        <v>14.81</v>
      </c>
      <c r="E3693" s="73">
        <v>14.98</v>
      </c>
    </row>
    <row r="3694" spans="1:5">
      <c r="A3694" s="74">
        <v>38225</v>
      </c>
      <c r="B3694" s="73">
        <v>15.22</v>
      </c>
      <c r="C3694" s="73">
        <v>15.22</v>
      </c>
      <c r="D3694" s="73">
        <v>14.76</v>
      </c>
      <c r="E3694" s="73">
        <v>14.91</v>
      </c>
    </row>
    <row r="3695" spans="1:5">
      <c r="A3695" s="74">
        <v>38226</v>
      </c>
      <c r="B3695" s="73">
        <v>14.91</v>
      </c>
      <c r="C3695" s="73">
        <v>15.02</v>
      </c>
      <c r="D3695" s="73">
        <v>14.67</v>
      </c>
      <c r="E3695" s="73">
        <v>14.71</v>
      </c>
    </row>
    <row r="3696" spans="1:5">
      <c r="A3696" s="74">
        <v>38229</v>
      </c>
      <c r="B3696" s="73">
        <v>15.35</v>
      </c>
      <c r="C3696" s="73">
        <v>15.58</v>
      </c>
      <c r="D3696" s="73">
        <v>15.3</v>
      </c>
      <c r="E3696" s="73">
        <v>15.44</v>
      </c>
    </row>
    <row r="3697" spans="1:5">
      <c r="A3697" s="74">
        <v>38230</v>
      </c>
      <c r="B3697" s="73">
        <v>15.64</v>
      </c>
      <c r="C3697" s="73">
        <v>15.85</v>
      </c>
      <c r="D3697" s="73">
        <v>15.28</v>
      </c>
      <c r="E3697" s="73">
        <v>15.29</v>
      </c>
    </row>
    <row r="3698" spans="1:5">
      <c r="A3698" s="74">
        <v>38231</v>
      </c>
      <c r="B3698" s="73">
        <v>15.39</v>
      </c>
      <c r="C3698" s="73">
        <v>15.39</v>
      </c>
      <c r="D3698" s="73">
        <v>14.72</v>
      </c>
      <c r="E3698" s="73">
        <v>14.91</v>
      </c>
    </row>
    <row r="3699" spans="1:5">
      <c r="A3699" s="74">
        <v>38232</v>
      </c>
      <c r="B3699" s="73">
        <v>14.97</v>
      </c>
      <c r="C3699" s="73">
        <v>15.05</v>
      </c>
      <c r="D3699" s="73">
        <v>14.18</v>
      </c>
      <c r="E3699" s="73">
        <v>14.28</v>
      </c>
    </row>
    <row r="3700" spans="1:5">
      <c r="A3700" s="74">
        <v>38233</v>
      </c>
      <c r="B3700" s="73">
        <v>14.36</v>
      </c>
      <c r="C3700" s="73">
        <v>14.38</v>
      </c>
      <c r="D3700" s="73">
        <v>13.79</v>
      </c>
      <c r="E3700" s="73">
        <v>13.91</v>
      </c>
    </row>
    <row r="3701" spans="1:5">
      <c r="A3701" s="74">
        <v>38237</v>
      </c>
      <c r="B3701" s="73">
        <v>14.52</v>
      </c>
      <c r="C3701" s="73">
        <v>14.64</v>
      </c>
      <c r="D3701" s="73">
        <v>14.03</v>
      </c>
      <c r="E3701" s="73">
        <v>14.07</v>
      </c>
    </row>
    <row r="3702" spans="1:5">
      <c r="A3702" s="74">
        <v>38238</v>
      </c>
      <c r="B3702" s="73">
        <v>13.41</v>
      </c>
      <c r="C3702" s="73">
        <v>14.31</v>
      </c>
      <c r="D3702" s="73">
        <v>13.41</v>
      </c>
      <c r="E3702" s="73">
        <v>14.06</v>
      </c>
    </row>
    <row r="3703" spans="1:5">
      <c r="A3703" s="74">
        <v>38239</v>
      </c>
      <c r="B3703" s="73">
        <v>14.12</v>
      </c>
      <c r="C3703" s="73">
        <v>14.41</v>
      </c>
      <c r="D3703" s="73">
        <v>13.7</v>
      </c>
      <c r="E3703" s="73">
        <v>14.01</v>
      </c>
    </row>
    <row r="3704" spans="1:5">
      <c r="A3704" s="74">
        <v>38240</v>
      </c>
      <c r="B3704" s="73">
        <v>13.9</v>
      </c>
      <c r="C3704" s="73">
        <v>14.23</v>
      </c>
      <c r="D3704" s="73">
        <v>13.69</v>
      </c>
      <c r="E3704" s="73">
        <v>13.76</v>
      </c>
    </row>
    <row r="3705" spans="1:5">
      <c r="A3705" s="74">
        <v>38243</v>
      </c>
      <c r="B3705" s="73">
        <v>13.64</v>
      </c>
      <c r="C3705" s="73">
        <v>13.78</v>
      </c>
      <c r="D3705" s="73">
        <v>13.16</v>
      </c>
      <c r="E3705" s="73">
        <v>13.17</v>
      </c>
    </row>
    <row r="3706" spans="1:5">
      <c r="A3706" s="74">
        <v>38244</v>
      </c>
      <c r="B3706" s="73">
        <v>13.5</v>
      </c>
      <c r="C3706" s="73">
        <v>13.89</v>
      </c>
      <c r="D3706" s="73">
        <v>13.5</v>
      </c>
      <c r="E3706" s="73">
        <v>13.56</v>
      </c>
    </row>
    <row r="3707" spans="1:5">
      <c r="A3707" s="74">
        <v>38245</v>
      </c>
      <c r="B3707" s="73">
        <v>13.88</v>
      </c>
      <c r="C3707" s="73">
        <v>14.67</v>
      </c>
      <c r="D3707" s="73">
        <v>13.68</v>
      </c>
      <c r="E3707" s="73">
        <v>14.64</v>
      </c>
    </row>
    <row r="3708" spans="1:5">
      <c r="A3708" s="74">
        <v>38246</v>
      </c>
      <c r="B3708" s="73">
        <v>14.29</v>
      </c>
      <c r="C3708" s="73">
        <v>14.66</v>
      </c>
      <c r="D3708" s="73">
        <v>14.27</v>
      </c>
      <c r="E3708" s="73">
        <v>14.39</v>
      </c>
    </row>
    <row r="3709" spans="1:5">
      <c r="A3709" s="74">
        <v>38247</v>
      </c>
      <c r="B3709" s="73">
        <v>14.11</v>
      </c>
      <c r="C3709" s="73">
        <v>14.43</v>
      </c>
      <c r="D3709" s="73">
        <v>13.93</v>
      </c>
      <c r="E3709" s="73">
        <v>14.03</v>
      </c>
    </row>
    <row r="3710" spans="1:5">
      <c r="A3710" s="74">
        <v>38250</v>
      </c>
      <c r="B3710" s="73">
        <v>13.98</v>
      </c>
      <c r="C3710" s="73">
        <v>15.29</v>
      </c>
      <c r="D3710" s="73">
        <v>13.98</v>
      </c>
      <c r="E3710" s="73">
        <v>14.43</v>
      </c>
    </row>
    <row r="3711" spans="1:5">
      <c r="A3711" s="74">
        <v>38251</v>
      </c>
      <c r="B3711" s="73">
        <v>15.98</v>
      </c>
      <c r="C3711" s="73">
        <v>15.98</v>
      </c>
      <c r="D3711" s="73">
        <v>13.38</v>
      </c>
      <c r="E3711" s="73">
        <v>13.66</v>
      </c>
    </row>
    <row r="3712" spans="1:5">
      <c r="A3712" s="74">
        <v>38252</v>
      </c>
      <c r="B3712" s="73">
        <v>15.28</v>
      </c>
      <c r="C3712" s="73">
        <v>15.3</v>
      </c>
      <c r="D3712" s="73">
        <v>13.95</v>
      </c>
      <c r="E3712" s="73">
        <v>14.74</v>
      </c>
    </row>
    <row r="3713" spans="1:5">
      <c r="A3713" s="74">
        <v>38253</v>
      </c>
      <c r="B3713" s="73">
        <v>14.85</v>
      </c>
      <c r="C3713" s="73">
        <v>15.08</v>
      </c>
      <c r="D3713" s="73">
        <v>14.61</v>
      </c>
      <c r="E3713" s="73">
        <v>14.8</v>
      </c>
    </row>
    <row r="3714" spans="1:5">
      <c r="A3714" s="74">
        <v>38254</v>
      </c>
      <c r="B3714" s="73">
        <v>14.93</v>
      </c>
      <c r="C3714" s="73">
        <v>14.94</v>
      </c>
      <c r="D3714" s="73">
        <v>14.08</v>
      </c>
      <c r="E3714" s="73">
        <v>14.28</v>
      </c>
    </row>
    <row r="3715" spans="1:5">
      <c r="A3715" s="74">
        <v>38257</v>
      </c>
      <c r="B3715" s="73">
        <v>14.86</v>
      </c>
      <c r="C3715" s="73">
        <v>31.36</v>
      </c>
      <c r="D3715" s="73">
        <v>14.55</v>
      </c>
      <c r="E3715" s="73">
        <v>14.62</v>
      </c>
    </row>
    <row r="3716" spans="1:5">
      <c r="A3716" s="74">
        <v>38258</v>
      </c>
      <c r="B3716" s="73">
        <v>14.73</v>
      </c>
      <c r="C3716" s="73">
        <v>14.84</v>
      </c>
      <c r="D3716" s="73">
        <v>13.69</v>
      </c>
      <c r="E3716" s="73">
        <v>13.83</v>
      </c>
    </row>
    <row r="3717" spans="1:5">
      <c r="A3717" s="74">
        <v>38259</v>
      </c>
      <c r="B3717" s="73">
        <v>14.09</v>
      </c>
      <c r="C3717" s="73">
        <v>14.14</v>
      </c>
      <c r="D3717" s="73">
        <v>13.2</v>
      </c>
      <c r="E3717" s="73">
        <v>13.21</v>
      </c>
    </row>
    <row r="3718" spans="1:5">
      <c r="A3718" s="74">
        <v>38260</v>
      </c>
      <c r="B3718" s="73">
        <v>13.49</v>
      </c>
      <c r="C3718" s="73">
        <v>13.67</v>
      </c>
      <c r="D3718" s="73">
        <v>13.2</v>
      </c>
      <c r="E3718" s="73">
        <v>13.34</v>
      </c>
    </row>
    <row r="3719" spans="1:5">
      <c r="A3719" s="74">
        <v>38261</v>
      </c>
      <c r="B3719" s="73">
        <v>13.11</v>
      </c>
      <c r="C3719" s="73">
        <v>13.11</v>
      </c>
      <c r="D3719" s="73">
        <v>12.6</v>
      </c>
      <c r="E3719" s="73">
        <v>12.75</v>
      </c>
    </row>
    <row r="3720" spans="1:5">
      <c r="A3720" s="74">
        <v>38264</v>
      </c>
      <c r="B3720" s="73">
        <v>13.05</v>
      </c>
      <c r="C3720" s="73">
        <v>13.45</v>
      </c>
      <c r="D3720" s="73">
        <v>12.99</v>
      </c>
      <c r="E3720" s="73">
        <v>13.41</v>
      </c>
    </row>
    <row r="3721" spans="1:5">
      <c r="A3721" s="74">
        <v>38265</v>
      </c>
      <c r="B3721" s="73">
        <v>13.51</v>
      </c>
      <c r="C3721" s="73">
        <v>14.19</v>
      </c>
      <c r="D3721" s="73">
        <v>13.51</v>
      </c>
      <c r="E3721" s="73">
        <v>13.95</v>
      </c>
    </row>
    <row r="3722" spans="1:5">
      <c r="A3722" s="74">
        <v>38266</v>
      </c>
      <c r="B3722" s="73">
        <v>14.01</v>
      </c>
      <c r="C3722" s="73">
        <v>14.1</v>
      </c>
      <c r="D3722" s="73">
        <v>13.24</v>
      </c>
      <c r="E3722" s="73">
        <v>13.28</v>
      </c>
    </row>
    <row r="3723" spans="1:5">
      <c r="A3723" s="74">
        <v>38267</v>
      </c>
      <c r="B3723" s="73">
        <v>13.33</v>
      </c>
      <c r="C3723" s="73">
        <v>14.66</v>
      </c>
      <c r="D3723" s="73">
        <v>13.32</v>
      </c>
      <c r="E3723" s="73">
        <v>14.5</v>
      </c>
    </row>
    <row r="3724" spans="1:5">
      <c r="A3724" s="74">
        <v>38268</v>
      </c>
      <c r="B3724" s="73">
        <v>14.7</v>
      </c>
      <c r="C3724" s="73">
        <v>15.52</v>
      </c>
      <c r="D3724" s="73">
        <v>13.78</v>
      </c>
      <c r="E3724" s="73">
        <v>15.05</v>
      </c>
    </row>
    <row r="3725" spans="1:5">
      <c r="A3725" s="74">
        <v>38271</v>
      </c>
      <c r="B3725" s="73">
        <v>14.69</v>
      </c>
      <c r="C3725" s="73">
        <v>15.27</v>
      </c>
      <c r="D3725" s="73">
        <v>14.28</v>
      </c>
      <c r="E3725" s="73">
        <v>14.71</v>
      </c>
    </row>
    <row r="3726" spans="1:5">
      <c r="A3726" s="74">
        <v>38272</v>
      </c>
      <c r="B3726" s="73">
        <v>15.21</v>
      </c>
      <c r="C3726" s="73">
        <v>15.69</v>
      </c>
      <c r="D3726" s="73">
        <v>14.91</v>
      </c>
      <c r="E3726" s="73">
        <v>15.05</v>
      </c>
    </row>
    <row r="3727" spans="1:5">
      <c r="A3727" s="74">
        <v>38273</v>
      </c>
      <c r="B3727" s="73">
        <v>13.92</v>
      </c>
      <c r="C3727" s="73">
        <v>15.63</v>
      </c>
      <c r="D3727" s="73">
        <v>13.92</v>
      </c>
      <c r="E3727" s="73">
        <v>15.42</v>
      </c>
    </row>
    <row r="3728" spans="1:5">
      <c r="A3728" s="74">
        <v>38274</v>
      </c>
      <c r="B3728" s="73">
        <v>15.22</v>
      </c>
      <c r="C3728" s="73">
        <v>16.559999999999999</v>
      </c>
      <c r="D3728" s="73">
        <v>15.22</v>
      </c>
      <c r="E3728" s="73">
        <v>16.43</v>
      </c>
    </row>
    <row r="3729" spans="1:5">
      <c r="A3729" s="74">
        <v>38275</v>
      </c>
      <c r="B3729" s="73">
        <v>16.28</v>
      </c>
      <c r="C3729" s="73">
        <v>16.489999999999998</v>
      </c>
      <c r="D3729" s="73">
        <v>14.72</v>
      </c>
      <c r="E3729" s="73">
        <v>15.04</v>
      </c>
    </row>
    <row r="3730" spans="1:5">
      <c r="A3730" s="74">
        <v>38278</v>
      </c>
      <c r="B3730" s="73">
        <v>16.16</v>
      </c>
      <c r="C3730" s="73">
        <v>16.16</v>
      </c>
      <c r="D3730" s="73">
        <v>14.64</v>
      </c>
      <c r="E3730" s="73">
        <v>14.71</v>
      </c>
    </row>
    <row r="3731" spans="1:5">
      <c r="A3731" s="74">
        <v>38279</v>
      </c>
      <c r="B3731" s="73">
        <v>16.32</v>
      </c>
      <c r="C3731" s="73">
        <v>16.32</v>
      </c>
      <c r="D3731" s="73">
        <v>14.32</v>
      </c>
      <c r="E3731" s="73">
        <v>15.13</v>
      </c>
    </row>
    <row r="3732" spans="1:5">
      <c r="A3732" s="74">
        <v>38280</v>
      </c>
      <c r="B3732" s="73">
        <v>15.46</v>
      </c>
      <c r="C3732" s="73">
        <v>15.53</v>
      </c>
      <c r="D3732" s="73">
        <v>14.8</v>
      </c>
      <c r="E3732" s="73">
        <v>14.85</v>
      </c>
    </row>
    <row r="3733" spans="1:5">
      <c r="A3733" s="74">
        <v>38281</v>
      </c>
      <c r="B3733" s="73">
        <v>14.98</v>
      </c>
      <c r="C3733" s="73">
        <v>15.19</v>
      </c>
      <c r="D3733" s="73">
        <v>14.28</v>
      </c>
      <c r="E3733" s="73">
        <v>14.54</v>
      </c>
    </row>
    <row r="3734" spans="1:5">
      <c r="A3734" s="74">
        <v>38282</v>
      </c>
      <c r="B3734" s="73">
        <v>14.59</v>
      </c>
      <c r="C3734" s="73">
        <v>15.41</v>
      </c>
      <c r="D3734" s="73">
        <v>14.31</v>
      </c>
      <c r="E3734" s="73">
        <v>15.28</v>
      </c>
    </row>
    <row r="3735" spans="1:5">
      <c r="A3735" s="74">
        <v>38285</v>
      </c>
      <c r="B3735" s="73">
        <v>16.07</v>
      </c>
      <c r="C3735" s="73">
        <v>16.71</v>
      </c>
      <c r="D3735" s="73">
        <v>16.02</v>
      </c>
      <c r="E3735" s="73">
        <v>16.579999999999998</v>
      </c>
    </row>
    <row r="3736" spans="1:5">
      <c r="A3736" s="74">
        <v>38286</v>
      </c>
      <c r="B3736" s="73">
        <v>19.54</v>
      </c>
      <c r="C3736" s="73">
        <v>16.87</v>
      </c>
      <c r="D3736" s="73">
        <v>15.97</v>
      </c>
      <c r="E3736" s="73">
        <v>16.39</v>
      </c>
    </row>
    <row r="3737" spans="1:5">
      <c r="A3737" s="74">
        <v>38287</v>
      </c>
      <c r="B3737" s="73">
        <v>16.48</v>
      </c>
      <c r="C3737" s="73">
        <v>16.53</v>
      </c>
      <c r="D3737" s="73">
        <v>15.66</v>
      </c>
      <c r="E3737" s="73">
        <v>15.72</v>
      </c>
    </row>
    <row r="3738" spans="1:5">
      <c r="A3738" s="74">
        <v>38288</v>
      </c>
      <c r="B3738" s="73">
        <v>16.02</v>
      </c>
      <c r="C3738" s="73">
        <v>16.05</v>
      </c>
      <c r="D3738" s="73">
        <v>15.36</v>
      </c>
      <c r="E3738" s="73">
        <v>15.39</v>
      </c>
    </row>
    <row r="3739" spans="1:5">
      <c r="A3739" s="74">
        <v>38289</v>
      </c>
      <c r="B3739" s="73">
        <v>15.83</v>
      </c>
      <c r="C3739" s="73">
        <v>16.29</v>
      </c>
      <c r="D3739" s="73">
        <v>14.96</v>
      </c>
      <c r="E3739" s="73">
        <v>16.27</v>
      </c>
    </row>
    <row r="3740" spans="1:5">
      <c r="A3740" s="74">
        <v>38292</v>
      </c>
      <c r="B3740" s="73">
        <v>16.43</v>
      </c>
      <c r="C3740" s="73">
        <v>16.760000000000002</v>
      </c>
      <c r="D3740" s="73">
        <v>16.18</v>
      </c>
      <c r="E3740" s="73">
        <v>16.27</v>
      </c>
    </row>
    <row r="3741" spans="1:5">
      <c r="A3741" s="74">
        <v>38293</v>
      </c>
      <c r="B3741" s="73">
        <v>15.99</v>
      </c>
      <c r="C3741" s="73">
        <v>16.32</v>
      </c>
      <c r="D3741" s="73">
        <v>15.21</v>
      </c>
      <c r="E3741" s="73">
        <v>16.18</v>
      </c>
    </row>
    <row r="3742" spans="1:5">
      <c r="A3742" s="74">
        <v>38294</v>
      </c>
      <c r="B3742" s="73">
        <v>15.05</v>
      </c>
      <c r="C3742" s="73">
        <v>15.18</v>
      </c>
      <c r="D3742" s="73">
        <v>13.79</v>
      </c>
      <c r="E3742" s="73">
        <v>14.04</v>
      </c>
    </row>
    <row r="3743" spans="1:5">
      <c r="A3743" s="74">
        <v>38295</v>
      </c>
      <c r="B3743" s="73">
        <v>13.83</v>
      </c>
      <c r="C3743" s="73">
        <v>14.02</v>
      </c>
      <c r="D3743" s="73">
        <v>12.95</v>
      </c>
      <c r="E3743" s="73">
        <v>13.97</v>
      </c>
    </row>
    <row r="3744" spans="1:5">
      <c r="A3744" s="74">
        <v>38296</v>
      </c>
      <c r="B3744" s="73">
        <v>13.67</v>
      </c>
      <c r="C3744" s="73">
        <v>14.1</v>
      </c>
      <c r="D3744" s="73">
        <v>13.23</v>
      </c>
      <c r="E3744" s="73">
        <v>13.84</v>
      </c>
    </row>
    <row r="3745" spans="1:5">
      <c r="A3745" s="74">
        <v>38299</v>
      </c>
      <c r="B3745" s="73">
        <v>2.58</v>
      </c>
      <c r="C3745" s="73">
        <v>14.48</v>
      </c>
      <c r="D3745" s="73">
        <v>13.68</v>
      </c>
      <c r="E3745" s="73">
        <v>13.8</v>
      </c>
    </row>
    <row r="3746" spans="1:5">
      <c r="A3746" s="74">
        <v>38300</v>
      </c>
      <c r="B3746" s="73">
        <v>12.89</v>
      </c>
      <c r="C3746" s="73">
        <v>13.96</v>
      </c>
      <c r="D3746" s="73">
        <v>12.89</v>
      </c>
      <c r="E3746" s="73">
        <v>13.61</v>
      </c>
    </row>
    <row r="3747" spans="1:5">
      <c r="A3747" s="74">
        <v>38301</v>
      </c>
      <c r="B3747" s="73">
        <v>13.16</v>
      </c>
      <c r="C3747" s="73">
        <v>13.51</v>
      </c>
      <c r="D3747" s="73">
        <v>12.79</v>
      </c>
      <c r="E3747" s="73">
        <v>13.08</v>
      </c>
    </row>
    <row r="3748" spans="1:5">
      <c r="A3748" s="74">
        <v>38302</v>
      </c>
      <c r="B3748" s="73">
        <v>13.11</v>
      </c>
      <c r="C3748" s="73">
        <v>13.12</v>
      </c>
      <c r="D3748" s="73">
        <v>12.64</v>
      </c>
      <c r="E3748" s="73">
        <v>13.04</v>
      </c>
    </row>
    <row r="3749" spans="1:5">
      <c r="A3749" s="74">
        <v>38303</v>
      </c>
      <c r="B3749" s="73">
        <v>13.24</v>
      </c>
      <c r="C3749" s="73">
        <v>13.48</v>
      </c>
      <c r="D3749" s="73">
        <v>13.04</v>
      </c>
      <c r="E3749" s="73">
        <v>13.33</v>
      </c>
    </row>
    <row r="3750" spans="1:5">
      <c r="A3750" s="74">
        <v>38306</v>
      </c>
      <c r="B3750" s="73">
        <v>14.05</v>
      </c>
      <c r="C3750" s="73">
        <v>14.06</v>
      </c>
      <c r="D3750" s="73">
        <v>13.25</v>
      </c>
      <c r="E3750" s="73">
        <v>13.38</v>
      </c>
    </row>
    <row r="3751" spans="1:5">
      <c r="A3751" s="74">
        <v>38307</v>
      </c>
      <c r="B3751" s="73">
        <v>13.41</v>
      </c>
      <c r="C3751" s="73">
        <v>13.67</v>
      </c>
      <c r="D3751" s="73">
        <v>13.2</v>
      </c>
      <c r="E3751" s="73">
        <v>13.21</v>
      </c>
    </row>
    <row r="3752" spans="1:5">
      <c r="A3752" s="74">
        <v>38308</v>
      </c>
      <c r="B3752" s="73">
        <v>13.2</v>
      </c>
      <c r="C3752" s="73">
        <v>13.39</v>
      </c>
      <c r="D3752" s="73">
        <v>12.77</v>
      </c>
      <c r="E3752" s="73">
        <v>13.21</v>
      </c>
    </row>
    <row r="3753" spans="1:5">
      <c r="A3753" s="74">
        <v>38309</v>
      </c>
      <c r="B3753" s="73">
        <v>13.22</v>
      </c>
      <c r="C3753" s="73">
        <v>13.29</v>
      </c>
      <c r="D3753" s="73">
        <v>12.96</v>
      </c>
      <c r="E3753" s="73">
        <v>12.98</v>
      </c>
    </row>
    <row r="3754" spans="1:5">
      <c r="A3754" s="74">
        <v>38310</v>
      </c>
      <c r="B3754" s="73">
        <v>12.79</v>
      </c>
      <c r="C3754" s="73">
        <v>13.83</v>
      </c>
      <c r="D3754" s="73">
        <v>12.77</v>
      </c>
      <c r="E3754" s="73">
        <v>13.5</v>
      </c>
    </row>
    <row r="3755" spans="1:5">
      <c r="A3755" s="74">
        <v>38313</v>
      </c>
      <c r="B3755" s="73">
        <v>13.71</v>
      </c>
      <c r="C3755" s="73">
        <v>13.71</v>
      </c>
      <c r="D3755" s="73">
        <v>12.94</v>
      </c>
      <c r="E3755" s="73">
        <v>12.97</v>
      </c>
    </row>
    <row r="3756" spans="1:5">
      <c r="A3756" s="74">
        <v>38314</v>
      </c>
      <c r="B3756" s="73">
        <v>12.78</v>
      </c>
      <c r="C3756" s="73">
        <v>12.91</v>
      </c>
      <c r="D3756" s="73">
        <v>12.57</v>
      </c>
      <c r="E3756" s="73">
        <v>12.67</v>
      </c>
    </row>
    <row r="3757" spans="1:5">
      <c r="A3757" s="74">
        <v>38315</v>
      </c>
      <c r="B3757" s="73">
        <v>12.58</v>
      </c>
      <c r="C3757" s="73">
        <v>12.89</v>
      </c>
      <c r="D3757" s="73">
        <v>12.56</v>
      </c>
      <c r="E3757" s="73">
        <v>12.72</v>
      </c>
    </row>
    <row r="3758" spans="1:5">
      <c r="A3758" s="74">
        <v>38317</v>
      </c>
      <c r="B3758" s="73">
        <v>14.98</v>
      </c>
      <c r="C3758" s="73">
        <v>14.98</v>
      </c>
      <c r="D3758" s="73">
        <v>12.59</v>
      </c>
      <c r="E3758" s="73">
        <v>12.79</v>
      </c>
    </row>
    <row r="3759" spans="1:5">
      <c r="A3759" s="74">
        <v>38320</v>
      </c>
      <c r="B3759" s="73">
        <v>12.99</v>
      </c>
      <c r="C3759" s="73">
        <v>13.69</v>
      </c>
      <c r="D3759" s="73">
        <v>12.93</v>
      </c>
      <c r="E3759" s="73">
        <v>13.3</v>
      </c>
    </row>
    <row r="3760" spans="1:5">
      <c r="A3760" s="74">
        <v>38321</v>
      </c>
      <c r="B3760" s="73">
        <v>13.27</v>
      </c>
      <c r="C3760" s="73">
        <v>13.38</v>
      </c>
      <c r="D3760" s="73">
        <v>13.07</v>
      </c>
      <c r="E3760" s="73">
        <v>13.24</v>
      </c>
    </row>
    <row r="3761" spans="1:5">
      <c r="A3761" s="74">
        <v>38322</v>
      </c>
      <c r="B3761" s="73">
        <v>13.1</v>
      </c>
      <c r="C3761" s="73">
        <v>13.12</v>
      </c>
      <c r="D3761" s="73">
        <v>12.77</v>
      </c>
      <c r="E3761" s="73">
        <v>12.97</v>
      </c>
    </row>
    <row r="3762" spans="1:5">
      <c r="A3762" s="74">
        <v>38323</v>
      </c>
      <c r="B3762" s="73">
        <v>12.97</v>
      </c>
      <c r="C3762" s="73">
        <v>13.04</v>
      </c>
      <c r="D3762" s="73">
        <v>12.72</v>
      </c>
      <c r="E3762" s="73">
        <v>12.98</v>
      </c>
    </row>
    <row r="3763" spans="1:5">
      <c r="A3763" s="74">
        <v>38324</v>
      </c>
      <c r="B3763" s="73">
        <v>13.02</v>
      </c>
      <c r="C3763" s="73">
        <v>13.06</v>
      </c>
      <c r="D3763" s="73">
        <v>12.4</v>
      </c>
      <c r="E3763" s="73">
        <v>12.96</v>
      </c>
    </row>
    <row r="3764" spans="1:5">
      <c r="A3764" s="74">
        <v>38327</v>
      </c>
      <c r="B3764" s="73">
        <v>12.95</v>
      </c>
      <c r="C3764" s="73">
        <v>13.4</v>
      </c>
      <c r="D3764" s="73">
        <v>12.93</v>
      </c>
      <c r="E3764" s="73">
        <v>13.19</v>
      </c>
    </row>
    <row r="3765" spans="1:5">
      <c r="A3765" s="74">
        <v>38328</v>
      </c>
      <c r="B3765" s="73">
        <v>13.07</v>
      </c>
      <c r="C3765" s="73">
        <v>13.74</v>
      </c>
      <c r="D3765" s="73">
        <v>12.96</v>
      </c>
      <c r="E3765" s="73">
        <v>13.67</v>
      </c>
    </row>
    <row r="3766" spans="1:5">
      <c r="A3766" s="74">
        <v>38329</v>
      </c>
      <c r="B3766" s="73">
        <v>13.52</v>
      </c>
      <c r="C3766" s="73">
        <v>13.68</v>
      </c>
      <c r="D3766" s="73">
        <v>13.18</v>
      </c>
      <c r="E3766" s="73">
        <v>13.19</v>
      </c>
    </row>
    <row r="3767" spans="1:5">
      <c r="A3767" s="74">
        <v>38330</v>
      </c>
      <c r="B3767" s="73">
        <v>13.52</v>
      </c>
      <c r="C3767" s="73">
        <v>13.71</v>
      </c>
      <c r="D3767" s="73">
        <v>12.77</v>
      </c>
      <c r="E3767" s="73">
        <v>12.88</v>
      </c>
    </row>
    <row r="3768" spans="1:5">
      <c r="A3768" s="74">
        <v>38331</v>
      </c>
      <c r="B3768" s="73">
        <v>13.05</v>
      </c>
      <c r="C3768" s="73">
        <v>13.15</v>
      </c>
      <c r="D3768" s="73">
        <v>12.68</v>
      </c>
      <c r="E3768" s="73">
        <v>12.76</v>
      </c>
    </row>
    <row r="3769" spans="1:5">
      <c r="A3769" s="74">
        <v>38334</v>
      </c>
      <c r="B3769" s="73">
        <v>12.37</v>
      </c>
      <c r="C3769" s="73">
        <v>12.61</v>
      </c>
      <c r="D3769" s="73">
        <v>12.13</v>
      </c>
      <c r="E3769" s="73">
        <v>12.54</v>
      </c>
    </row>
    <row r="3770" spans="1:5">
      <c r="A3770" s="74">
        <v>38335</v>
      </c>
      <c r="B3770" s="73">
        <v>12.55</v>
      </c>
      <c r="C3770" s="73">
        <v>12.97</v>
      </c>
      <c r="D3770" s="73">
        <v>12.21</v>
      </c>
      <c r="E3770" s="73">
        <v>12.73</v>
      </c>
    </row>
    <row r="3771" spans="1:5">
      <c r="A3771" s="74">
        <v>38336</v>
      </c>
      <c r="B3771" s="73">
        <v>12.41</v>
      </c>
      <c r="C3771" s="73">
        <v>12.88</v>
      </c>
      <c r="D3771" s="73">
        <v>12.23</v>
      </c>
      <c r="E3771" s="73">
        <v>12.35</v>
      </c>
    </row>
    <row r="3772" spans="1:5">
      <c r="A3772" s="74">
        <v>38337</v>
      </c>
      <c r="B3772" s="73">
        <v>12.34</v>
      </c>
      <c r="C3772" s="73">
        <v>12.59</v>
      </c>
      <c r="D3772" s="73">
        <v>11.96</v>
      </c>
      <c r="E3772" s="73">
        <v>12.27</v>
      </c>
    </row>
    <row r="3773" spans="1:5">
      <c r="A3773" s="74">
        <v>38338</v>
      </c>
      <c r="B3773" s="73">
        <v>12.34</v>
      </c>
      <c r="C3773" s="73">
        <v>12.75</v>
      </c>
      <c r="D3773" s="73">
        <v>11.87</v>
      </c>
      <c r="E3773" s="73">
        <v>11.95</v>
      </c>
    </row>
    <row r="3774" spans="1:5">
      <c r="A3774" s="74">
        <v>38341</v>
      </c>
      <c r="B3774" s="73">
        <v>12.26</v>
      </c>
      <c r="C3774" s="73">
        <v>12.34</v>
      </c>
      <c r="D3774" s="73">
        <v>11.77</v>
      </c>
      <c r="E3774" s="73">
        <v>11.83</v>
      </c>
    </row>
    <row r="3775" spans="1:5">
      <c r="A3775" s="74">
        <v>38342</v>
      </c>
      <c r="B3775" s="73">
        <v>11.78</v>
      </c>
      <c r="C3775" s="73">
        <v>12</v>
      </c>
      <c r="D3775" s="73">
        <v>11.37</v>
      </c>
      <c r="E3775" s="73">
        <v>11.55</v>
      </c>
    </row>
    <row r="3776" spans="1:5">
      <c r="A3776" s="74">
        <v>38343</v>
      </c>
      <c r="B3776" s="73">
        <v>11.42</v>
      </c>
      <c r="C3776" s="73">
        <v>11.71</v>
      </c>
      <c r="D3776" s="73">
        <v>11.37</v>
      </c>
      <c r="E3776" s="73">
        <v>11.45</v>
      </c>
    </row>
    <row r="3777" spans="1:5">
      <c r="A3777" s="74">
        <v>38344</v>
      </c>
      <c r="B3777" s="73">
        <v>11.41</v>
      </c>
      <c r="C3777" s="73">
        <v>11.64</v>
      </c>
      <c r="D3777" s="73">
        <v>11.14</v>
      </c>
      <c r="E3777" s="73">
        <v>11.23</v>
      </c>
    </row>
    <row r="3778" spans="1:5">
      <c r="A3778" s="74">
        <v>38348</v>
      </c>
      <c r="B3778" s="73">
        <v>11.53</v>
      </c>
      <c r="C3778" s="73">
        <v>12.16</v>
      </c>
      <c r="D3778" s="73">
        <v>11.53</v>
      </c>
      <c r="E3778" s="73">
        <v>12.14</v>
      </c>
    </row>
    <row r="3779" spans="1:5">
      <c r="A3779" s="74">
        <v>38349</v>
      </c>
      <c r="B3779" s="73">
        <v>12.25</v>
      </c>
      <c r="C3779" s="73">
        <v>12.4</v>
      </c>
      <c r="D3779" s="73">
        <v>11.97</v>
      </c>
      <c r="E3779" s="73">
        <v>12</v>
      </c>
    </row>
    <row r="3780" spans="1:5">
      <c r="A3780" s="74">
        <v>38350</v>
      </c>
      <c r="B3780" s="73">
        <v>11.61</v>
      </c>
      <c r="C3780" s="73">
        <v>11.79</v>
      </c>
      <c r="D3780" s="73">
        <v>11.61</v>
      </c>
      <c r="E3780" s="73">
        <v>11.62</v>
      </c>
    </row>
    <row r="3781" spans="1:5">
      <c r="A3781" s="74">
        <v>38351</v>
      </c>
      <c r="B3781" s="73">
        <v>12.25</v>
      </c>
      <c r="C3781" s="73">
        <v>12.61</v>
      </c>
      <c r="D3781" s="73">
        <v>12.18</v>
      </c>
      <c r="E3781" s="73">
        <v>12.56</v>
      </c>
    </row>
    <row r="3782" spans="1:5">
      <c r="A3782" s="74">
        <v>38352</v>
      </c>
      <c r="B3782" s="73">
        <v>12.42</v>
      </c>
      <c r="C3782" s="73">
        <v>13.29</v>
      </c>
      <c r="D3782" s="73">
        <v>12.42</v>
      </c>
      <c r="E3782" s="73">
        <v>13.29</v>
      </c>
    </row>
    <row r="3783" spans="1:5">
      <c r="A3783" s="74">
        <v>38355</v>
      </c>
      <c r="B3783" s="73">
        <v>13.39</v>
      </c>
      <c r="C3783" s="73">
        <v>14.23</v>
      </c>
      <c r="D3783" s="73">
        <v>13.25</v>
      </c>
      <c r="E3783" s="73">
        <v>14.08</v>
      </c>
    </row>
    <row r="3784" spans="1:5">
      <c r="A3784" s="74">
        <v>38356</v>
      </c>
      <c r="B3784" s="73">
        <v>14.01</v>
      </c>
      <c r="C3784" s="73">
        <v>14.45</v>
      </c>
      <c r="D3784" s="73">
        <v>13.93</v>
      </c>
      <c r="E3784" s="73">
        <v>13.98</v>
      </c>
    </row>
    <row r="3785" spans="1:5">
      <c r="A3785" s="74">
        <v>38357</v>
      </c>
      <c r="B3785" s="73">
        <v>13.98</v>
      </c>
      <c r="C3785" s="73">
        <v>14.09</v>
      </c>
      <c r="D3785" s="73">
        <v>13.26</v>
      </c>
      <c r="E3785" s="73">
        <v>14.09</v>
      </c>
    </row>
    <row r="3786" spans="1:5">
      <c r="A3786" s="74">
        <v>38358</v>
      </c>
      <c r="B3786" s="73">
        <v>14.09</v>
      </c>
      <c r="C3786" s="73">
        <v>14.09</v>
      </c>
      <c r="D3786" s="73">
        <v>13.33</v>
      </c>
      <c r="E3786" s="73">
        <v>13.58</v>
      </c>
    </row>
    <row r="3787" spans="1:5">
      <c r="A3787" s="74">
        <v>38359</v>
      </c>
      <c r="B3787" s="73">
        <v>13.47</v>
      </c>
      <c r="C3787" s="73">
        <v>13.51</v>
      </c>
      <c r="D3787" s="73">
        <v>12.94</v>
      </c>
      <c r="E3787" s="73">
        <v>13.49</v>
      </c>
    </row>
    <row r="3788" spans="1:5">
      <c r="A3788" s="74">
        <v>38362</v>
      </c>
      <c r="B3788" s="73">
        <v>13.92</v>
      </c>
      <c r="C3788" s="73">
        <v>13.93</v>
      </c>
      <c r="D3788" s="73">
        <v>12.94</v>
      </c>
      <c r="E3788" s="73">
        <v>13.23</v>
      </c>
    </row>
    <row r="3789" spans="1:5">
      <c r="A3789" s="74">
        <v>38363</v>
      </c>
      <c r="B3789" s="73">
        <v>13.44</v>
      </c>
      <c r="C3789" s="73">
        <v>13.68</v>
      </c>
      <c r="D3789" s="73">
        <v>13.05</v>
      </c>
      <c r="E3789" s="73">
        <v>13.19</v>
      </c>
    </row>
    <row r="3790" spans="1:5">
      <c r="A3790" s="74">
        <v>38364</v>
      </c>
      <c r="B3790" s="73">
        <v>13.94</v>
      </c>
      <c r="C3790" s="73">
        <v>13.94</v>
      </c>
      <c r="D3790" s="73">
        <v>12.54</v>
      </c>
      <c r="E3790" s="73">
        <v>12.56</v>
      </c>
    </row>
    <row r="3791" spans="1:5">
      <c r="A3791" s="74">
        <v>38365</v>
      </c>
      <c r="B3791" s="73">
        <v>12.7</v>
      </c>
      <c r="C3791" s="73">
        <v>12.86</v>
      </c>
      <c r="D3791" s="73">
        <v>12.37</v>
      </c>
      <c r="E3791" s="73">
        <v>12.84</v>
      </c>
    </row>
    <row r="3792" spans="1:5">
      <c r="A3792" s="74">
        <v>38366</v>
      </c>
      <c r="B3792" s="73">
        <v>12.68</v>
      </c>
      <c r="C3792" s="73">
        <v>12.82</v>
      </c>
      <c r="D3792" s="73">
        <v>12.29</v>
      </c>
      <c r="E3792" s="73">
        <v>12.43</v>
      </c>
    </row>
    <row r="3793" spans="1:5">
      <c r="A3793" s="74">
        <v>38370</v>
      </c>
      <c r="B3793" s="73">
        <v>13.13</v>
      </c>
      <c r="C3793" s="73">
        <v>13.15</v>
      </c>
      <c r="D3793" s="73">
        <v>12.3</v>
      </c>
      <c r="E3793" s="73">
        <v>12.47</v>
      </c>
    </row>
    <row r="3794" spans="1:5">
      <c r="A3794" s="74">
        <v>38371</v>
      </c>
      <c r="B3794" s="73">
        <v>12.47</v>
      </c>
      <c r="C3794" s="73">
        <v>13.21</v>
      </c>
      <c r="D3794" s="73">
        <v>12.41</v>
      </c>
      <c r="E3794" s="73">
        <v>13.18</v>
      </c>
    </row>
    <row r="3795" spans="1:5">
      <c r="A3795" s="74">
        <v>38372</v>
      </c>
      <c r="B3795" s="73">
        <v>13.37</v>
      </c>
      <c r="C3795" s="73">
        <v>14.11</v>
      </c>
      <c r="D3795" s="73">
        <v>13.28</v>
      </c>
      <c r="E3795" s="73">
        <v>13.83</v>
      </c>
    </row>
    <row r="3796" spans="1:5">
      <c r="A3796" s="74">
        <v>38373</v>
      </c>
      <c r="B3796" s="73">
        <v>13.75</v>
      </c>
      <c r="C3796" s="73">
        <v>14.46</v>
      </c>
      <c r="D3796" s="73">
        <v>13.4</v>
      </c>
      <c r="E3796" s="73">
        <v>14.36</v>
      </c>
    </row>
    <row r="3797" spans="1:5">
      <c r="A3797" s="74">
        <v>38376</v>
      </c>
      <c r="B3797" s="73">
        <v>14.38</v>
      </c>
      <c r="C3797" s="73">
        <v>14.75</v>
      </c>
      <c r="D3797" s="73">
        <v>14.17</v>
      </c>
      <c r="E3797" s="73">
        <v>14.65</v>
      </c>
    </row>
    <row r="3798" spans="1:5">
      <c r="A3798" s="74">
        <v>38377</v>
      </c>
      <c r="B3798" s="73">
        <v>14.34</v>
      </c>
      <c r="C3798" s="73">
        <v>14.36</v>
      </c>
      <c r="D3798" s="73">
        <v>13.88</v>
      </c>
      <c r="E3798" s="73">
        <v>14.06</v>
      </c>
    </row>
    <row r="3799" spans="1:5">
      <c r="A3799" s="74">
        <v>38378</v>
      </c>
      <c r="B3799" s="73">
        <v>13.84</v>
      </c>
      <c r="C3799" s="73">
        <v>13.84</v>
      </c>
      <c r="D3799" s="73">
        <v>13.06</v>
      </c>
      <c r="E3799" s="73">
        <v>13.44</v>
      </c>
    </row>
    <row r="3800" spans="1:5">
      <c r="A3800" s="74">
        <v>38379</v>
      </c>
      <c r="B3800" s="73">
        <v>13.5</v>
      </c>
      <c r="C3800" s="73">
        <v>13.57</v>
      </c>
      <c r="D3800" s="73">
        <v>12.96</v>
      </c>
      <c r="E3800" s="73">
        <v>13.24</v>
      </c>
    </row>
    <row r="3801" spans="1:5">
      <c r="A3801" s="74">
        <v>38380</v>
      </c>
      <c r="B3801" s="73">
        <v>13.15</v>
      </c>
      <c r="C3801" s="73">
        <v>13.56</v>
      </c>
      <c r="D3801" s="73">
        <v>12.83</v>
      </c>
      <c r="E3801" s="73">
        <v>13.24</v>
      </c>
    </row>
    <row r="3802" spans="1:5">
      <c r="A3802" s="74">
        <v>38383</v>
      </c>
      <c r="B3802" s="73">
        <v>13.63</v>
      </c>
      <c r="C3802" s="73">
        <v>13.63</v>
      </c>
      <c r="D3802" s="73">
        <v>12.79</v>
      </c>
      <c r="E3802" s="73">
        <v>12.82</v>
      </c>
    </row>
    <row r="3803" spans="1:5">
      <c r="A3803" s="74">
        <v>38384</v>
      </c>
      <c r="B3803" s="73">
        <v>12.8</v>
      </c>
      <c r="C3803" s="73">
        <v>20.13</v>
      </c>
      <c r="D3803" s="73">
        <v>12.02</v>
      </c>
      <c r="E3803" s="73">
        <v>12.03</v>
      </c>
    </row>
    <row r="3804" spans="1:5">
      <c r="A3804" s="74">
        <v>38385</v>
      </c>
      <c r="B3804" s="73">
        <v>12.01</v>
      </c>
      <c r="C3804" s="73">
        <v>12.06</v>
      </c>
      <c r="D3804" s="73">
        <v>11.52</v>
      </c>
      <c r="E3804" s="73">
        <v>11.66</v>
      </c>
    </row>
    <row r="3805" spans="1:5">
      <c r="A3805" s="74">
        <v>38386</v>
      </c>
      <c r="B3805" s="73">
        <v>12.03</v>
      </c>
      <c r="C3805" s="73">
        <v>12.12</v>
      </c>
      <c r="D3805" s="73">
        <v>11.72</v>
      </c>
      <c r="E3805" s="73">
        <v>11.79</v>
      </c>
    </row>
    <row r="3806" spans="1:5">
      <c r="A3806" s="74">
        <v>38387</v>
      </c>
      <c r="B3806" s="73">
        <v>11.97</v>
      </c>
      <c r="C3806" s="73">
        <v>11.97</v>
      </c>
      <c r="D3806" s="73">
        <v>10.9</v>
      </c>
      <c r="E3806" s="73">
        <v>11.21</v>
      </c>
    </row>
    <row r="3807" spans="1:5">
      <c r="A3807" s="74">
        <v>38390</v>
      </c>
      <c r="B3807" s="73">
        <v>11.53</v>
      </c>
      <c r="C3807" s="73">
        <v>11.75</v>
      </c>
      <c r="D3807" s="73">
        <v>11.36</v>
      </c>
      <c r="E3807" s="73">
        <v>11.73</v>
      </c>
    </row>
    <row r="3808" spans="1:5">
      <c r="A3808" s="74">
        <v>38391</v>
      </c>
      <c r="B3808" s="73">
        <v>11.66</v>
      </c>
      <c r="C3808" s="73">
        <v>11.67</v>
      </c>
      <c r="D3808" s="73">
        <v>11.45</v>
      </c>
      <c r="E3808" s="73">
        <v>11.6</v>
      </c>
    </row>
    <row r="3809" spans="1:5">
      <c r="A3809" s="74">
        <v>38392</v>
      </c>
      <c r="B3809" s="73">
        <v>11.52</v>
      </c>
      <c r="C3809" s="73">
        <v>12.02</v>
      </c>
      <c r="D3809" s="73">
        <v>11.41</v>
      </c>
      <c r="E3809" s="73">
        <v>12</v>
      </c>
    </row>
    <row r="3810" spans="1:5">
      <c r="A3810" s="74">
        <v>38393</v>
      </c>
      <c r="B3810" s="73">
        <v>11.98</v>
      </c>
      <c r="C3810" s="73">
        <v>11.99</v>
      </c>
      <c r="D3810" s="73">
        <v>11.38</v>
      </c>
      <c r="E3810" s="73">
        <v>11.51</v>
      </c>
    </row>
    <row r="3811" spans="1:5">
      <c r="A3811" s="74">
        <v>38394</v>
      </c>
      <c r="B3811" s="73">
        <v>11.64</v>
      </c>
      <c r="C3811" s="73">
        <v>11.82</v>
      </c>
      <c r="D3811" s="73">
        <v>11.25</v>
      </c>
      <c r="E3811" s="73">
        <v>11.43</v>
      </c>
    </row>
    <row r="3812" spans="1:5">
      <c r="A3812" s="74">
        <v>38397</v>
      </c>
      <c r="B3812" s="73">
        <v>11.28</v>
      </c>
      <c r="C3812" s="73">
        <v>11.86</v>
      </c>
      <c r="D3812" s="73">
        <v>11.18</v>
      </c>
      <c r="E3812" s="73">
        <v>11.52</v>
      </c>
    </row>
    <row r="3813" spans="1:5">
      <c r="A3813" s="74">
        <v>38398</v>
      </c>
      <c r="B3813" s="73">
        <v>11.57</v>
      </c>
      <c r="C3813" s="73">
        <v>11.76</v>
      </c>
      <c r="D3813" s="73">
        <v>11.13</v>
      </c>
      <c r="E3813" s="73">
        <v>11.27</v>
      </c>
    </row>
    <row r="3814" spans="1:5">
      <c r="A3814" s="74">
        <v>38399</v>
      </c>
      <c r="B3814" s="73">
        <v>11.4</v>
      </c>
      <c r="C3814" s="73">
        <v>11.5</v>
      </c>
      <c r="D3814" s="73">
        <v>11.03</v>
      </c>
      <c r="E3814" s="73">
        <v>11.1</v>
      </c>
    </row>
    <row r="3815" spans="1:5">
      <c r="A3815" s="74">
        <v>38400</v>
      </c>
      <c r="B3815" s="73">
        <v>11.25</v>
      </c>
      <c r="C3815" s="73">
        <v>11.91</v>
      </c>
      <c r="D3815" s="73">
        <v>11.21</v>
      </c>
      <c r="E3815" s="73">
        <v>11.77</v>
      </c>
    </row>
    <row r="3816" spans="1:5">
      <c r="A3816" s="74">
        <v>38401</v>
      </c>
      <c r="B3816" s="73">
        <v>11.99</v>
      </c>
      <c r="C3816" s="73">
        <v>12.12</v>
      </c>
      <c r="D3816" s="73">
        <v>11.18</v>
      </c>
      <c r="E3816" s="73">
        <v>11.18</v>
      </c>
    </row>
    <row r="3817" spans="1:5">
      <c r="A3817" s="74">
        <v>38405</v>
      </c>
      <c r="B3817" s="73">
        <v>12.18</v>
      </c>
      <c r="C3817" s="73">
        <v>13.2</v>
      </c>
      <c r="D3817" s="73">
        <v>12.09</v>
      </c>
      <c r="E3817" s="73">
        <v>13.14</v>
      </c>
    </row>
    <row r="3818" spans="1:5">
      <c r="A3818" s="74">
        <v>38406</v>
      </c>
      <c r="B3818" s="73">
        <v>12.94</v>
      </c>
      <c r="C3818" s="73">
        <v>12.94</v>
      </c>
      <c r="D3818" s="73">
        <v>12.3</v>
      </c>
      <c r="E3818" s="73">
        <v>12.39</v>
      </c>
    </row>
    <row r="3819" spans="1:5">
      <c r="A3819" s="74">
        <v>38407</v>
      </c>
      <c r="B3819" s="73">
        <v>12.51</v>
      </c>
      <c r="C3819" s="73">
        <v>12.51</v>
      </c>
      <c r="D3819" s="73">
        <v>11.48</v>
      </c>
      <c r="E3819" s="73">
        <v>11.57</v>
      </c>
    </row>
    <row r="3820" spans="1:5">
      <c r="A3820" s="74">
        <v>38408</v>
      </c>
      <c r="B3820" s="73">
        <v>11.75</v>
      </c>
      <c r="C3820" s="73">
        <v>11.78</v>
      </c>
      <c r="D3820" s="73">
        <v>10.92</v>
      </c>
      <c r="E3820" s="73">
        <v>11.49</v>
      </c>
    </row>
    <row r="3821" spans="1:5">
      <c r="A3821" s="74">
        <v>38411</v>
      </c>
      <c r="B3821" s="73">
        <v>11.89</v>
      </c>
      <c r="C3821" s="73">
        <v>12.5</v>
      </c>
      <c r="D3821" s="73">
        <v>11.73</v>
      </c>
      <c r="E3821" s="73">
        <v>12.08</v>
      </c>
    </row>
    <row r="3822" spans="1:5">
      <c r="A3822" s="74">
        <v>38412</v>
      </c>
      <c r="B3822" s="73">
        <v>11.95</v>
      </c>
      <c r="C3822" s="73">
        <v>12.1</v>
      </c>
      <c r="D3822" s="73">
        <v>11.66</v>
      </c>
      <c r="E3822" s="73">
        <v>12.04</v>
      </c>
    </row>
    <row r="3823" spans="1:5">
      <c r="A3823" s="74">
        <v>38413</v>
      </c>
      <c r="B3823" s="73">
        <v>12.88</v>
      </c>
      <c r="C3823" s="73">
        <v>12.91</v>
      </c>
      <c r="D3823" s="73">
        <v>12.2</v>
      </c>
      <c r="E3823" s="73">
        <v>12.5</v>
      </c>
    </row>
    <row r="3824" spans="1:5">
      <c r="A3824" s="74">
        <v>38414</v>
      </c>
      <c r="B3824" s="73">
        <v>12.28</v>
      </c>
      <c r="C3824" s="73">
        <v>13.07</v>
      </c>
      <c r="D3824" s="73">
        <v>12.23</v>
      </c>
      <c r="E3824" s="73">
        <v>12.93</v>
      </c>
    </row>
    <row r="3825" spans="1:5">
      <c r="A3825" s="74">
        <v>38415</v>
      </c>
      <c r="B3825" s="73">
        <v>12.49</v>
      </c>
      <c r="C3825" s="73">
        <v>12.5</v>
      </c>
      <c r="D3825" s="73">
        <v>11.94</v>
      </c>
      <c r="E3825" s="73">
        <v>11.94</v>
      </c>
    </row>
    <row r="3826" spans="1:5">
      <c r="A3826" s="74">
        <v>38418</v>
      </c>
      <c r="B3826" s="73">
        <v>12.36</v>
      </c>
      <c r="C3826" s="73">
        <v>12.6</v>
      </c>
      <c r="D3826" s="73">
        <v>12.05</v>
      </c>
      <c r="E3826" s="73">
        <v>12.26</v>
      </c>
    </row>
    <row r="3827" spans="1:5">
      <c r="A3827" s="74">
        <v>38419</v>
      </c>
      <c r="B3827" s="73">
        <v>12.06</v>
      </c>
      <c r="C3827" s="73">
        <v>12.5</v>
      </c>
      <c r="D3827" s="73">
        <v>11.95</v>
      </c>
      <c r="E3827" s="73">
        <v>12.4</v>
      </c>
    </row>
    <row r="3828" spans="1:5">
      <c r="A3828" s="74">
        <v>38420</v>
      </c>
      <c r="B3828" s="73">
        <v>12.23</v>
      </c>
      <c r="C3828" s="73">
        <v>12.72</v>
      </c>
      <c r="D3828" s="73">
        <v>12.2</v>
      </c>
      <c r="E3828" s="73">
        <v>12.7</v>
      </c>
    </row>
    <row r="3829" spans="1:5">
      <c r="A3829" s="74">
        <v>38421</v>
      </c>
      <c r="B3829" s="73">
        <v>12.62</v>
      </c>
      <c r="C3829" s="73">
        <v>12.97</v>
      </c>
      <c r="D3829" s="73">
        <v>12.42</v>
      </c>
      <c r="E3829" s="73">
        <v>12.49</v>
      </c>
    </row>
    <row r="3830" spans="1:5">
      <c r="A3830" s="74">
        <v>38422</v>
      </c>
      <c r="B3830" s="73">
        <v>12.29</v>
      </c>
      <c r="C3830" s="73">
        <v>12.98</v>
      </c>
      <c r="D3830" s="73">
        <v>12.11</v>
      </c>
      <c r="E3830" s="73">
        <v>12.8</v>
      </c>
    </row>
    <row r="3831" spans="1:5">
      <c r="A3831" s="74">
        <v>38425</v>
      </c>
      <c r="B3831" s="73">
        <v>12.82</v>
      </c>
      <c r="C3831" s="73">
        <v>12.99</v>
      </c>
      <c r="D3831" s="73">
        <v>12.36</v>
      </c>
      <c r="E3831" s="73">
        <v>12.39</v>
      </c>
    </row>
    <row r="3832" spans="1:5">
      <c r="A3832" s="74">
        <v>38426</v>
      </c>
      <c r="B3832" s="73">
        <v>12.44</v>
      </c>
      <c r="C3832" s="73">
        <v>13.22</v>
      </c>
      <c r="D3832" s="73">
        <v>12.33</v>
      </c>
      <c r="E3832" s="73">
        <v>13.15</v>
      </c>
    </row>
    <row r="3833" spans="1:5">
      <c r="A3833" s="74">
        <v>38427</v>
      </c>
      <c r="B3833" s="73">
        <v>13.3</v>
      </c>
      <c r="C3833" s="73">
        <v>13.81</v>
      </c>
      <c r="D3833" s="73">
        <v>13.19</v>
      </c>
      <c r="E3833" s="73">
        <v>13.49</v>
      </c>
    </row>
    <row r="3834" spans="1:5">
      <c r="A3834" s="74">
        <v>38428</v>
      </c>
      <c r="B3834" s="73">
        <v>13.25</v>
      </c>
      <c r="C3834" s="73">
        <v>13.67</v>
      </c>
      <c r="D3834" s="73">
        <v>13.2</v>
      </c>
      <c r="E3834" s="73">
        <v>13.29</v>
      </c>
    </row>
    <row r="3835" spans="1:5">
      <c r="A3835" s="74">
        <v>38429</v>
      </c>
      <c r="B3835" s="73">
        <v>13.65</v>
      </c>
      <c r="C3835" s="73">
        <v>13.67</v>
      </c>
      <c r="D3835" s="73">
        <v>13.08</v>
      </c>
      <c r="E3835" s="73">
        <v>13.14</v>
      </c>
    </row>
    <row r="3836" spans="1:5">
      <c r="A3836" s="74">
        <v>38432</v>
      </c>
      <c r="B3836" s="73">
        <v>13.62</v>
      </c>
      <c r="C3836" s="73">
        <v>13.98</v>
      </c>
      <c r="D3836" s="73">
        <v>13.33</v>
      </c>
      <c r="E3836" s="73">
        <v>13.61</v>
      </c>
    </row>
    <row r="3837" spans="1:5">
      <c r="A3837" s="74">
        <v>38433</v>
      </c>
      <c r="B3837" s="73">
        <v>13.76</v>
      </c>
      <c r="C3837" s="73">
        <v>14.28</v>
      </c>
      <c r="D3837" s="73">
        <v>13.15</v>
      </c>
      <c r="E3837" s="73">
        <v>14.27</v>
      </c>
    </row>
    <row r="3838" spans="1:5">
      <c r="A3838" s="74">
        <v>38434</v>
      </c>
      <c r="B3838" s="73">
        <v>14.61</v>
      </c>
      <c r="C3838" s="73">
        <v>14.89</v>
      </c>
      <c r="D3838" s="73">
        <v>13.88</v>
      </c>
      <c r="E3838" s="73">
        <v>14.06</v>
      </c>
    </row>
    <row r="3839" spans="1:5">
      <c r="A3839" s="74">
        <v>38435</v>
      </c>
      <c r="B3839" s="73">
        <v>13.86</v>
      </c>
      <c r="C3839" s="73">
        <v>13.88</v>
      </c>
      <c r="D3839" s="73">
        <v>12.97</v>
      </c>
      <c r="E3839" s="73">
        <v>13.42</v>
      </c>
    </row>
    <row r="3840" spans="1:5">
      <c r="A3840" s="74">
        <v>38439</v>
      </c>
      <c r="B3840" s="73">
        <v>14.01</v>
      </c>
      <c r="C3840" s="73">
        <v>14.01</v>
      </c>
      <c r="D3840" s="73">
        <v>13.44</v>
      </c>
      <c r="E3840" s="73">
        <v>13.75</v>
      </c>
    </row>
    <row r="3841" spans="1:5">
      <c r="A3841" s="74">
        <v>38440</v>
      </c>
      <c r="B3841" s="73">
        <v>13.96</v>
      </c>
      <c r="C3841" s="73">
        <v>14.68</v>
      </c>
      <c r="D3841" s="73">
        <v>13.38</v>
      </c>
      <c r="E3841" s="73">
        <v>14.49</v>
      </c>
    </row>
    <row r="3842" spans="1:5">
      <c r="A3842" s="74">
        <v>38441</v>
      </c>
      <c r="B3842" s="73">
        <v>14.47</v>
      </c>
      <c r="C3842" s="73">
        <v>14.47</v>
      </c>
      <c r="D3842" s="73">
        <v>13.64</v>
      </c>
      <c r="E3842" s="73">
        <v>13.64</v>
      </c>
    </row>
    <row r="3843" spans="1:5">
      <c r="A3843" s="74">
        <v>38442</v>
      </c>
      <c r="B3843" s="73">
        <v>13.71</v>
      </c>
      <c r="C3843" s="73">
        <v>14.1</v>
      </c>
      <c r="D3843" s="73">
        <v>13.57</v>
      </c>
      <c r="E3843" s="73">
        <v>14.02</v>
      </c>
    </row>
    <row r="3844" spans="1:5">
      <c r="A3844" s="74">
        <v>38443</v>
      </c>
      <c r="B3844" s="73">
        <v>13.64</v>
      </c>
      <c r="C3844" s="73">
        <v>14.38</v>
      </c>
      <c r="D3844" s="73">
        <v>12.92</v>
      </c>
      <c r="E3844" s="73">
        <v>14.09</v>
      </c>
    </row>
    <row r="3845" spans="1:5">
      <c r="A3845" s="74">
        <v>38446</v>
      </c>
      <c r="B3845" s="73">
        <v>14.53</v>
      </c>
      <c r="C3845" s="73">
        <v>14.76</v>
      </c>
      <c r="D3845" s="73">
        <v>13.96</v>
      </c>
      <c r="E3845" s="73">
        <v>14.11</v>
      </c>
    </row>
    <row r="3846" spans="1:5">
      <c r="A3846" s="74">
        <v>38447</v>
      </c>
      <c r="B3846" s="73">
        <v>14.1</v>
      </c>
      <c r="C3846" s="73">
        <v>14.11</v>
      </c>
      <c r="D3846" s="73">
        <v>13.66</v>
      </c>
      <c r="E3846" s="73">
        <v>13.68</v>
      </c>
    </row>
    <row r="3847" spans="1:5">
      <c r="A3847" s="74">
        <v>38448</v>
      </c>
      <c r="B3847" s="73">
        <v>13.75</v>
      </c>
      <c r="C3847" s="73">
        <v>13.76</v>
      </c>
      <c r="D3847" s="73">
        <v>12.89</v>
      </c>
      <c r="E3847" s="73">
        <v>13.15</v>
      </c>
    </row>
    <row r="3848" spans="1:5">
      <c r="A3848" s="74">
        <v>38449</v>
      </c>
      <c r="B3848" s="73">
        <v>12.92</v>
      </c>
      <c r="C3848" s="73">
        <v>12.96</v>
      </c>
      <c r="D3848" s="73">
        <v>12.3</v>
      </c>
      <c r="E3848" s="73">
        <v>12.33</v>
      </c>
    </row>
    <row r="3849" spans="1:5">
      <c r="A3849" s="74">
        <v>38450</v>
      </c>
      <c r="B3849" s="73">
        <v>12.06</v>
      </c>
      <c r="C3849" s="73">
        <v>12.65</v>
      </c>
      <c r="D3849" s="73">
        <v>11.52</v>
      </c>
      <c r="E3849" s="73">
        <v>12.62</v>
      </c>
    </row>
    <row r="3850" spans="1:5">
      <c r="A3850" s="74">
        <v>38453</v>
      </c>
      <c r="B3850" s="73">
        <v>12.09</v>
      </c>
      <c r="C3850" s="73">
        <v>12.46</v>
      </c>
      <c r="D3850" s="73">
        <v>11.82</v>
      </c>
      <c r="E3850" s="73">
        <v>11.98</v>
      </c>
    </row>
    <row r="3851" spans="1:5">
      <c r="A3851" s="74">
        <v>38454</v>
      </c>
      <c r="B3851" s="73">
        <v>11.66</v>
      </c>
      <c r="C3851" s="73">
        <v>12.83</v>
      </c>
      <c r="D3851" s="73">
        <v>11.19</v>
      </c>
      <c r="E3851" s="73">
        <v>11.3</v>
      </c>
    </row>
    <row r="3852" spans="1:5">
      <c r="A3852" s="74">
        <v>38455</v>
      </c>
      <c r="B3852" s="73">
        <v>11.68</v>
      </c>
      <c r="C3852" s="73">
        <v>13.44</v>
      </c>
      <c r="D3852" s="73">
        <v>11.27</v>
      </c>
      <c r="E3852" s="73">
        <v>13.31</v>
      </c>
    </row>
    <row r="3853" spans="1:5">
      <c r="A3853" s="74">
        <v>38456</v>
      </c>
      <c r="B3853" s="73">
        <v>13.4</v>
      </c>
      <c r="C3853" s="73">
        <v>14.6</v>
      </c>
      <c r="D3853" s="73">
        <v>12.67</v>
      </c>
      <c r="E3853" s="73">
        <v>14.53</v>
      </c>
    </row>
    <row r="3854" spans="1:5">
      <c r="A3854" s="74">
        <v>38457</v>
      </c>
      <c r="B3854" s="73">
        <v>14.92</v>
      </c>
      <c r="C3854" s="73">
        <v>18.05</v>
      </c>
      <c r="D3854" s="73">
        <v>14.71</v>
      </c>
      <c r="E3854" s="73">
        <v>17.739999999999998</v>
      </c>
    </row>
    <row r="3855" spans="1:5">
      <c r="A3855" s="74">
        <v>38460</v>
      </c>
      <c r="B3855" s="73">
        <v>18.329999999999998</v>
      </c>
      <c r="C3855" s="73">
        <v>18.59</v>
      </c>
      <c r="D3855" s="73">
        <v>16.41</v>
      </c>
      <c r="E3855" s="73">
        <v>16.559999999999999</v>
      </c>
    </row>
    <row r="3856" spans="1:5">
      <c r="A3856" s="74">
        <v>38461</v>
      </c>
      <c r="B3856" s="73">
        <v>15.28</v>
      </c>
      <c r="C3856" s="73">
        <v>15.97</v>
      </c>
      <c r="D3856" s="73">
        <v>14.81</v>
      </c>
      <c r="E3856" s="73">
        <v>14.96</v>
      </c>
    </row>
    <row r="3857" spans="1:5">
      <c r="A3857" s="74">
        <v>38462</v>
      </c>
      <c r="B3857" s="73">
        <v>14.86</v>
      </c>
      <c r="C3857" s="73">
        <v>17.25</v>
      </c>
      <c r="D3857" s="73">
        <v>14.52</v>
      </c>
      <c r="E3857" s="73">
        <v>16.920000000000002</v>
      </c>
    </row>
    <row r="3858" spans="1:5">
      <c r="A3858" s="74">
        <v>38463</v>
      </c>
      <c r="B3858" s="73">
        <v>16.22</v>
      </c>
      <c r="C3858" s="73">
        <v>16.22</v>
      </c>
      <c r="D3858" s="73">
        <v>14.26</v>
      </c>
      <c r="E3858" s="73">
        <v>14.41</v>
      </c>
    </row>
    <row r="3859" spans="1:5">
      <c r="A3859" s="74">
        <v>38464</v>
      </c>
      <c r="B3859" s="73">
        <v>14.54</v>
      </c>
      <c r="C3859" s="73">
        <v>16.32</v>
      </c>
      <c r="D3859" s="73">
        <v>14.2</v>
      </c>
      <c r="E3859" s="73">
        <v>15.38</v>
      </c>
    </row>
    <row r="3860" spans="1:5">
      <c r="A3860" s="74">
        <v>38467</v>
      </c>
      <c r="B3860" s="73">
        <v>15.29</v>
      </c>
      <c r="C3860" s="73">
        <v>15.47</v>
      </c>
      <c r="D3860" s="73">
        <v>14.6</v>
      </c>
      <c r="E3860" s="73">
        <v>14.62</v>
      </c>
    </row>
    <row r="3861" spans="1:5">
      <c r="A3861" s="74">
        <v>38468</v>
      </c>
      <c r="B3861" s="73">
        <v>14.27</v>
      </c>
      <c r="C3861" s="73">
        <v>15.15</v>
      </c>
      <c r="D3861" s="73">
        <v>14.27</v>
      </c>
      <c r="E3861" s="73">
        <v>14.91</v>
      </c>
    </row>
    <row r="3862" spans="1:5">
      <c r="A3862" s="74">
        <v>38469</v>
      </c>
      <c r="B3862" s="73">
        <v>14.62</v>
      </c>
      <c r="C3862" s="73">
        <v>15.93</v>
      </c>
      <c r="D3862" s="73">
        <v>14.43</v>
      </c>
      <c r="E3862" s="73">
        <v>14.87</v>
      </c>
    </row>
    <row r="3863" spans="1:5">
      <c r="A3863" s="74">
        <v>38470</v>
      </c>
      <c r="B3863" s="73">
        <v>14.19</v>
      </c>
      <c r="C3863" s="73">
        <v>16.87</v>
      </c>
      <c r="D3863" s="73">
        <v>14.19</v>
      </c>
      <c r="E3863" s="73">
        <v>16.86</v>
      </c>
    </row>
    <row r="3864" spans="1:5">
      <c r="A3864" s="74">
        <v>38471</v>
      </c>
      <c r="B3864" s="73">
        <v>15.75</v>
      </c>
      <c r="C3864" s="73">
        <v>16.920000000000002</v>
      </c>
      <c r="D3864" s="73">
        <v>15.26</v>
      </c>
      <c r="E3864" s="73">
        <v>15.31</v>
      </c>
    </row>
    <row r="3865" spans="1:5">
      <c r="A3865" s="74">
        <v>38474</v>
      </c>
      <c r="B3865" s="73">
        <v>15.45</v>
      </c>
      <c r="C3865" s="73">
        <v>16.010000000000002</v>
      </c>
      <c r="D3865" s="73">
        <v>15.08</v>
      </c>
      <c r="E3865" s="73">
        <v>15.12</v>
      </c>
    </row>
    <row r="3866" spans="1:5">
      <c r="A3866" s="74">
        <v>38475</v>
      </c>
      <c r="B3866" s="73">
        <v>17.89</v>
      </c>
      <c r="C3866" s="73">
        <v>17.89</v>
      </c>
      <c r="D3866" s="73">
        <v>14.53</v>
      </c>
      <c r="E3866" s="73">
        <v>14.53</v>
      </c>
    </row>
    <row r="3867" spans="1:5">
      <c r="A3867" s="74">
        <v>38476</v>
      </c>
      <c r="B3867" s="73">
        <v>14.44</v>
      </c>
      <c r="C3867" s="73">
        <v>15.38</v>
      </c>
      <c r="D3867" s="73">
        <v>13.7</v>
      </c>
      <c r="E3867" s="73">
        <v>13.85</v>
      </c>
    </row>
    <row r="3868" spans="1:5">
      <c r="A3868" s="74">
        <v>38477</v>
      </c>
      <c r="B3868" s="73">
        <v>13.48</v>
      </c>
      <c r="C3868" s="73">
        <v>15.82</v>
      </c>
      <c r="D3868" s="73">
        <v>13.43</v>
      </c>
      <c r="E3868" s="73">
        <v>13.98</v>
      </c>
    </row>
    <row r="3869" spans="1:5">
      <c r="A3869" s="74">
        <v>38478</v>
      </c>
      <c r="B3869" s="73">
        <v>13.29</v>
      </c>
      <c r="C3869" s="73">
        <v>14.06</v>
      </c>
      <c r="D3869" s="73">
        <v>13.11</v>
      </c>
      <c r="E3869" s="73">
        <v>14.05</v>
      </c>
    </row>
    <row r="3870" spans="1:5">
      <c r="A3870" s="74">
        <v>38481</v>
      </c>
      <c r="B3870" s="73">
        <v>14.11</v>
      </c>
      <c r="C3870" s="73">
        <v>14.56</v>
      </c>
      <c r="D3870" s="73">
        <v>13.53</v>
      </c>
      <c r="E3870" s="73">
        <v>13.75</v>
      </c>
    </row>
    <row r="3871" spans="1:5">
      <c r="A3871" s="74">
        <v>38482</v>
      </c>
      <c r="B3871" s="73">
        <v>14.05</v>
      </c>
      <c r="C3871" s="73">
        <v>15.11</v>
      </c>
      <c r="D3871" s="73">
        <v>14.03</v>
      </c>
      <c r="E3871" s="73">
        <v>14.91</v>
      </c>
    </row>
    <row r="3872" spans="1:5">
      <c r="A3872" s="74">
        <v>38483</v>
      </c>
      <c r="B3872" s="73">
        <v>14.69</v>
      </c>
      <c r="C3872" s="73">
        <v>15.8</v>
      </c>
      <c r="D3872" s="73">
        <v>14.31</v>
      </c>
      <c r="E3872" s="73">
        <v>14.45</v>
      </c>
    </row>
    <row r="3873" spans="1:5">
      <c r="A3873" s="74">
        <v>38484</v>
      </c>
      <c r="B3873" s="73">
        <v>14.43</v>
      </c>
      <c r="C3873" s="73">
        <v>16.23</v>
      </c>
      <c r="D3873" s="73">
        <v>14.16</v>
      </c>
      <c r="E3873" s="73">
        <v>16.12</v>
      </c>
    </row>
    <row r="3874" spans="1:5">
      <c r="A3874" s="74">
        <v>38485</v>
      </c>
      <c r="B3874" s="73">
        <v>15.88</v>
      </c>
      <c r="C3874" s="73">
        <v>17.7</v>
      </c>
      <c r="D3874" s="73">
        <v>15.4</v>
      </c>
      <c r="E3874" s="73">
        <v>16.32</v>
      </c>
    </row>
    <row r="3875" spans="1:5">
      <c r="A3875" s="74">
        <v>38488</v>
      </c>
      <c r="B3875" s="73">
        <v>16.87</v>
      </c>
      <c r="C3875" s="73">
        <v>16.87</v>
      </c>
      <c r="D3875" s="73">
        <v>15.67</v>
      </c>
      <c r="E3875" s="73">
        <v>15.68</v>
      </c>
    </row>
    <row r="3876" spans="1:5">
      <c r="A3876" s="74">
        <v>38489</v>
      </c>
      <c r="B3876" s="73">
        <v>15.92</v>
      </c>
      <c r="C3876" s="73">
        <v>16.21</v>
      </c>
      <c r="D3876" s="73">
        <v>14.45</v>
      </c>
      <c r="E3876" s="73">
        <v>14.57</v>
      </c>
    </row>
    <row r="3877" spans="1:5">
      <c r="A3877" s="74">
        <v>38490</v>
      </c>
      <c r="B3877" s="73">
        <v>14.11</v>
      </c>
      <c r="C3877" s="73">
        <v>14.18</v>
      </c>
      <c r="D3877" s="73">
        <v>13.3</v>
      </c>
      <c r="E3877" s="73">
        <v>13.63</v>
      </c>
    </row>
    <row r="3878" spans="1:5">
      <c r="A3878" s="74">
        <v>38491</v>
      </c>
      <c r="B3878" s="73">
        <v>13.35</v>
      </c>
      <c r="C3878" s="73">
        <v>14.02</v>
      </c>
      <c r="D3878" s="73">
        <v>13.25</v>
      </c>
      <c r="E3878" s="73">
        <v>13.32</v>
      </c>
    </row>
    <row r="3879" spans="1:5">
      <c r="A3879" s="74">
        <v>38492</v>
      </c>
      <c r="B3879" s="73">
        <v>13.57</v>
      </c>
      <c r="C3879" s="73">
        <v>13.73</v>
      </c>
      <c r="D3879" s="73">
        <v>13.07</v>
      </c>
      <c r="E3879" s="73">
        <v>13.14</v>
      </c>
    </row>
    <row r="3880" spans="1:5">
      <c r="A3880" s="74">
        <v>38495</v>
      </c>
      <c r="B3880" s="73">
        <v>13.38</v>
      </c>
      <c r="C3880" s="73">
        <v>13.45</v>
      </c>
      <c r="D3880" s="73">
        <v>12.75</v>
      </c>
      <c r="E3880" s="73">
        <v>12.95</v>
      </c>
    </row>
    <row r="3881" spans="1:5">
      <c r="A3881" s="74">
        <v>38496</v>
      </c>
      <c r="B3881" s="73">
        <v>13.12</v>
      </c>
      <c r="C3881" s="73">
        <v>13.3</v>
      </c>
      <c r="D3881" s="73">
        <v>12.53</v>
      </c>
      <c r="E3881" s="73">
        <v>12.69</v>
      </c>
    </row>
    <row r="3882" spans="1:5">
      <c r="A3882" s="74">
        <v>38497</v>
      </c>
      <c r="B3882" s="73">
        <v>12.83</v>
      </c>
      <c r="C3882" s="73">
        <v>13.11</v>
      </c>
      <c r="D3882" s="73">
        <v>12.58</v>
      </c>
      <c r="E3882" s="73">
        <v>12.58</v>
      </c>
    </row>
    <row r="3883" spans="1:5">
      <c r="A3883" s="74">
        <v>38498</v>
      </c>
      <c r="B3883" s="73">
        <v>12.23</v>
      </c>
      <c r="C3883" s="73">
        <v>12.38</v>
      </c>
      <c r="D3883" s="73">
        <v>11.65</v>
      </c>
      <c r="E3883" s="73">
        <v>12.24</v>
      </c>
    </row>
    <row r="3884" spans="1:5">
      <c r="A3884" s="74">
        <v>38499</v>
      </c>
      <c r="B3884" s="73">
        <v>12.06</v>
      </c>
      <c r="C3884" s="73">
        <v>12.43</v>
      </c>
      <c r="D3884" s="73">
        <v>12.06</v>
      </c>
      <c r="E3884" s="73">
        <v>12.15</v>
      </c>
    </row>
    <row r="3885" spans="1:5">
      <c r="A3885" s="74">
        <v>38503</v>
      </c>
      <c r="B3885" s="73">
        <v>12.69</v>
      </c>
      <c r="C3885" s="73">
        <v>13.45</v>
      </c>
      <c r="D3885" s="73">
        <v>12.67</v>
      </c>
      <c r="E3885" s="73">
        <v>13.29</v>
      </c>
    </row>
    <row r="3886" spans="1:5">
      <c r="A3886" s="74">
        <v>38504</v>
      </c>
      <c r="B3886" s="73">
        <v>13.34</v>
      </c>
      <c r="C3886" s="73">
        <v>13.34</v>
      </c>
      <c r="D3886" s="73">
        <v>12.17</v>
      </c>
      <c r="E3886" s="73">
        <v>12.36</v>
      </c>
    </row>
    <row r="3887" spans="1:5">
      <c r="A3887" s="74">
        <v>38505</v>
      </c>
      <c r="B3887" s="73">
        <v>12.35</v>
      </c>
      <c r="C3887" s="73">
        <v>12.43</v>
      </c>
      <c r="D3887" s="73">
        <v>11.8</v>
      </c>
      <c r="E3887" s="73">
        <v>11.84</v>
      </c>
    </row>
    <row r="3888" spans="1:5">
      <c r="A3888" s="74">
        <v>38506</v>
      </c>
      <c r="B3888" s="73">
        <v>11.78</v>
      </c>
      <c r="C3888" s="73">
        <v>12.49</v>
      </c>
      <c r="D3888" s="73">
        <v>11.52</v>
      </c>
      <c r="E3888" s="73">
        <v>12.15</v>
      </c>
    </row>
    <row r="3889" spans="1:5">
      <c r="A3889" s="74">
        <v>38509</v>
      </c>
      <c r="B3889" s="73">
        <v>12.68</v>
      </c>
      <c r="C3889" s="73">
        <v>26.83</v>
      </c>
      <c r="D3889" s="73">
        <v>12.21</v>
      </c>
      <c r="E3889" s="73">
        <v>12.28</v>
      </c>
    </row>
    <row r="3890" spans="1:5">
      <c r="A3890" s="74">
        <v>38510</v>
      </c>
      <c r="B3890" s="73">
        <v>12.22</v>
      </c>
      <c r="C3890" s="73">
        <v>12.43</v>
      </c>
      <c r="D3890" s="73">
        <v>11.47</v>
      </c>
      <c r="E3890" s="73">
        <v>12.39</v>
      </c>
    </row>
    <row r="3891" spans="1:5">
      <c r="A3891" s="74">
        <v>38511</v>
      </c>
      <c r="B3891" s="73">
        <v>13.1</v>
      </c>
      <c r="C3891" s="73">
        <v>13.11</v>
      </c>
      <c r="D3891" s="73">
        <v>12.05</v>
      </c>
      <c r="E3891" s="73">
        <v>12.7</v>
      </c>
    </row>
    <row r="3892" spans="1:5">
      <c r="A3892" s="74">
        <v>38512</v>
      </c>
      <c r="B3892" s="73">
        <v>12.69</v>
      </c>
      <c r="C3892" s="73">
        <v>13.07</v>
      </c>
      <c r="D3892" s="73">
        <v>12.06</v>
      </c>
      <c r="E3892" s="73">
        <v>12.08</v>
      </c>
    </row>
    <row r="3893" spans="1:5">
      <c r="A3893" s="74">
        <v>38513</v>
      </c>
      <c r="B3893" s="73">
        <v>12.16</v>
      </c>
      <c r="C3893" s="73">
        <v>12.4</v>
      </c>
      <c r="D3893" s="73">
        <v>11.9</v>
      </c>
      <c r="E3893" s="73">
        <v>11.96</v>
      </c>
    </row>
    <row r="3894" spans="1:5">
      <c r="A3894" s="74">
        <v>38516</v>
      </c>
      <c r="B3894" s="73">
        <v>12.12</v>
      </c>
      <c r="C3894" s="73">
        <v>12.12</v>
      </c>
      <c r="D3894" s="73">
        <v>11.31</v>
      </c>
      <c r="E3894" s="73">
        <v>11.65</v>
      </c>
    </row>
    <row r="3895" spans="1:5">
      <c r="A3895" s="74">
        <v>38517</v>
      </c>
      <c r="B3895" s="73">
        <v>11.65</v>
      </c>
      <c r="C3895" s="73">
        <v>12.02</v>
      </c>
      <c r="D3895" s="73">
        <v>11.52</v>
      </c>
      <c r="E3895" s="73">
        <v>11.79</v>
      </c>
    </row>
    <row r="3896" spans="1:5">
      <c r="A3896" s="74">
        <v>38518</v>
      </c>
      <c r="B3896" s="73">
        <v>11.22</v>
      </c>
      <c r="C3896" s="73">
        <v>11.96</v>
      </c>
      <c r="D3896" s="73">
        <v>11.05</v>
      </c>
      <c r="E3896" s="73">
        <v>11.46</v>
      </c>
    </row>
    <row r="3897" spans="1:5">
      <c r="A3897" s="74">
        <v>38519</v>
      </c>
      <c r="B3897" s="73">
        <v>11.24</v>
      </c>
      <c r="C3897" s="73">
        <v>11.36</v>
      </c>
      <c r="D3897" s="73">
        <v>11.04</v>
      </c>
      <c r="E3897" s="73">
        <v>11.15</v>
      </c>
    </row>
    <row r="3898" spans="1:5">
      <c r="A3898" s="74">
        <v>38520</v>
      </c>
      <c r="B3898" s="73">
        <v>10.83</v>
      </c>
      <c r="C3898" s="73">
        <v>11.64</v>
      </c>
      <c r="D3898" s="73">
        <v>10.78</v>
      </c>
      <c r="E3898" s="73">
        <v>11.48</v>
      </c>
    </row>
    <row r="3899" spans="1:5">
      <c r="A3899" s="74">
        <v>38523</v>
      </c>
      <c r="B3899" s="73">
        <v>12.51</v>
      </c>
      <c r="C3899" s="73">
        <v>12.53</v>
      </c>
      <c r="D3899" s="73">
        <v>11.31</v>
      </c>
      <c r="E3899" s="73">
        <v>11.47</v>
      </c>
    </row>
    <row r="3900" spans="1:5">
      <c r="A3900" s="74">
        <v>38524</v>
      </c>
      <c r="B3900" s="73">
        <v>11.52</v>
      </c>
      <c r="C3900" s="73">
        <v>11.67</v>
      </c>
      <c r="D3900" s="73">
        <v>11.01</v>
      </c>
      <c r="E3900" s="73">
        <v>11.08</v>
      </c>
    </row>
    <row r="3901" spans="1:5">
      <c r="A3901" s="74">
        <v>38525</v>
      </c>
      <c r="B3901" s="73">
        <v>10.96</v>
      </c>
      <c r="C3901" s="73">
        <v>11.31</v>
      </c>
      <c r="D3901" s="73">
        <v>10.81</v>
      </c>
      <c r="E3901" s="73">
        <v>11.05</v>
      </c>
    </row>
    <row r="3902" spans="1:5">
      <c r="A3902" s="74">
        <v>38526</v>
      </c>
      <c r="B3902" s="73">
        <v>11.19</v>
      </c>
      <c r="C3902" s="73">
        <v>12.13</v>
      </c>
      <c r="D3902" s="73">
        <v>10.96</v>
      </c>
      <c r="E3902" s="73">
        <v>12.13</v>
      </c>
    </row>
    <row r="3903" spans="1:5">
      <c r="A3903" s="74">
        <v>38527</v>
      </c>
      <c r="B3903" s="73">
        <v>12.27</v>
      </c>
      <c r="C3903" s="73">
        <v>12.32</v>
      </c>
      <c r="D3903" s="73">
        <v>11.95</v>
      </c>
      <c r="E3903" s="73">
        <v>12.18</v>
      </c>
    </row>
    <row r="3904" spans="1:5">
      <c r="A3904" s="74">
        <v>38530</v>
      </c>
      <c r="B3904" s="73">
        <v>12.73</v>
      </c>
      <c r="C3904" s="73">
        <v>12.78</v>
      </c>
      <c r="D3904" s="73">
        <v>12.38</v>
      </c>
      <c r="E3904" s="73">
        <v>12.52</v>
      </c>
    </row>
    <row r="3905" spans="1:5">
      <c r="A3905" s="74">
        <v>38531</v>
      </c>
      <c r="B3905" s="73">
        <v>12.31</v>
      </c>
      <c r="C3905" s="73">
        <v>12.31</v>
      </c>
      <c r="D3905" s="73">
        <v>11.55</v>
      </c>
      <c r="E3905" s="73">
        <v>11.58</v>
      </c>
    </row>
    <row r="3906" spans="1:5">
      <c r="A3906" s="74">
        <v>38532</v>
      </c>
      <c r="B3906" s="73">
        <v>11.54</v>
      </c>
      <c r="C3906" s="73">
        <v>11.78</v>
      </c>
      <c r="D3906" s="73">
        <v>11.44</v>
      </c>
      <c r="E3906" s="73">
        <v>11.77</v>
      </c>
    </row>
    <row r="3907" spans="1:5">
      <c r="A3907" s="74">
        <v>38533</v>
      </c>
      <c r="B3907" s="73">
        <v>11.72</v>
      </c>
      <c r="C3907" s="73">
        <v>12.1</v>
      </c>
      <c r="D3907" s="73">
        <v>11.5</v>
      </c>
      <c r="E3907" s="73">
        <v>12.04</v>
      </c>
    </row>
    <row r="3908" spans="1:5">
      <c r="A3908" s="74">
        <v>38534</v>
      </c>
      <c r="B3908" s="73">
        <v>11.75</v>
      </c>
      <c r="C3908" s="73">
        <v>11.92</v>
      </c>
      <c r="D3908" s="73">
        <v>11.38</v>
      </c>
      <c r="E3908" s="73">
        <v>11.4</v>
      </c>
    </row>
    <row r="3909" spans="1:5">
      <c r="A3909" s="74">
        <v>38538</v>
      </c>
      <c r="B3909" s="73">
        <v>12.41</v>
      </c>
      <c r="C3909" s="73">
        <v>12.41</v>
      </c>
      <c r="D3909" s="73">
        <v>11.53</v>
      </c>
      <c r="E3909" s="73">
        <v>11.68</v>
      </c>
    </row>
    <row r="3910" spans="1:5">
      <c r="A3910" s="74">
        <v>38539</v>
      </c>
      <c r="B3910" s="73">
        <v>11.67</v>
      </c>
      <c r="C3910" s="73">
        <v>12.33</v>
      </c>
      <c r="D3910" s="73">
        <v>11.54</v>
      </c>
      <c r="E3910" s="73">
        <v>12.27</v>
      </c>
    </row>
    <row r="3911" spans="1:5">
      <c r="A3911" s="74">
        <v>38540</v>
      </c>
      <c r="B3911" s="73">
        <v>13.91</v>
      </c>
      <c r="C3911" s="73">
        <v>13.92</v>
      </c>
      <c r="D3911" s="73">
        <v>12.48</v>
      </c>
      <c r="E3911" s="73">
        <v>12.49</v>
      </c>
    </row>
    <row r="3912" spans="1:5">
      <c r="A3912" s="74">
        <v>38541</v>
      </c>
      <c r="B3912" s="73">
        <v>12.24</v>
      </c>
      <c r="C3912" s="73">
        <v>12.29</v>
      </c>
      <c r="D3912" s="73">
        <v>11.09</v>
      </c>
      <c r="E3912" s="73">
        <v>11.45</v>
      </c>
    </row>
    <row r="3913" spans="1:5">
      <c r="A3913" s="74">
        <v>38544</v>
      </c>
      <c r="B3913" s="73">
        <v>10.96</v>
      </c>
      <c r="C3913" s="73">
        <v>11.41</v>
      </c>
      <c r="D3913" s="73">
        <v>10.53</v>
      </c>
      <c r="E3913" s="73">
        <v>11.28</v>
      </c>
    </row>
    <row r="3914" spans="1:5">
      <c r="A3914" s="74">
        <v>38545</v>
      </c>
      <c r="B3914" s="73">
        <v>11.03</v>
      </c>
      <c r="C3914" s="73">
        <v>11.37</v>
      </c>
      <c r="D3914" s="73">
        <v>10.85</v>
      </c>
      <c r="E3914" s="73">
        <v>10.95</v>
      </c>
    </row>
    <row r="3915" spans="1:5">
      <c r="A3915" s="74">
        <v>38546</v>
      </c>
      <c r="B3915" s="73">
        <v>11.09</v>
      </c>
      <c r="C3915" s="73">
        <v>11.44</v>
      </c>
      <c r="D3915" s="73">
        <v>10.8</v>
      </c>
      <c r="E3915" s="73">
        <v>10.84</v>
      </c>
    </row>
    <row r="3916" spans="1:5">
      <c r="A3916" s="74">
        <v>38547</v>
      </c>
      <c r="B3916" s="73">
        <v>10.87</v>
      </c>
      <c r="C3916" s="73">
        <v>11.13</v>
      </c>
      <c r="D3916" s="73">
        <v>10.5</v>
      </c>
      <c r="E3916" s="73">
        <v>10.81</v>
      </c>
    </row>
    <row r="3917" spans="1:5">
      <c r="A3917" s="74">
        <v>38548</v>
      </c>
      <c r="B3917" s="73">
        <v>10.61</v>
      </c>
      <c r="C3917" s="73">
        <v>10.9</v>
      </c>
      <c r="D3917" s="73">
        <v>10.130000000000001</v>
      </c>
      <c r="E3917" s="73">
        <v>10.33</v>
      </c>
    </row>
    <row r="3918" spans="1:5">
      <c r="A3918" s="74">
        <v>38551</v>
      </c>
      <c r="B3918" s="73">
        <v>11.09</v>
      </c>
      <c r="C3918" s="73">
        <v>11.09</v>
      </c>
      <c r="D3918" s="73">
        <v>10.77</v>
      </c>
      <c r="E3918" s="73">
        <v>10.77</v>
      </c>
    </row>
    <row r="3919" spans="1:5">
      <c r="A3919" s="74">
        <v>38552</v>
      </c>
      <c r="B3919" s="73">
        <v>10.63</v>
      </c>
      <c r="C3919" s="73">
        <v>10.79</v>
      </c>
      <c r="D3919" s="73">
        <v>10.36</v>
      </c>
      <c r="E3919" s="73">
        <v>10.45</v>
      </c>
    </row>
    <row r="3920" spans="1:5">
      <c r="A3920" s="74">
        <v>38553</v>
      </c>
      <c r="B3920" s="73">
        <v>10.8</v>
      </c>
      <c r="C3920" s="73">
        <v>10.94</v>
      </c>
      <c r="D3920" s="73">
        <v>9.8800000000000008</v>
      </c>
      <c r="E3920" s="73">
        <v>10.23</v>
      </c>
    </row>
    <row r="3921" spans="1:5">
      <c r="A3921" s="74">
        <v>38554</v>
      </c>
      <c r="B3921" s="73">
        <v>10.23</v>
      </c>
      <c r="C3921" s="73">
        <v>11.21</v>
      </c>
      <c r="D3921" s="73">
        <v>10.23</v>
      </c>
      <c r="E3921" s="73">
        <v>10.97</v>
      </c>
    </row>
    <row r="3922" spans="1:5">
      <c r="A3922" s="74">
        <v>38555</v>
      </c>
      <c r="B3922" s="73">
        <v>11.01</v>
      </c>
      <c r="C3922" s="73">
        <v>11.05</v>
      </c>
      <c r="D3922" s="73">
        <v>10.51</v>
      </c>
      <c r="E3922" s="73">
        <v>10.52</v>
      </c>
    </row>
    <row r="3923" spans="1:5">
      <c r="A3923" s="74">
        <v>38558</v>
      </c>
      <c r="B3923" s="73">
        <v>11.12</v>
      </c>
      <c r="C3923" s="73">
        <v>36.56</v>
      </c>
      <c r="D3923" s="73">
        <v>10.7</v>
      </c>
      <c r="E3923" s="73">
        <v>11.1</v>
      </c>
    </row>
    <row r="3924" spans="1:5">
      <c r="A3924" s="74">
        <v>38559</v>
      </c>
      <c r="B3924" s="73">
        <v>11.11</v>
      </c>
      <c r="C3924" s="73">
        <v>11.25</v>
      </c>
      <c r="D3924" s="73">
        <v>10.92</v>
      </c>
      <c r="E3924" s="73">
        <v>10.99</v>
      </c>
    </row>
    <row r="3925" spans="1:5">
      <c r="A3925" s="74">
        <v>38560</v>
      </c>
      <c r="B3925" s="73">
        <v>11.03</v>
      </c>
      <c r="C3925" s="73">
        <v>11.03</v>
      </c>
      <c r="D3925" s="73">
        <v>10.34</v>
      </c>
      <c r="E3925" s="73">
        <v>10.36</v>
      </c>
    </row>
    <row r="3926" spans="1:5">
      <c r="A3926" s="74">
        <v>38561</v>
      </c>
      <c r="B3926" s="73">
        <v>10.4</v>
      </c>
      <c r="C3926" s="73">
        <v>10.58</v>
      </c>
      <c r="D3926" s="73">
        <v>10.27</v>
      </c>
      <c r="E3926" s="73">
        <v>10.52</v>
      </c>
    </row>
    <row r="3927" spans="1:5">
      <c r="A3927" s="74">
        <v>38562</v>
      </c>
      <c r="B3927" s="73">
        <v>10.24</v>
      </c>
      <c r="C3927" s="73">
        <v>11.73</v>
      </c>
      <c r="D3927" s="73">
        <v>10.24</v>
      </c>
      <c r="E3927" s="73">
        <v>11.57</v>
      </c>
    </row>
    <row r="3928" spans="1:5">
      <c r="A3928" s="74">
        <v>38565</v>
      </c>
      <c r="B3928" s="73">
        <v>11.75</v>
      </c>
      <c r="C3928" s="73">
        <v>12.23</v>
      </c>
      <c r="D3928" s="73">
        <v>11.36</v>
      </c>
      <c r="E3928" s="73">
        <v>12.08</v>
      </c>
    </row>
    <row r="3929" spans="1:5">
      <c r="A3929" s="74">
        <v>38566</v>
      </c>
      <c r="B3929" s="73">
        <v>12</v>
      </c>
      <c r="C3929" s="73">
        <v>12.03</v>
      </c>
      <c r="D3929" s="73">
        <v>11.69</v>
      </c>
      <c r="E3929" s="73">
        <v>11.75</v>
      </c>
    </row>
    <row r="3930" spans="1:5">
      <c r="A3930" s="74">
        <v>38567</v>
      </c>
      <c r="B3930" s="73">
        <v>11.9</v>
      </c>
      <c r="C3930" s="73">
        <v>12.01</v>
      </c>
      <c r="D3930" s="73">
        <v>11.62</v>
      </c>
      <c r="E3930" s="73">
        <v>11.83</v>
      </c>
    </row>
    <row r="3931" spans="1:5">
      <c r="A3931" s="74">
        <v>38568</v>
      </c>
      <c r="B3931" s="73">
        <v>12.12</v>
      </c>
      <c r="C3931" s="73">
        <v>12.57</v>
      </c>
      <c r="D3931" s="73">
        <v>11.99</v>
      </c>
      <c r="E3931" s="73">
        <v>12.52</v>
      </c>
    </row>
    <row r="3932" spans="1:5">
      <c r="A3932" s="74">
        <v>38569</v>
      </c>
      <c r="B3932" s="73">
        <v>11.82</v>
      </c>
      <c r="C3932" s="73">
        <v>12.92</v>
      </c>
      <c r="D3932" s="73">
        <v>11.82</v>
      </c>
      <c r="E3932" s="73">
        <v>12.48</v>
      </c>
    </row>
    <row r="3933" spans="1:5">
      <c r="A3933" s="74">
        <v>38572</v>
      </c>
      <c r="B3933" s="73">
        <v>12.56</v>
      </c>
      <c r="C3933" s="73">
        <v>13.29</v>
      </c>
      <c r="D3933" s="73">
        <v>12.56</v>
      </c>
      <c r="E3933" s="73">
        <v>13.21</v>
      </c>
    </row>
    <row r="3934" spans="1:5">
      <c r="A3934" s="74">
        <v>38573</v>
      </c>
      <c r="B3934" s="73">
        <v>12.25</v>
      </c>
      <c r="C3934" s="73">
        <v>12.78</v>
      </c>
      <c r="D3934" s="73">
        <v>12.24</v>
      </c>
      <c r="E3934" s="73">
        <v>12.4</v>
      </c>
    </row>
    <row r="3935" spans="1:5">
      <c r="A3935" s="74">
        <v>38574</v>
      </c>
      <c r="B3935" s="73">
        <v>12.03</v>
      </c>
      <c r="C3935" s="73">
        <v>12.56</v>
      </c>
      <c r="D3935" s="73">
        <v>11.51</v>
      </c>
      <c r="E3935" s="73">
        <v>12.38</v>
      </c>
    </row>
    <row r="3936" spans="1:5">
      <c r="A3936" s="74">
        <v>38575</v>
      </c>
      <c r="B3936" s="73">
        <v>12.34</v>
      </c>
      <c r="C3936" s="73">
        <v>12.94</v>
      </c>
      <c r="D3936" s="73">
        <v>11.88</v>
      </c>
      <c r="E3936" s="73">
        <v>12.42</v>
      </c>
    </row>
    <row r="3937" spans="1:5">
      <c r="A3937" s="74">
        <v>38576</v>
      </c>
      <c r="B3937" s="73">
        <v>12.36</v>
      </c>
      <c r="C3937" s="73">
        <v>12.98</v>
      </c>
      <c r="D3937" s="73">
        <v>12.18</v>
      </c>
      <c r="E3937" s="73">
        <v>12.74</v>
      </c>
    </row>
    <row r="3938" spans="1:5">
      <c r="A3938" s="74">
        <v>38579</v>
      </c>
      <c r="B3938" s="73">
        <v>12.87</v>
      </c>
      <c r="C3938" s="73">
        <v>12.99</v>
      </c>
      <c r="D3938" s="73">
        <v>12.08</v>
      </c>
      <c r="E3938" s="73">
        <v>12.26</v>
      </c>
    </row>
    <row r="3939" spans="1:5">
      <c r="A3939" s="74">
        <v>38580</v>
      </c>
      <c r="B3939" s="73">
        <v>12.37</v>
      </c>
      <c r="C3939" s="73">
        <v>13.89</v>
      </c>
      <c r="D3939" s="73">
        <v>12.28</v>
      </c>
      <c r="E3939" s="73">
        <v>13.52</v>
      </c>
    </row>
    <row r="3940" spans="1:5">
      <c r="A3940" s="74">
        <v>38581</v>
      </c>
      <c r="B3940" s="73">
        <v>13.35</v>
      </c>
      <c r="C3940" s="73">
        <v>13.76</v>
      </c>
      <c r="D3940" s="73">
        <v>12.78</v>
      </c>
      <c r="E3940" s="73">
        <v>13.3</v>
      </c>
    </row>
    <row r="3941" spans="1:5">
      <c r="A3941" s="74">
        <v>38582</v>
      </c>
      <c r="B3941" s="73">
        <v>13.47</v>
      </c>
      <c r="C3941" s="73">
        <v>13.88</v>
      </c>
      <c r="D3941" s="73">
        <v>13.01</v>
      </c>
      <c r="E3941" s="73">
        <v>13.42</v>
      </c>
    </row>
    <row r="3942" spans="1:5">
      <c r="A3942" s="74">
        <v>38583</v>
      </c>
      <c r="B3942" s="73">
        <v>12.84</v>
      </c>
      <c r="C3942" s="73">
        <v>13.85</v>
      </c>
      <c r="D3942" s="73">
        <v>12.61</v>
      </c>
      <c r="E3942" s="73">
        <v>13.42</v>
      </c>
    </row>
    <row r="3943" spans="1:5">
      <c r="A3943" s="74">
        <v>38586</v>
      </c>
      <c r="B3943" s="73">
        <v>13.67</v>
      </c>
      <c r="C3943" s="73">
        <v>13.89</v>
      </c>
      <c r="D3943" s="73">
        <v>13.2</v>
      </c>
      <c r="E3943" s="73">
        <v>13.42</v>
      </c>
    </row>
    <row r="3944" spans="1:5">
      <c r="A3944" s="74">
        <v>38587</v>
      </c>
      <c r="B3944" s="73">
        <v>13.63</v>
      </c>
      <c r="C3944" s="73">
        <v>14.05</v>
      </c>
      <c r="D3944" s="73">
        <v>13.3</v>
      </c>
      <c r="E3944" s="73">
        <v>13.34</v>
      </c>
    </row>
    <row r="3945" spans="1:5">
      <c r="A3945" s="74">
        <v>38588</v>
      </c>
      <c r="B3945" s="73">
        <v>13.56</v>
      </c>
      <c r="C3945" s="73">
        <v>14.18</v>
      </c>
      <c r="D3945" s="73">
        <v>13</v>
      </c>
      <c r="E3945" s="73">
        <v>14.17</v>
      </c>
    </row>
    <row r="3946" spans="1:5">
      <c r="A3946" s="74">
        <v>38589</v>
      </c>
      <c r="B3946" s="73">
        <v>13.92</v>
      </c>
      <c r="C3946" s="73">
        <v>14.12</v>
      </c>
      <c r="D3946" s="73">
        <v>13.66</v>
      </c>
      <c r="E3946" s="73">
        <v>13.73</v>
      </c>
    </row>
    <row r="3947" spans="1:5">
      <c r="A3947" s="74">
        <v>38590</v>
      </c>
      <c r="B3947" s="73">
        <v>13.79</v>
      </c>
      <c r="C3947" s="73">
        <v>14.2</v>
      </c>
      <c r="D3947" s="73">
        <v>13.65</v>
      </c>
      <c r="E3947" s="73">
        <v>13.72</v>
      </c>
    </row>
    <row r="3948" spans="1:5">
      <c r="A3948" s="74">
        <v>38593</v>
      </c>
      <c r="B3948" s="73">
        <v>14.34</v>
      </c>
      <c r="C3948" s="73">
        <v>14.41</v>
      </c>
      <c r="D3948" s="73">
        <v>13.38</v>
      </c>
      <c r="E3948" s="73">
        <v>13.52</v>
      </c>
    </row>
    <row r="3949" spans="1:5">
      <c r="A3949" s="74">
        <v>38594</v>
      </c>
      <c r="B3949" s="73">
        <v>13.49</v>
      </c>
      <c r="C3949" s="73">
        <v>14.18</v>
      </c>
      <c r="D3949" s="73">
        <v>13.47</v>
      </c>
      <c r="E3949" s="73">
        <v>13.65</v>
      </c>
    </row>
    <row r="3950" spans="1:5">
      <c r="A3950" s="74">
        <v>38595</v>
      </c>
      <c r="B3950" s="73">
        <v>13.37</v>
      </c>
      <c r="C3950" s="73">
        <v>13.63</v>
      </c>
      <c r="D3950" s="73">
        <v>12.56</v>
      </c>
      <c r="E3950" s="73">
        <v>12.6</v>
      </c>
    </row>
    <row r="3951" spans="1:5">
      <c r="A3951" s="74">
        <v>38596</v>
      </c>
      <c r="B3951" s="73">
        <v>12.86</v>
      </c>
      <c r="C3951" s="73">
        <v>13.37</v>
      </c>
      <c r="D3951" s="73">
        <v>12.31</v>
      </c>
      <c r="E3951" s="73">
        <v>13.15</v>
      </c>
    </row>
    <row r="3952" spans="1:5">
      <c r="A3952" s="74">
        <v>38597</v>
      </c>
      <c r="B3952" s="73">
        <v>13.21</v>
      </c>
      <c r="C3952" s="73">
        <v>13.72</v>
      </c>
      <c r="D3952" s="73">
        <v>13.03</v>
      </c>
      <c r="E3952" s="73">
        <v>13.57</v>
      </c>
    </row>
    <row r="3953" spans="1:5">
      <c r="A3953" s="74">
        <v>38601</v>
      </c>
      <c r="B3953" s="73">
        <v>14.17</v>
      </c>
      <c r="C3953" s="73">
        <v>14.18</v>
      </c>
      <c r="D3953" s="73">
        <v>12.9</v>
      </c>
      <c r="E3953" s="73">
        <v>12.93</v>
      </c>
    </row>
    <row r="3954" spans="1:5">
      <c r="A3954" s="74">
        <v>38602</v>
      </c>
      <c r="B3954" s="73">
        <v>13.06</v>
      </c>
      <c r="C3954" s="73">
        <v>13.2</v>
      </c>
      <c r="D3954" s="73">
        <v>12.44</v>
      </c>
      <c r="E3954" s="73">
        <v>12.52</v>
      </c>
    </row>
    <row r="3955" spans="1:5">
      <c r="A3955" s="74">
        <v>38603</v>
      </c>
      <c r="B3955" s="73">
        <v>12.72</v>
      </c>
      <c r="C3955" s="73">
        <v>12.94</v>
      </c>
      <c r="D3955" s="73">
        <v>12.37</v>
      </c>
      <c r="E3955" s="73">
        <v>12.93</v>
      </c>
    </row>
    <row r="3956" spans="1:5">
      <c r="A3956" s="74">
        <v>38604</v>
      </c>
      <c r="B3956" s="73">
        <v>12.46</v>
      </c>
      <c r="C3956" s="73">
        <v>12.65</v>
      </c>
      <c r="D3956" s="73">
        <v>11.96</v>
      </c>
      <c r="E3956" s="73">
        <v>11.98</v>
      </c>
    </row>
    <row r="3957" spans="1:5">
      <c r="A3957" s="74">
        <v>38607</v>
      </c>
      <c r="B3957" s="73">
        <v>11.66</v>
      </c>
      <c r="C3957" s="73">
        <v>11.89</v>
      </c>
      <c r="D3957" s="73">
        <v>11.45</v>
      </c>
      <c r="E3957" s="73">
        <v>11.65</v>
      </c>
    </row>
    <row r="3958" spans="1:5">
      <c r="A3958" s="74">
        <v>38608</v>
      </c>
      <c r="B3958" s="73">
        <v>11.76</v>
      </c>
      <c r="C3958" s="73">
        <v>12.48</v>
      </c>
      <c r="D3958" s="73">
        <v>11.75</v>
      </c>
      <c r="E3958" s="73">
        <v>12.39</v>
      </c>
    </row>
    <row r="3959" spans="1:5">
      <c r="A3959" s="74">
        <v>38609</v>
      </c>
      <c r="B3959" s="73">
        <v>12.79</v>
      </c>
      <c r="C3959" s="73">
        <v>13.26</v>
      </c>
      <c r="D3959" s="73">
        <v>12.67</v>
      </c>
      <c r="E3959" s="73">
        <v>12.91</v>
      </c>
    </row>
    <row r="3960" spans="1:5">
      <c r="A3960" s="74">
        <v>38610</v>
      </c>
      <c r="B3960" s="73">
        <v>12.72</v>
      </c>
      <c r="C3960" s="73">
        <v>13.17</v>
      </c>
      <c r="D3960" s="73">
        <v>12.28</v>
      </c>
      <c r="E3960" s="73">
        <v>12.49</v>
      </c>
    </row>
    <row r="3961" spans="1:5">
      <c r="A3961" s="74">
        <v>38611</v>
      </c>
      <c r="B3961" s="73">
        <v>11.89</v>
      </c>
      <c r="C3961" s="73">
        <v>11.93</v>
      </c>
      <c r="D3961" s="73">
        <v>11.07</v>
      </c>
      <c r="E3961" s="73">
        <v>11.22</v>
      </c>
    </row>
    <row r="3962" spans="1:5">
      <c r="A3962" s="74">
        <v>38614</v>
      </c>
      <c r="B3962" s="73">
        <v>12.17</v>
      </c>
      <c r="C3962" s="73">
        <v>12.46</v>
      </c>
      <c r="D3962" s="73">
        <v>12.04</v>
      </c>
      <c r="E3962" s="73">
        <v>12.14</v>
      </c>
    </row>
    <row r="3963" spans="1:5">
      <c r="A3963" s="74">
        <v>38615</v>
      </c>
      <c r="B3963" s="73">
        <v>12.23</v>
      </c>
      <c r="C3963" s="73">
        <v>12.96</v>
      </c>
      <c r="D3963" s="73">
        <v>11.83</v>
      </c>
      <c r="E3963" s="73">
        <v>12.64</v>
      </c>
    </row>
    <row r="3964" spans="1:5">
      <c r="A3964" s="74">
        <v>38616</v>
      </c>
      <c r="B3964" s="73">
        <v>13.07</v>
      </c>
      <c r="C3964" s="73">
        <v>13.91</v>
      </c>
      <c r="D3964" s="73">
        <v>12.96</v>
      </c>
      <c r="E3964" s="73">
        <v>13.79</v>
      </c>
    </row>
    <row r="3965" spans="1:5">
      <c r="A3965" s="74">
        <v>38617</v>
      </c>
      <c r="B3965" s="73">
        <v>13.85</v>
      </c>
      <c r="C3965" s="73">
        <v>14.39</v>
      </c>
      <c r="D3965" s="73">
        <v>13.31</v>
      </c>
      <c r="E3965" s="73">
        <v>13.33</v>
      </c>
    </row>
    <row r="3966" spans="1:5">
      <c r="A3966" s="74">
        <v>38618</v>
      </c>
      <c r="B3966" s="73">
        <v>13.64</v>
      </c>
      <c r="C3966" s="73">
        <v>13.88</v>
      </c>
      <c r="D3966" s="73">
        <v>12.75</v>
      </c>
      <c r="E3966" s="73">
        <v>12.96</v>
      </c>
    </row>
    <row r="3967" spans="1:5">
      <c r="A3967" s="74">
        <v>38621</v>
      </c>
      <c r="B3967" s="73">
        <v>13.27</v>
      </c>
      <c r="C3967" s="73">
        <v>13.47</v>
      </c>
      <c r="D3967" s="73">
        <v>12.64</v>
      </c>
      <c r="E3967" s="73">
        <v>13.04</v>
      </c>
    </row>
    <row r="3968" spans="1:5">
      <c r="A3968" s="74">
        <v>38622</v>
      </c>
      <c r="B3968" s="73">
        <v>13.06</v>
      </c>
      <c r="C3968" s="73">
        <v>13.46</v>
      </c>
      <c r="D3968" s="73">
        <v>12.51</v>
      </c>
      <c r="E3968" s="73">
        <v>12.76</v>
      </c>
    </row>
    <row r="3969" spans="1:5">
      <c r="A3969" s="74">
        <v>38623</v>
      </c>
      <c r="B3969" s="73">
        <v>12.6</v>
      </c>
      <c r="C3969" s="73">
        <v>12.98</v>
      </c>
      <c r="D3969" s="73">
        <v>12.37</v>
      </c>
      <c r="E3969" s="73">
        <v>12.63</v>
      </c>
    </row>
    <row r="3970" spans="1:5">
      <c r="A3970" s="74">
        <v>38624</v>
      </c>
      <c r="B3970" s="73">
        <v>12.92</v>
      </c>
      <c r="C3970" s="73">
        <v>13.23</v>
      </c>
      <c r="D3970" s="73">
        <v>12.15</v>
      </c>
      <c r="E3970" s="73">
        <v>12.24</v>
      </c>
    </row>
    <row r="3971" spans="1:5">
      <c r="A3971" s="74">
        <v>38625</v>
      </c>
      <c r="B3971" s="73">
        <v>12.42</v>
      </c>
      <c r="C3971" s="73">
        <v>12.44</v>
      </c>
      <c r="D3971" s="73">
        <v>11.92</v>
      </c>
      <c r="E3971" s="73">
        <v>11.92</v>
      </c>
    </row>
    <row r="3972" spans="1:5">
      <c r="A3972" s="74">
        <v>38628</v>
      </c>
      <c r="B3972" s="73">
        <v>12.37</v>
      </c>
      <c r="C3972" s="73">
        <v>12.62</v>
      </c>
      <c r="D3972" s="73">
        <v>11.98</v>
      </c>
      <c r="E3972" s="73">
        <v>12.46</v>
      </c>
    </row>
    <row r="3973" spans="1:5">
      <c r="A3973" s="74">
        <v>38629</v>
      </c>
      <c r="B3973" s="73">
        <v>12.5</v>
      </c>
      <c r="C3973" s="73">
        <v>13.21</v>
      </c>
      <c r="D3973" s="73">
        <v>12.11</v>
      </c>
      <c r="E3973" s="73">
        <v>13.2</v>
      </c>
    </row>
    <row r="3974" spans="1:5">
      <c r="A3974" s="74">
        <v>38630</v>
      </c>
      <c r="B3974" s="73">
        <v>13.15</v>
      </c>
      <c r="C3974" s="73">
        <v>14.58</v>
      </c>
      <c r="D3974" s="73">
        <v>12.97</v>
      </c>
      <c r="E3974" s="73">
        <v>14.55</v>
      </c>
    </row>
    <row r="3975" spans="1:5">
      <c r="A3975" s="74">
        <v>38631</v>
      </c>
      <c r="B3975" s="73">
        <v>14.53</v>
      </c>
      <c r="C3975" s="73">
        <v>15.63</v>
      </c>
      <c r="D3975" s="73">
        <v>14.04</v>
      </c>
      <c r="E3975" s="73">
        <v>14.96</v>
      </c>
    </row>
    <row r="3976" spans="1:5">
      <c r="A3976" s="74">
        <v>38632</v>
      </c>
      <c r="B3976" s="73">
        <v>14.56</v>
      </c>
      <c r="C3976" s="73">
        <v>14.82</v>
      </c>
      <c r="D3976" s="73">
        <v>14.3</v>
      </c>
      <c r="E3976" s="73">
        <v>14.59</v>
      </c>
    </row>
    <row r="3977" spans="1:5">
      <c r="A3977" s="74">
        <v>38635</v>
      </c>
      <c r="B3977" s="73">
        <v>14.93</v>
      </c>
      <c r="C3977" s="73">
        <v>15.61</v>
      </c>
      <c r="D3977" s="73">
        <v>14.87</v>
      </c>
      <c r="E3977" s="73">
        <v>15.55</v>
      </c>
    </row>
    <row r="3978" spans="1:5">
      <c r="A3978" s="74">
        <v>38636</v>
      </c>
      <c r="B3978" s="73">
        <v>15.35</v>
      </c>
      <c r="C3978" s="73">
        <v>15.7</v>
      </c>
      <c r="D3978" s="73">
        <v>15.06</v>
      </c>
      <c r="E3978" s="73">
        <v>15.63</v>
      </c>
    </row>
    <row r="3979" spans="1:5">
      <c r="A3979" s="74">
        <v>38637</v>
      </c>
      <c r="B3979" s="73">
        <v>15.56</v>
      </c>
      <c r="C3979" s="73">
        <v>16.27</v>
      </c>
      <c r="D3979" s="73">
        <v>15.04</v>
      </c>
      <c r="E3979" s="73">
        <v>16.22</v>
      </c>
    </row>
    <row r="3980" spans="1:5">
      <c r="A3980" s="74">
        <v>38638</v>
      </c>
      <c r="B3980" s="73">
        <v>16.32</v>
      </c>
      <c r="C3980" s="73">
        <v>17.190000000000001</v>
      </c>
      <c r="D3980" s="73">
        <v>15.98</v>
      </c>
      <c r="E3980" s="73">
        <v>16.47</v>
      </c>
    </row>
    <row r="3981" spans="1:5">
      <c r="A3981" s="74">
        <v>38639</v>
      </c>
      <c r="B3981" s="73">
        <v>15.99</v>
      </c>
      <c r="C3981" s="73">
        <v>16.03</v>
      </c>
      <c r="D3981" s="73">
        <v>14.83</v>
      </c>
      <c r="E3981" s="73">
        <v>14.87</v>
      </c>
    </row>
    <row r="3982" spans="1:5">
      <c r="A3982" s="74">
        <v>38642</v>
      </c>
      <c r="B3982" s="73">
        <v>15.3</v>
      </c>
      <c r="C3982" s="73">
        <v>15.3</v>
      </c>
      <c r="D3982" s="73">
        <v>14.58</v>
      </c>
      <c r="E3982" s="73">
        <v>14.67</v>
      </c>
    </row>
    <row r="3983" spans="1:5">
      <c r="A3983" s="74">
        <v>38643</v>
      </c>
      <c r="B3983" s="73">
        <v>14.92</v>
      </c>
      <c r="C3983" s="73">
        <v>15.4</v>
      </c>
      <c r="D3983" s="73">
        <v>14.79</v>
      </c>
      <c r="E3983" s="73">
        <v>15.33</v>
      </c>
    </row>
    <row r="3984" spans="1:5">
      <c r="A3984" s="74">
        <v>38644</v>
      </c>
      <c r="B3984" s="73">
        <v>15.63</v>
      </c>
      <c r="C3984" s="73">
        <v>15.86</v>
      </c>
      <c r="D3984" s="73">
        <v>13.47</v>
      </c>
      <c r="E3984" s="73">
        <v>13.5</v>
      </c>
    </row>
    <row r="3985" spans="1:5">
      <c r="A3985" s="74">
        <v>38645</v>
      </c>
      <c r="B3985" s="73">
        <v>14.18</v>
      </c>
      <c r="C3985" s="73">
        <v>16.190000000000001</v>
      </c>
      <c r="D3985" s="73">
        <v>13.98</v>
      </c>
      <c r="E3985" s="73">
        <v>16.11</v>
      </c>
    </row>
    <row r="3986" spans="1:5">
      <c r="A3986" s="74">
        <v>38646</v>
      </c>
      <c r="B3986" s="73">
        <v>15.53</v>
      </c>
      <c r="C3986" s="73">
        <v>16.27</v>
      </c>
      <c r="D3986" s="73">
        <v>15.26</v>
      </c>
      <c r="E3986" s="73">
        <v>16.13</v>
      </c>
    </row>
    <row r="3987" spans="1:5">
      <c r="A3987" s="74">
        <v>38649</v>
      </c>
      <c r="B3987" s="73">
        <v>16.18</v>
      </c>
      <c r="C3987" s="73">
        <v>16.440000000000001</v>
      </c>
      <c r="D3987" s="73">
        <v>14.61</v>
      </c>
      <c r="E3987" s="73">
        <v>14.74</v>
      </c>
    </row>
    <row r="3988" spans="1:5">
      <c r="A3988" s="74">
        <v>38650</v>
      </c>
      <c r="B3988" s="73">
        <v>14.96</v>
      </c>
      <c r="C3988" s="73">
        <v>15.3</v>
      </c>
      <c r="D3988" s="73">
        <v>14.2</v>
      </c>
      <c r="E3988" s="73">
        <v>14.53</v>
      </c>
    </row>
    <row r="3989" spans="1:5">
      <c r="A3989" s="74">
        <v>38651</v>
      </c>
      <c r="B3989" s="73">
        <v>14.8</v>
      </c>
      <c r="C3989" s="73">
        <v>14.88</v>
      </c>
      <c r="D3989" s="73">
        <v>13.72</v>
      </c>
      <c r="E3989" s="73">
        <v>14.59</v>
      </c>
    </row>
    <row r="3990" spans="1:5">
      <c r="A3990" s="74">
        <v>38652</v>
      </c>
      <c r="B3990" s="73">
        <v>14.73</v>
      </c>
      <c r="C3990" s="73">
        <v>16.3</v>
      </c>
      <c r="D3990" s="73">
        <v>14.57</v>
      </c>
      <c r="E3990" s="73">
        <v>16.02</v>
      </c>
    </row>
    <row r="3991" spans="1:5">
      <c r="A3991" s="74">
        <v>38653</v>
      </c>
      <c r="B3991" s="73">
        <v>15.45</v>
      </c>
      <c r="C3991" s="73">
        <v>15.61</v>
      </c>
      <c r="D3991" s="73">
        <v>14.11</v>
      </c>
      <c r="E3991" s="73">
        <v>14.25</v>
      </c>
    </row>
    <row r="3992" spans="1:5">
      <c r="A3992" s="74">
        <v>38656</v>
      </c>
      <c r="B3992" s="73">
        <v>14.04</v>
      </c>
      <c r="C3992" s="73">
        <v>15.39</v>
      </c>
      <c r="D3992" s="73">
        <v>13.93</v>
      </c>
      <c r="E3992" s="73">
        <v>15.32</v>
      </c>
    </row>
    <row r="3993" spans="1:5">
      <c r="A3993" s="74">
        <v>38657</v>
      </c>
      <c r="B3993" s="73">
        <v>14.85</v>
      </c>
      <c r="C3993" s="73">
        <v>15.66</v>
      </c>
      <c r="D3993" s="73">
        <v>14.65</v>
      </c>
      <c r="E3993" s="73">
        <v>14.85</v>
      </c>
    </row>
    <row r="3994" spans="1:5">
      <c r="A3994" s="74">
        <v>38658</v>
      </c>
      <c r="B3994" s="73">
        <v>14.99</v>
      </c>
      <c r="C3994" s="73">
        <v>14.99</v>
      </c>
      <c r="D3994" s="73">
        <v>13.38</v>
      </c>
      <c r="E3994" s="73">
        <v>13.48</v>
      </c>
    </row>
    <row r="3995" spans="1:5">
      <c r="A3995" s="74">
        <v>38659</v>
      </c>
      <c r="B3995" s="73">
        <v>13.12</v>
      </c>
      <c r="C3995" s="73">
        <v>13.23</v>
      </c>
      <c r="D3995" s="73">
        <v>12.5</v>
      </c>
      <c r="E3995" s="73">
        <v>13</v>
      </c>
    </row>
    <row r="3996" spans="1:5">
      <c r="A3996" s="74">
        <v>38660</v>
      </c>
      <c r="B3996" s="73">
        <v>12.88</v>
      </c>
      <c r="C3996" s="73">
        <v>13.62</v>
      </c>
      <c r="D3996" s="73">
        <v>12.69</v>
      </c>
      <c r="E3996" s="73">
        <v>13.17</v>
      </c>
    </row>
    <row r="3997" spans="1:5">
      <c r="A3997" s="74">
        <v>38663</v>
      </c>
      <c r="B3997" s="73">
        <v>13.11</v>
      </c>
      <c r="C3997" s="73">
        <v>13.65</v>
      </c>
      <c r="D3997" s="73">
        <v>12.76</v>
      </c>
      <c r="E3997" s="73">
        <v>13.1</v>
      </c>
    </row>
    <row r="3998" spans="1:5">
      <c r="A3998" s="74">
        <v>38664</v>
      </c>
      <c r="B3998" s="73">
        <v>13.61</v>
      </c>
      <c r="C3998" s="73">
        <v>13.61</v>
      </c>
      <c r="D3998" s="73">
        <v>13.04</v>
      </c>
      <c r="E3998" s="73">
        <v>13.08</v>
      </c>
    </row>
    <row r="3999" spans="1:5">
      <c r="A3999" s="74">
        <v>38665</v>
      </c>
      <c r="B3999" s="73">
        <v>13.14</v>
      </c>
      <c r="C3999" s="73">
        <v>13.36</v>
      </c>
      <c r="D3999" s="73">
        <v>12.42</v>
      </c>
      <c r="E3999" s="73">
        <v>12.8</v>
      </c>
    </row>
    <row r="4000" spans="1:5">
      <c r="A4000" s="74">
        <v>38666</v>
      </c>
      <c r="B4000" s="73">
        <v>12.68</v>
      </c>
      <c r="C4000" s="73">
        <v>13.17</v>
      </c>
      <c r="D4000" s="73">
        <v>11.73</v>
      </c>
      <c r="E4000" s="73">
        <v>11.9</v>
      </c>
    </row>
    <row r="4001" spans="1:5">
      <c r="A4001" s="74">
        <v>38667</v>
      </c>
      <c r="B4001" s="73">
        <v>11.82</v>
      </c>
      <c r="C4001" s="73">
        <v>11.96</v>
      </c>
      <c r="D4001" s="73">
        <v>11.63</v>
      </c>
      <c r="E4001" s="73">
        <v>11.63</v>
      </c>
    </row>
    <row r="4002" spans="1:5">
      <c r="A4002" s="74">
        <v>38670</v>
      </c>
      <c r="B4002" s="73">
        <v>11.99</v>
      </c>
      <c r="C4002" s="73">
        <v>12.34</v>
      </c>
      <c r="D4002" s="73">
        <v>11.77</v>
      </c>
      <c r="E4002" s="73">
        <v>12.18</v>
      </c>
    </row>
    <row r="4003" spans="1:5">
      <c r="A4003" s="74">
        <v>38671</v>
      </c>
      <c r="B4003" s="73">
        <v>12.16</v>
      </c>
      <c r="C4003" s="73">
        <v>12.69</v>
      </c>
      <c r="D4003" s="73">
        <v>11.7</v>
      </c>
      <c r="E4003" s="73">
        <v>12.23</v>
      </c>
    </row>
    <row r="4004" spans="1:5">
      <c r="A4004" s="74">
        <v>38672</v>
      </c>
      <c r="B4004" s="73">
        <v>12.22</v>
      </c>
      <c r="C4004" s="73">
        <v>12.68</v>
      </c>
      <c r="D4004" s="73">
        <v>12.17</v>
      </c>
      <c r="E4004" s="73">
        <v>12.26</v>
      </c>
    </row>
    <row r="4005" spans="1:5">
      <c r="A4005" s="74">
        <v>38673</v>
      </c>
      <c r="B4005" s="73">
        <v>11.92</v>
      </c>
      <c r="C4005" s="73">
        <v>12.2</v>
      </c>
      <c r="D4005" s="73">
        <v>11.25</v>
      </c>
      <c r="E4005" s="73">
        <v>11.25</v>
      </c>
    </row>
    <row r="4006" spans="1:5">
      <c r="A4006" s="74">
        <v>38674</v>
      </c>
      <c r="B4006" s="73">
        <v>11.19</v>
      </c>
      <c r="C4006" s="73">
        <v>11.67</v>
      </c>
      <c r="D4006" s="73">
        <v>10.96</v>
      </c>
      <c r="E4006" s="73">
        <v>11.12</v>
      </c>
    </row>
    <row r="4007" spans="1:5">
      <c r="A4007" s="74">
        <v>38677</v>
      </c>
      <c r="B4007" s="73">
        <v>11.18</v>
      </c>
      <c r="C4007" s="73">
        <v>11.38</v>
      </c>
      <c r="D4007" s="73">
        <v>10.71</v>
      </c>
      <c r="E4007" s="73">
        <v>10.82</v>
      </c>
    </row>
    <row r="4008" spans="1:5">
      <c r="A4008" s="74">
        <v>38678</v>
      </c>
      <c r="B4008" s="73">
        <v>11.01</v>
      </c>
      <c r="C4008" s="73">
        <v>11.1</v>
      </c>
      <c r="D4008" s="73">
        <v>10.5</v>
      </c>
      <c r="E4008" s="73">
        <v>10.6</v>
      </c>
    </row>
    <row r="4009" spans="1:5">
      <c r="A4009" s="74">
        <v>38679</v>
      </c>
      <c r="B4009" s="73">
        <v>10.96</v>
      </c>
      <c r="C4009" s="73">
        <v>11.03</v>
      </c>
      <c r="D4009" s="73">
        <v>10.67</v>
      </c>
      <c r="E4009" s="73">
        <v>10.96</v>
      </c>
    </row>
    <row r="4010" spans="1:5">
      <c r="A4010" s="74">
        <v>38681</v>
      </c>
      <c r="B4010" s="73">
        <v>11.04</v>
      </c>
      <c r="C4010" s="73">
        <v>11.24</v>
      </c>
      <c r="D4010" s="73">
        <v>10.88</v>
      </c>
      <c r="E4010" s="73">
        <v>10.88</v>
      </c>
    </row>
    <row r="4011" spans="1:5">
      <c r="A4011" s="74">
        <v>38684</v>
      </c>
      <c r="B4011" s="73">
        <v>11.34</v>
      </c>
      <c r="C4011" s="73">
        <v>11.99</v>
      </c>
      <c r="D4011" s="73">
        <v>11.33</v>
      </c>
      <c r="E4011" s="73">
        <v>11.84</v>
      </c>
    </row>
    <row r="4012" spans="1:5">
      <c r="A4012" s="74">
        <v>38685</v>
      </c>
      <c r="B4012" s="73">
        <v>11.77</v>
      </c>
      <c r="C4012" s="73">
        <v>11.96</v>
      </c>
      <c r="D4012" s="73">
        <v>11.61</v>
      </c>
      <c r="E4012" s="73">
        <v>11.89</v>
      </c>
    </row>
    <row r="4013" spans="1:5">
      <c r="A4013" s="74">
        <v>38686</v>
      </c>
      <c r="B4013" s="73">
        <v>11.84</v>
      </c>
      <c r="C4013" s="73">
        <v>12.13</v>
      </c>
      <c r="D4013" s="73">
        <v>11.55</v>
      </c>
      <c r="E4013" s="73">
        <v>12.06</v>
      </c>
    </row>
    <row r="4014" spans="1:5">
      <c r="A4014" s="74">
        <v>38687</v>
      </c>
      <c r="B4014" s="73">
        <v>12.09</v>
      </c>
      <c r="C4014" s="73">
        <v>12.23</v>
      </c>
      <c r="D4014" s="73">
        <v>11.14</v>
      </c>
      <c r="E4014" s="73">
        <v>11.24</v>
      </c>
    </row>
    <row r="4015" spans="1:5">
      <c r="A4015" s="74">
        <v>38688</v>
      </c>
      <c r="B4015" s="73">
        <v>11.1</v>
      </c>
      <c r="C4015" s="73">
        <v>11.23</v>
      </c>
      <c r="D4015" s="73">
        <v>10.94</v>
      </c>
      <c r="E4015" s="73">
        <v>11.01</v>
      </c>
    </row>
    <row r="4016" spans="1:5">
      <c r="A4016" s="74">
        <v>38691</v>
      </c>
      <c r="B4016" s="73">
        <v>11.45</v>
      </c>
      <c r="C4016" s="73">
        <v>11.68</v>
      </c>
      <c r="D4016" s="73">
        <v>11.4</v>
      </c>
      <c r="E4016" s="73">
        <v>11.6</v>
      </c>
    </row>
    <row r="4017" spans="1:5">
      <c r="A4017" s="74">
        <v>38692</v>
      </c>
      <c r="B4017" s="73">
        <v>11.16</v>
      </c>
      <c r="C4017" s="73">
        <v>11.59</v>
      </c>
      <c r="D4017" s="73">
        <v>10.96</v>
      </c>
      <c r="E4017" s="73">
        <v>11.52</v>
      </c>
    </row>
    <row r="4018" spans="1:5">
      <c r="A4018" s="74">
        <v>38693</v>
      </c>
      <c r="B4018" s="73">
        <v>11.49</v>
      </c>
      <c r="C4018" s="73">
        <v>12.44</v>
      </c>
      <c r="D4018" s="73">
        <v>11.45</v>
      </c>
      <c r="E4018" s="73">
        <v>12.18</v>
      </c>
    </row>
    <row r="4019" spans="1:5">
      <c r="A4019" s="74">
        <v>38694</v>
      </c>
      <c r="B4019" s="73">
        <v>11.88</v>
      </c>
      <c r="C4019" s="73">
        <v>12.41</v>
      </c>
      <c r="D4019" s="73">
        <v>11.73</v>
      </c>
      <c r="E4019" s="73">
        <v>12.21</v>
      </c>
    </row>
    <row r="4020" spans="1:5">
      <c r="A4020" s="74">
        <v>38695</v>
      </c>
      <c r="B4020" s="73">
        <v>11.91</v>
      </c>
      <c r="C4020" s="73">
        <v>12.2</v>
      </c>
      <c r="D4020" s="73">
        <v>11.56</v>
      </c>
      <c r="E4020" s="73">
        <v>11.69</v>
      </c>
    </row>
    <row r="4021" spans="1:5">
      <c r="A4021" s="74">
        <v>38698</v>
      </c>
      <c r="B4021" s="73">
        <v>10.86</v>
      </c>
      <c r="C4021" s="73">
        <v>11.81</v>
      </c>
      <c r="D4021" s="73">
        <v>10.83</v>
      </c>
      <c r="E4021" s="73">
        <v>11.47</v>
      </c>
    </row>
    <row r="4022" spans="1:5">
      <c r="A4022" s="74">
        <v>38699</v>
      </c>
      <c r="B4022" s="73">
        <v>11.18</v>
      </c>
      <c r="C4022" s="73">
        <v>11.42</v>
      </c>
      <c r="D4022" s="73">
        <v>10.74</v>
      </c>
      <c r="E4022" s="73">
        <v>11.11</v>
      </c>
    </row>
    <row r="4023" spans="1:5">
      <c r="A4023" s="74">
        <v>38700</v>
      </c>
      <c r="B4023" s="73">
        <v>10.75</v>
      </c>
      <c r="C4023" s="73">
        <v>10.79</v>
      </c>
      <c r="D4023" s="73">
        <v>10.39</v>
      </c>
      <c r="E4023" s="73">
        <v>10.48</v>
      </c>
    </row>
    <row r="4024" spans="1:5">
      <c r="A4024" s="74">
        <v>38701</v>
      </c>
      <c r="B4024" s="73">
        <v>10.66</v>
      </c>
      <c r="C4024" s="73">
        <v>11.11</v>
      </c>
      <c r="D4024" s="73">
        <v>10.37</v>
      </c>
      <c r="E4024" s="73">
        <v>10.73</v>
      </c>
    </row>
    <row r="4025" spans="1:5">
      <c r="A4025" s="74">
        <v>38702</v>
      </c>
      <c r="B4025" s="73">
        <v>10.7</v>
      </c>
      <c r="C4025" s="73">
        <v>10.75</v>
      </c>
      <c r="D4025" s="73">
        <v>10.15</v>
      </c>
      <c r="E4025" s="73">
        <v>10.68</v>
      </c>
    </row>
    <row r="4026" spans="1:5">
      <c r="A4026" s="74">
        <v>38705</v>
      </c>
      <c r="B4026" s="73">
        <v>11.11</v>
      </c>
      <c r="C4026" s="73">
        <v>11.38</v>
      </c>
      <c r="D4026" s="73">
        <v>10.65</v>
      </c>
      <c r="E4026" s="73">
        <v>11.38</v>
      </c>
    </row>
    <row r="4027" spans="1:5">
      <c r="A4027" s="74">
        <v>38706</v>
      </c>
      <c r="B4027" s="73">
        <v>11.32</v>
      </c>
      <c r="C4027" s="73">
        <v>11.45</v>
      </c>
      <c r="D4027" s="73">
        <v>11</v>
      </c>
      <c r="E4027" s="73">
        <v>11.19</v>
      </c>
    </row>
    <row r="4028" spans="1:5">
      <c r="A4028" s="74">
        <v>38707</v>
      </c>
      <c r="B4028" s="73">
        <v>10.71</v>
      </c>
      <c r="C4028" s="73">
        <v>11.07</v>
      </c>
      <c r="D4028" s="73">
        <v>10.34</v>
      </c>
      <c r="E4028" s="73">
        <v>10.81</v>
      </c>
    </row>
    <row r="4029" spans="1:5">
      <c r="A4029" s="74">
        <v>38708</v>
      </c>
      <c r="B4029" s="73">
        <v>10.82</v>
      </c>
      <c r="C4029" s="73">
        <v>10.89</v>
      </c>
      <c r="D4029" s="73">
        <v>10.28</v>
      </c>
      <c r="E4029" s="73">
        <v>10.29</v>
      </c>
    </row>
    <row r="4030" spans="1:5">
      <c r="A4030" s="74">
        <v>38709</v>
      </c>
      <c r="B4030" s="73">
        <v>10.37</v>
      </c>
      <c r="C4030" s="73">
        <v>10.48</v>
      </c>
      <c r="D4030" s="73">
        <v>10.24</v>
      </c>
      <c r="E4030" s="73">
        <v>10.27</v>
      </c>
    </row>
    <row r="4031" spans="1:5">
      <c r="A4031" s="74">
        <v>38713</v>
      </c>
      <c r="B4031" s="73">
        <v>10.97</v>
      </c>
      <c r="C4031" s="73">
        <v>11.65</v>
      </c>
      <c r="D4031" s="73">
        <v>10.83</v>
      </c>
      <c r="E4031" s="73">
        <v>11.57</v>
      </c>
    </row>
    <row r="4032" spans="1:5">
      <c r="A4032" s="74">
        <v>38714</v>
      </c>
      <c r="B4032" s="73">
        <v>11.55</v>
      </c>
      <c r="C4032" s="73">
        <v>11.64</v>
      </c>
      <c r="D4032" s="73">
        <v>11.26</v>
      </c>
      <c r="E4032" s="73">
        <v>11.35</v>
      </c>
    </row>
    <row r="4033" spans="1:5">
      <c r="A4033" s="74">
        <v>38715</v>
      </c>
      <c r="B4033" s="73">
        <v>11.36</v>
      </c>
      <c r="C4033" s="73">
        <v>11.67</v>
      </c>
      <c r="D4033" s="73">
        <v>11.14</v>
      </c>
      <c r="E4033" s="73">
        <v>11.61</v>
      </c>
    </row>
    <row r="4034" spans="1:5">
      <c r="A4034" s="74">
        <v>38716</v>
      </c>
      <c r="B4034" s="73">
        <v>11.96</v>
      </c>
      <c r="C4034" s="73">
        <v>12.07</v>
      </c>
      <c r="D4034" s="73">
        <v>11.55</v>
      </c>
      <c r="E4034" s="73">
        <v>12.07</v>
      </c>
    </row>
    <row r="4035" spans="1:5">
      <c r="A4035" s="74">
        <v>38720</v>
      </c>
      <c r="B4035" s="73">
        <v>12.25</v>
      </c>
      <c r="C4035" s="73">
        <v>12.51</v>
      </c>
      <c r="D4035" s="73">
        <v>10.99</v>
      </c>
      <c r="E4035" s="73">
        <v>11.14</v>
      </c>
    </row>
    <row r="4036" spans="1:5">
      <c r="A4036" s="74">
        <v>38721</v>
      </c>
      <c r="B4036" s="73">
        <v>11.22</v>
      </c>
      <c r="C4036" s="73">
        <v>11.71</v>
      </c>
      <c r="D4036" s="73">
        <v>10.97</v>
      </c>
      <c r="E4036" s="73">
        <v>11.37</v>
      </c>
    </row>
    <row r="4037" spans="1:5">
      <c r="A4037" s="74">
        <v>38722</v>
      </c>
      <c r="B4037" s="73">
        <v>11.43</v>
      </c>
      <c r="C4037" s="73">
        <v>11.84</v>
      </c>
      <c r="D4037" s="73">
        <v>11.31</v>
      </c>
      <c r="E4037" s="73">
        <v>11.31</v>
      </c>
    </row>
    <row r="4038" spans="1:5">
      <c r="A4038" s="74">
        <v>38723</v>
      </c>
      <c r="B4038" s="73">
        <v>11.23</v>
      </c>
      <c r="C4038" s="73">
        <v>11.5</v>
      </c>
      <c r="D4038" s="73">
        <v>10.81</v>
      </c>
      <c r="E4038" s="73">
        <v>11</v>
      </c>
    </row>
    <row r="4039" spans="1:5">
      <c r="A4039" s="74">
        <v>38726</v>
      </c>
      <c r="B4039" s="73">
        <v>11.35</v>
      </c>
      <c r="C4039" s="73">
        <v>11.35</v>
      </c>
      <c r="D4039" s="73">
        <v>10.98</v>
      </c>
      <c r="E4039" s="73">
        <v>11.13</v>
      </c>
    </row>
    <row r="4040" spans="1:5">
      <c r="A4040" s="74">
        <v>38727</v>
      </c>
      <c r="B4040" s="73">
        <v>11.39</v>
      </c>
      <c r="C4040" s="73">
        <v>11.39</v>
      </c>
      <c r="D4040" s="73">
        <v>10.84</v>
      </c>
      <c r="E4040" s="73">
        <v>10.86</v>
      </c>
    </row>
    <row r="4041" spans="1:5">
      <c r="A4041" s="74">
        <v>38728</v>
      </c>
      <c r="B4041" s="73">
        <v>11.03</v>
      </c>
      <c r="C4041" s="73">
        <v>11.16</v>
      </c>
      <c r="D4041" s="73">
        <v>10.83</v>
      </c>
      <c r="E4041" s="73">
        <v>10.94</v>
      </c>
    </row>
    <row r="4042" spans="1:5">
      <c r="A4042" s="74">
        <v>38729</v>
      </c>
      <c r="B4042" s="73">
        <v>10.98</v>
      </c>
      <c r="C4042" s="73">
        <v>11.38</v>
      </c>
      <c r="D4042" s="73">
        <v>10.94</v>
      </c>
      <c r="E4042" s="73">
        <v>11.2</v>
      </c>
    </row>
    <row r="4043" spans="1:5">
      <c r="A4043" s="74">
        <v>38730</v>
      </c>
      <c r="B4043" s="73">
        <v>11.4</v>
      </c>
      <c r="C4043" s="73">
        <v>11.61</v>
      </c>
      <c r="D4043" s="73">
        <v>11.11</v>
      </c>
      <c r="E4043" s="73">
        <v>11.23</v>
      </c>
    </row>
    <row r="4044" spans="1:5">
      <c r="A4044" s="74">
        <v>38734</v>
      </c>
      <c r="B4044" s="73">
        <v>12.13</v>
      </c>
      <c r="C4044" s="73">
        <v>12.46</v>
      </c>
      <c r="D4044" s="73">
        <v>11.87</v>
      </c>
      <c r="E4044" s="73">
        <v>11.91</v>
      </c>
    </row>
    <row r="4045" spans="1:5">
      <c r="A4045" s="74">
        <v>38735</v>
      </c>
      <c r="B4045" s="73">
        <v>12.62</v>
      </c>
      <c r="C4045" s="73">
        <v>12.7</v>
      </c>
      <c r="D4045" s="73">
        <v>12.2</v>
      </c>
      <c r="E4045" s="73">
        <v>12.25</v>
      </c>
    </row>
    <row r="4046" spans="1:5">
      <c r="A4046" s="74">
        <v>38736</v>
      </c>
      <c r="B4046" s="73">
        <v>12.12</v>
      </c>
      <c r="C4046" s="73">
        <v>12.34</v>
      </c>
      <c r="D4046" s="73">
        <v>11.65</v>
      </c>
      <c r="E4046" s="73">
        <v>11.98</v>
      </c>
    </row>
    <row r="4047" spans="1:5">
      <c r="A4047" s="74">
        <v>38737</v>
      </c>
      <c r="B4047" s="73">
        <v>12.1</v>
      </c>
      <c r="C4047" s="73">
        <v>14.56</v>
      </c>
      <c r="D4047" s="73">
        <v>11.89</v>
      </c>
      <c r="E4047" s="73">
        <v>14.56</v>
      </c>
    </row>
    <row r="4048" spans="1:5">
      <c r="A4048" s="74">
        <v>38740</v>
      </c>
      <c r="B4048" s="73">
        <v>14.44</v>
      </c>
      <c r="C4048" s="73">
        <v>14.48</v>
      </c>
      <c r="D4048" s="73">
        <v>13.58</v>
      </c>
      <c r="E4048" s="73">
        <v>13.93</v>
      </c>
    </row>
    <row r="4049" spans="1:5">
      <c r="A4049" s="74">
        <v>38741</v>
      </c>
      <c r="B4049" s="73">
        <v>13.79</v>
      </c>
      <c r="C4049" s="73">
        <v>13.83</v>
      </c>
      <c r="D4049" s="73">
        <v>13.14</v>
      </c>
      <c r="E4049" s="73">
        <v>13.31</v>
      </c>
    </row>
    <row r="4050" spans="1:5">
      <c r="A4050" s="74">
        <v>38742</v>
      </c>
      <c r="B4050" s="73">
        <v>12.95</v>
      </c>
      <c r="C4050" s="73">
        <v>13.38</v>
      </c>
      <c r="D4050" s="73">
        <v>12.62</v>
      </c>
      <c r="E4050" s="73">
        <v>12.87</v>
      </c>
    </row>
    <row r="4051" spans="1:5">
      <c r="A4051" s="74">
        <v>38743</v>
      </c>
      <c r="B4051" s="73">
        <v>12.89</v>
      </c>
      <c r="C4051" s="73">
        <v>12.91</v>
      </c>
      <c r="D4051" s="73">
        <v>12.19</v>
      </c>
      <c r="E4051" s="73">
        <v>12.42</v>
      </c>
    </row>
    <row r="4052" spans="1:5">
      <c r="A4052" s="74">
        <v>38744</v>
      </c>
      <c r="B4052" s="73">
        <v>12.27</v>
      </c>
      <c r="C4052" s="73">
        <v>12.33</v>
      </c>
      <c r="D4052" s="73">
        <v>11.72</v>
      </c>
      <c r="E4052" s="73">
        <v>11.97</v>
      </c>
    </row>
    <row r="4053" spans="1:5">
      <c r="A4053" s="74">
        <v>38747</v>
      </c>
      <c r="B4053" s="73">
        <v>12.22</v>
      </c>
      <c r="C4053" s="73">
        <v>12.46</v>
      </c>
      <c r="D4053" s="73">
        <v>12.07</v>
      </c>
      <c r="E4053" s="73">
        <v>12.39</v>
      </c>
    </row>
    <row r="4054" spans="1:5">
      <c r="A4054" s="74">
        <v>38748</v>
      </c>
      <c r="B4054" s="73">
        <v>12.45</v>
      </c>
      <c r="C4054" s="73">
        <v>13.06</v>
      </c>
      <c r="D4054" s="73">
        <v>12.45</v>
      </c>
      <c r="E4054" s="73">
        <v>12.95</v>
      </c>
    </row>
    <row r="4055" spans="1:5">
      <c r="A4055" s="74">
        <v>38749</v>
      </c>
      <c r="B4055" s="73">
        <v>13.03</v>
      </c>
      <c r="C4055" s="73">
        <v>13.03</v>
      </c>
      <c r="D4055" s="73">
        <v>12.34</v>
      </c>
      <c r="E4055" s="73">
        <v>12.36</v>
      </c>
    </row>
    <row r="4056" spans="1:5">
      <c r="A4056" s="74">
        <v>38750</v>
      </c>
      <c r="B4056" s="73">
        <v>12.54</v>
      </c>
      <c r="C4056" s="73">
        <v>13.47</v>
      </c>
      <c r="D4056" s="73">
        <v>12.48</v>
      </c>
      <c r="E4056" s="73">
        <v>13.23</v>
      </c>
    </row>
    <row r="4057" spans="1:5">
      <c r="A4057" s="74">
        <v>38751</v>
      </c>
      <c r="B4057" s="73">
        <v>13.37</v>
      </c>
      <c r="C4057" s="73">
        <v>13.7</v>
      </c>
      <c r="D4057" s="73">
        <v>12.64</v>
      </c>
      <c r="E4057" s="73">
        <v>12.96</v>
      </c>
    </row>
    <row r="4058" spans="1:5">
      <c r="A4058" s="74">
        <v>38754</v>
      </c>
      <c r="B4058" s="73">
        <v>13.43</v>
      </c>
      <c r="C4058" s="73">
        <v>13.43</v>
      </c>
      <c r="D4058" s="73">
        <v>12.99</v>
      </c>
      <c r="E4058" s="73">
        <v>13.04</v>
      </c>
    </row>
    <row r="4059" spans="1:5">
      <c r="A4059" s="74">
        <v>38755</v>
      </c>
      <c r="B4059" s="73">
        <v>13.2</v>
      </c>
      <c r="C4059" s="73">
        <v>13.67</v>
      </c>
      <c r="D4059" s="73">
        <v>12.97</v>
      </c>
      <c r="E4059" s="73">
        <v>13.59</v>
      </c>
    </row>
    <row r="4060" spans="1:5">
      <c r="A4060" s="74">
        <v>38756</v>
      </c>
      <c r="B4060" s="73">
        <v>41.6</v>
      </c>
      <c r="C4060" s="73">
        <v>13.61</v>
      </c>
      <c r="D4060" s="73">
        <v>12.76</v>
      </c>
      <c r="E4060" s="73">
        <v>12.83</v>
      </c>
    </row>
    <row r="4061" spans="1:5">
      <c r="A4061" s="74">
        <v>38757</v>
      </c>
      <c r="B4061" s="73">
        <v>12.56</v>
      </c>
      <c r="C4061" s="73">
        <v>13.15</v>
      </c>
      <c r="D4061" s="73">
        <v>12.27</v>
      </c>
      <c r="E4061" s="73">
        <v>13.12</v>
      </c>
    </row>
    <row r="4062" spans="1:5">
      <c r="A4062" s="74">
        <v>38758</v>
      </c>
      <c r="B4062" s="73">
        <v>13.35</v>
      </c>
      <c r="C4062" s="73">
        <v>13.73</v>
      </c>
      <c r="D4062" s="73">
        <v>12.69</v>
      </c>
      <c r="E4062" s="73">
        <v>12.87</v>
      </c>
    </row>
    <row r="4063" spans="1:5">
      <c r="A4063" s="74">
        <v>38761</v>
      </c>
      <c r="B4063" s="73">
        <v>13.34</v>
      </c>
      <c r="C4063" s="73">
        <v>13.7</v>
      </c>
      <c r="D4063" s="73">
        <v>13.05</v>
      </c>
      <c r="E4063" s="73">
        <v>13.35</v>
      </c>
    </row>
    <row r="4064" spans="1:5">
      <c r="A4064" s="74">
        <v>38762</v>
      </c>
      <c r="B4064" s="73">
        <v>13.09</v>
      </c>
      <c r="C4064" s="73">
        <v>13.15</v>
      </c>
      <c r="D4064" s="73">
        <v>12.01</v>
      </c>
      <c r="E4064" s="73">
        <v>12.25</v>
      </c>
    </row>
    <row r="4065" spans="1:5">
      <c r="A4065" s="74">
        <v>38763</v>
      </c>
      <c r="B4065" s="73">
        <v>12.43</v>
      </c>
      <c r="C4065" s="73">
        <v>12.95</v>
      </c>
      <c r="D4065" s="73">
        <v>12.21</v>
      </c>
      <c r="E4065" s="73">
        <v>12.31</v>
      </c>
    </row>
    <row r="4066" spans="1:5">
      <c r="A4066" s="74">
        <v>38764</v>
      </c>
      <c r="B4066" s="73">
        <v>12.19</v>
      </c>
      <c r="C4066" s="73">
        <v>12.29</v>
      </c>
      <c r="D4066" s="73">
        <v>11.13</v>
      </c>
      <c r="E4066" s="73">
        <v>11.48</v>
      </c>
    </row>
    <row r="4067" spans="1:5">
      <c r="A4067" s="74">
        <v>38765</v>
      </c>
      <c r="B4067" s="73">
        <v>11.64</v>
      </c>
      <c r="C4067" s="73">
        <v>12.21</v>
      </c>
      <c r="D4067" s="73">
        <v>11.52</v>
      </c>
      <c r="E4067" s="73">
        <v>12.01</v>
      </c>
    </row>
    <row r="4068" spans="1:5">
      <c r="A4068" s="74">
        <v>38769</v>
      </c>
      <c r="B4068" s="73">
        <v>12.36</v>
      </c>
      <c r="C4068" s="73">
        <v>12.64</v>
      </c>
      <c r="D4068" s="73">
        <v>12.28</v>
      </c>
      <c r="E4068" s="73">
        <v>12.41</v>
      </c>
    </row>
    <row r="4069" spans="1:5">
      <c r="A4069" s="74">
        <v>38770</v>
      </c>
      <c r="B4069" s="73">
        <v>12.27</v>
      </c>
      <c r="C4069" s="73">
        <v>12.3</v>
      </c>
      <c r="D4069" s="73">
        <v>11.68</v>
      </c>
      <c r="E4069" s="73">
        <v>11.88</v>
      </c>
    </row>
    <row r="4070" spans="1:5">
      <c r="A4070" s="74">
        <v>38771</v>
      </c>
      <c r="B4070" s="73">
        <v>11.86</v>
      </c>
      <c r="C4070" s="73">
        <v>11.97</v>
      </c>
      <c r="D4070" s="73">
        <v>11.58</v>
      </c>
      <c r="E4070" s="73">
        <v>11.87</v>
      </c>
    </row>
    <row r="4071" spans="1:5">
      <c r="A4071" s="74">
        <v>38772</v>
      </c>
      <c r="B4071" s="73">
        <v>11.94</v>
      </c>
      <c r="C4071" s="73">
        <v>12.06</v>
      </c>
      <c r="D4071" s="73">
        <v>11.42</v>
      </c>
      <c r="E4071" s="73">
        <v>11.46</v>
      </c>
    </row>
    <row r="4072" spans="1:5">
      <c r="A4072" s="74">
        <v>38775</v>
      </c>
      <c r="B4072" s="73">
        <v>11.79</v>
      </c>
      <c r="C4072" s="73">
        <v>11.83</v>
      </c>
      <c r="D4072" s="73">
        <v>11.4</v>
      </c>
      <c r="E4072" s="73">
        <v>11.59</v>
      </c>
    </row>
    <row r="4073" spans="1:5">
      <c r="A4073" s="74">
        <v>38776</v>
      </c>
      <c r="B4073" s="73">
        <v>11.74</v>
      </c>
      <c r="C4073" s="73">
        <v>12.36</v>
      </c>
      <c r="D4073" s="73">
        <v>11.71</v>
      </c>
      <c r="E4073" s="73">
        <v>12.34</v>
      </c>
    </row>
    <row r="4074" spans="1:5">
      <c r="A4074" s="74">
        <v>38777</v>
      </c>
      <c r="B4074" s="73">
        <v>12.05</v>
      </c>
      <c r="C4074" s="73">
        <v>12.07</v>
      </c>
      <c r="D4074" s="73">
        <v>11.52</v>
      </c>
      <c r="E4074" s="73">
        <v>11.54</v>
      </c>
    </row>
    <row r="4075" spans="1:5">
      <c r="A4075" s="74">
        <v>38778</v>
      </c>
      <c r="B4075" s="73">
        <v>11.79</v>
      </c>
      <c r="C4075" s="73">
        <v>11.95</v>
      </c>
      <c r="D4075" s="73">
        <v>11.56</v>
      </c>
      <c r="E4075" s="73">
        <v>11.72</v>
      </c>
    </row>
    <row r="4076" spans="1:5">
      <c r="A4076" s="74">
        <v>38779</v>
      </c>
      <c r="B4076" s="73">
        <v>12.03</v>
      </c>
      <c r="C4076" s="73">
        <v>12.1</v>
      </c>
      <c r="D4076" s="73">
        <v>11.36</v>
      </c>
      <c r="E4076" s="73">
        <v>11.96</v>
      </c>
    </row>
    <row r="4077" spans="1:5">
      <c r="A4077" s="74">
        <v>38782</v>
      </c>
      <c r="B4077" s="73">
        <v>12.22</v>
      </c>
      <c r="C4077" s="73">
        <v>12.91</v>
      </c>
      <c r="D4077" s="73">
        <v>12.22</v>
      </c>
      <c r="E4077" s="73">
        <v>12.74</v>
      </c>
    </row>
    <row r="4078" spans="1:5">
      <c r="A4078" s="74">
        <v>38783</v>
      </c>
      <c r="B4078" s="73">
        <v>12.92</v>
      </c>
      <c r="C4078" s="73">
        <v>13.34</v>
      </c>
      <c r="D4078" s="73">
        <v>12.64</v>
      </c>
      <c r="E4078" s="73">
        <v>12.66</v>
      </c>
    </row>
    <row r="4079" spans="1:5">
      <c r="A4079" s="74">
        <v>38784</v>
      </c>
      <c r="B4079" s="73">
        <v>12.83</v>
      </c>
      <c r="C4079" s="73">
        <v>13.34</v>
      </c>
      <c r="D4079" s="73">
        <v>12.26</v>
      </c>
      <c r="E4079" s="73">
        <v>12.32</v>
      </c>
    </row>
    <row r="4080" spans="1:5">
      <c r="A4080" s="74">
        <v>38785</v>
      </c>
      <c r="B4080" s="73">
        <v>12.21</v>
      </c>
      <c r="C4080" s="73">
        <v>12.69</v>
      </c>
      <c r="D4080" s="73">
        <v>12.01</v>
      </c>
      <c r="E4080" s="73">
        <v>12.68</v>
      </c>
    </row>
    <row r="4081" spans="1:5">
      <c r="A4081" s="74">
        <v>38786</v>
      </c>
      <c r="B4081" s="73">
        <v>12.52</v>
      </c>
      <c r="C4081" s="73">
        <v>12.6</v>
      </c>
      <c r="D4081" s="73">
        <v>11.79</v>
      </c>
      <c r="E4081" s="73">
        <v>11.85</v>
      </c>
    </row>
    <row r="4082" spans="1:5">
      <c r="A4082" s="74">
        <v>38789</v>
      </c>
      <c r="B4082" s="73">
        <v>11.72</v>
      </c>
      <c r="C4082" s="73">
        <v>11.75</v>
      </c>
      <c r="D4082" s="73">
        <v>10.89</v>
      </c>
      <c r="E4082" s="73">
        <v>11.37</v>
      </c>
    </row>
    <row r="4083" spans="1:5">
      <c r="A4083" s="74">
        <v>38790</v>
      </c>
      <c r="B4083" s="73">
        <v>11.61</v>
      </c>
      <c r="C4083" s="73">
        <v>11.72</v>
      </c>
      <c r="D4083" s="73">
        <v>10.53</v>
      </c>
      <c r="E4083" s="73">
        <v>10.74</v>
      </c>
    </row>
    <row r="4084" spans="1:5">
      <c r="A4084" s="74">
        <v>38791</v>
      </c>
      <c r="B4084" s="73">
        <v>11.17</v>
      </c>
      <c r="C4084" s="73">
        <v>11.54</v>
      </c>
      <c r="D4084" s="73">
        <v>10.98</v>
      </c>
      <c r="E4084" s="73">
        <v>11.35</v>
      </c>
    </row>
    <row r="4085" spans="1:5">
      <c r="A4085" s="74">
        <v>38792</v>
      </c>
      <c r="B4085" s="73">
        <v>10.59</v>
      </c>
      <c r="C4085" s="73">
        <v>12.05</v>
      </c>
      <c r="D4085" s="73">
        <v>10.57</v>
      </c>
      <c r="E4085" s="73">
        <v>11.98</v>
      </c>
    </row>
    <row r="4086" spans="1:5">
      <c r="A4086" s="74">
        <v>38793</v>
      </c>
      <c r="B4086" s="73">
        <v>11.56</v>
      </c>
      <c r="C4086" s="73">
        <v>12.2</v>
      </c>
      <c r="D4086" s="73">
        <v>11.53</v>
      </c>
      <c r="E4086" s="73">
        <v>12.12</v>
      </c>
    </row>
    <row r="4087" spans="1:5">
      <c r="A4087" s="74">
        <v>38796</v>
      </c>
      <c r="B4087" s="73">
        <v>11.23</v>
      </c>
      <c r="C4087" s="73">
        <v>12.21</v>
      </c>
      <c r="D4087" s="73">
        <v>11.13</v>
      </c>
      <c r="E4087" s="73">
        <v>11.79</v>
      </c>
    </row>
    <row r="4088" spans="1:5">
      <c r="A4088" s="74">
        <v>38797</v>
      </c>
      <c r="B4088" s="73">
        <v>11.71</v>
      </c>
      <c r="C4088" s="73">
        <v>11.89</v>
      </c>
      <c r="D4088" s="73">
        <v>11.17</v>
      </c>
      <c r="E4088" s="73">
        <v>11.62</v>
      </c>
    </row>
    <row r="4089" spans="1:5">
      <c r="A4089" s="74">
        <v>38798</v>
      </c>
      <c r="B4089" s="73">
        <v>11.71</v>
      </c>
      <c r="C4089" s="73">
        <v>11.79</v>
      </c>
      <c r="D4089" s="73">
        <v>11.11</v>
      </c>
      <c r="E4089" s="73">
        <v>11.21</v>
      </c>
    </row>
    <row r="4090" spans="1:5">
      <c r="A4090" s="74">
        <v>38799</v>
      </c>
      <c r="B4090" s="73">
        <v>11.19</v>
      </c>
      <c r="C4090" s="73">
        <v>11.57</v>
      </c>
      <c r="D4090" s="73">
        <v>11.11</v>
      </c>
      <c r="E4090" s="73">
        <v>11.17</v>
      </c>
    </row>
    <row r="4091" spans="1:5">
      <c r="A4091" s="74">
        <v>38800</v>
      </c>
      <c r="B4091" s="73">
        <v>11.23</v>
      </c>
      <c r="C4091" s="73">
        <v>11.48</v>
      </c>
      <c r="D4091" s="73">
        <v>11.09</v>
      </c>
      <c r="E4091" s="73">
        <v>11.19</v>
      </c>
    </row>
    <row r="4092" spans="1:5">
      <c r="A4092" s="74">
        <v>38803</v>
      </c>
      <c r="B4092" s="73">
        <v>11.46</v>
      </c>
      <c r="C4092" s="73">
        <v>11.72</v>
      </c>
      <c r="D4092" s="73">
        <v>11.41</v>
      </c>
      <c r="E4092" s="73">
        <v>11.46</v>
      </c>
    </row>
    <row r="4093" spans="1:5">
      <c r="A4093" s="74">
        <v>38804</v>
      </c>
      <c r="B4093" s="73">
        <v>11.69</v>
      </c>
      <c r="C4093" s="73">
        <v>11.9</v>
      </c>
      <c r="D4093" s="73">
        <v>11.38</v>
      </c>
      <c r="E4093" s="73">
        <v>11.58</v>
      </c>
    </row>
    <row r="4094" spans="1:5">
      <c r="A4094" s="74">
        <v>38805</v>
      </c>
      <c r="B4094" s="73">
        <v>11.46</v>
      </c>
      <c r="C4094" s="73">
        <v>11.57</v>
      </c>
      <c r="D4094" s="73">
        <v>10.79</v>
      </c>
      <c r="E4094" s="73">
        <v>10.95</v>
      </c>
    </row>
    <row r="4095" spans="1:5">
      <c r="A4095" s="74">
        <v>38806</v>
      </c>
      <c r="B4095" s="73">
        <v>11.03</v>
      </c>
      <c r="C4095" s="73">
        <v>11.73</v>
      </c>
      <c r="D4095" s="73">
        <v>10.7</v>
      </c>
      <c r="E4095" s="73">
        <v>11.57</v>
      </c>
    </row>
    <row r="4096" spans="1:5">
      <c r="A4096" s="74">
        <v>38807</v>
      </c>
      <c r="B4096" s="73">
        <v>11.42</v>
      </c>
      <c r="C4096" s="73">
        <v>11.65</v>
      </c>
      <c r="D4096" s="73">
        <v>11.27</v>
      </c>
      <c r="E4096" s="73">
        <v>11.39</v>
      </c>
    </row>
    <row r="4097" spans="1:5">
      <c r="A4097" s="74">
        <v>38810</v>
      </c>
      <c r="B4097" s="73">
        <v>11.47</v>
      </c>
      <c r="C4097" s="73">
        <v>11.62</v>
      </c>
      <c r="D4097" s="73">
        <v>11.03</v>
      </c>
      <c r="E4097" s="73">
        <v>11.57</v>
      </c>
    </row>
    <row r="4098" spans="1:5">
      <c r="A4098" s="74">
        <v>38811</v>
      </c>
      <c r="B4098" s="73">
        <v>11.66</v>
      </c>
      <c r="C4098" s="73">
        <v>11.8</v>
      </c>
      <c r="D4098" s="73">
        <v>11.09</v>
      </c>
      <c r="E4098" s="73">
        <v>11.14</v>
      </c>
    </row>
    <row r="4099" spans="1:5">
      <c r="A4099" s="74">
        <v>38812</v>
      </c>
      <c r="B4099" s="73">
        <v>11.24</v>
      </c>
      <c r="C4099" s="73">
        <v>11.36</v>
      </c>
      <c r="D4099" s="73">
        <v>11.06</v>
      </c>
      <c r="E4099" s="73">
        <v>11.13</v>
      </c>
    </row>
    <row r="4100" spans="1:5">
      <c r="A4100" s="74">
        <v>38813</v>
      </c>
      <c r="B4100" s="73">
        <v>11.34</v>
      </c>
      <c r="C4100" s="73">
        <v>11.74</v>
      </c>
      <c r="D4100" s="73">
        <v>11.25</v>
      </c>
      <c r="E4100" s="73">
        <v>11.45</v>
      </c>
    </row>
    <row r="4101" spans="1:5">
      <c r="A4101" s="74">
        <v>38814</v>
      </c>
      <c r="B4101" s="73">
        <v>11.44</v>
      </c>
      <c r="C4101" s="73">
        <v>12.31</v>
      </c>
      <c r="D4101" s="73">
        <v>11.2</v>
      </c>
      <c r="E4101" s="73">
        <v>12.26</v>
      </c>
    </row>
    <row r="4102" spans="1:5">
      <c r="A4102" s="74">
        <v>38817</v>
      </c>
      <c r="B4102" s="73">
        <v>12.44</v>
      </c>
      <c r="C4102" s="73">
        <v>12.49</v>
      </c>
      <c r="D4102" s="73">
        <v>12.04</v>
      </c>
      <c r="E4102" s="73">
        <v>12.19</v>
      </c>
    </row>
    <row r="4103" spans="1:5">
      <c r="A4103" s="74">
        <v>38818</v>
      </c>
      <c r="B4103" s="73">
        <v>12.09</v>
      </c>
      <c r="C4103" s="73">
        <v>13.06</v>
      </c>
      <c r="D4103" s="73">
        <v>12.06</v>
      </c>
      <c r="E4103" s="73">
        <v>13</v>
      </c>
    </row>
    <row r="4104" spans="1:5">
      <c r="A4104" s="74">
        <v>38819</v>
      </c>
      <c r="B4104" s="73">
        <v>13.08</v>
      </c>
      <c r="C4104" s="73">
        <v>13.9</v>
      </c>
      <c r="D4104" s="73">
        <v>12.66</v>
      </c>
      <c r="E4104" s="73">
        <v>12.76</v>
      </c>
    </row>
    <row r="4105" spans="1:5">
      <c r="A4105" s="74">
        <v>38820</v>
      </c>
      <c r="B4105" s="73">
        <v>12.93</v>
      </c>
      <c r="C4105" s="73">
        <v>13</v>
      </c>
      <c r="D4105" s="73">
        <v>12.28</v>
      </c>
      <c r="E4105" s="73">
        <v>12.38</v>
      </c>
    </row>
    <row r="4106" spans="1:5">
      <c r="A4106" s="74">
        <v>38824</v>
      </c>
      <c r="B4106" s="73">
        <v>12.8</v>
      </c>
      <c r="C4106" s="73">
        <v>13.02</v>
      </c>
      <c r="D4106" s="73">
        <v>12.27</v>
      </c>
      <c r="E4106" s="73">
        <v>12.58</v>
      </c>
    </row>
    <row r="4107" spans="1:5">
      <c r="A4107" s="74">
        <v>38825</v>
      </c>
      <c r="B4107" s="73">
        <v>12.55</v>
      </c>
      <c r="C4107" s="73">
        <v>12.55</v>
      </c>
      <c r="D4107" s="73">
        <v>11.31</v>
      </c>
      <c r="E4107" s="73">
        <v>11.4</v>
      </c>
    </row>
    <row r="4108" spans="1:5">
      <c r="A4108" s="74">
        <v>38826</v>
      </c>
      <c r="B4108" s="73">
        <v>11.52</v>
      </c>
      <c r="C4108" s="73">
        <v>11.8</v>
      </c>
      <c r="D4108" s="73">
        <v>11.23</v>
      </c>
      <c r="E4108" s="73">
        <v>11.32</v>
      </c>
    </row>
    <row r="4109" spans="1:5">
      <c r="A4109" s="74">
        <v>38827</v>
      </c>
      <c r="B4109" s="73">
        <v>11.3</v>
      </c>
      <c r="C4109" s="73">
        <v>11.67</v>
      </c>
      <c r="D4109" s="73">
        <v>11.02</v>
      </c>
      <c r="E4109" s="73">
        <v>11.64</v>
      </c>
    </row>
    <row r="4110" spans="1:5">
      <c r="A4110" s="74">
        <v>38828</v>
      </c>
      <c r="B4110" s="73">
        <v>11.24</v>
      </c>
      <c r="C4110" s="73">
        <v>11.98</v>
      </c>
      <c r="D4110" s="73">
        <v>11.19</v>
      </c>
      <c r="E4110" s="73">
        <v>11.59</v>
      </c>
    </row>
    <row r="4111" spans="1:5">
      <c r="A4111" s="74">
        <v>38831</v>
      </c>
      <c r="B4111" s="73">
        <v>12.26</v>
      </c>
      <c r="C4111" s="73">
        <v>12.42</v>
      </c>
      <c r="D4111" s="73">
        <v>11.67</v>
      </c>
      <c r="E4111" s="73">
        <v>11.75</v>
      </c>
    </row>
    <row r="4112" spans="1:5">
      <c r="A4112" s="74">
        <v>38832</v>
      </c>
      <c r="B4112" s="73">
        <v>11.71</v>
      </c>
      <c r="C4112" s="73">
        <v>12.19</v>
      </c>
      <c r="D4112" s="73">
        <v>11.59</v>
      </c>
      <c r="E4112" s="73">
        <v>11.75</v>
      </c>
    </row>
    <row r="4113" spans="1:5">
      <c r="A4113" s="74">
        <v>38833</v>
      </c>
      <c r="B4113" s="73">
        <v>11.76</v>
      </c>
      <c r="C4113" s="73">
        <v>11.79</v>
      </c>
      <c r="D4113" s="73">
        <v>11.34</v>
      </c>
      <c r="E4113" s="73">
        <v>11.76</v>
      </c>
    </row>
    <row r="4114" spans="1:5">
      <c r="A4114" s="74">
        <v>38834</v>
      </c>
      <c r="B4114" s="73">
        <v>12.27</v>
      </c>
      <c r="C4114" s="73">
        <v>12.52</v>
      </c>
      <c r="D4114" s="73">
        <v>11.55</v>
      </c>
      <c r="E4114" s="73">
        <v>11.84</v>
      </c>
    </row>
    <row r="4115" spans="1:5">
      <c r="A4115" s="74">
        <v>38835</v>
      </c>
      <c r="B4115" s="73">
        <v>12.13</v>
      </c>
      <c r="C4115" s="73">
        <v>12.13</v>
      </c>
      <c r="D4115" s="73">
        <v>11.42</v>
      </c>
      <c r="E4115" s="73">
        <v>11.59</v>
      </c>
    </row>
    <row r="4116" spans="1:5">
      <c r="A4116" s="74">
        <v>38838</v>
      </c>
      <c r="B4116" s="73">
        <v>11.83</v>
      </c>
      <c r="C4116" s="73">
        <v>12.59</v>
      </c>
      <c r="D4116" s="73">
        <v>11.75</v>
      </c>
      <c r="E4116" s="73">
        <v>12.54</v>
      </c>
    </row>
    <row r="4117" spans="1:5">
      <c r="A4117" s="74">
        <v>38839</v>
      </c>
      <c r="B4117" s="73">
        <v>12.2</v>
      </c>
      <c r="C4117" s="73">
        <v>12.27</v>
      </c>
      <c r="D4117" s="73">
        <v>11.93</v>
      </c>
      <c r="E4117" s="73">
        <v>11.99</v>
      </c>
    </row>
    <row r="4118" spans="1:5">
      <c r="A4118" s="74">
        <v>38840</v>
      </c>
      <c r="B4118" s="73">
        <v>12.21</v>
      </c>
      <c r="C4118" s="73">
        <v>12.45</v>
      </c>
      <c r="D4118" s="73">
        <v>11.95</v>
      </c>
      <c r="E4118" s="73">
        <v>11.99</v>
      </c>
    </row>
    <row r="4119" spans="1:5">
      <c r="A4119" s="74">
        <v>38841</v>
      </c>
      <c r="B4119" s="73">
        <v>11.92</v>
      </c>
      <c r="C4119" s="73">
        <v>12.16</v>
      </c>
      <c r="D4119" s="73">
        <v>11.71</v>
      </c>
      <c r="E4119" s="73">
        <v>11.86</v>
      </c>
    </row>
    <row r="4120" spans="1:5">
      <c r="A4120" s="74">
        <v>38842</v>
      </c>
      <c r="B4120" s="73">
        <v>11.39</v>
      </c>
      <c r="C4120" s="73">
        <v>11.62</v>
      </c>
      <c r="D4120" s="73">
        <v>11.18</v>
      </c>
      <c r="E4120" s="73">
        <v>11.62</v>
      </c>
    </row>
    <row r="4121" spans="1:5">
      <c r="A4121" s="74">
        <v>38845</v>
      </c>
      <c r="B4121" s="73">
        <v>11.98</v>
      </c>
      <c r="C4121" s="73">
        <v>12.06</v>
      </c>
      <c r="D4121" s="73">
        <v>11.81</v>
      </c>
      <c r="E4121" s="73">
        <v>12</v>
      </c>
    </row>
    <row r="4122" spans="1:5">
      <c r="A4122" s="74">
        <v>38846</v>
      </c>
      <c r="B4122" s="73">
        <v>12.1</v>
      </c>
      <c r="C4122" s="73">
        <v>12.15</v>
      </c>
      <c r="D4122" s="73">
        <v>11.88</v>
      </c>
      <c r="E4122" s="73">
        <v>11.99</v>
      </c>
    </row>
    <row r="4123" spans="1:5">
      <c r="A4123" s="74">
        <v>38847</v>
      </c>
      <c r="B4123" s="73">
        <v>12.22</v>
      </c>
      <c r="C4123" s="73">
        <v>12.32</v>
      </c>
      <c r="D4123" s="73">
        <v>11.78</v>
      </c>
      <c r="E4123" s="73">
        <v>11.78</v>
      </c>
    </row>
    <row r="4124" spans="1:5">
      <c r="A4124" s="74">
        <v>38848</v>
      </c>
      <c r="B4124" s="73">
        <v>12.33</v>
      </c>
      <c r="C4124" s="73">
        <v>12.92</v>
      </c>
      <c r="D4124" s="73">
        <v>11.99</v>
      </c>
      <c r="E4124" s="73">
        <v>12.49</v>
      </c>
    </row>
    <row r="4125" spans="1:5">
      <c r="A4125" s="74">
        <v>38849</v>
      </c>
      <c r="B4125" s="73">
        <v>12.71</v>
      </c>
      <c r="C4125" s="73">
        <v>14.26</v>
      </c>
      <c r="D4125" s="73">
        <v>12.71</v>
      </c>
      <c r="E4125" s="73">
        <v>14.19</v>
      </c>
    </row>
    <row r="4126" spans="1:5">
      <c r="A4126" s="74">
        <v>38852</v>
      </c>
      <c r="B4126" s="73">
        <v>15.12</v>
      </c>
      <c r="C4126" s="73">
        <v>15.13</v>
      </c>
      <c r="D4126" s="73">
        <v>13.44</v>
      </c>
      <c r="E4126" s="73">
        <v>13.57</v>
      </c>
    </row>
    <row r="4127" spans="1:5">
      <c r="A4127" s="74">
        <v>38853</v>
      </c>
      <c r="B4127" s="73">
        <v>13.49</v>
      </c>
      <c r="C4127" s="73">
        <v>13.61</v>
      </c>
      <c r="D4127" s="73">
        <v>12.98</v>
      </c>
      <c r="E4127" s="73">
        <v>13.35</v>
      </c>
    </row>
    <row r="4128" spans="1:5">
      <c r="A4128" s="74">
        <v>38854</v>
      </c>
      <c r="B4128" s="73">
        <v>13.83</v>
      </c>
      <c r="C4128" s="73">
        <v>16.260000000000002</v>
      </c>
      <c r="D4128" s="73">
        <v>13.39</v>
      </c>
      <c r="E4128" s="73">
        <v>16.260000000000002</v>
      </c>
    </row>
    <row r="4129" spans="1:5">
      <c r="A4129" s="74">
        <v>38855</v>
      </c>
      <c r="B4129" s="73">
        <v>15.54</v>
      </c>
      <c r="C4129" s="73">
        <v>17.09</v>
      </c>
      <c r="D4129" s="73">
        <v>14.96</v>
      </c>
      <c r="E4129" s="73">
        <v>16.989999999999998</v>
      </c>
    </row>
    <row r="4130" spans="1:5">
      <c r="A4130" s="74">
        <v>38856</v>
      </c>
      <c r="B4130" s="73">
        <v>16.16</v>
      </c>
      <c r="C4130" s="73">
        <v>18.010000000000002</v>
      </c>
      <c r="D4130" s="73">
        <v>15.9</v>
      </c>
      <c r="E4130" s="73">
        <v>17.18</v>
      </c>
    </row>
    <row r="4131" spans="1:5">
      <c r="A4131" s="74">
        <v>38859</v>
      </c>
      <c r="B4131" s="73">
        <v>18.55</v>
      </c>
      <c r="C4131" s="73">
        <v>19.62</v>
      </c>
      <c r="D4131" s="73">
        <v>16.73</v>
      </c>
      <c r="E4131" s="73">
        <v>17.72</v>
      </c>
    </row>
    <row r="4132" spans="1:5">
      <c r="A4132" s="74">
        <v>38860</v>
      </c>
      <c r="B4132" s="73">
        <v>16.7</v>
      </c>
      <c r="C4132" s="73">
        <v>18.260000000000002</v>
      </c>
      <c r="D4132" s="73">
        <v>15.36</v>
      </c>
      <c r="E4132" s="73">
        <v>18.260000000000002</v>
      </c>
    </row>
    <row r="4133" spans="1:5">
      <c r="A4133" s="74">
        <v>38861</v>
      </c>
      <c r="B4133" s="73">
        <v>17.87</v>
      </c>
      <c r="C4133" s="73">
        <v>19.87</v>
      </c>
      <c r="D4133" s="73">
        <v>17.13</v>
      </c>
      <c r="E4133" s="73">
        <v>17.36</v>
      </c>
    </row>
    <row r="4134" spans="1:5">
      <c r="A4134" s="74">
        <v>38862</v>
      </c>
      <c r="B4134" s="73">
        <v>16.670000000000002</v>
      </c>
      <c r="C4134" s="73">
        <v>16.670000000000002</v>
      </c>
      <c r="D4134" s="73">
        <v>15.31</v>
      </c>
      <c r="E4134" s="73">
        <v>15.5</v>
      </c>
    </row>
    <row r="4135" spans="1:5">
      <c r="A4135" s="74">
        <v>38863</v>
      </c>
      <c r="B4135" s="73">
        <v>14.92</v>
      </c>
      <c r="C4135" s="73">
        <v>15.04</v>
      </c>
      <c r="D4135" s="73">
        <v>14.26</v>
      </c>
      <c r="E4135" s="73">
        <v>14.26</v>
      </c>
    </row>
    <row r="4136" spans="1:5">
      <c r="A4136" s="74">
        <v>38867</v>
      </c>
      <c r="B4136" s="73">
        <v>15.39</v>
      </c>
      <c r="C4136" s="73">
        <v>18.72</v>
      </c>
      <c r="D4136" s="73">
        <v>15.39</v>
      </c>
      <c r="E4136" s="73">
        <v>18.66</v>
      </c>
    </row>
    <row r="4137" spans="1:5">
      <c r="A4137" s="74">
        <v>38868</v>
      </c>
      <c r="B4137" s="73">
        <v>18.09</v>
      </c>
      <c r="C4137" s="73">
        <v>18.09</v>
      </c>
      <c r="D4137" s="73">
        <v>16.41</v>
      </c>
      <c r="E4137" s="73">
        <v>16.440000000000001</v>
      </c>
    </row>
    <row r="4138" spans="1:5">
      <c r="A4138" s="74">
        <v>38869</v>
      </c>
      <c r="B4138" s="73">
        <v>16.47</v>
      </c>
      <c r="C4138" s="73">
        <v>16.559999999999999</v>
      </c>
      <c r="D4138" s="73">
        <v>14.48</v>
      </c>
      <c r="E4138" s="73">
        <v>14.52</v>
      </c>
    </row>
    <row r="4139" spans="1:5">
      <c r="A4139" s="74">
        <v>38870</v>
      </c>
      <c r="B4139" s="73">
        <v>14.17</v>
      </c>
      <c r="C4139" s="73">
        <v>14.97</v>
      </c>
      <c r="D4139" s="73">
        <v>13.92</v>
      </c>
      <c r="E4139" s="73">
        <v>14.32</v>
      </c>
    </row>
    <row r="4140" spans="1:5">
      <c r="A4140" s="74">
        <v>38873</v>
      </c>
      <c r="B4140" s="73">
        <v>14.97</v>
      </c>
      <c r="C4140" s="73">
        <v>17.14</v>
      </c>
      <c r="D4140" s="73">
        <v>14.97</v>
      </c>
      <c r="E4140" s="73">
        <v>16.649999999999999</v>
      </c>
    </row>
    <row r="4141" spans="1:5">
      <c r="A4141" s="74">
        <v>38874</v>
      </c>
      <c r="B4141" s="73">
        <v>16.72</v>
      </c>
      <c r="C4141" s="73">
        <v>18.559999999999999</v>
      </c>
      <c r="D4141" s="73">
        <v>16.649999999999999</v>
      </c>
      <c r="E4141" s="73">
        <v>17.34</v>
      </c>
    </row>
    <row r="4142" spans="1:5">
      <c r="A4142" s="74">
        <v>38875</v>
      </c>
      <c r="B4142" s="73">
        <v>15.83</v>
      </c>
      <c r="C4142" s="73">
        <v>17.86</v>
      </c>
      <c r="D4142" s="73">
        <v>15.83</v>
      </c>
      <c r="E4142" s="73">
        <v>17.8</v>
      </c>
    </row>
    <row r="4143" spans="1:5">
      <c r="A4143" s="74">
        <v>38876</v>
      </c>
      <c r="B4143" s="73">
        <v>17.920000000000002</v>
      </c>
      <c r="C4143" s="73">
        <v>20.75</v>
      </c>
      <c r="D4143" s="73">
        <v>17.88</v>
      </c>
      <c r="E4143" s="73">
        <v>18.350000000000001</v>
      </c>
    </row>
    <row r="4144" spans="1:5">
      <c r="A4144" s="74">
        <v>38877</v>
      </c>
      <c r="B4144" s="73">
        <v>17.899999999999999</v>
      </c>
      <c r="C4144" s="73">
        <v>18.45</v>
      </c>
      <c r="D4144" s="73">
        <v>17.07</v>
      </c>
      <c r="E4144" s="73">
        <v>18.12</v>
      </c>
    </row>
    <row r="4145" spans="1:5">
      <c r="A4145" s="74">
        <v>38880</v>
      </c>
      <c r="B4145" s="73">
        <v>18.13</v>
      </c>
      <c r="C4145" s="73">
        <v>21.25</v>
      </c>
      <c r="D4145" s="73">
        <v>17.89</v>
      </c>
      <c r="E4145" s="73">
        <v>20.96</v>
      </c>
    </row>
    <row r="4146" spans="1:5">
      <c r="A4146" s="74">
        <v>38881</v>
      </c>
      <c r="B4146" s="73">
        <v>20.95</v>
      </c>
      <c r="C4146" s="73">
        <v>23.81</v>
      </c>
      <c r="D4146" s="73">
        <v>20.27</v>
      </c>
      <c r="E4146" s="73">
        <v>23.81</v>
      </c>
    </row>
    <row r="4147" spans="1:5">
      <c r="A4147" s="74">
        <v>38882</v>
      </c>
      <c r="B4147" s="73">
        <v>23.45</v>
      </c>
      <c r="C4147" s="73">
        <v>23.49</v>
      </c>
      <c r="D4147" s="73">
        <v>21.45</v>
      </c>
      <c r="E4147" s="73">
        <v>21.46</v>
      </c>
    </row>
    <row r="4148" spans="1:5">
      <c r="A4148" s="74">
        <v>38883</v>
      </c>
      <c r="B4148" s="73">
        <v>21.05</v>
      </c>
      <c r="C4148" s="73">
        <v>21.14</v>
      </c>
      <c r="D4148" s="73">
        <v>15.65</v>
      </c>
      <c r="E4148" s="73">
        <v>15.9</v>
      </c>
    </row>
    <row r="4149" spans="1:5">
      <c r="A4149" s="74">
        <v>38884</v>
      </c>
      <c r="B4149" s="73">
        <v>16.559999999999999</v>
      </c>
      <c r="C4149" s="73">
        <v>18.13</v>
      </c>
      <c r="D4149" s="73">
        <v>16.52</v>
      </c>
      <c r="E4149" s="73">
        <v>17.25</v>
      </c>
    </row>
    <row r="4150" spans="1:5">
      <c r="A4150" s="74">
        <v>38887</v>
      </c>
      <c r="B4150" s="73">
        <v>16.059999999999999</v>
      </c>
      <c r="C4150" s="73">
        <v>18.100000000000001</v>
      </c>
      <c r="D4150" s="73">
        <v>15.73</v>
      </c>
      <c r="E4150" s="73">
        <v>17.829999999999998</v>
      </c>
    </row>
    <row r="4151" spans="1:5">
      <c r="A4151" s="74">
        <v>38888</v>
      </c>
      <c r="B4151" s="73">
        <v>17.52</v>
      </c>
      <c r="C4151" s="73">
        <v>17.649999999999999</v>
      </c>
      <c r="D4151" s="73">
        <v>16.39</v>
      </c>
      <c r="E4151" s="73">
        <v>16.690000000000001</v>
      </c>
    </row>
    <row r="4152" spans="1:5">
      <c r="A4152" s="74">
        <v>38889</v>
      </c>
      <c r="B4152" s="73">
        <v>16.670000000000002</v>
      </c>
      <c r="C4152" s="73">
        <v>16.72</v>
      </c>
      <c r="D4152" s="73">
        <v>14.88</v>
      </c>
      <c r="E4152" s="73">
        <v>15.52</v>
      </c>
    </row>
    <row r="4153" spans="1:5">
      <c r="A4153" s="74">
        <v>38890</v>
      </c>
      <c r="B4153" s="73">
        <v>15.95</v>
      </c>
      <c r="C4153" s="73">
        <v>16.66</v>
      </c>
      <c r="D4153" s="73">
        <v>15.56</v>
      </c>
      <c r="E4153" s="73">
        <v>15.88</v>
      </c>
    </row>
    <row r="4154" spans="1:5">
      <c r="A4154" s="74">
        <v>38891</v>
      </c>
      <c r="B4154" s="73">
        <v>16.41</v>
      </c>
      <c r="C4154" s="73">
        <v>16.579999999999998</v>
      </c>
      <c r="D4154" s="73">
        <v>14.94</v>
      </c>
      <c r="E4154" s="73">
        <v>15.89</v>
      </c>
    </row>
    <row r="4155" spans="1:5">
      <c r="A4155" s="74">
        <v>38894</v>
      </c>
      <c r="B4155" s="73">
        <v>16.55</v>
      </c>
      <c r="C4155" s="73">
        <v>16.61</v>
      </c>
      <c r="D4155" s="73">
        <v>15.49</v>
      </c>
      <c r="E4155" s="73">
        <v>15.62</v>
      </c>
    </row>
    <row r="4156" spans="1:5">
      <c r="A4156" s="74">
        <v>38895</v>
      </c>
      <c r="B4156" s="73">
        <v>15.58</v>
      </c>
      <c r="C4156" s="73">
        <v>16.55</v>
      </c>
      <c r="D4156" s="73">
        <v>15.27</v>
      </c>
      <c r="E4156" s="73">
        <v>16.399999999999999</v>
      </c>
    </row>
    <row r="4157" spans="1:5">
      <c r="A4157" s="74">
        <v>38896</v>
      </c>
      <c r="B4157" s="73">
        <v>16.02</v>
      </c>
      <c r="C4157" s="73">
        <v>17</v>
      </c>
      <c r="D4157" s="73">
        <v>15.78</v>
      </c>
      <c r="E4157" s="73">
        <v>15.79</v>
      </c>
    </row>
    <row r="4158" spans="1:5">
      <c r="A4158" s="74">
        <v>38897</v>
      </c>
      <c r="B4158" s="73">
        <v>15.28</v>
      </c>
      <c r="C4158" s="73">
        <v>15.3</v>
      </c>
      <c r="D4158" s="73">
        <v>12.93</v>
      </c>
      <c r="E4158" s="73">
        <v>13.03</v>
      </c>
    </row>
    <row r="4159" spans="1:5">
      <c r="A4159" s="74">
        <v>38898</v>
      </c>
      <c r="B4159" s="73">
        <v>12.9</v>
      </c>
      <c r="C4159" s="73">
        <v>13.47</v>
      </c>
      <c r="D4159" s="73">
        <v>12.74</v>
      </c>
      <c r="E4159" s="73">
        <v>13.08</v>
      </c>
    </row>
    <row r="4160" spans="1:5">
      <c r="A4160" s="74">
        <v>38901</v>
      </c>
      <c r="B4160" s="73">
        <v>13.29</v>
      </c>
      <c r="C4160" s="73">
        <v>13.51</v>
      </c>
      <c r="D4160" s="73">
        <v>12.77</v>
      </c>
      <c r="E4160" s="73">
        <v>13.05</v>
      </c>
    </row>
    <row r="4161" spans="1:5">
      <c r="A4161" s="74">
        <v>38903</v>
      </c>
      <c r="B4161" s="73">
        <v>13.92</v>
      </c>
      <c r="C4161" s="73">
        <v>14.77</v>
      </c>
      <c r="D4161" s="73">
        <v>13.86</v>
      </c>
      <c r="E4161" s="73">
        <v>14.15</v>
      </c>
    </row>
    <row r="4162" spans="1:5">
      <c r="A4162" s="74">
        <v>38904</v>
      </c>
      <c r="B4162" s="73">
        <v>14.04</v>
      </c>
      <c r="C4162" s="73">
        <v>14.04</v>
      </c>
      <c r="D4162" s="73">
        <v>13.25</v>
      </c>
      <c r="E4162" s="73">
        <v>13.65</v>
      </c>
    </row>
    <row r="4163" spans="1:5">
      <c r="A4163" s="74">
        <v>38905</v>
      </c>
      <c r="B4163" s="73">
        <v>13.9</v>
      </c>
      <c r="C4163" s="73">
        <v>14.45</v>
      </c>
      <c r="D4163" s="73">
        <v>13.43</v>
      </c>
      <c r="E4163" s="73">
        <v>13.97</v>
      </c>
    </row>
    <row r="4164" spans="1:5">
      <c r="A4164" s="74">
        <v>38908</v>
      </c>
      <c r="B4164" s="73">
        <v>14.17</v>
      </c>
      <c r="C4164" s="73">
        <v>14.5</v>
      </c>
      <c r="D4164" s="73">
        <v>13.67</v>
      </c>
      <c r="E4164" s="73">
        <v>14.02</v>
      </c>
    </row>
    <row r="4165" spans="1:5">
      <c r="A4165" s="74">
        <v>38909</v>
      </c>
      <c r="B4165" s="73">
        <v>14.31</v>
      </c>
      <c r="C4165" s="73">
        <v>14.68</v>
      </c>
      <c r="D4165" s="73">
        <v>13.1</v>
      </c>
      <c r="E4165" s="73">
        <v>13.14</v>
      </c>
    </row>
    <row r="4166" spans="1:5">
      <c r="A4166" s="74">
        <v>38910</v>
      </c>
      <c r="B4166" s="73">
        <v>13.39</v>
      </c>
      <c r="C4166" s="73">
        <v>14.85</v>
      </c>
      <c r="D4166" s="73">
        <v>13.26</v>
      </c>
      <c r="E4166" s="73">
        <v>14.49</v>
      </c>
    </row>
    <row r="4167" spans="1:5">
      <c r="A4167" s="74">
        <v>38911</v>
      </c>
      <c r="B4167" s="73">
        <v>15.17</v>
      </c>
      <c r="C4167" s="73">
        <v>17.829999999999998</v>
      </c>
      <c r="D4167" s="73">
        <v>15.17</v>
      </c>
      <c r="E4167" s="73">
        <v>17.79</v>
      </c>
    </row>
    <row r="4168" spans="1:5">
      <c r="A4168" s="74">
        <v>38912</v>
      </c>
      <c r="B4168" s="73">
        <v>17.57</v>
      </c>
      <c r="C4168" s="73">
        <v>18.79</v>
      </c>
      <c r="D4168" s="73">
        <v>17.28</v>
      </c>
      <c r="E4168" s="73">
        <v>18.05</v>
      </c>
    </row>
    <row r="4169" spans="1:5">
      <c r="A4169" s="74">
        <v>38915</v>
      </c>
      <c r="B4169" s="73">
        <v>18.73</v>
      </c>
      <c r="C4169" s="73">
        <v>18.760000000000002</v>
      </c>
      <c r="D4169" s="73">
        <v>17.75</v>
      </c>
      <c r="E4169" s="73">
        <v>18.64</v>
      </c>
    </row>
    <row r="4170" spans="1:5">
      <c r="A4170" s="74">
        <v>38916</v>
      </c>
      <c r="B4170" s="73">
        <v>18.2</v>
      </c>
      <c r="C4170" s="73">
        <v>19.579999999999998</v>
      </c>
      <c r="D4170" s="73">
        <v>17.66</v>
      </c>
      <c r="E4170" s="73">
        <v>17.739999999999998</v>
      </c>
    </row>
    <row r="4171" spans="1:5">
      <c r="A4171" s="74">
        <v>38917</v>
      </c>
      <c r="B4171" s="73">
        <v>17.62</v>
      </c>
      <c r="C4171" s="73">
        <v>17.62</v>
      </c>
      <c r="D4171" s="73">
        <v>14.47</v>
      </c>
      <c r="E4171" s="73">
        <v>15.55</v>
      </c>
    </row>
    <row r="4172" spans="1:5">
      <c r="A4172" s="74">
        <v>38918</v>
      </c>
      <c r="B4172" s="73">
        <v>15.1</v>
      </c>
      <c r="C4172" s="73">
        <v>16.37</v>
      </c>
      <c r="D4172" s="73">
        <v>14.87</v>
      </c>
      <c r="E4172" s="73">
        <v>16.21</v>
      </c>
    </row>
    <row r="4173" spans="1:5">
      <c r="A4173" s="74">
        <v>38919</v>
      </c>
      <c r="B4173" s="73">
        <v>16.23</v>
      </c>
      <c r="C4173" s="73">
        <v>17.559999999999999</v>
      </c>
      <c r="D4173" s="73">
        <v>16.23</v>
      </c>
      <c r="E4173" s="73">
        <v>17.399999999999999</v>
      </c>
    </row>
    <row r="4174" spans="1:5">
      <c r="A4174" s="74">
        <v>38922</v>
      </c>
      <c r="B4174" s="73">
        <v>17.079999999999998</v>
      </c>
      <c r="C4174" s="73">
        <v>17.079999999999998</v>
      </c>
      <c r="D4174" s="73">
        <v>14.89</v>
      </c>
      <c r="E4174" s="73">
        <v>14.98</v>
      </c>
    </row>
    <row r="4175" spans="1:5">
      <c r="A4175" s="74">
        <v>38923</v>
      </c>
      <c r="B4175" s="73">
        <v>15.44</v>
      </c>
      <c r="C4175" s="73">
        <v>15.68</v>
      </c>
      <c r="D4175" s="73">
        <v>14.31</v>
      </c>
      <c r="E4175" s="73">
        <v>14.85</v>
      </c>
    </row>
    <row r="4176" spans="1:5">
      <c r="A4176" s="74">
        <v>38924</v>
      </c>
      <c r="B4176" s="73">
        <v>15.04</v>
      </c>
      <c r="C4176" s="73">
        <v>15.21</v>
      </c>
      <c r="D4176" s="73">
        <v>14.09</v>
      </c>
      <c r="E4176" s="73">
        <v>14.62</v>
      </c>
    </row>
    <row r="4177" spans="1:5">
      <c r="A4177" s="74">
        <v>38925</v>
      </c>
      <c r="B4177" s="73">
        <v>14.26</v>
      </c>
      <c r="C4177" s="73">
        <v>15.39</v>
      </c>
      <c r="D4177" s="73">
        <v>14.07</v>
      </c>
      <c r="E4177" s="73">
        <v>14.94</v>
      </c>
    </row>
    <row r="4178" spans="1:5">
      <c r="A4178" s="74">
        <v>38926</v>
      </c>
      <c r="B4178" s="73">
        <v>14.73</v>
      </c>
      <c r="C4178" s="73">
        <v>14.75</v>
      </c>
      <c r="D4178" s="73">
        <v>14.06</v>
      </c>
      <c r="E4178" s="73">
        <v>14.33</v>
      </c>
    </row>
    <row r="4179" spans="1:5">
      <c r="A4179" s="74">
        <v>38929</v>
      </c>
      <c r="B4179" s="73">
        <v>15.01</v>
      </c>
      <c r="C4179" s="73">
        <v>15.13</v>
      </c>
      <c r="D4179" s="73">
        <v>14.86</v>
      </c>
      <c r="E4179" s="73">
        <v>14.95</v>
      </c>
    </row>
    <row r="4180" spans="1:5">
      <c r="A4180" s="74">
        <v>38930</v>
      </c>
      <c r="B4180" s="73">
        <v>15.49</v>
      </c>
      <c r="C4180" s="73">
        <v>16.149999999999999</v>
      </c>
      <c r="D4180" s="73">
        <v>15.03</v>
      </c>
      <c r="E4180" s="73">
        <v>15.05</v>
      </c>
    </row>
    <row r="4181" spans="1:5">
      <c r="A4181" s="74">
        <v>38931</v>
      </c>
      <c r="B4181" s="73">
        <v>14.93</v>
      </c>
      <c r="C4181" s="73">
        <v>14.93</v>
      </c>
      <c r="D4181" s="73">
        <v>13.92</v>
      </c>
      <c r="E4181" s="73">
        <v>14.34</v>
      </c>
    </row>
    <row r="4182" spans="1:5">
      <c r="A4182" s="74">
        <v>38932</v>
      </c>
      <c r="B4182" s="73">
        <v>15.1</v>
      </c>
      <c r="C4182" s="73">
        <v>15.19</v>
      </c>
      <c r="D4182" s="73">
        <v>14.2</v>
      </c>
      <c r="E4182" s="73">
        <v>14.46</v>
      </c>
    </row>
    <row r="4183" spans="1:5">
      <c r="A4183" s="74">
        <v>38933</v>
      </c>
      <c r="B4183" s="73">
        <v>14.03</v>
      </c>
      <c r="C4183" s="73">
        <v>14.91</v>
      </c>
      <c r="D4183" s="73">
        <v>13.65</v>
      </c>
      <c r="E4183" s="73">
        <v>14.34</v>
      </c>
    </row>
    <row r="4184" spans="1:5">
      <c r="A4184" s="74">
        <v>38936</v>
      </c>
      <c r="B4184" s="73">
        <v>14.98</v>
      </c>
      <c r="C4184" s="73">
        <v>15.53</v>
      </c>
      <c r="D4184" s="73">
        <v>14.97</v>
      </c>
      <c r="E4184" s="73">
        <v>15.23</v>
      </c>
    </row>
    <row r="4185" spans="1:5">
      <c r="A4185" s="74">
        <v>38937</v>
      </c>
      <c r="B4185" s="73">
        <v>15.2</v>
      </c>
      <c r="C4185" s="73">
        <v>15.55</v>
      </c>
      <c r="D4185" s="73">
        <v>14.86</v>
      </c>
      <c r="E4185" s="73">
        <v>15.23</v>
      </c>
    </row>
    <row r="4186" spans="1:5">
      <c r="A4186" s="74">
        <v>38938</v>
      </c>
      <c r="B4186" s="73">
        <v>14.76</v>
      </c>
      <c r="C4186" s="73">
        <v>15.41</v>
      </c>
      <c r="D4186" s="73">
        <v>14.07</v>
      </c>
      <c r="E4186" s="73">
        <v>15.2</v>
      </c>
    </row>
    <row r="4187" spans="1:5">
      <c r="A4187" s="74">
        <v>38939</v>
      </c>
      <c r="B4187" s="73">
        <v>15.56</v>
      </c>
      <c r="C4187" s="73">
        <v>15.73</v>
      </c>
      <c r="D4187" s="73">
        <v>14.45</v>
      </c>
      <c r="E4187" s="73">
        <v>14.46</v>
      </c>
    </row>
    <row r="4188" spans="1:5">
      <c r="A4188" s="74">
        <v>38940</v>
      </c>
      <c r="B4188" s="73">
        <v>14.72</v>
      </c>
      <c r="C4188" s="73">
        <v>14.85</v>
      </c>
      <c r="D4188" s="73">
        <v>14.3</v>
      </c>
      <c r="E4188" s="73">
        <v>14.3</v>
      </c>
    </row>
    <row r="4189" spans="1:5">
      <c r="A4189" s="74">
        <v>38943</v>
      </c>
      <c r="B4189" s="73">
        <v>14.15</v>
      </c>
      <c r="C4189" s="73">
        <v>14.43</v>
      </c>
      <c r="D4189" s="73">
        <v>13.41</v>
      </c>
      <c r="E4189" s="73">
        <v>14.26</v>
      </c>
    </row>
    <row r="4190" spans="1:5">
      <c r="A4190" s="74">
        <v>38944</v>
      </c>
      <c r="B4190" s="73">
        <v>13.57</v>
      </c>
      <c r="C4190" s="73">
        <v>13.72</v>
      </c>
      <c r="D4190" s="73">
        <v>13.15</v>
      </c>
      <c r="E4190" s="73">
        <v>13.42</v>
      </c>
    </row>
    <row r="4191" spans="1:5">
      <c r="A4191" s="74">
        <v>38945</v>
      </c>
      <c r="B4191" s="73">
        <v>12.69</v>
      </c>
      <c r="C4191" s="73">
        <v>12.95</v>
      </c>
      <c r="D4191" s="73">
        <v>12.11</v>
      </c>
      <c r="E4191" s="73">
        <v>12.41</v>
      </c>
    </row>
    <row r="4192" spans="1:5">
      <c r="A4192" s="74">
        <v>38946</v>
      </c>
      <c r="B4192" s="73">
        <v>12.69</v>
      </c>
      <c r="C4192" s="73">
        <v>12.72</v>
      </c>
      <c r="D4192" s="73">
        <v>12.21</v>
      </c>
      <c r="E4192" s="73">
        <v>12.24</v>
      </c>
    </row>
    <row r="4193" spans="1:5">
      <c r="A4193" s="74">
        <v>38947</v>
      </c>
      <c r="B4193" s="73">
        <v>12.11</v>
      </c>
      <c r="C4193" s="73">
        <v>12.52</v>
      </c>
      <c r="D4193" s="73">
        <v>11.57</v>
      </c>
      <c r="E4193" s="73">
        <v>11.64</v>
      </c>
    </row>
    <row r="4194" spans="1:5">
      <c r="A4194" s="74">
        <v>38950</v>
      </c>
      <c r="B4194" s="73">
        <v>12.4</v>
      </c>
      <c r="C4194" s="73">
        <v>12.62</v>
      </c>
      <c r="D4194" s="73">
        <v>12.21</v>
      </c>
      <c r="E4194" s="73">
        <v>12.22</v>
      </c>
    </row>
    <row r="4195" spans="1:5">
      <c r="A4195" s="74">
        <v>38951</v>
      </c>
      <c r="B4195" s="73">
        <v>12.42</v>
      </c>
      <c r="C4195" s="73">
        <v>12.42</v>
      </c>
      <c r="D4195" s="73">
        <v>11.93</v>
      </c>
      <c r="E4195" s="73">
        <v>12.19</v>
      </c>
    </row>
    <row r="4196" spans="1:5">
      <c r="A4196" s="74">
        <v>38952</v>
      </c>
      <c r="B4196" s="73">
        <v>12.26</v>
      </c>
      <c r="C4196" s="73">
        <v>12.73</v>
      </c>
      <c r="D4196" s="73">
        <v>12.16</v>
      </c>
      <c r="E4196" s="73">
        <v>12.4</v>
      </c>
    </row>
    <row r="4197" spans="1:5">
      <c r="A4197" s="74">
        <v>38953</v>
      </c>
      <c r="B4197" s="73">
        <v>12.24</v>
      </c>
      <c r="C4197" s="73">
        <v>12.58</v>
      </c>
      <c r="D4197" s="73">
        <v>12.21</v>
      </c>
      <c r="E4197" s="73">
        <v>12.4</v>
      </c>
    </row>
    <row r="4198" spans="1:5">
      <c r="A4198" s="74">
        <v>38954</v>
      </c>
      <c r="B4198" s="73">
        <v>12.41</v>
      </c>
      <c r="C4198" s="73">
        <v>12.47</v>
      </c>
      <c r="D4198" s="73">
        <v>12.08</v>
      </c>
      <c r="E4198" s="73">
        <v>12.31</v>
      </c>
    </row>
    <row r="4199" spans="1:5">
      <c r="A4199" s="74">
        <v>38957</v>
      </c>
      <c r="B4199" s="73">
        <v>12.92</v>
      </c>
      <c r="C4199" s="73">
        <v>12.92</v>
      </c>
      <c r="D4199" s="73">
        <v>12.07</v>
      </c>
      <c r="E4199" s="73">
        <v>12.18</v>
      </c>
    </row>
    <row r="4200" spans="1:5">
      <c r="A4200" s="74">
        <v>38958</v>
      </c>
      <c r="B4200" s="73">
        <v>12.27</v>
      </c>
      <c r="C4200" s="73">
        <v>12.83</v>
      </c>
      <c r="D4200" s="73">
        <v>12.21</v>
      </c>
      <c r="E4200" s="73">
        <v>12.28</v>
      </c>
    </row>
    <row r="4201" spans="1:5">
      <c r="A4201" s="74">
        <v>38959</v>
      </c>
      <c r="B4201" s="73">
        <v>12.14</v>
      </c>
      <c r="C4201" s="73">
        <v>12.35</v>
      </c>
      <c r="D4201" s="73">
        <v>12.1</v>
      </c>
      <c r="E4201" s="73">
        <v>12.22</v>
      </c>
    </row>
    <row r="4202" spans="1:5">
      <c r="A4202" s="74">
        <v>38960</v>
      </c>
      <c r="B4202" s="73">
        <v>12.23</v>
      </c>
      <c r="C4202" s="73">
        <v>12.33</v>
      </c>
      <c r="D4202" s="73">
        <v>12.07</v>
      </c>
      <c r="E4202" s="73">
        <v>12.31</v>
      </c>
    </row>
    <row r="4203" spans="1:5">
      <c r="A4203" s="74">
        <v>38961</v>
      </c>
      <c r="B4203" s="73">
        <v>12.14</v>
      </c>
      <c r="C4203" s="73">
        <v>12.33</v>
      </c>
      <c r="D4203" s="73">
        <v>11.91</v>
      </c>
      <c r="E4203" s="73">
        <v>11.96</v>
      </c>
    </row>
    <row r="4204" spans="1:5">
      <c r="A4204" s="74">
        <v>38965</v>
      </c>
      <c r="B4204" s="73">
        <v>12.8</v>
      </c>
      <c r="C4204" s="73">
        <v>12.86</v>
      </c>
      <c r="D4204" s="73">
        <v>12.43</v>
      </c>
      <c r="E4204" s="73">
        <v>12.63</v>
      </c>
    </row>
    <row r="4205" spans="1:5">
      <c r="A4205" s="74">
        <v>38966</v>
      </c>
      <c r="B4205" s="73">
        <v>13.06</v>
      </c>
      <c r="C4205" s="73">
        <v>13.88</v>
      </c>
      <c r="D4205" s="73">
        <v>13.06</v>
      </c>
      <c r="E4205" s="73">
        <v>13.74</v>
      </c>
    </row>
    <row r="4206" spans="1:5">
      <c r="A4206" s="74">
        <v>38967</v>
      </c>
      <c r="B4206" s="73">
        <v>14.07</v>
      </c>
      <c r="C4206" s="73">
        <v>14.49</v>
      </c>
      <c r="D4206" s="73">
        <v>13.67</v>
      </c>
      <c r="E4206" s="73">
        <v>13.88</v>
      </c>
    </row>
    <row r="4207" spans="1:5">
      <c r="A4207" s="74">
        <v>38968</v>
      </c>
      <c r="B4207" s="73">
        <v>13.79</v>
      </c>
      <c r="C4207" s="73">
        <v>13.8</v>
      </c>
      <c r="D4207" s="73">
        <v>13.05</v>
      </c>
      <c r="E4207" s="73">
        <v>13.16</v>
      </c>
    </row>
    <row r="4208" spans="1:5">
      <c r="A4208" s="74">
        <v>38971</v>
      </c>
      <c r="B4208" s="73">
        <v>13.95</v>
      </c>
      <c r="C4208" s="73">
        <v>13.95</v>
      </c>
      <c r="D4208" s="73">
        <v>12.75</v>
      </c>
      <c r="E4208" s="73">
        <v>12.99</v>
      </c>
    </row>
    <row r="4209" spans="1:5">
      <c r="A4209" s="74">
        <v>38972</v>
      </c>
      <c r="B4209" s="73">
        <v>13.04</v>
      </c>
      <c r="C4209" s="73">
        <v>13.14</v>
      </c>
      <c r="D4209" s="73">
        <v>11.55</v>
      </c>
      <c r="E4209" s="73">
        <v>11.92</v>
      </c>
    </row>
    <row r="4210" spans="1:5">
      <c r="A4210" s="74">
        <v>38973</v>
      </c>
      <c r="B4210" s="73">
        <v>10.72</v>
      </c>
      <c r="C4210" s="73">
        <v>12.54</v>
      </c>
      <c r="D4210" s="73">
        <v>10.54</v>
      </c>
      <c r="E4210" s="73">
        <v>11.18</v>
      </c>
    </row>
    <row r="4211" spans="1:5">
      <c r="A4211" s="74">
        <v>38974</v>
      </c>
      <c r="B4211" s="73">
        <v>11.36</v>
      </c>
      <c r="C4211" s="73">
        <v>12.02</v>
      </c>
      <c r="D4211" s="73">
        <v>10.74</v>
      </c>
      <c r="E4211" s="73">
        <v>11.55</v>
      </c>
    </row>
    <row r="4212" spans="1:5">
      <c r="A4212" s="74">
        <v>38975</v>
      </c>
      <c r="B4212" s="73">
        <v>11.49</v>
      </c>
      <c r="C4212" s="73">
        <v>12.54</v>
      </c>
      <c r="D4212" s="73">
        <v>11.4</v>
      </c>
      <c r="E4212" s="73">
        <v>11.76</v>
      </c>
    </row>
    <row r="4213" spans="1:5">
      <c r="A4213" s="74">
        <v>38978</v>
      </c>
      <c r="B4213" s="73">
        <v>12.28</v>
      </c>
      <c r="C4213" s="73">
        <v>12.41</v>
      </c>
      <c r="D4213" s="73">
        <v>11.58</v>
      </c>
      <c r="E4213" s="73">
        <v>11.78</v>
      </c>
    </row>
    <row r="4214" spans="1:5">
      <c r="A4214" s="74">
        <v>38979</v>
      </c>
      <c r="B4214" s="73">
        <v>11.96</v>
      </c>
      <c r="C4214" s="73">
        <v>12.69</v>
      </c>
      <c r="D4214" s="73">
        <v>11.86</v>
      </c>
      <c r="E4214" s="73">
        <v>11.98</v>
      </c>
    </row>
    <row r="4215" spans="1:5">
      <c r="A4215" s="74">
        <v>38980</v>
      </c>
      <c r="B4215" s="73">
        <v>11.75</v>
      </c>
      <c r="C4215" s="73">
        <v>11.75</v>
      </c>
      <c r="D4215" s="73">
        <v>11.34</v>
      </c>
      <c r="E4215" s="73">
        <v>11.39</v>
      </c>
    </row>
    <row r="4216" spans="1:5">
      <c r="A4216" s="74">
        <v>38981</v>
      </c>
      <c r="B4216" s="73">
        <v>11.43</v>
      </c>
      <c r="C4216" s="73">
        <v>12.6</v>
      </c>
      <c r="D4216" s="73">
        <v>11.28</v>
      </c>
      <c r="E4216" s="73">
        <v>12.25</v>
      </c>
    </row>
    <row r="4217" spans="1:5">
      <c r="A4217" s="74">
        <v>38982</v>
      </c>
      <c r="B4217" s="73">
        <v>12.47</v>
      </c>
      <c r="C4217" s="73">
        <v>13.28</v>
      </c>
      <c r="D4217" s="73">
        <v>12.47</v>
      </c>
      <c r="E4217" s="73">
        <v>12.59</v>
      </c>
    </row>
    <row r="4218" spans="1:5">
      <c r="A4218" s="74">
        <v>38985</v>
      </c>
      <c r="B4218" s="73">
        <v>12.97</v>
      </c>
      <c r="C4218" s="73">
        <v>13.41</v>
      </c>
      <c r="D4218" s="73">
        <v>11.93</v>
      </c>
      <c r="E4218" s="73">
        <v>12.12</v>
      </c>
    </row>
    <row r="4219" spans="1:5">
      <c r="A4219" s="74">
        <v>38986</v>
      </c>
      <c r="B4219" s="73">
        <v>12.23</v>
      </c>
      <c r="C4219" s="73">
        <v>12.23</v>
      </c>
      <c r="D4219" s="73">
        <v>11.51</v>
      </c>
      <c r="E4219" s="73">
        <v>11.53</v>
      </c>
    </row>
    <row r="4220" spans="1:5">
      <c r="A4220" s="74">
        <v>38987</v>
      </c>
      <c r="B4220" s="73">
        <v>11.65</v>
      </c>
      <c r="C4220" s="73">
        <v>11.9</v>
      </c>
      <c r="D4220" s="73">
        <v>11.42</v>
      </c>
      <c r="E4220" s="73">
        <v>11.58</v>
      </c>
    </row>
    <row r="4221" spans="1:5">
      <c r="A4221" s="74">
        <v>38988</v>
      </c>
      <c r="B4221" s="73">
        <v>11.64</v>
      </c>
      <c r="C4221" s="73">
        <v>12.06</v>
      </c>
      <c r="D4221" s="73">
        <v>11.59</v>
      </c>
      <c r="E4221" s="73">
        <v>11.72</v>
      </c>
    </row>
    <row r="4222" spans="1:5">
      <c r="A4222" s="74">
        <v>38989</v>
      </c>
      <c r="B4222" s="73">
        <v>11.75</v>
      </c>
      <c r="C4222" s="73">
        <v>12.1</v>
      </c>
      <c r="D4222" s="73">
        <v>11.72</v>
      </c>
      <c r="E4222" s="73">
        <v>11.98</v>
      </c>
    </row>
    <row r="4223" spans="1:5">
      <c r="A4223" s="74">
        <v>38992</v>
      </c>
      <c r="B4223" s="73">
        <v>12.45</v>
      </c>
      <c r="C4223" s="73">
        <v>12.72</v>
      </c>
      <c r="D4223" s="73">
        <v>12.11</v>
      </c>
      <c r="E4223" s="73">
        <v>12.57</v>
      </c>
    </row>
    <row r="4224" spans="1:5">
      <c r="A4224" s="74">
        <v>38993</v>
      </c>
      <c r="B4224" s="73">
        <v>12.68</v>
      </c>
      <c r="C4224" s="73">
        <v>12.91</v>
      </c>
      <c r="D4224" s="73">
        <v>11.97</v>
      </c>
      <c r="E4224" s="73">
        <v>12.24</v>
      </c>
    </row>
    <row r="4225" spans="1:5">
      <c r="A4225" s="74">
        <v>38994</v>
      </c>
      <c r="B4225" s="73">
        <v>12.64</v>
      </c>
      <c r="C4225" s="73">
        <v>12.64</v>
      </c>
      <c r="D4225" s="73">
        <v>11.62</v>
      </c>
      <c r="E4225" s="73">
        <v>11.86</v>
      </c>
    </row>
    <row r="4226" spans="1:5">
      <c r="A4226" s="74">
        <v>38995</v>
      </c>
      <c r="B4226" s="73">
        <v>11.94</v>
      </c>
      <c r="C4226" s="73">
        <v>12.06</v>
      </c>
      <c r="D4226" s="73">
        <v>11.65</v>
      </c>
      <c r="E4226" s="73">
        <v>11.98</v>
      </c>
    </row>
    <row r="4227" spans="1:5">
      <c r="A4227" s="74">
        <v>38996</v>
      </c>
      <c r="B4227" s="73">
        <v>11.99</v>
      </c>
      <c r="C4227" s="73">
        <v>12.17</v>
      </c>
      <c r="D4227" s="73">
        <v>11.55</v>
      </c>
      <c r="E4227" s="73">
        <v>11.56</v>
      </c>
    </row>
    <row r="4228" spans="1:5">
      <c r="A4228" s="74">
        <v>38999</v>
      </c>
      <c r="B4228" s="73">
        <v>12.07</v>
      </c>
      <c r="C4228" s="73">
        <v>12.09</v>
      </c>
      <c r="D4228" s="73">
        <v>11.58</v>
      </c>
      <c r="E4228" s="73">
        <v>11.68</v>
      </c>
    </row>
    <row r="4229" spans="1:5">
      <c r="A4229" s="74">
        <v>39000</v>
      </c>
      <c r="B4229" s="73">
        <v>11.77</v>
      </c>
      <c r="C4229" s="73">
        <v>11.89</v>
      </c>
      <c r="D4229" s="73">
        <v>11.47</v>
      </c>
      <c r="E4229" s="73">
        <v>11.52</v>
      </c>
    </row>
    <row r="4230" spans="1:5">
      <c r="A4230" s="74">
        <v>39001</v>
      </c>
      <c r="B4230" s="73">
        <v>11.75</v>
      </c>
      <c r="C4230" s="73">
        <v>12.03</v>
      </c>
      <c r="D4230" s="73">
        <v>11.31</v>
      </c>
      <c r="E4230" s="73">
        <v>11.62</v>
      </c>
    </row>
    <row r="4231" spans="1:5">
      <c r="A4231" s="74">
        <v>39002</v>
      </c>
      <c r="B4231" s="73">
        <v>11.5</v>
      </c>
      <c r="C4231" s="73">
        <v>11.51</v>
      </c>
      <c r="D4231" s="73">
        <v>11.09</v>
      </c>
      <c r="E4231" s="73">
        <v>11.09</v>
      </c>
    </row>
    <row r="4232" spans="1:5">
      <c r="A4232" s="74">
        <v>39003</v>
      </c>
      <c r="B4232" s="73">
        <v>11.17</v>
      </c>
      <c r="C4232" s="73">
        <v>11.35</v>
      </c>
      <c r="D4232" s="73">
        <v>10.75</v>
      </c>
      <c r="E4232" s="73">
        <v>10.75</v>
      </c>
    </row>
    <row r="4233" spans="1:5">
      <c r="A4233" s="74">
        <v>39006</v>
      </c>
      <c r="B4233" s="73">
        <v>11.07</v>
      </c>
      <c r="C4233" s="73">
        <v>11.2</v>
      </c>
      <c r="D4233" s="73">
        <v>10.91</v>
      </c>
      <c r="E4233" s="73">
        <v>11.09</v>
      </c>
    </row>
    <row r="4234" spans="1:5">
      <c r="A4234" s="74">
        <v>39007</v>
      </c>
      <c r="B4234" s="73">
        <v>11.36</v>
      </c>
      <c r="C4234" s="73">
        <v>12.03</v>
      </c>
      <c r="D4234" s="73">
        <v>11.35</v>
      </c>
      <c r="E4234" s="73">
        <v>11.73</v>
      </c>
    </row>
    <row r="4235" spans="1:5">
      <c r="A4235" s="74">
        <v>39008</v>
      </c>
      <c r="B4235" s="73">
        <v>11.44</v>
      </c>
      <c r="C4235" s="73">
        <v>11.83</v>
      </c>
      <c r="D4235" s="73">
        <v>11.33</v>
      </c>
      <c r="E4235" s="73">
        <v>11.34</v>
      </c>
    </row>
    <row r="4236" spans="1:5">
      <c r="A4236" s="74">
        <v>39009</v>
      </c>
      <c r="B4236" s="73">
        <v>11.51</v>
      </c>
      <c r="C4236" s="73">
        <v>11.57</v>
      </c>
      <c r="D4236" s="73">
        <v>10.78</v>
      </c>
      <c r="E4236" s="73">
        <v>10.9</v>
      </c>
    </row>
    <row r="4237" spans="1:5">
      <c r="A4237" s="74">
        <v>39010</v>
      </c>
      <c r="B4237" s="73">
        <v>11.06</v>
      </c>
      <c r="C4237" s="73">
        <v>11.23</v>
      </c>
      <c r="D4237" s="73">
        <v>10.44</v>
      </c>
      <c r="E4237" s="73">
        <v>10.63</v>
      </c>
    </row>
    <row r="4238" spans="1:5">
      <c r="A4238" s="74">
        <v>39013</v>
      </c>
      <c r="B4238" s="73">
        <v>11.15</v>
      </c>
      <c r="C4238" s="73">
        <v>11.25</v>
      </c>
      <c r="D4238" s="73">
        <v>10.62</v>
      </c>
      <c r="E4238" s="73">
        <v>11.08</v>
      </c>
    </row>
    <row r="4239" spans="1:5">
      <c r="A4239" s="74">
        <v>39014</v>
      </c>
      <c r="B4239" s="73">
        <v>11.25</v>
      </c>
      <c r="C4239" s="73">
        <v>11.27</v>
      </c>
      <c r="D4239" s="73">
        <v>10.78</v>
      </c>
      <c r="E4239" s="73">
        <v>10.78</v>
      </c>
    </row>
    <row r="4240" spans="1:5">
      <c r="A4240" s="74">
        <v>39015</v>
      </c>
      <c r="B4240" s="73">
        <v>10.88</v>
      </c>
      <c r="C4240" s="73">
        <v>10.88</v>
      </c>
      <c r="D4240" s="73">
        <v>10.6</v>
      </c>
      <c r="E4240" s="73">
        <v>10.66</v>
      </c>
    </row>
    <row r="4241" spans="1:5">
      <c r="A4241" s="74">
        <v>39016</v>
      </c>
      <c r="B4241" s="73">
        <v>10.56</v>
      </c>
      <c r="C4241" s="73">
        <v>10.96</v>
      </c>
      <c r="D4241" s="73">
        <v>10.47</v>
      </c>
      <c r="E4241" s="73">
        <v>10.56</v>
      </c>
    </row>
    <row r="4242" spans="1:5">
      <c r="A4242" s="74">
        <v>39017</v>
      </c>
      <c r="B4242" s="73">
        <v>10.66</v>
      </c>
      <c r="C4242" s="73">
        <v>10.99</v>
      </c>
      <c r="D4242" s="73">
        <v>10.53</v>
      </c>
      <c r="E4242" s="73">
        <v>10.8</v>
      </c>
    </row>
    <row r="4243" spans="1:5">
      <c r="A4243" s="74">
        <v>39020</v>
      </c>
      <c r="B4243" s="73">
        <v>11.36</v>
      </c>
      <c r="C4243" s="73">
        <v>11.43</v>
      </c>
      <c r="D4243" s="73">
        <v>10.92</v>
      </c>
      <c r="E4243" s="73">
        <v>11.2</v>
      </c>
    </row>
    <row r="4244" spans="1:5">
      <c r="A4244" s="74">
        <v>39021</v>
      </c>
      <c r="B4244" s="73">
        <v>11.1</v>
      </c>
      <c r="C4244" s="73">
        <v>11.39</v>
      </c>
      <c r="D4244" s="73">
        <v>10.99</v>
      </c>
      <c r="E4244" s="73">
        <v>11.1</v>
      </c>
    </row>
    <row r="4245" spans="1:5">
      <c r="A4245" s="74">
        <v>39022</v>
      </c>
      <c r="B4245" s="73">
        <v>10.93</v>
      </c>
      <c r="C4245" s="73">
        <v>11.68</v>
      </c>
      <c r="D4245" s="73">
        <v>10.89</v>
      </c>
      <c r="E4245" s="73">
        <v>11.51</v>
      </c>
    </row>
    <row r="4246" spans="1:5">
      <c r="A4246" s="74">
        <v>39023</v>
      </c>
      <c r="B4246" s="73">
        <v>11.61</v>
      </c>
      <c r="C4246" s="73">
        <v>11.76</v>
      </c>
      <c r="D4246" s="73">
        <v>11.41</v>
      </c>
      <c r="E4246" s="73">
        <v>11.42</v>
      </c>
    </row>
    <row r="4247" spans="1:5">
      <c r="A4247" s="74">
        <v>39024</v>
      </c>
      <c r="B4247" s="73">
        <v>11.16</v>
      </c>
      <c r="C4247" s="73">
        <v>11.43</v>
      </c>
      <c r="D4247" s="73">
        <v>10.34</v>
      </c>
      <c r="E4247" s="73">
        <v>11.16</v>
      </c>
    </row>
    <row r="4248" spans="1:5">
      <c r="A4248" s="74">
        <v>39027</v>
      </c>
      <c r="B4248" s="73">
        <v>11.39</v>
      </c>
      <c r="C4248" s="73">
        <v>11.41</v>
      </c>
      <c r="D4248" s="73">
        <v>10.99</v>
      </c>
      <c r="E4248" s="73">
        <v>11.16</v>
      </c>
    </row>
    <row r="4249" spans="1:5">
      <c r="A4249" s="74">
        <v>39028</v>
      </c>
      <c r="B4249" s="73">
        <v>11.06</v>
      </c>
      <c r="C4249" s="73">
        <v>11.19</v>
      </c>
      <c r="D4249" s="73">
        <v>10.87</v>
      </c>
      <c r="E4249" s="73">
        <v>11.09</v>
      </c>
    </row>
    <row r="4250" spans="1:5">
      <c r="A4250" s="74">
        <v>39029</v>
      </c>
      <c r="B4250" s="73">
        <v>11.41</v>
      </c>
      <c r="C4250" s="73">
        <v>11.49</v>
      </c>
      <c r="D4250" s="73">
        <v>10.7</v>
      </c>
      <c r="E4250" s="73">
        <v>10.75</v>
      </c>
    </row>
    <row r="4251" spans="1:5">
      <c r="A4251" s="74">
        <v>39030</v>
      </c>
      <c r="B4251" s="73">
        <v>10.65</v>
      </c>
      <c r="C4251" s="73">
        <v>11.07</v>
      </c>
      <c r="D4251" s="73">
        <v>10.57</v>
      </c>
      <c r="E4251" s="73">
        <v>11.01</v>
      </c>
    </row>
    <row r="4252" spans="1:5">
      <c r="A4252" s="74">
        <v>39031</v>
      </c>
      <c r="B4252" s="73">
        <v>11.01</v>
      </c>
      <c r="C4252" s="73">
        <v>11.12</v>
      </c>
      <c r="D4252" s="73">
        <v>10.77</v>
      </c>
      <c r="E4252" s="73">
        <v>10.79</v>
      </c>
    </row>
    <row r="4253" spans="1:5">
      <c r="A4253" s="74">
        <v>39034</v>
      </c>
      <c r="B4253" s="73">
        <v>11.19</v>
      </c>
      <c r="C4253" s="73">
        <v>11.26</v>
      </c>
      <c r="D4253" s="73">
        <v>10.69</v>
      </c>
      <c r="E4253" s="73">
        <v>10.86</v>
      </c>
    </row>
    <row r="4254" spans="1:5">
      <c r="A4254" s="74">
        <v>39035</v>
      </c>
      <c r="B4254" s="73">
        <v>10.89</v>
      </c>
      <c r="C4254" s="73">
        <v>11.31</v>
      </c>
      <c r="D4254" s="73">
        <v>10.14</v>
      </c>
      <c r="E4254" s="73">
        <v>10.5</v>
      </c>
    </row>
    <row r="4255" spans="1:5">
      <c r="A4255" s="74">
        <v>39036</v>
      </c>
      <c r="B4255" s="73">
        <v>10.47</v>
      </c>
      <c r="C4255" s="73">
        <v>10.61</v>
      </c>
      <c r="D4255" s="73">
        <v>10.130000000000001</v>
      </c>
      <c r="E4255" s="73">
        <v>10.31</v>
      </c>
    </row>
    <row r="4256" spans="1:5">
      <c r="A4256" s="74">
        <v>39037</v>
      </c>
      <c r="B4256" s="73">
        <v>10.130000000000001</v>
      </c>
      <c r="C4256" s="73">
        <v>10.35</v>
      </c>
      <c r="D4256" s="73">
        <v>10.039999999999999</v>
      </c>
      <c r="E4256" s="73">
        <v>10.16</v>
      </c>
    </row>
    <row r="4257" spans="1:5">
      <c r="A4257" s="74">
        <v>39038</v>
      </c>
      <c r="B4257" s="73">
        <v>10.37</v>
      </c>
      <c r="C4257" s="73">
        <v>10.48</v>
      </c>
      <c r="D4257" s="73">
        <v>10.050000000000001</v>
      </c>
      <c r="E4257" s="73">
        <v>10.050000000000001</v>
      </c>
    </row>
    <row r="4258" spans="1:5">
      <c r="A4258" s="74">
        <v>39041</v>
      </c>
      <c r="B4258" s="73">
        <v>10.42</v>
      </c>
      <c r="C4258" s="73">
        <v>10.48</v>
      </c>
      <c r="D4258" s="73">
        <v>9.91</v>
      </c>
      <c r="E4258" s="73">
        <v>9.9700000000000006</v>
      </c>
    </row>
    <row r="4259" spans="1:5">
      <c r="A4259" s="74">
        <v>39042</v>
      </c>
      <c r="B4259" s="73">
        <v>10.050000000000001</v>
      </c>
      <c r="C4259" s="73">
        <v>10.06</v>
      </c>
      <c r="D4259" s="73">
        <v>9.84</v>
      </c>
      <c r="E4259" s="73">
        <v>9.9</v>
      </c>
    </row>
    <row r="4260" spans="1:5">
      <c r="A4260" s="74">
        <v>39043</v>
      </c>
      <c r="B4260" s="73">
        <v>10.02</v>
      </c>
      <c r="C4260" s="73">
        <v>10.15</v>
      </c>
      <c r="D4260" s="73">
        <v>9.81</v>
      </c>
      <c r="E4260" s="73">
        <v>10.14</v>
      </c>
    </row>
    <row r="4261" spans="1:5">
      <c r="A4261" s="74">
        <v>39045</v>
      </c>
      <c r="B4261" s="73">
        <v>10.81</v>
      </c>
      <c r="C4261" s="73">
        <v>10.86</v>
      </c>
      <c r="D4261" s="73">
        <v>10.56</v>
      </c>
      <c r="E4261" s="73">
        <v>10.73</v>
      </c>
    </row>
    <row r="4262" spans="1:5">
      <c r="A4262" s="74">
        <v>39048</v>
      </c>
      <c r="B4262" s="73">
        <v>11.26</v>
      </c>
      <c r="C4262" s="73">
        <v>12.33</v>
      </c>
      <c r="D4262" s="73">
        <v>11.14</v>
      </c>
      <c r="E4262" s="73">
        <v>12.3</v>
      </c>
    </row>
    <row r="4263" spans="1:5">
      <c r="A4263" s="74">
        <v>39049</v>
      </c>
      <c r="B4263" s="73">
        <v>12.48</v>
      </c>
      <c r="C4263" s="73">
        <v>12.55</v>
      </c>
      <c r="D4263" s="73">
        <v>11.56</v>
      </c>
      <c r="E4263" s="73">
        <v>11.62</v>
      </c>
    </row>
    <row r="4264" spans="1:5">
      <c r="A4264" s="74">
        <v>39050</v>
      </c>
      <c r="B4264" s="73">
        <v>11.41</v>
      </c>
      <c r="C4264" s="73">
        <v>11.43</v>
      </c>
      <c r="D4264" s="73">
        <v>10.67</v>
      </c>
      <c r="E4264" s="73">
        <v>10.83</v>
      </c>
    </row>
    <row r="4265" spans="1:5">
      <c r="A4265" s="74">
        <v>39051</v>
      </c>
      <c r="B4265" s="73">
        <v>10.88</v>
      </c>
      <c r="C4265" s="73">
        <v>11.3</v>
      </c>
      <c r="D4265" s="73">
        <v>10.58</v>
      </c>
      <c r="E4265" s="73">
        <v>10.91</v>
      </c>
    </row>
    <row r="4266" spans="1:5">
      <c r="A4266" s="74">
        <v>39052</v>
      </c>
      <c r="B4266" s="73">
        <v>11.07</v>
      </c>
      <c r="C4266" s="73">
        <v>12.28</v>
      </c>
      <c r="D4266" s="73">
        <v>10.96</v>
      </c>
      <c r="E4266" s="73">
        <v>11.66</v>
      </c>
    </row>
    <row r="4267" spans="1:5">
      <c r="A4267" s="74">
        <v>39055</v>
      </c>
      <c r="B4267" s="73">
        <v>12.01</v>
      </c>
      <c r="C4267" s="73">
        <v>12.01</v>
      </c>
      <c r="D4267" s="73">
        <v>10.98</v>
      </c>
      <c r="E4267" s="73">
        <v>11.23</v>
      </c>
    </row>
    <row r="4268" spans="1:5">
      <c r="A4268" s="74">
        <v>39056</v>
      </c>
      <c r="B4268" s="73">
        <v>11.13</v>
      </c>
      <c r="C4268" s="73">
        <v>11.59</v>
      </c>
      <c r="D4268" s="73">
        <v>10.85</v>
      </c>
      <c r="E4268" s="73">
        <v>11.27</v>
      </c>
    </row>
    <row r="4269" spans="1:5">
      <c r="A4269" s="74">
        <v>39057</v>
      </c>
      <c r="B4269" s="73">
        <v>11.39</v>
      </c>
      <c r="C4269" s="73">
        <v>11.55</v>
      </c>
      <c r="D4269" s="73">
        <v>11.19</v>
      </c>
      <c r="E4269" s="73">
        <v>11.33</v>
      </c>
    </row>
    <row r="4270" spans="1:5">
      <c r="A4270" s="74">
        <v>39058</v>
      </c>
      <c r="B4270" s="73">
        <v>11.35</v>
      </c>
      <c r="C4270" s="73">
        <v>12.68</v>
      </c>
      <c r="D4270" s="73">
        <v>11.17</v>
      </c>
      <c r="E4270" s="73">
        <v>12.67</v>
      </c>
    </row>
    <row r="4271" spans="1:5">
      <c r="A4271" s="74">
        <v>39059</v>
      </c>
      <c r="B4271" s="73">
        <v>12.58</v>
      </c>
      <c r="C4271" s="73">
        <v>12.67</v>
      </c>
      <c r="D4271" s="73">
        <v>11.91</v>
      </c>
      <c r="E4271" s="73">
        <v>12.07</v>
      </c>
    </row>
    <row r="4272" spans="1:5">
      <c r="A4272" s="74">
        <v>39062</v>
      </c>
      <c r="B4272" s="73">
        <v>11.88</v>
      </c>
      <c r="C4272" s="73">
        <v>11.93</v>
      </c>
      <c r="D4272" s="73">
        <v>10.71</v>
      </c>
      <c r="E4272" s="73">
        <v>10.71</v>
      </c>
    </row>
    <row r="4273" spans="1:5">
      <c r="A4273" s="74">
        <v>39063</v>
      </c>
      <c r="B4273" s="73">
        <v>11.2</v>
      </c>
      <c r="C4273" s="73">
        <v>11.39</v>
      </c>
      <c r="D4273" s="73">
        <v>10.35</v>
      </c>
      <c r="E4273" s="73">
        <v>10.65</v>
      </c>
    </row>
    <row r="4274" spans="1:5">
      <c r="A4274" s="74">
        <v>39064</v>
      </c>
      <c r="B4274" s="73">
        <v>10.45</v>
      </c>
      <c r="C4274" s="73">
        <v>10.58</v>
      </c>
      <c r="D4274" s="73">
        <v>10.15</v>
      </c>
      <c r="E4274" s="73">
        <v>10.18</v>
      </c>
    </row>
    <row r="4275" spans="1:5">
      <c r="A4275" s="74">
        <v>39065</v>
      </c>
      <c r="B4275" s="73">
        <v>10.74</v>
      </c>
      <c r="C4275" s="73">
        <v>10.75</v>
      </c>
      <c r="D4275" s="73">
        <v>9.64</v>
      </c>
      <c r="E4275" s="73">
        <v>9.9700000000000006</v>
      </c>
    </row>
    <row r="4276" spans="1:5">
      <c r="A4276" s="74">
        <v>39066</v>
      </c>
      <c r="B4276" s="73">
        <v>9.68</v>
      </c>
      <c r="C4276" s="73">
        <v>10.07</v>
      </c>
      <c r="D4276" s="73">
        <v>9.39</v>
      </c>
      <c r="E4276" s="73">
        <v>10.050000000000001</v>
      </c>
    </row>
    <row r="4277" spans="1:5">
      <c r="A4277" s="74">
        <v>39069</v>
      </c>
      <c r="B4277" s="73">
        <v>10.64</v>
      </c>
      <c r="C4277" s="73">
        <v>10.91</v>
      </c>
      <c r="D4277" s="73">
        <v>10.4</v>
      </c>
      <c r="E4277" s="73">
        <v>10.6</v>
      </c>
    </row>
    <row r="4278" spans="1:5">
      <c r="A4278" s="74">
        <v>39070</v>
      </c>
      <c r="B4278" s="73">
        <v>11.06</v>
      </c>
      <c r="C4278" s="73">
        <v>11.31</v>
      </c>
      <c r="D4278" s="73">
        <v>10.27</v>
      </c>
      <c r="E4278" s="73">
        <v>10.3</v>
      </c>
    </row>
    <row r="4279" spans="1:5">
      <c r="A4279" s="74">
        <v>39071</v>
      </c>
      <c r="B4279" s="73">
        <v>10.3</v>
      </c>
      <c r="C4279" s="73">
        <v>10.33</v>
      </c>
      <c r="D4279" s="73">
        <v>10.029999999999999</v>
      </c>
      <c r="E4279" s="73">
        <v>10.26</v>
      </c>
    </row>
    <row r="4280" spans="1:5">
      <c r="A4280" s="74">
        <v>39072</v>
      </c>
      <c r="B4280" s="73">
        <v>10.36</v>
      </c>
      <c r="C4280" s="73">
        <v>10.89</v>
      </c>
      <c r="D4280" s="73">
        <v>10.130000000000001</v>
      </c>
      <c r="E4280" s="73">
        <v>10.53</v>
      </c>
    </row>
    <row r="4281" spans="1:5">
      <c r="A4281" s="74">
        <v>39073</v>
      </c>
      <c r="B4281" s="73">
        <v>10.59</v>
      </c>
      <c r="C4281" s="73">
        <v>11.46</v>
      </c>
      <c r="D4281" s="73">
        <v>10.59</v>
      </c>
      <c r="E4281" s="73">
        <v>11.36</v>
      </c>
    </row>
    <row r="4282" spans="1:5">
      <c r="A4282" s="74">
        <v>39077</v>
      </c>
      <c r="B4282" s="73">
        <v>12.03</v>
      </c>
      <c r="C4282" s="73">
        <v>12.03</v>
      </c>
      <c r="D4282" s="73">
        <v>11.24</v>
      </c>
      <c r="E4282" s="73">
        <v>11.26</v>
      </c>
    </row>
    <row r="4283" spans="1:5">
      <c r="A4283" s="74">
        <v>39078</v>
      </c>
      <c r="B4283" s="73">
        <v>11.12</v>
      </c>
      <c r="C4283" s="73">
        <v>11.12</v>
      </c>
      <c r="D4283" s="73">
        <v>10.59</v>
      </c>
      <c r="E4283" s="73">
        <v>10.64</v>
      </c>
    </row>
    <row r="4284" spans="1:5">
      <c r="A4284" s="74">
        <v>39079</v>
      </c>
      <c r="B4284" s="73">
        <v>10.84</v>
      </c>
      <c r="C4284" s="73">
        <v>11.06</v>
      </c>
      <c r="D4284" s="73">
        <v>10.73</v>
      </c>
      <c r="E4284" s="73">
        <v>10.99</v>
      </c>
    </row>
    <row r="4285" spans="1:5">
      <c r="A4285" s="74">
        <v>39080</v>
      </c>
      <c r="B4285" s="73">
        <v>10.95</v>
      </c>
      <c r="C4285" s="73">
        <v>11.65</v>
      </c>
      <c r="D4285" s="73">
        <v>10.71</v>
      </c>
      <c r="E4285" s="73">
        <v>11.56</v>
      </c>
    </row>
    <row r="4286" spans="1:5">
      <c r="A4286" s="74">
        <v>39085</v>
      </c>
      <c r="B4286" s="73">
        <v>12.16</v>
      </c>
      <c r="C4286" s="73">
        <v>12.75</v>
      </c>
      <c r="D4286" s="73">
        <v>11.53</v>
      </c>
      <c r="E4286" s="73">
        <v>12.04</v>
      </c>
    </row>
    <row r="4287" spans="1:5">
      <c r="A4287" s="74">
        <v>39086</v>
      </c>
      <c r="B4287" s="73">
        <v>12.4</v>
      </c>
      <c r="C4287" s="73">
        <v>12.42</v>
      </c>
      <c r="D4287" s="73">
        <v>11.28</v>
      </c>
      <c r="E4287" s="73">
        <v>11.51</v>
      </c>
    </row>
    <row r="4288" spans="1:5">
      <c r="A4288" s="74">
        <v>39087</v>
      </c>
      <c r="B4288" s="73">
        <v>11.84</v>
      </c>
      <c r="C4288" s="73">
        <v>12.25</v>
      </c>
      <c r="D4288" s="73">
        <v>11.68</v>
      </c>
      <c r="E4288" s="73">
        <v>12.14</v>
      </c>
    </row>
    <row r="4289" spans="1:5">
      <c r="A4289" s="74">
        <v>39090</v>
      </c>
      <c r="B4289" s="73">
        <v>12.48</v>
      </c>
      <c r="C4289" s="73">
        <v>12.83</v>
      </c>
      <c r="D4289" s="73">
        <v>11.78</v>
      </c>
      <c r="E4289" s="73">
        <v>12</v>
      </c>
    </row>
    <row r="4290" spans="1:5">
      <c r="A4290" s="74">
        <v>39091</v>
      </c>
      <c r="B4290" s="73">
        <v>11.86</v>
      </c>
      <c r="C4290" s="73">
        <v>12.47</v>
      </c>
      <c r="D4290" s="73">
        <v>11.69</v>
      </c>
      <c r="E4290" s="73">
        <v>11.91</v>
      </c>
    </row>
    <row r="4291" spans="1:5">
      <c r="A4291" s="74">
        <v>39092</v>
      </c>
      <c r="B4291" s="73">
        <v>12.34</v>
      </c>
      <c r="C4291" s="73">
        <v>12.5</v>
      </c>
      <c r="D4291" s="73">
        <v>11.43</v>
      </c>
      <c r="E4291" s="73">
        <v>11.47</v>
      </c>
    </row>
    <row r="4292" spans="1:5">
      <c r="A4292" s="74">
        <v>39093</v>
      </c>
      <c r="B4292" s="73">
        <v>11.42</v>
      </c>
      <c r="C4292" s="73">
        <v>11.48</v>
      </c>
      <c r="D4292" s="73">
        <v>10.5</v>
      </c>
      <c r="E4292" s="73">
        <v>10.87</v>
      </c>
    </row>
    <row r="4293" spans="1:5">
      <c r="A4293" s="74">
        <v>39094</v>
      </c>
      <c r="B4293" s="73">
        <v>10.93</v>
      </c>
      <c r="C4293" s="73">
        <v>10.93</v>
      </c>
      <c r="D4293" s="73">
        <v>10.14</v>
      </c>
      <c r="E4293" s="73">
        <v>10.15</v>
      </c>
    </row>
    <row r="4294" spans="1:5">
      <c r="A4294" s="74">
        <v>39098</v>
      </c>
      <c r="B4294" s="73">
        <v>10.64</v>
      </c>
      <c r="C4294" s="73">
        <v>10.89</v>
      </c>
      <c r="D4294" s="73">
        <v>10.4</v>
      </c>
      <c r="E4294" s="73">
        <v>10.74</v>
      </c>
    </row>
    <row r="4295" spans="1:5">
      <c r="A4295" s="74">
        <v>39099</v>
      </c>
      <c r="B4295" s="73">
        <v>10.9</v>
      </c>
      <c r="C4295" s="73">
        <v>10.9</v>
      </c>
      <c r="D4295" s="73">
        <v>10.35</v>
      </c>
      <c r="E4295" s="73">
        <v>10.59</v>
      </c>
    </row>
    <row r="4296" spans="1:5">
      <c r="A4296" s="74">
        <v>39100</v>
      </c>
      <c r="B4296" s="73">
        <v>10.65</v>
      </c>
      <c r="C4296" s="73">
        <v>11.04</v>
      </c>
      <c r="D4296" s="73">
        <v>10.45</v>
      </c>
      <c r="E4296" s="73">
        <v>10.85</v>
      </c>
    </row>
    <row r="4297" spans="1:5">
      <c r="A4297" s="74">
        <v>39101</v>
      </c>
      <c r="B4297" s="73">
        <v>10.8</v>
      </c>
      <c r="C4297" s="73">
        <v>11.03</v>
      </c>
      <c r="D4297" s="73">
        <v>10.24</v>
      </c>
      <c r="E4297" s="73">
        <v>10.4</v>
      </c>
    </row>
    <row r="4298" spans="1:5">
      <c r="A4298" s="74">
        <v>39104</v>
      </c>
      <c r="B4298" s="73">
        <v>10.77</v>
      </c>
      <c r="C4298" s="73">
        <v>11.08</v>
      </c>
      <c r="D4298" s="73">
        <v>10.62</v>
      </c>
      <c r="E4298" s="73">
        <v>10.77</v>
      </c>
    </row>
    <row r="4299" spans="1:5">
      <c r="A4299" s="74">
        <v>39105</v>
      </c>
      <c r="B4299" s="73">
        <v>10.77</v>
      </c>
      <c r="C4299" s="73">
        <v>10.94</v>
      </c>
      <c r="D4299" s="73">
        <v>10.220000000000001</v>
      </c>
      <c r="E4299" s="73">
        <v>10.34</v>
      </c>
    </row>
    <row r="4300" spans="1:5">
      <c r="A4300" s="74">
        <v>39106</v>
      </c>
      <c r="B4300" s="73">
        <v>10.41</v>
      </c>
      <c r="C4300" s="73">
        <v>10.41</v>
      </c>
      <c r="D4300" s="73">
        <v>9.8699999999999992</v>
      </c>
      <c r="E4300" s="73">
        <v>9.89</v>
      </c>
    </row>
    <row r="4301" spans="1:5">
      <c r="A4301" s="74">
        <v>39107</v>
      </c>
      <c r="B4301" s="73">
        <v>9.99</v>
      </c>
      <c r="C4301" s="73">
        <v>11.38</v>
      </c>
      <c r="D4301" s="73">
        <v>9.9499999999999993</v>
      </c>
      <c r="E4301" s="73">
        <v>11.22</v>
      </c>
    </row>
    <row r="4302" spans="1:5">
      <c r="A4302" s="74">
        <v>39108</v>
      </c>
      <c r="B4302" s="73">
        <v>10.95</v>
      </c>
      <c r="C4302" s="73">
        <v>11.6</v>
      </c>
      <c r="D4302" s="73">
        <v>10.92</v>
      </c>
      <c r="E4302" s="73">
        <v>11.13</v>
      </c>
    </row>
    <row r="4303" spans="1:5">
      <c r="A4303" s="74">
        <v>39111</v>
      </c>
      <c r="B4303" s="73">
        <v>11.5</v>
      </c>
      <c r="C4303" s="73">
        <v>11.6</v>
      </c>
      <c r="D4303" s="73">
        <v>10.92</v>
      </c>
      <c r="E4303" s="73">
        <v>11.45</v>
      </c>
    </row>
    <row r="4304" spans="1:5">
      <c r="A4304" s="74">
        <v>39112</v>
      </c>
      <c r="B4304" s="73">
        <v>11.28</v>
      </c>
      <c r="C4304" s="73">
        <v>11.49</v>
      </c>
      <c r="D4304" s="73">
        <v>10.95</v>
      </c>
      <c r="E4304" s="73">
        <v>10.96</v>
      </c>
    </row>
    <row r="4305" spans="1:5">
      <c r="A4305" s="74">
        <v>39113</v>
      </c>
      <c r="B4305" s="73">
        <v>11.09</v>
      </c>
      <c r="C4305" s="73">
        <v>11.26</v>
      </c>
      <c r="D4305" s="73">
        <v>10.27</v>
      </c>
      <c r="E4305" s="73">
        <v>10.42</v>
      </c>
    </row>
    <row r="4306" spans="1:5">
      <c r="A4306" s="74">
        <v>39114</v>
      </c>
      <c r="B4306" s="73">
        <v>10.32</v>
      </c>
      <c r="C4306" s="73">
        <v>10.43</v>
      </c>
      <c r="D4306" s="73">
        <v>10.14</v>
      </c>
      <c r="E4306" s="73">
        <v>10.31</v>
      </c>
    </row>
    <row r="4307" spans="1:5">
      <c r="A4307" s="74">
        <v>39115</v>
      </c>
      <c r="B4307" s="73">
        <v>10.3</v>
      </c>
      <c r="C4307" s="73">
        <v>10.36</v>
      </c>
      <c r="D4307" s="73">
        <v>9.9600000000000009</v>
      </c>
      <c r="E4307" s="73">
        <v>10.08</v>
      </c>
    </row>
    <row r="4308" spans="1:5">
      <c r="A4308" s="74">
        <v>39118</v>
      </c>
      <c r="B4308" s="73">
        <v>10.53</v>
      </c>
      <c r="C4308" s="73">
        <v>10.7</v>
      </c>
      <c r="D4308" s="73">
        <v>10.44</v>
      </c>
      <c r="E4308" s="73">
        <v>10.55</v>
      </c>
    </row>
    <row r="4309" spans="1:5">
      <c r="A4309" s="74">
        <v>39119</v>
      </c>
      <c r="B4309" s="73">
        <v>10.55</v>
      </c>
      <c r="C4309" s="73">
        <v>10.88</v>
      </c>
      <c r="D4309" s="73">
        <v>10.44</v>
      </c>
      <c r="E4309" s="73">
        <v>10.65</v>
      </c>
    </row>
    <row r="4310" spans="1:5">
      <c r="A4310" s="74">
        <v>39120</v>
      </c>
      <c r="B4310" s="73">
        <v>10.31</v>
      </c>
      <c r="C4310" s="73">
        <v>10.56</v>
      </c>
      <c r="D4310" s="73">
        <v>10.24</v>
      </c>
      <c r="E4310" s="73">
        <v>10.32</v>
      </c>
    </row>
    <row r="4311" spans="1:5">
      <c r="A4311" s="74">
        <v>39121</v>
      </c>
      <c r="B4311" s="73">
        <v>10.49</v>
      </c>
      <c r="C4311" s="73">
        <v>10.91</v>
      </c>
      <c r="D4311" s="73">
        <v>10.4</v>
      </c>
      <c r="E4311" s="73">
        <v>10.44</v>
      </c>
    </row>
    <row r="4312" spans="1:5">
      <c r="A4312" s="74">
        <v>39122</v>
      </c>
      <c r="B4312" s="73">
        <v>10.42</v>
      </c>
      <c r="C4312" s="73">
        <v>11.56</v>
      </c>
      <c r="D4312" s="73">
        <v>10.25</v>
      </c>
      <c r="E4312" s="73">
        <v>11.1</v>
      </c>
    </row>
    <row r="4313" spans="1:5">
      <c r="A4313" s="74">
        <v>39125</v>
      </c>
      <c r="B4313" s="73">
        <v>11.33</v>
      </c>
      <c r="C4313" s="73">
        <v>11.88</v>
      </c>
      <c r="D4313" s="73">
        <v>11.3</v>
      </c>
      <c r="E4313" s="73">
        <v>11.61</v>
      </c>
    </row>
    <row r="4314" spans="1:5">
      <c r="A4314" s="74">
        <v>39126</v>
      </c>
      <c r="B4314" s="73">
        <v>11.42</v>
      </c>
      <c r="C4314" s="73">
        <v>11.42</v>
      </c>
      <c r="D4314" s="73">
        <v>10.33</v>
      </c>
      <c r="E4314" s="73">
        <v>10.34</v>
      </c>
    </row>
    <row r="4315" spans="1:5">
      <c r="A4315" s="74">
        <v>39127</v>
      </c>
      <c r="B4315" s="73">
        <v>10.19</v>
      </c>
      <c r="C4315" s="73">
        <v>10.26</v>
      </c>
      <c r="D4315" s="73">
        <v>9.6999999999999993</v>
      </c>
      <c r="E4315" s="73">
        <v>10.23</v>
      </c>
    </row>
    <row r="4316" spans="1:5">
      <c r="A4316" s="74">
        <v>39128</v>
      </c>
      <c r="B4316" s="73">
        <v>10.28</v>
      </c>
      <c r="C4316" s="73">
        <v>10.32</v>
      </c>
      <c r="D4316" s="73">
        <v>10.050000000000001</v>
      </c>
      <c r="E4316" s="73">
        <v>10.220000000000001</v>
      </c>
    </row>
    <row r="4317" spans="1:5">
      <c r="A4317" s="74">
        <v>39129</v>
      </c>
      <c r="B4317" s="73">
        <v>10.42</v>
      </c>
      <c r="C4317" s="73">
        <v>10.44</v>
      </c>
      <c r="D4317" s="73">
        <v>9.98</v>
      </c>
      <c r="E4317" s="73">
        <v>10.02</v>
      </c>
    </row>
    <row r="4318" spans="1:5">
      <c r="A4318" s="74">
        <v>39133</v>
      </c>
      <c r="B4318" s="73">
        <v>10.62</v>
      </c>
      <c r="C4318" s="73">
        <v>10.72</v>
      </c>
      <c r="D4318" s="73">
        <v>10.14</v>
      </c>
      <c r="E4318" s="73">
        <v>10.24</v>
      </c>
    </row>
    <row r="4319" spans="1:5">
      <c r="A4319" s="74">
        <v>39134</v>
      </c>
      <c r="B4319" s="73">
        <v>10.48</v>
      </c>
      <c r="C4319" s="73">
        <v>10.53</v>
      </c>
      <c r="D4319" s="73">
        <v>10.17</v>
      </c>
      <c r="E4319" s="73">
        <v>10.199999999999999</v>
      </c>
    </row>
    <row r="4320" spans="1:5">
      <c r="A4320" s="74">
        <v>39135</v>
      </c>
      <c r="B4320" s="73">
        <v>10.23</v>
      </c>
      <c r="C4320" s="73">
        <v>10.52</v>
      </c>
      <c r="D4320" s="73">
        <v>10.01</v>
      </c>
      <c r="E4320" s="73">
        <v>10.18</v>
      </c>
    </row>
    <row r="4321" spans="1:5">
      <c r="A4321" s="74">
        <v>39136</v>
      </c>
      <c r="B4321" s="73">
        <v>10.41</v>
      </c>
      <c r="C4321" s="73">
        <v>10.7</v>
      </c>
      <c r="D4321" s="73">
        <v>10.36</v>
      </c>
      <c r="E4321" s="73">
        <v>10.58</v>
      </c>
    </row>
    <row r="4322" spans="1:5">
      <c r="A4322" s="74">
        <v>39139</v>
      </c>
      <c r="B4322" s="73">
        <v>10.59</v>
      </c>
      <c r="C4322" s="73">
        <v>11.44</v>
      </c>
      <c r="D4322" s="73">
        <v>10.52</v>
      </c>
      <c r="E4322" s="73">
        <v>11.15</v>
      </c>
    </row>
    <row r="4323" spans="1:5">
      <c r="A4323" s="74">
        <v>39140</v>
      </c>
      <c r="B4323" s="73">
        <v>12.12</v>
      </c>
      <c r="C4323" s="73">
        <v>19.010000000000002</v>
      </c>
      <c r="D4323" s="73">
        <v>12.1</v>
      </c>
      <c r="E4323" s="73">
        <v>18.309999999999999</v>
      </c>
    </row>
    <row r="4324" spans="1:5">
      <c r="A4324" s="74">
        <v>39141</v>
      </c>
      <c r="B4324" s="73">
        <v>17.21</v>
      </c>
      <c r="C4324" s="73">
        <v>17.29</v>
      </c>
      <c r="D4324" s="73">
        <v>14.5</v>
      </c>
      <c r="E4324" s="73">
        <v>15.42</v>
      </c>
    </row>
    <row r="4325" spans="1:5">
      <c r="A4325" s="74">
        <v>39142</v>
      </c>
      <c r="B4325" s="73">
        <v>17.760000000000002</v>
      </c>
      <c r="C4325" s="73">
        <v>19.399999999999999</v>
      </c>
      <c r="D4325" s="73">
        <v>15.36</v>
      </c>
      <c r="E4325" s="73">
        <v>15.82</v>
      </c>
    </row>
    <row r="4326" spans="1:5">
      <c r="A4326" s="74">
        <v>39143</v>
      </c>
      <c r="B4326" s="73">
        <v>16.7</v>
      </c>
      <c r="C4326" s="73">
        <v>18.63</v>
      </c>
      <c r="D4326" s="73">
        <v>16.04</v>
      </c>
      <c r="E4326" s="73">
        <v>18.61</v>
      </c>
    </row>
    <row r="4327" spans="1:5">
      <c r="A4327" s="74">
        <v>39146</v>
      </c>
      <c r="B4327" s="73">
        <v>20.399999999999999</v>
      </c>
      <c r="C4327" s="73">
        <v>20.41</v>
      </c>
      <c r="D4327" s="73">
        <v>18.13</v>
      </c>
      <c r="E4327" s="73">
        <v>19.63</v>
      </c>
    </row>
    <row r="4328" spans="1:5">
      <c r="A4328" s="74">
        <v>39147</v>
      </c>
      <c r="B4328" s="73">
        <v>18.309999999999999</v>
      </c>
      <c r="C4328" s="73">
        <v>18.34</v>
      </c>
      <c r="D4328" s="73">
        <v>15.76</v>
      </c>
      <c r="E4328" s="73">
        <v>15.96</v>
      </c>
    </row>
    <row r="4329" spans="1:5">
      <c r="A4329" s="74">
        <v>39148</v>
      </c>
      <c r="B4329" s="73">
        <v>16.25</v>
      </c>
      <c r="C4329" s="73">
        <v>16.27</v>
      </c>
      <c r="D4329" s="73">
        <v>14.52</v>
      </c>
      <c r="E4329" s="73">
        <v>15.24</v>
      </c>
    </row>
    <row r="4330" spans="1:5">
      <c r="A4330" s="74">
        <v>39149</v>
      </c>
      <c r="B4330" s="73">
        <v>14.34</v>
      </c>
      <c r="C4330" s="73">
        <v>14.7</v>
      </c>
      <c r="D4330" s="73">
        <v>13.48</v>
      </c>
      <c r="E4330" s="73">
        <v>14.29</v>
      </c>
    </row>
    <row r="4331" spans="1:5">
      <c r="A4331" s="74">
        <v>39150</v>
      </c>
      <c r="B4331" s="73">
        <v>13.7</v>
      </c>
      <c r="C4331" s="73">
        <v>14.62</v>
      </c>
      <c r="D4331" s="73">
        <v>13.67</v>
      </c>
      <c r="E4331" s="73">
        <v>14.09</v>
      </c>
    </row>
    <row r="4332" spans="1:5">
      <c r="A4332" s="74">
        <v>39153</v>
      </c>
      <c r="B4332" s="73">
        <v>14.96</v>
      </c>
      <c r="C4332" s="73">
        <v>14.96</v>
      </c>
      <c r="D4332" s="73">
        <v>13.76</v>
      </c>
      <c r="E4332" s="73">
        <v>13.99</v>
      </c>
    </row>
    <row r="4333" spans="1:5">
      <c r="A4333" s="74">
        <v>39154</v>
      </c>
      <c r="B4333" s="73">
        <v>14.87</v>
      </c>
      <c r="C4333" s="73">
        <v>18.420000000000002</v>
      </c>
      <c r="D4333" s="73">
        <v>14.6</v>
      </c>
      <c r="E4333" s="73">
        <v>18.13</v>
      </c>
    </row>
    <row r="4334" spans="1:5">
      <c r="A4334" s="74">
        <v>39155</v>
      </c>
      <c r="B4334" s="73">
        <v>17.63</v>
      </c>
      <c r="C4334" s="73">
        <v>21.25</v>
      </c>
      <c r="D4334" s="73">
        <v>16.75</v>
      </c>
      <c r="E4334" s="73">
        <v>17.27</v>
      </c>
    </row>
    <row r="4335" spans="1:5">
      <c r="A4335" s="74">
        <v>39156</v>
      </c>
      <c r="B4335" s="73">
        <v>16.91</v>
      </c>
      <c r="C4335" s="73">
        <v>16.91</v>
      </c>
      <c r="D4335" s="73">
        <v>15.27</v>
      </c>
      <c r="E4335" s="73">
        <v>16.43</v>
      </c>
    </row>
    <row r="4336" spans="1:5">
      <c r="A4336" s="74">
        <v>39157</v>
      </c>
      <c r="B4336" s="73">
        <v>15.38</v>
      </c>
      <c r="C4336" s="73">
        <v>17.71</v>
      </c>
      <c r="D4336" s="73">
        <v>15.29</v>
      </c>
      <c r="E4336" s="73">
        <v>16.79</v>
      </c>
    </row>
    <row r="4337" spans="1:5">
      <c r="A4337" s="74">
        <v>39160</v>
      </c>
      <c r="B4337" s="73">
        <v>15.82</v>
      </c>
      <c r="C4337" s="73">
        <v>15.82</v>
      </c>
      <c r="D4337" s="73">
        <v>14.58</v>
      </c>
      <c r="E4337" s="73">
        <v>14.59</v>
      </c>
    </row>
    <row r="4338" spans="1:5">
      <c r="A4338" s="74">
        <v>39161</v>
      </c>
      <c r="B4338" s="73">
        <v>15.01</v>
      </c>
      <c r="C4338" s="73">
        <v>15.16</v>
      </c>
      <c r="D4338" s="73">
        <v>13.25</v>
      </c>
      <c r="E4338" s="73">
        <v>13.27</v>
      </c>
    </row>
    <row r="4339" spans="1:5">
      <c r="A4339" s="74">
        <v>39162</v>
      </c>
      <c r="B4339" s="73">
        <v>13.27</v>
      </c>
      <c r="C4339" s="73">
        <v>13.67</v>
      </c>
      <c r="D4339" s="73">
        <v>11.21</v>
      </c>
      <c r="E4339" s="73">
        <v>12.19</v>
      </c>
    </row>
    <row r="4340" spans="1:5">
      <c r="A4340" s="74">
        <v>39163</v>
      </c>
      <c r="B4340" s="73">
        <v>12.29</v>
      </c>
      <c r="C4340" s="73">
        <v>12.95</v>
      </c>
      <c r="D4340" s="73">
        <v>12.04</v>
      </c>
      <c r="E4340" s="73">
        <v>12.93</v>
      </c>
    </row>
    <row r="4341" spans="1:5">
      <c r="A4341" s="74">
        <v>39164</v>
      </c>
      <c r="B4341" s="73">
        <v>13.13</v>
      </c>
      <c r="C4341" s="73">
        <v>13.18</v>
      </c>
      <c r="D4341" s="73">
        <v>12.46</v>
      </c>
      <c r="E4341" s="73">
        <v>12.95</v>
      </c>
    </row>
    <row r="4342" spans="1:5">
      <c r="A4342" s="74">
        <v>39167</v>
      </c>
      <c r="B4342" s="73">
        <v>13.39</v>
      </c>
      <c r="C4342" s="73">
        <v>14.7</v>
      </c>
      <c r="D4342" s="73">
        <v>12.91</v>
      </c>
      <c r="E4342" s="73">
        <v>13.16</v>
      </c>
    </row>
    <row r="4343" spans="1:5">
      <c r="A4343" s="74">
        <v>39168</v>
      </c>
      <c r="B4343" s="73">
        <v>13.35</v>
      </c>
      <c r="C4343" s="73">
        <v>13.9</v>
      </c>
      <c r="D4343" s="73">
        <v>13.35</v>
      </c>
      <c r="E4343" s="73">
        <v>13.48</v>
      </c>
    </row>
    <row r="4344" spans="1:5">
      <c r="A4344" s="74">
        <v>39169</v>
      </c>
      <c r="B4344" s="73">
        <v>14.28</v>
      </c>
      <c r="C4344" s="73">
        <v>15.51</v>
      </c>
      <c r="D4344" s="73">
        <v>14.22</v>
      </c>
      <c r="E4344" s="73">
        <v>14.98</v>
      </c>
    </row>
    <row r="4345" spans="1:5">
      <c r="A4345" s="74">
        <v>39170</v>
      </c>
      <c r="B4345" s="73">
        <v>14.45</v>
      </c>
      <c r="C4345" s="73">
        <v>16.05</v>
      </c>
      <c r="D4345" s="73">
        <v>14.34</v>
      </c>
      <c r="E4345" s="73">
        <v>15.14</v>
      </c>
    </row>
    <row r="4346" spans="1:5">
      <c r="A4346" s="74">
        <v>39171</v>
      </c>
      <c r="B4346" s="73">
        <v>14.94</v>
      </c>
      <c r="C4346" s="73">
        <v>15.82</v>
      </c>
      <c r="D4346" s="73">
        <v>14.14</v>
      </c>
      <c r="E4346" s="73">
        <v>14.64</v>
      </c>
    </row>
    <row r="4347" spans="1:5">
      <c r="A4347" s="74">
        <v>39174</v>
      </c>
      <c r="B4347" s="73">
        <v>14.91</v>
      </c>
      <c r="C4347" s="73">
        <v>15.46</v>
      </c>
      <c r="D4347" s="73">
        <v>14.4</v>
      </c>
      <c r="E4347" s="73">
        <v>14.53</v>
      </c>
    </row>
    <row r="4348" spans="1:5">
      <c r="A4348" s="74">
        <v>39175</v>
      </c>
      <c r="B4348" s="73">
        <v>14.02</v>
      </c>
      <c r="C4348" s="73">
        <v>14.06</v>
      </c>
      <c r="D4348" s="73">
        <v>12.81</v>
      </c>
      <c r="E4348" s="73">
        <v>13.46</v>
      </c>
    </row>
    <row r="4349" spans="1:5">
      <c r="A4349" s="74">
        <v>39176</v>
      </c>
      <c r="B4349" s="73">
        <v>13.82</v>
      </c>
      <c r="C4349" s="73">
        <v>13.91</v>
      </c>
      <c r="D4349" s="73">
        <v>13.2</v>
      </c>
      <c r="E4349" s="73">
        <v>13.24</v>
      </c>
    </row>
    <row r="4350" spans="1:5">
      <c r="A4350" s="74">
        <v>39177</v>
      </c>
      <c r="B4350" s="73">
        <v>13.57</v>
      </c>
      <c r="C4350" s="73">
        <v>13.66</v>
      </c>
      <c r="D4350" s="73">
        <v>12.69</v>
      </c>
      <c r="E4350" s="73">
        <v>13.23</v>
      </c>
    </row>
    <row r="4351" spans="1:5">
      <c r="A4351" s="74">
        <v>39181</v>
      </c>
      <c r="B4351" s="73">
        <v>13.26</v>
      </c>
      <c r="C4351" s="73">
        <v>13.56</v>
      </c>
      <c r="D4351" s="73">
        <v>12.89</v>
      </c>
      <c r="E4351" s="73">
        <v>13.14</v>
      </c>
    </row>
    <row r="4352" spans="1:5">
      <c r="A4352" s="74">
        <v>39182</v>
      </c>
      <c r="B4352" s="73">
        <v>13.33</v>
      </c>
      <c r="C4352" s="73">
        <v>13.33</v>
      </c>
      <c r="D4352" s="73">
        <v>12.56</v>
      </c>
      <c r="E4352" s="73">
        <v>12.68</v>
      </c>
    </row>
    <row r="4353" spans="1:5">
      <c r="A4353" s="74">
        <v>39183</v>
      </c>
      <c r="B4353" s="73">
        <v>12.72</v>
      </c>
      <c r="C4353" s="73">
        <v>14.08</v>
      </c>
      <c r="D4353" s="73">
        <v>12.72</v>
      </c>
      <c r="E4353" s="73">
        <v>13.49</v>
      </c>
    </row>
    <row r="4354" spans="1:5">
      <c r="A4354" s="74">
        <v>39184</v>
      </c>
      <c r="B4354" s="73">
        <v>13.65</v>
      </c>
      <c r="C4354" s="73">
        <v>14.15</v>
      </c>
      <c r="D4354" s="73">
        <v>12.58</v>
      </c>
      <c r="E4354" s="73">
        <v>12.71</v>
      </c>
    </row>
    <row r="4355" spans="1:5">
      <c r="A4355" s="74">
        <v>39185</v>
      </c>
      <c r="B4355" s="73">
        <v>12.67</v>
      </c>
      <c r="C4355" s="73">
        <v>13</v>
      </c>
      <c r="D4355" s="73">
        <v>12.13</v>
      </c>
      <c r="E4355" s="73">
        <v>12.2</v>
      </c>
    </row>
    <row r="4356" spans="1:5">
      <c r="A4356" s="74">
        <v>39188</v>
      </c>
      <c r="B4356" s="73">
        <v>11.86</v>
      </c>
      <c r="C4356" s="73">
        <v>12.1</v>
      </c>
      <c r="D4356" s="73">
        <v>11.46</v>
      </c>
      <c r="E4356" s="73">
        <v>11.98</v>
      </c>
    </row>
    <row r="4357" spans="1:5">
      <c r="A4357" s="74">
        <v>39189</v>
      </c>
      <c r="B4357" s="73">
        <v>11.7</v>
      </c>
      <c r="C4357" s="73">
        <v>12.17</v>
      </c>
      <c r="D4357" s="73">
        <v>11.5</v>
      </c>
      <c r="E4357" s="73">
        <v>12.14</v>
      </c>
    </row>
    <row r="4358" spans="1:5">
      <c r="A4358" s="74">
        <v>39190</v>
      </c>
      <c r="B4358" s="73">
        <v>12.48</v>
      </c>
      <c r="C4358" s="73">
        <v>12.57</v>
      </c>
      <c r="D4358" s="73">
        <v>11.95</v>
      </c>
      <c r="E4358" s="73">
        <v>12.42</v>
      </c>
    </row>
    <row r="4359" spans="1:5">
      <c r="A4359" s="74">
        <v>39191</v>
      </c>
      <c r="B4359" s="73">
        <v>13.16</v>
      </c>
      <c r="C4359" s="73">
        <v>13.27</v>
      </c>
      <c r="D4359" s="73">
        <v>12.41</v>
      </c>
      <c r="E4359" s="73">
        <v>12.54</v>
      </c>
    </row>
    <row r="4360" spans="1:5">
      <c r="A4360" s="74">
        <v>39192</v>
      </c>
      <c r="B4360" s="73">
        <v>12.03</v>
      </c>
      <c r="C4360" s="73">
        <v>12.67</v>
      </c>
      <c r="D4360" s="73">
        <v>11.97</v>
      </c>
      <c r="E4360" s="73">
        <v>12.07</v>
      </c>
    </row>
    <row r="4361" spans="1:5">
      <c r="A4361" s="74">
        <v>39195</v>
      </c>
      <c r="B4361" s="73">
        <v>12.6</v>
      </c>
      <c r="C4361" s="73">
        <v>13.08</v>
      </c>
      <c r="D4361" s="73">
        <v>12.48</v>
      </c>
      <c r="E4361" s="73">
        <v>13.04</v>
      </c>
    </row>
    <row r="4362" spans="1:5">
      <c r="A4362" s="74">
        <v>39196</v>
      </c>
      <c r="B4362" s="73">
        <v>13.12</v>
      </c>
      <c r="C4362" s="73">
        <v>13.89</v>
      </c>
      <c r="D4362" s="73">
        <v>13.04</v>
      </c>
      <c r="E4362" s="73">
        <v>13.12</v>
      </c>
    </row>
    <row r="4363" spans="1:5">
      <c r="A4363" s="74">
        <v>39197</v>
      </c>
      <c r="B4363" s="73">
        <v>12.74</v>
      </c>
      <c r="C4363" s="73">
        <v>13.23</v>
      </c>
      <c r="D4363" s="73">
        <v>12.58</v>
      </c>
      <c r="E4363" s="73">
        <v>13.21</v>
      </c>
    </row>
    <row r="4364" spans="1:5">
      <c r="A4364" s="74">
        <v>39198</v>
      </c>
      <c r="B4364" s="73">
        <v>13.16</v>
      </c>
      <c r="C4364" s="73">
        <v>13.67</v>
      </c>
      <c r="D4364" s="73">
        <v>12.67</v>
      </c>
      <c r="E4364" s="73">
        <v>12.79</v>
      </c>
    </row>
    <row r="4365" spans="1:5">
      <c r="A4365" s="74">
        <v>39199</v>
      </c>
      <c r="B4365" s="73">
        <v>13.12</v>
      </c>
      <c r="C4365" s="73">
        <v>13.26</v>
      </c>
      <c r="D4365" s="73">
        <v>12.41</v>
      </c>
      <c r="E4365" s="73">
        <v>12.45</v>
      </c>
    </row>
    <row r="4366" spans="1:5">
      <c r="A4366" s="74">
        <v>39202</v>
      </c>
      <c r="B4366" s="73">
        <v>12.9</v>
      </c>
      <c r="C4366" s="73">
        <v>14.31</v>
      </c>
      <c r="D4366" s="73">
        <v>12.78</v>
      </c>
      <c r="E4366" s="73">
        <v>14.22</v>
      </c>
    </row>
    <row r="4367" spans="1:5">
      <c r="A4367" s="74">
        <v>39203</v>
      </c>
      <c r="B4367" s="73">
        <v>14.1</v>
      </c>
      <c r="C4367" s="73">
        <v>14.6</v>
      </c>
      <c r="D4367" s="73">
        <v>13.48</v>
      </c>
      <c r="E4367" s="73">
        <v>13.51</v>
      </c>
    </row>
    <row r="4368" spans="1:5">
      <c r="A4368" s="74">
        <v>39204</v>
      </c>
      <c r="B4368" s="73">
        <v>13.52</v>
      </c>
      <c r="C4368" s="73">
        <v>13.52</v>
      </c>
      <c r="D4368" s="73">
        <v>12.55</v>
      </c>
      <c r="E4368" s="73">
        <v>13.08</v>
      </c>
    </row>
    <row r="4369" spans="1:5">
      <c r="A4369" s="74">
        <v>39205</v>
      </c>
      <c r="B4369" s="73">
        <v>13.01</v>
      </c>
      <c r="C4369" s="73">
        <v>13.36</v>
      </c>
      <c r="D4369" s="73">
        <v>12.89</v>
      </c>
      <c r="E4369" s="73">
        <v>13.09</v>
      </c>
    </row>
    <row r="4370" spans="1:5">
      <c r="A4370" s="74">
        <v>39206</v>
      </c>
      <c r="B4370" s="73">
        <v>12.91</v>
      </c>
      <c r="C4370" s="73">
        <v>13.36</v>
      </c>
      <c r="D4370" s="73">
        <v>12.59</v>
      </c>
      <c r="E4370" s="73">
        <v>12.91</v>
      </c>
    </row>
    <row r="4371" spans="1:5">
      <c r="A4371" s="74">
        <v>39209</v>
      </c>
      <c r="B4371" s="73">
        <v>13.34</v>
      </c>
      <c r="C4371" s="73">
        <v>13.37</v>
      </c>
      <c r="D4371" s="73">
        <v>13.11</v>
      </c>
      <c r="E4371" s="73">
        <v>13.15</v>
      </c>
    </row>
    <row r="4372" spans="1:5">
      <c r="A4372" s="74">
        <v>39210</v>
      </c>
      <c r="B4372" s="73">
        <v>13.48</v>
      </c>
      <c r="C4372" s="73">
        <v>13.69</v>
      </c>
      <c r="D4372" s="73">
        <v>13.16</v>
      </c>
      <c r="E4372" s="73">
        <v>13.21</v>
      </c>
    </row>
    <row r="4373" spans="1:5">
      <c r="A4373" s="74">
        <v>39211</v>
      </c>
      <c r="B4373" s="73">
        <v>13.43</v>
      </c>
      <c r="C4373" s="73">
        <v>13.5</v>
      </c>
      <c r="D4373" s="73">
        <v>12.54</v>
      </c>
      <c r="E4373" s="73">
        <v>12.88</v>
      </c>
    </row>
    <row r="4374" spans="1:5">
      <c r="A4374" s="74">
        <v>39212</v>
      </c>
      <c r="B4374" s="73">
        <v>13.31</v>
      </c>
      <c r="C4374" s="73">
        <v>13.85</v>
      </c>
      <c r="D4374" s="73">
        <v>12.89</v>
      </c>
      <c r="E4374" s="73">
        <v>13.6</v>
      </c>
    </row>
    <row r="4375" spans="1:5">
      <c r="A4375" s="74">
        <v>39213</v>
      </c>
      <c r="B4375" s="73">
        <v>13.47</v>
      </c>
      <c r="C4375" s="73">
        <v>13.47</v>
      </c>
      <c r="D4375" s="73">
        <v>12.63</v>
      </c>
      <c r="E4375" s="73">
        <v>12.95</v>
      </c>
    </row>
    <row r="4376" spans="1:5">
      <c r="A4376" s="74">
        <v>39216</v>
      </c>
      <c r="B4376" s="73">
        <v>13.26</v>
      </c>
      <c r="C4376" s="73">
        <v>14.43</v>
      </c>
      <c r="D4376" s="73">
        <v>13.01</v>
      </c>
      <c r="E4376" s="73">
        <v>13.96</v>
      </c>
    </row>
    <row r="4377" spans="1:5">
      <c r="A4377" s="74">
        <v>39217</v>
      </c>
      <c r="B4377" s="73">
        <v>13.88</v>
      </c>
      <c r="C4377" s="73">
        <v>14.3</v>
      </c>
      <c r="D4377" s="73">
        <v>13.27</v>
      </c>
      <c r="E4377" s="73">
        <v>14.01</v>
      </c>
    </row>
    <row r="4378" spans="1:5">
      <c r="A4378" s="74">
        <v>39218</v>
      </c>
      <c r="B4378" s="73">
        <v>14.02</v>
      </c>
      <c r="C4378" s="73">
        <v>14.18</v>
      </c>
      <c r="D4378" s="73">
        <v>13.47</v>
      </c>
      <c r="E4378" s="73">
        <v>13.5</v>
      </c>
    </row>
    <row r="4379" spans="1:5">
      <c r="A4379" s="74">
        <v>39219</v>
      </c>
      <c r="B4379" s="73">
        <v>13.62</v>
      </c>
      <c r="C4379" s="73">
        <v>13.82</v>
      </c>
      <c r="D4379" s="73">
        <v>13.25</v>
      </c>
      <c r="E4379" s="73">
        <v>13.51</v>
      </c>
    </row>
    <row r="4380" spans="1:5">
      <c r="A4380" s="74">
        <v>39220</v>
      </c>
      <c r="B4380" s="73">
        <v>13.01</v>
      </c>
      <c r="C4380" s="73">
        <v>13.22</v>
      </c>
      <c r="D4380" s="73">
        <v>12.69</v>
      </c>
      <c r="E4380" s="73">
        <v>12.76</v>
      </c>
    </row>
    <row r="4381" spans="1:5">
      <c r="A4381" s="74">
        <v>39223</v>
      </c>
      <c r="B4381" s="73">
        <v>13.24</v>
      </c>
      <c r="C4381" s="73">
        <v>13.3</v>
      </c>
      <c r="D4381" s="73">
        <v>12.7</v>
      </c>
      <c r="E4381" s="73">
        <v>13.3</v>
      </c>
    </row>
    <row r="4382" spans="1:5">
      <c r="A4382" s="74">
        <v>39224</v>
      </c>
      <c r="B4382" s="73">
        <v>12.09</v>
      </c>
      <c r="C4382" s="73">
        <v>13.38</v>
      </c>
      <c r="D4382" s="73">
        <v>12.08</v>
      </c>
      <c r="E4382" s="73">
        <v>13.06</v>
      </c>
    </row>
    <row r="4383" spans="1:5">
      <c r="A4383" s="74">
        <v>39225</v>
      </c>
      <c r="B4383" s="73">
        <v>12.77</v>
      </c>
      <c r="C4383" s="73">
        <v>13.28</v>
      </c>
      <c r="D4383" s="73">
        <v>12.55</v>
      </c>
      <c r="E4383" s="73">
        <v>13.24</v>
      </c>
    </row>
    <row r="4384" spans="1:5">
      <c r="A4384" s="74">
        <v>39226</v>
      </c>
      <c r="B4384" s="73">
        <v>13.15</v>
      </c>
      <c r="C4384" s="73">
        <v>14.36</v>
      </c>
      <c r="D4384" s="73">
        <v>12.92</v>
      </c>
      <c r="E4384" s="73">
        <v>14.08</v>
      </c>
    </row>
    <row r="4385" spans="1:5">
      <c r="A4385" s="74">
        <v>39227</v>
      </c>
      <c r="B4385" s="73">
        <v>13.81</v>
      </c>
      <c r="C4385" s="73">
        <v>13.87</v>
      </c>
      <c r="D4385" s="73">
        <v>13.23</v>
      </c>
      <c r="E4385" s="73">
        <v>13.34</v>
      </c>
    </row>
    <row r="4386" spans="1:5">
      <c r="A4386" s="74">
        <v>39231</v>
      </c>
      <c r="B4386" s="73">
        <v>13.86</v>
      </c>
      <c r="C4386" s="73">
        <v>13.95</v>
      </c>
      <c r="D4386" s="73">
        <v>13.31</v>
      </c>
      <c r="E4386" s="73">
        <v>13.53</v>
      </c>
    </row>
    <row r="4387" spans="1:5">
      <c r="A4387" s="74">
        <v>39232</v>
      </c>
      <c r="B4387" s="73">
        <v>14.18</v>
      </c>
      <c r="C4387" s="73">
        <v>14.29</v>
      </c>
      <c r="D4387" s="73">
        <v>12.82</v>
      </c>
      <c r="E4387" s="73">
        <v>12.83</v>
      </c>
    </row>
    <row r="4388" spans="1:5">
      <c r="A4388" s="74">
        <v>39233</v>
      </c>
      <c r="B4388" s="73">
        <v>12.78</v>
      </c>
      <c r="C4388" s="73">
        <v>13.18</v>
      </c>
      <c r="D4388" s="73">
        <v>12.62</v>
      </c>
      <c r="E4388" s="73">
        <v>13.05</v>
      </c>
    </row>
    <row r="4389" spans="1:5">
      <c r="A4389" s="74">
        <v>39234</v>
      </c>
      <c r="B4389" s="73">
        <v>12.77</v>
      </c>
      <c r="C4389" s="73">
        <v>13.01</v>
      </c>
      <c r="D4389" s="73">
        <v>12.43</v>
      </c>
      <c r="E4389" s="73">
        <v>12.78</v>
      </c>
    </row>
    <row r="4390" spans="1:5">
      <c r="A4390" s="74">
        <v>39237</v>
      </c>
      <c r="B4390" s="73">
        <v>13.47</v>
      </c>
      <c r="C4390" s="73">
        <v>13.54</v>
      </c>
      <c r="D4390" s="73">
        <v>13.21</v>
      </c>
      <c r="E4390" s="73">
        <v>13.29</v>
      </c>
    </row>
    <row r="4391" spans="1:5">
      <c r="A4391" s="74">
        <v>39238</v>
      </c>
      <c r="B4391" s="73">
        <v>13.58</v>
      </c>
      <c r="C4391" s="73">
        <v>14.17</v>
      </c>
      <c r="D4391" s="73">
        <v>13.54</v>
      </c>
      <c r="E4391" s="73">
        <v>13.63</v>
      </c>
    </row>
    <row r="4392" spans="1:5">
      <c r="A4392" s="74">
        <v>39239</v>
      </c>
      <c r="B4392" s="73">
        <v>14.07</v>
      </c>
      <c r="C4392" s="73">
        <v>15.06</v>
      </c>
      <c r="D4392" s="73">
        <v>14.06</v>
      </c>
      <c r="E4392" s="73">
        <v>14.87</v>
      </c>
    </row>
    <row r="4393" spans="1:5">
      <c r="A4393" s="74">
        <v>39240</v>
      </c>
      <c r="B4393" s="73">
        <v>15.08</v>
      </c>
      <c r="C4393" s="73">
        <v>17.09</v>
      </c>
      <c r="D4393" s="73">
        <v>14.89</v>
      </c>
      <c r="E4393" s="73">
        <v>17.059999999999999</v>
      </c>
    </row>
    <row r="4394" spans="1:5">
      <c r="A4394" s="74">
        <v>39241</v>
      </c>
      <c r="B4394" s="73">
        <v>16.75</v>
      </c>
      <c r="C4394" s="73">
        <v>16.78</v>
      </c>
      <c r="D4394" s="73">
        <v>14.73</v>
      </c>
      <c r="E4394" s="73">
        <v>14.84</v>
      </c>
    </row>
    <row r="4395" spans="1:5">
      <c r="A4395" s="74">
        <v>39244</v>
      </c>
      <c r="B4395" s="73">
        <v>15.31</v>
      </c>
      <c r="C4395" s="73">
        <v>15.47</v>
      </c>
      <c r="D4395" s="73">
        <v>14.24</v>
      </c>
      <c r="E4395" s="73">
        <v>14.71</v>
      </c>
    </row>
    <row r="4396" spans="1:5">
      <c r="A4396" s="74">
        <v>39245</v>
      </c>
      <c r="B4396" s="73">
        <v>15.46</v>
      </c>
      <c r="C4396" s="73">
        <v>16.7</v>
      </c>
      <c r="D4396" s="73">
        <v>14.77</v>
      </c>
      <c r="E4396" s="73">
        <v>16.670000000000002</v>
      </c>
    </row>
    <row r="4397" spans="1:5">
      <c r="A4397" s="74">
        <v>39246</v>
      </c>
      <c r="B4397" s="73">
        <v>16.05</v>
      </c>
      <c r="C4397" s="73">
        <v>16.100000000000001</v>
      </c>
      <c r="D4397" s="73">
        <v>14.67</v>
      </c>
      <c r="E4397" s="73">
        <v>14.73</v>
      </c>
    </row>
    <row r="4398" spans="1:5">
      <c r="A4398" s="74">
        <v>39247</v>
      </c>
      <c r="B4398" s="73">
        <v>14.76</v>
      </c>
      <c r="C4398" s="73">
        <v>14.82</v>
      </c>
      <c r="D4398" s="73">
        <v>13.59</v>
      </c>
      <c r="E4398" s="73">
        <v>13.64</v>
      </c>
    </row>
    <row r="4399" spans="1:5">
      <c r="A4399" s="74">
        <v>39248</v>
      </c>
      <c r="B4399" s="73">
        <v>13.01</v>
      </c>
      <c r="C4399" s="73">
        <v>13.97</v>
      </c>
      <c r="D4399" s="73">
        <v>12.58</v>
      </c>
      <c r="E4399" s="73">
        <v>13.94</v>
      </c>
    </row>
    <row r="4400" spans="1:5">
      <c r="A4400" s="74">
        <v>39251</v>
      </c>
      <c r="B4400" s="73">
        <v>14.42</v>
      </c>
      <c r="C4400" s="73">
        <v>14.51</v>
      </c>
      <c r="D4400" s="73">
        <v>13.35</v>
      </c>
      <c r="E4400" s="73">
        <v>13.42</v>
      </c>
    </row>
    <row r="4401" spans="1:5">
      <c r="A4401" s="74">
        <v>39252</v>
      </c>
      <c r="B4401" s="73">
        <v>13.78</v>
      </c>
      <c r="C4401" s="73">
        <v>13.8</v>
      </c>
      <c r="D4401" s="73">
        <v>12.79</v>
      </c>
      <c r="E4401" s="73">
        <v>12.85</v>
      </c>
    </row>
    <row r="4402" spans="1:5">
      <c r="A4402" s="74">
        <v>39253</v>
      </c>
      <c r="B4402" s="73">
        <v>12.77</v>
      </c>
      <c r="C4402" s="73">
        <v>14.76</v>
      </c>
      <c r="D4402" s="73">
        <v>12.75</v>
      </c>
      <c r="E4402" s="73">
        <v>14.67</v>
      </c>
    </row>
    <row r="4403" spans="1:5">
      <c r="A4403" s="74">
        <v>39254</v>
      </c>
      <c r="B4403" s="73">
        <v>14.8</v>
      </c>
      <c r="C4403" s="73">
        <v>15.56</v>
      </c>
      <c r="D4403" s="73">
        <v>14.17</v>
      </c>
      <c r="E4403" s="73">
        <v>14.21</v>
      </c>
    </row>
    <row r="4404" spans="1:5">
      <c r="A4404" s="74">
        <v>39255</v>
      </c>
      <c r="B4404" s="73">
        <v>14.45</v>
      </c>
      <c r="C4404" s="73">
        <v>16.579999999999998</v>
      </c>
      <c r="D4404" s="73">
        <v>14.31</v>
      </c>
      <c r="E4404" s="73">
        <v>15.75</v>
      </c>
    </row>
    <row r="4405" spans="1:5">
      <c r="A4405" s="74">
        <v>39258</v>
      </c>
      <c r="B4405" s="73">
        <v>16.5</v>
      </c>
      <c r="C4405" s="73">
        <v>17.239999999999998</v>
      </c>
      <c r="D4405" s="73">
        <v>15.41</v>
      </c>
      <c r="E4405" s="73">
        <v>16.649999999999999</v>
      </c>
    </row>
    <row r="4406" spans="1:5">
      <c r="A4406" s="74">
        <v>39259</v>
      </c>
      <c r="B4406" s="73">
        <v>16.46</v>
      </c>
      <c r="C4406" s="73">
        <v>18.89</v>
      </c>
      <c r="D4406" s="73">
        <v>16.21</v>
      </c>
      <c r="E4406" s="73">
        <v>18.89</v>
      </c>
    </row>
    <row r="4407" spans="1:5">
      <c r="A4407" s="74">
        <v>39260</v>
      </c>
      <c r="B4407" s="73">
        <v>18.87</v>
      </c>
      <c r="C4407" s="73">
        <v>18.98</v>
      </c>
      <c r="D4407" s="73">
        <v>15.44</v>
      </c>
      <c r="E4407" s="73">
        <v>15.53</v>
      </c>
    </row>
    <row r="4408" spans="1:5">
      <c r="A4408" s="74">
        <v>39261</v>
      </c>
      <c r="B4408" s="73">
        <v>15.7</v>
      </c>
      <c r="C4408" s="73">
        <v>15.71</v>
      </c>
      <c r="D4408" s="73">
        <v>14.98</v>
      </c>
      <c r="E4408" s="73">
        <v>15.54</v>
      </c>
    </row>
    <row r="4409" spans="1:5">
      <c r="A4409" s="74">
        <v>39262</v>
      </c>
      <c r="B4409" s="73">
        <v>15.25</v>
      </c>
      <c r="C4409" s="73">
        <v>17.13</v>
      </c>
      <c r="D4409" s="73">
        <v>14.62</v>
      </c>
      <c r="E4409" s="73">
        <v>16.23</v>
      </c>
    </row>
    <row r="4410" spans="1:5">
      <c r="A4410" s="74">
        <v>39265</v>
      </c>
      <c r="B4410" s="73">
        <v>16.48</v>
      </c>
      <c r="C4410" s="73">
        <v>16.48</v>
      </c>
      <c r="D4410" s="73">
        <v>15.31</v>
      </c>
      <c r="E4410" s="73">
        <v>15.4</v>
      </c>
    </row>
    <row r="4411" spans="1:5">
      <c r="A4411" s="74">
        <v>39266</v>
      </c>
      <c r="B4411" s="73">
        <v>14.96</v>
      </c>
      <c r="C4411" s="73">
        <v>15.3</v>
      </c>
      <c r="D4411" s="73">
        <v>14.85</v>
      </c>
      <c r="E4411" s="73">
        <v>14.92</v>
      </c>
    </row>
    <row r="4412" spans="1:5">
      <c r="A4412" s="74">
        <v>39268</v>
      </c>
      <c r="B4412" s="73">
        <v>15.37</v>
      </c>
      <c r="C4412" s="73">
        <v>15.95</v>
      </c>
      <c r="D4412" s="73">
        <v>15.17</v>
      </c>
      <c r="E4412" s="73">
        <v>15.48</v>
      </c>
    </row>
    <row r="4413" spans="1:5">
      <c r="A4413" s="74">
        <v>39269</v>
      </c>
      <c r="B4413" s="73">
        <v>15.36</v>
      </c>
      <c r="C4413" s="73">
        <v>15.59</v>
      </c>
      <c r="D4413" s="73">
        <v>14.67</v>
      </c>
      <c r="E4413" s="73">
        <v>14.72</v>
      </c>
    </row>
    <row r="4414" spans="1:5">
      <c r="A4414" s="74">
        <v>39272</v>
      </c>
      <c r="B4414" s="73">
        <v>15.34</v>
      </c>
      <c r="C4414" s="73">
        <v>15.69</v>
      </c>
      <c r="D4414" s="73">
        <v>15.03</v>
      </c>
      <c r="E4414" s="73">
        <v>15.16</v>
      </c>
    </row>
    <row r="4415" spans="1:5">
      <c r="A4415" s="74">
        <v>39273</v>
      </c>
      <c r="B4415" s="73">
        <v>15.88</v>
      </c>
      <c r="C4415" s="73">
        <v>17.68</v>
      </c>
      <c r="D4415" s="73">
        <v>15.83</v>
      </c>
      <c r="E4415" s="73">
        <v>17.57</v>
      </c>
    </row>
    <row r="4416" spans="1:5">
      <c r="A4416" s="74">
        <v>39274</v>
      </c>
      <c r="B4416" s="73">
        <v>17.690000000000001</v>
      </c>
      <c r="C4416" s="73">
        <v>17.91</v>
      </c>
      <c r="D4416" s="73">
        <v>16.64</v>
      </c>
      <c r="E4416" s="73">
        <v>16.64</v>
      </c>
    </row>
    <row r="4417" spans="1:5">
      <c r="A4417" s="74">
        <v>39275</v>
      </c>
      <c r="B4417" s="73">
        <v>16.39</v>
      </c>
      <c r="C4417" s="73">
        <v>16.39</v>
      </c>
      <c r="D4417" s="73">
        <v>14.93</v>
      </c>
      <c r="E4417" s="73">
        <v>15.54</v>
      </c>
    </row>
    <row r="4418" spans="1:5">
      <c r="A4418" s="74">
        <v>39276</v>
      </c>
      <c r="B4418" s="73">
        <v>15.39</v>
      </c>
      <c r="C4418" s="73">
        <v>15.51</v>
      </c>
      <c r="D4418" s="73">
        <v>14.79</v>
      </c>
      <c r="E4418" s="73">
        <v>15.15</v>
      </c>
    </row>
    <row r="4419" spans="1:5">
      <c r="A4419" s="74">
        <v>39279</v>
      </c>
      <c r="B4419" s="73">
        <v>15.57</v>
      </c>
      <c r="C4419" s="73">
        <v>15.83</v>
      </c>
      <c r="D4419" s="73">
        <v>15.27</v>
      </c>
      <c r="E4419" s="73">
        <v>15.59</v>
      </c>
    </row>
    <row r="4420" spans="1:5">
      <c r="A4420" s="74">
        <v>39280</v>
      </c>
      <c r="B4420" s="73">
        <v>15.58</v>
      </c>
      <c r="C4420" s="73">
        <v>15.78</v>
      </c>
      <c r="D4420" s="73">
        <v>15.31</v>
      </c>
      <c r="E4420" s="73">
        <v>15.63</v>
      </c>
    </row>
    <row r="4421" spans="1:5">
      <c r="A4421" s="74">
        <v>39281</v>
      </c>
      <c r="B4421" s="73">
        <v>16.38</v>
      </c>
      <c r="C4421" s="73">
        <v>17.059999999999999</v>
      </c>
      <c r="D4421" s="73">
        <v>15.95</v>
      </c>
      <c r="E4421" s="73">
        <v>16</v>
      </c>
    </row>
    <row r="4422" spans="1:5">
      <c r="A4422" s="74">
        <v>39282</v>
      </c>
      <c r="B4422" s="73">
        <v>15.43</v>
      </c>
      <c r="C4422" s="73">
        <v>15.62</v>
      </c>
      <c r="D4422" s="73">
        <v>15.06</v>
      </c>
      <c r="E4422" s="73">
        <v>15.23</v>
      </c>
    </row>
    <row r="4423" spans="1:5">
      <c r="A4423" s="74">
        <v>39283</v>
      </c>
      <c r="B4423" s="73">
        <v>15.39</v>
      </c>
      <c r="C4423" s="73">
        <v>18.53</v>
      </c>
      <c r="D4423" s="73">
        <v>15.36</v>
      </c>
      <c r="E4423" s="73">
        <v>16.95</v>
      </c>
    </row>
    <row r="4424" spans="1:5">
      <c r="A4424" s="74">
        <v>39286</v>
      </c>
      <c r="B4424" s="73">
        <v>16.62</v>
      </c>
      <c r="C4424" s="73">
        <v>17.09</v>
      </c>
      <c r="D4424" s="73">
        <v>16.39</v>
      </c>
      <c r="E4424" s="73">
        <v>16.809999999999999</v>
      </c>
    </row>
    <row r="4425" spans="1:5">
      <c r="A4425" s="74">
        <v>39287</v>
      </c>
      <c r="B4425" s="73">
        <v>17.63</v>
      </c>
      <c r="C4425" s="73">
        <v>19.09</v>
      </c>
      <c r="D4425" s="73">
        <v>17.48</v>
      </c>
      <c r="E4425" s="73">
        <v>18.55</v>
      </c>
    </row>
    <row r="4426" spans="1:5">
      <c r="A4426" s="74">
        <v>39288</v>
      </c>
      <c r="B4426" s="73">
        <v>17.77</v>
      </c>
      <c r="C4426" s="73">
        <v>19.46</v>
      </c>
      <c r="D4426" s="73">
        <v>17.38</v>
      </c>
      <c r="E4426" s="73">
        <v>18.100000000000001</v>
      </c>
    </row>
    <row r="4427" spans="1:5">
      <c r="A4427" s="74">
        <v>39289</v>
      </c>
      <c r="B4427" s="73">
        <v>19.41</v>
      </c>
      <c r="C4427" s="73">
        <v>23.36</v>
      </c>
      <c r="D4427" s="73">
        <v>19.3</v>
      </c>
      <c r="E4427" s="73">
        <v>20.74</v>
      </c>
    </row>
    <row r="4428" spans="1:5">
      <c r="A4428" s="74">
        <v>39290</v>
      </c>
      <c r="B4428" s="73">
        <v>20.34</v>
      </c>
      <c r="C4428" s="73">
        <v>24.17</v>
      </c>
      <c r="D4428" s="73">
        <v>19.600000000000001</v>
      </c>
      <c r="E4428" s="73">
        <v>24.17</v>
      </c>
    </row>
    <row r="4429" spans="1:5">
      <c r="A4429" s="74">
        <v>39293</v>
      </c>
      <c r="B4429" s="73">
        <v>23.64</v>
      </c>
      <c r="C4429" s="73">
        <v>23.64</v>
      </c>
      <c r="D4429" s="73">
        <v>20.86</v>
      </c>
      <c r="E4429" s="73">
        <v>20.87</v>
      </c>
    </row>
    <row r="4430" spans="1:5">
      <c r="A4430" s="74">
        <v>39294</v>
      </c>
      <c r="B4430" s="73">
        <v>20.079999999999998</v>
      </c>
      <c r="C4430" s="73">
        <v>23.93</v>
      </c>
      <c r="D4430" s="73">
        <v>19.68</v>
      </c>
      <c r="E4430" s="73">
        <v>23.52</v>
      </c>
    </row>
    <row r="4431" spans="1:5">
      <c r="A4431" s="74">
        <v>39295</v>
      </c>
      <c r="B4431" s="73">
        <v>23.71</v>
      </c>
      <c r="C4431" s="73">
        <v>26.22</v>
      </c>
      <c r="D4431" s="73">
        <v>23.26</v>
      </c>
      <c r="E4431" s="73">
        <v>23.67</v>
      </c>
    </row>
    <row r="4432" spans="1:5">
      <c r="A4432" s="74">
        <v>39296</v>
      </c>
      <c r="B4432" s="73">
        <v>22.94</v>
      </c>
      <c r="C4432" s="73">
        <v>23</v>
      </c>
      <c r="D4432" s="73">
        <v>21.2</v>
      </c>
      <c r="E4432" s="73">
        <v>21.22</v>
      </c>
    </row>
    <row r="4433" spans="1:5">
      <c r="A4433" s="74">
        <v>39297</v>
      </c>
      <c r="B4433" s="73">
        <v>21.52</v>
      </c>
      <c r="C4433" s="73">
        <v>25.55</v>
      </c>
      <c r="D4433" s="73">
        <v>21.09</v>
      </c>
      <c r="E4433" s="73">
        <v>25.16</v>
      </c>
    </row>
    <row r="4434" spans="1:5">
      <c r="A4434" s="74">
        <v>39300</v>
      </c>
      <c r="B4434" s="73">
        <v>25.32</v>
      </c>
      <c r="C4434" s="73">
        <v>26.47</v>
      </c>
      <c r="D4434" s="73">
        <v>22.44</v>
      </c>
      <c r="E4434" s="73">
        <v>22.94</v>
      </c>
    </row>
    <row r="4435" spans="1:5">
      <c r="A4435" s="74">
        <v>39301</v>
      </c>
      <c r="B4435" s="73">
        <v>23.33</v>
      </c>
      <c r="C4435" s="73">
        <v>23.74</v>
      </c>
      <c r="D4435" s="73">
        <v>20.79</v>
      </c>
      <c r="E4435" s="73">
        <v>21.56</v>
      </c>
    </row>
    <row r="4436" spans="1:5">
      <c r="A4436" s="74">
        <v>39302</v>
      </c>
      <c r="B4436" s="73">
        <v>20.97</v>
      </c>
      <c r="C4436" s="73">
        <v>22.95</v>
      </c>
      <c r="D4436" s="73">
        <v>19.329999999999998</v>
      </c>
      <c r="E4436" s="73">
        <v>21.45</v>
      </c>
    </row>
    <row r="4437" spans="1:5">
      <c r="A4437" s="74">
        <v>39303</v>
      </c>
      <c r="B4437" s="73">
        <v>24.46</v>
      </c>
      <c r="C4437" s="73">
        <v>26.9</v>
      </c>
      <c r="D4437" s="73">
        <v>23.84</v>
      </c>
      <c r="E4437" s="73">
        <v>26.48</v>
      </c>
    </row>
    <row r="4438" spans="1:5">
      <c r="A4438" s="74">
        <v>39304</v>
      </c>
      <c r="B4438" s="73">
        <v>28.04</v>
      </c>
      <c r="C4438" s="73">
        <v>29.84</v>
      </c>
      <c r="D4438" s="73">
        <v>26.91</v>
      </c>
      <c r="E4438" s="73">
        <v>28.3</v>
      </c>
    </row>
    <row r="4439" spans="1:5">
      <c r="A4439" s="74">
        <v>39307</v>
      </c>
      <c r="B4439" s="73">
        <v>28.02</v>
      </c>
      <c r="C4439" s="73">
        <v>28.02</v>
      </c>
      <c r="D4439" s="73">
        <v>25.48</v>
      </c>
      <c r="E4439" s="73">
        <v>26.57</v>
      </c>
    </row>
    <row r="4440" spans="1:5">
      <c r="A4440" s="74">
        <v>39308</v>
      </c>
      <c r="B4440" s="73">
        <v>25.56</v>
      </c>
      <c r="C4440" s="73">
        <v>28.29</v>
      </c>
      <c r="D4440" s="73">
        <v>25.31</v>
      </c>
      <c r="E4440" s="73">
        <v>27.68</v>
      </c>
    </row>
    <row r="4441" spans="1:5">
      <c r="A4441" s="74">
        <v>39309</v>
      </c>
      <c r="B4441" s="73">
        <v>28.22</v>
      </c>
      <c r="C4441" s="73">
        <v>31.76</v>
      </c>
      <c r="D4441" s="73">
        <v>26.16</v>
      </c>
      <c r="E4441" s="73">
        <v>30.67</v>
      </c>
    </row>
    <row r="4442" spans="1:5">
      <c r="A4442" s="74">
        <v>39310</v>
      </c>
      <c r="B4442" s="73">
        <v>32.68</v>
      </c>
      <c r="C4442" s="73">
        <v>37.5</v>
      </c>
      <c r="D4442" s="73">
        <v>30.44</v>
      </c>
      <c r="E4442" s="73">
        <v>30.83</v>
      </c>
    </row>
    <row r="4443" spans="1:5">
      <c r="A4443" s="74">
        <v>39311</v>
      </c>
      <c r="B4443" s="73">
        <v>25.25</v>
      </c>
      <c r="C4443" s="73">
        <v>31.46</v>
      </c>
      <c r="D4443" s="73">
        <v>25.23</v>
      </c>
      <c r="E4443" s="73">
        <v>29.99</v>
      </c>
    </row>
    <row r="4444" spans="1:5">
      <c r="A4444" s="74">
        <v>39314</v>
      </c>
      <c r="B4444" s="73">
        <v>29.87</v>
      </c>
      <c r="C4444" s="73">
        <v>29.95</v>
      </c>
      <c r="D4444" s="73">
        <v>25.8</v>
      </c>
      <c r="E4444" s="73">
        <v>26.33</v>
      </c>
    </row>
    <row r="4445" spans="1:5">
      <c r="A4445" s="74">
        <v>39315</v>
      </c>
      <c r="B4445" s="73">
        <v>26.39</v>
      </c>
      <c r="C4445" s="73">
        <v>26.72</v>
      </c>
      <c r="D4445" s="73">
        <v>24.77</v>
      </c>
      <c r="E4445" s="73">
        <v>25.25</v>
      </c>
    </row>
    <row r="4446" spans="1:5">
      <c r="A4446" s="74">
        <v>39316</v>
      </c>
      <c r="B4446" s="73">
        <v>24.33</v>
      </c>
      <c r="C4446" s="73">
        <v>24.44</v>
      </c>
      <c r="D4446" s="73">
        <v>22.87</v>
      </c>
      <c r="E4446" s="73">
        <v>22.89</v>
      </c>
    </row>
    <row r="4447" spans="1:5">
      <c r="A4447" s="74">
        <v>39317</v>
      </c>
      <c r="B4447" s="73">
        <v>22.47</v>
      </c>
      <c r="C4447" s="73">
        <v>23.61</v>
      </c>
      <c r="D4447" s="73">
        <v>22.05</v>
      </c>
      <c r="E4447" s="73">
        <v>22.62</v>
      </c>
    </row>
    <row r="4448" spans="1:5">
      <c r="A4448" s="74">
        <v>39318</v>
      </c>
      <c r="B4448" s="73">
        <v>22.75</v>
      </c>
      <c r="C4448" s="73">
        <v>23.03</v>
      </c>
      <c r="D4448" s="73">
        <v>20.440000000000001</v>
      </c>
      <c r="E4448" s="73">
        <v>20.72</v>
      </c>
    </row>
    <row r="4449" spans="1:5">
      <c r="A4449" s="74">
        <v>39321</v>
      </c>
      <c r="B4449" s="73">
        <v>22.24</v>
      </c>
      <c r="C4449" s="73">
        <v>22.83</v>
      </c>
      <c r="D4449" s="73">
        <v>21.96</v>
      </c>
      <c r="E4449" s="73">
        <v>22.72</v>
      </c>
    </row>
    <row r="4450" spans="1:5">
      <c r="A4450" s="74">
        <v>39322</v>
      </c>
      <c r="B4450" s="73">
        <v>23.87</v>
      </c>
      <c r="C4450" s="73">
        <v>26.57</v>
      </c>
      <c r="D4450" s="73">
        <v>23.72</v>
      </c>
      <c r="E4450" s="73">
        <v>26.3</v>
      </c>
    </row>
    <row r="4451" spans="1:5">
      <c r="A4451" s="74">
        <v>39323</v>
      </c>
      <c r="B4451" s="73">
        <v>25.87</v>
      </c>
      <c r="C4451" s="73">
        <v>26.02</v>
      </c>
      <c r="D4451" s="73">
        <v>23.44</v>
      </c>
      <c r="E4451" s="73">
        <v>23.81</v>
      </c>
    </row>
    <row r="4452" spans="1:5">
      <c r="A4452" s="74">
        <v>39324</v>
      </c>
      <c r="B4452" s="73">
        <v>25.4</v>
      </c>
      <c r="C4452" s="73">
        <v>25.58</v>
      </c>
      <c r="D4452" s="73">
        <v>23.69</v>
      </c>
      <c r="E4452" s="73">
        <v>25.06</v>
      </c>
    </row>
    <row r="4453" spans="1:5">
      <c r="A4453" s="74">
        <v>39325</v>
      </c>
      <c r="B4453" s="73">
        <v>23.53</v>
      </c>
      <c r="C4453" s="73">
        <v>24.07</v>
      </c>
      <c r="D4453" s="73">
        <v>22.47</v>
      </c>
      <c r="E4453" s="73">
        <v>23.38</v>
      </c>
    </row>
    <row r="4454" spans="1:5">
      <c r="A4454" s="74">
        <v>39329</v>
      </c>
      <c r="B4454" s="73">
        <v>21.93</v>
      </c>
      <c r="C4454" s="73">
        <v>24.81</v>
      </c>
      <c r="D4454" s="73">
        <v>21.71</v>
      </c>
      <c r="E4454" s="73">
        <v>22.78</v>
      </c>
    </row>
    <row r="4455" spans="1:5">
      <c r="A4455" s="74">
        <v>39330</v>
      </c>
      <c r="B4455" s="73">
        <v>24.03</v>
      </c>
      <c r="C4455" s="73">
        <v>25.45</v>
      </c>
      <c r="D4455" s="73">
        <v>23.8</v>
      </c>
      <c r="E4455" s="73">
        <v>24.58</v>
      </c>
    </row>
    <row r="4456" spans="1:5">
      <c r="A4456" s="74">
        <v>39331</v>
      </c>
      <c r="B4456" s="73">
        <v>24.43</v>
      </c>
      <c r="C4456" s="73">
        <v>25.14</v>
      </c>
      <c r="D4456" s="73">
        <v>23.66</v>
      </c>
      <c r="E4456" s="73">
        <v>23.99</v>
      </c>
    </row>
    <row r="4457" spans="1:5">
      <c r="A4457" s="74">
        <v>39332</v>
      </c>
      <c r="B4457" s="73">
        <v>25.98</v>
      </c>
      <c r="C4457" s="73">
        <v>26.97</v>
      </c>
      <c r="D4457" s="73">
        <v>25.6</v>
      </c>
      <c r="E4457" s="73">
        <v>26.23</v>
      </c>
    </row>
    <row r="4458" spans="1:5">
      <c r="A4458" s="74">
        <v>39335</v>
      </c>
      <c r="B4458" s="73">
        <v>26.91</v>
      </c>
      <c r="C4458" s="73">
        <v>28.82</v>
      </c>
      <c r="D4458" s="73">
        <v>26.56</v>
      </c>
      <c r="E4458" s="73">
        <v>27.38</v>
      </c>
    </row>
    <row r="4459" spans="1:5">
      <c r="A4459" s="74">
        <v>39336</v>
      </c>
      <c r="B4459" s="73">
        <v>27.11</v>
      </c>
      <c r="C4459" s="73">
        <v>27.21</v>
      </c>
      <c r="D4459" s="73">
        <v>25.19</v>
      </c>
      <c r="E4459" s="73">
        <v>25.27</v>
      </c>
    </row>
    <row r="4460" spans="1:5">
      <c r="A4460" s="74">
        <v>39337</v>
      </c>
      <c r="B4460" s="73">
        <v>25.97</v>
      </c>
      <c r="C4460" s="73">
        <v>26.21</v>
      </c>
      <c r="D4460" s="73">
        <v>24.57</v>
      </c>
      <c r="E4460" s="73">
        <v>24.96</v>
      </c>
    </row>
    <row r="4461" spans="1:5">
      <c r="A4461" s="74">
        <v>39338</v>
      </c>
      <c r="B4461" s="73">
        <v>25.01</v>
      </c>
      <c r="C4461" s="73">
        <v>25.32</v>
      </c>
      <c r="D4461" s="73">
        <v>23.83</v>
      </c>
      <c r="E4461" s="73">
        <v>24.76</v>
      </c>
    </row>
    <row r="4462" spans="1:5">
      <c r="A4462" s="74">
        <v>39339</v>
      </c>
      <c r="B4462" s="73">
        <v>26.38</v>
      </c>
      <c r="C4462" s="73">
        <v>26.48</v>
      </c>
      <c r="D4462" s="73">
        <v>24.68</v>
      </c>
      <c r="E4462" s="73">
        <v>24.92</v>
      </c>
    </row>
    <row r="4463" spans="1:5">
      <c r="A4463" s="74">
        <v>39342</v>
      </c>
      <c r="B4463" s="73">
        <v>26.45</v>
      </c>
      <c r="C4463" s="73">
        <v>27.08</v>
      </c>
      <c r="D4463" s="73">
        <v>25.8</v>
      </c>
      <c r="E4463" s="73">
        <v>26.48</v>
      </c>
    </row>
    <row r="4464" spans="1:5">
      <c r="A4464" s="74">
        <v>39343</v>
      </c>
      <c r="B4464" s="73">
        <v>25.79</v>
      </c>
      <c r="C4464" s="73">
        <v>26.23</v>
      </c>
      <c r="D4464" s="73">
        <v>20.27</v>
      </c>
      <c r="E4464" s="73">
        <v>20.350000000000001</v>
      </c>
    </row>
    <row r="4465" spans="1:5">
      <c r="A4465" s="74">
        <v>39344</v>
      </c>
      <c r="B4465" s="73">
        <v>19.96</v>
      </c>
      <c r="C4465" s="73">
        <v>20.57</v>
      </c>
      <c r="D4465" s="73">
        <v>19.170000000000002</v>
      </c>
      <c r="E4465" s="73">
        <v>20.03</v>
      </c>
    </row>
    <row r="4466" spans="1:5">
      <c r="A4466" s="74">
        <v>39345</v>
      </c>
      <c r="B4466" s="73">
        <v>20.47</v>
      </c>
      <c r="C4466" s="73">
        <v>20.82</v>
      </c>
      <c r="D4466" s="73">
        <v>19.55</v>
      </c>
      <c r="E4466" s="73">
        <v>20.45</v>
      </c>
    </row>
    <row r="4467" spans="1:5">
      <c r="A4467" s="74">
        <v>39346</v>
      </c>
      <c r="B4467" s="73">
        <v>19.440000000000001</v>
      </c>
      <c r="C4467" s="73">
        <v>19.809999999999999</v>
      </c>
      <c r="D4467" s="73">
        <v>18.37</v>
      </c>
      <c r="E4467" s="73">
        <v>19</v>
      </c>
    </row>
    <row r="4468" spans="1:5">
      <c r="A4468" s="74">
        <v>39349</v>
      </c>
      <c r="B4468" s="73">
        <v>19.04</v>
      </c>
      <c r="C4468" s="73">
        <v>19.62</v>
      </c>
      <c r="D4468" s="73">
        <v>18.32</v>
      </c>
      <c r="E4468" s="73">
        <v>19.37</v>
      </c>
    </row>
    <row r="4469" spans="1:5">
      <c r="A4469" s="74">
        <v>39350</v>
      </c>
      <c r="B4469" s="73">
        <v>20.25</v>
      </c>
      <c r="C4469" s="73">
        <v>20.46</v>
      </c>
      <c r="D4469" s="73">
        <v>18.440000000000001</v>
      </c>
      <c r="E4469" s="73">
        <v>18.600000000000001</v>
      </c>
    </row>
    <row r="4470" spans="1:5">
      <c r="A4470" s="74">
        <v>39351</v>
      </c>
      <c r="B4470" s="73">
        <v>17.920000000000002</v>
      </c>
      <c r="C4470" s="73">
        <v>18.18</v>
      </c>
      <c r="D4470" s="73">
        <v>17.3</v>
      </c>
      <c r="E4470" s="73">
        <v>17.63</v>
      </c>
    </row>
    <row r="4471" spans="1:5">
      <c r="A4471" s="74">
        <v>39352</v>
      </c>
      <c r="B4471" s="73">
        <v>17.12</v>
      </c>
      <c r="C4471" s="73">
        <v>17.47</v>
      </c>
      <c r="D4471" s="73">
        <v>16.95</v>
      </c>
      <c r="E4471" s="73">
        <v>17</v>
      </c>
    </row>
    <row r="4472" spans="1:5">
      <c r="A4472" s="74">
        <v>39353</v>
      </c>
      <c r="B4472" s="73">
        <v>17.23</v>
      </c>
      <c r="C4472" s="73">
        <v>18.22</v>
      </c>
      <c r="D4472" s="73">
        <v>16.91</v>
      </c>
      <c r="E4472" s="73">
        <v>18</v>
      </c>
    </row>
    <row r="4473" spans="1:5">
      <c r="A4473" s="74">
        <v>39356</v>
      </c>
      <c r="B4473" s="73">
        <v>18.440000000000001</v>
      </c>
      <c r="C4473" s="73">
        <v>18.440000000000001</v>
      </c>
      <c r="D4473" s="73">
        <v>17.11</v>
      </c>
      <c r="E4473" s="73">
        <v>17.84</v>
      </c>
    </row>
    <row r="4474" spans="1:5">
      <c r="A4474" s="74">
        <v>39357</v>
      </c>
      <c r="B4474" s="73">
        <v>17.670000000000002</v>
      </c>
      <c r="C4474" s="73">
        <v>18.89</v>
      </c>
      <c r="D4474" s="73">
        <v>17.600000000000001</v>
      </c>
      <c r="E4474" s="73">
        <v>18.489999999999998</v>
      </c>
    </row>
    <row r="4475" spans="1:5">
      <c r="A4475" s="74">
        <v>39358</v>
      </c>
      <c r="B4475" s="73">
        <v>18.88</v>
      </c>
      <c r="C4475" s="73">
        <v>18.989999999999998</v>
      </c>
      <c r="D4475" s="73">
        <v>18.309999999999999</v>
      </c>
      <c r="E4475" s="73">
        <v>18.8</v>
      </c>
    </row>
    <row r="4476" spans="1:5">
      <c r="A4476" s="74">
        <v>39359</v>
      </c>
      <c r="B4476" s="73">
        <v>18.649999999999999</v>
      </c>
      <c r="C4476" s="73">
        <v>18.649999999999999</v>
      </c>
      <c r="D4476" s="73">
        <v>18.260000000000002</v>
      </c>
      <c r="E4476" s="73">
        <v>18.440000000000001</v>
      </c>
    </row>
    <row r="4477" spans="1:5">
      <c r="A4477" s="74">
        <v>39360</v>
      </c>
      <c r="B4477" s="73">
        <v>17.55</v>
      </c>
      <c r="C4477" s="73">
        <v>17.559999999999999</v>
      </c>
      <c r="D4477" s="73">
        <v>16.440000000000001</v>
      </c>
      <c r="E4477" s="73">
        <v>16.91</v>
      </c>
    </row>
    <row r="4478" spans="1:5">
      <c r="A4478" s="74">
        <v>39363</v>
      </c>
      <c r="B4478" s="73">
        <v>17.73</v>
      </c>
      <c r="C4478" s="73">
        <v>17.829999999999998</v>
      </c>
      <c r="D4478" s="73">
        <v>17.32</v>
      </c>
      <c r="E4478" s="73">
        <v>17.46</v>
      </c>
    </row>
    <row r="4479" spans="1:5">
      <c r="A4479" s="74">
        <v>39364</v>
      </c>
      <c r="B4479" s="73">
        <v>17.149999999999999</v>
      </c>
      <c r="C4479" s="73">
        <v>17.28</v>
      </c>
      <c r="D4479" s="73">
        <v>16.09</v>
      </c>
      <c r="E4479" s="73">
        <v>16.12</v>
      </c>
    </row>
    <row r="4480" spans="1:5">
      <c r="A4480" s="74">
        <v>39365</v>
      </c>
      <c r="B4480" s="73">
        <v>16.420000000000002</v>
      </c>
      <c r="C4480" s="73">
        <v>17.350000000000001</v>
      </c>
      <c r="D4480" s="73">
        <v>16.39</v>
      </c>
      <c r="E4480" s="73">
        <v>16.670000000000002</v>
      </c>
    </row>
    <row r="4481" spans="1:5">
      <c r="A4481" s="74">
        <v>39366</v>
      </c>
      <c r="B4481" s="73">
        <v>16.149999999999999</v>
      </c>
      <c r="C4481" s="73">
        <v>19.73</v>
      </c>
      <c r="D4481" s="73">
        <v>16.079999999999998</v>
      </c>
      <c r="E4481" s="73">
        <v>18.88</v>
      </c>
    </row>
    <row r="4482" spans="1:5">
      <c r="A4482" s="74">
        <v>39367</v>
      </c>
      <c r="B4482" s="73">
        <v>18.68</v>
      </c>
      <c r="C4482" s="73">
        <v>18.739999999999998</v>
      </c>
      <c r="D4482" s="73">
        <v>17.489999999999998</v>
      </c>
      <c r="E4482" s="73">
        <v>17.73</v>
      </c>
    </row>
    <row r="4483" spans="1:5">
      <c r="A4483" s="74">
        <v>39370</v>
      </c>
      <c r="B4483" s="73">
        <v>18.14</v>
      </c>
      <c r="C4483" s="73">
        <v>20.010000000000002</v>
      </c>
      <c r="D4483" s="73">
        <v>17.95</v>
      </c>
      <c r="E4483" s="73">
        <v>19.25</v>
      </c>
    </row>
    <row r="4484" spans="1:5">
      <c r="A4484" s="74">
        <v>39371</v>
      </c>
      <c r="B4484" s="73">
        <v>20.07</v>
      </c>
      <c r="C4484" s="73">
        <v>20.75</v>
      </c>
      <c r="D4484" s="73">
        <v>19.73</v>
      </c>
      <c r="E4484" s="73">
        <v>20.02</v>
      </c>
    </row>
    <row r="4485" spans="1:5">
      <c r="A4485" s="74">
        <v>39372</v>
      </c>
      <c r="B4485" s="73">
        <v>18.760000000000002</v>
      </c>
      <c r="C4485" s="73">
        <v>20.11</v>
      </c>
      <c r="D4485" s="73">
        <v>18.28</v>
      </c>
      <c r="E4485" s="73">
        <v>18.54</v>
      </c>
    </row>
    <row r="4486" spans="1:5">
      <c r="A4486" s="74">
        <v>39373</v>
      </c>
      <c r="B4486" s="73">
        <v>19.16</v>
      </c>
      <c r="C4486" s="73">
        <v>19.559999999999999</v>
      </c>
      <c r="D4486" s="73">
        <v>17.73</v>
      </c>
      <c r="E4486" s="73">
        <v>18.5</v>
      </c>
    </row>
    <row r="4487" spans="1:5">
      <c r="A4487" s="74">
        <v>39374</v>
      </c>
      <c r="B4487" s="73">
        <v>19.149999999999999</v>
      </c>
      <c r="C4487" s="73">
        <v>22.96</v>
      </c>
      <c r="D4487" s="73">
        <v>19.02</v>
      </c>
      <c r="E4487" s="73">
        <v>22.96</v>
      </c>
    </row>
    <row r="4488" spans="1:5">
      <c r="A4488" s="74">
        <v>39377</v>
      </c>
      <c r="B4488" s="73">
        <v>23.89</v>
      </c>
      <c r="C4488" s="73">
        <v>23.94</v>
      </c>
      <c r="D4488" s="73">
        <v>21.38</v>
      </c>
      <c r="E4488" s="73">
        <v>21.64</v>
      </c>
    </row>
    <row r="4489" spans="1:5">
      <c r="A4489" s="74">
        <v>39378</v>
      </c>
      <c r="B4489" s="73">
        <v>21.29</v>
      </c>
      <c r="C4489" s="73">
        <v>21.43</v>
      </c>
      <c r="D4489" s="73">
        <v>20.13</v>
      </c>
      <c r="E4489" s="73">
        <v>20.41</v>
      </c>
    </row>
    <row r="4490" spans="1:5">
      <c r="A4490" s="74">
        <v>39379</v>
      </c>
      <c r="B4490" s="73">
        <v>21.16</v>
      </c>
      <c r="C4490" s="73">
        <v>24.15</v>
      </c>
      <c r="D4490" s="73">
        <v>20.59</v>
      </c>
      <c r="E4490" s="73">
        <v>20.8</v>
      </c>
    </row>
    <row r="4491" spans="1:5">
      <c r="A4491" s="74">
        <v>39380</v>
      </c>
      <c r="B4491" s="73">
        <v>20.84</v>
      </c>
      <c r="C4491" s="73">
        <v>22.4</v>
      </c>
      <c r="D4491" s="73">
        <v>20.04</v>
      </c>
      <c r="E4491" s="73">
        <v>21.17</v>
      </c>
    </row>
    <row r="4492" spans="1:5">
      <c r="A4492" s="74">
        <v>39381</v>
      </c>
      <c r="B4492" s="73">
        <v>19.84</v>
      </c>
      <c r="C4492" s="73">
        <v>20.97</v>
      </c>
      <c r="D4492" s="73">
        <v>19.48</v>
      </c>
      <c r="E4492" s="73">
        <v>19.559999999999999</v>
      </c>
    </row>
    <row r="4493" spans="1:5">
      <c r="A4493" s="74">
        <v>39384</v>
      </c>
      <c r="B4493" s="73">
        <v>19.93</v>
      </c>
      <c r="C4493" s="73">
        <v>20.239999999999998</v>
      </c>
      <c r="D4493" s="73">
        <v>16.84</v>
      </c>
      <c r="E4493" s="73">
        <v>19.87</v>
      </c>
    </row>
    <row r="4494" spans="1:5">
      <c r="A4494" s="74">
        <v>39385</v>
      </c>
      <c r="B4494" s="73">
        <v>20.46</v>
      </c>
      <c r="C4494" s="73">
        <v>21.15</v>
      </c>
      <c r="D4494" s="73">
        <v>20.309999999999999</v>
      </c>
      <c r="E4494" s="73">
        <v>21.07</v>
      </c>
    </row>
    <row r="4495" spans="1:5">
      <c r="A4495" s="74">
        <v>39386</v>
      </c>
      <c r="B4495" s="73">
        <v>20.53</v>
      </c>
      <c r="C4495" s="73">
        <v>22.09</v>
      </c>
      <c r="D4495" s="73">
        <v>18.3</v>
      </c>
      <c r="E4495" s="73">
        <v>18.53</v>
      </c>
    </row>
    <row r="4496" spans="1:5">
      <c r="A4496" s="74">
        <v>39387</v>
      </c>
      <c r="B4496" s="73">
        <v>19.89</v>
      </c>
      <c r="C4496" s="73">
        <v>24.15</v>
      </c>
      <c r="D4496" s="73">
        <v>17.38</v>
      </c>
      <c r="E4496" s="73">
        <v>23.21</v>
      </c>
    </row>
    <row r="4497" spans="1:5">
      <c r="A4497" s="74">
        <v>39388</v>
      </c>
      <c r="B4497" s="73">
        <v>22.56</v>
      </c>
      <c r="C4497" s="73">
        <v>25.17</v>
      </c>
      <c r="D4497" s="73">
        <v>22.56</v>
      </c>
      <c r="E4497" s="73">
        <v>23.01</v>
      </c>
    </row>
    <row r="4498" spans="1:5">
      <c r="A4498" s="74">
        <v>39391</v>
      </c>
      <c r="B4498" s="73">
        <v>25.25</v>
      </c>
      <c r="C4498" s="73">
        <v>25.46</v>
      </c>
      <c r="D4498" s="73">
        <v>23.61</v>
      </c>
      <c r="E4498" s="73">
        <v>24.31</v>
      </c>
    </row>
    <row r="4499" spans="1:5">
      <c r="A4499" s="74">
        <v>39392</v>
      </c>
      <c r="B4499" s="73">
        <v>23.5</v>
      </c>
      <c r="C4499" s="73">
        <v>23.74</v>
      </c>
      <c r="D4499" s="73">
        <v>21.24</v>
      </c>
      <c r="E4499" s="73">
        <v>21.39</v>
      </c>
    </row>
    <row r="4500" spans="1:5">
      <c r="A4500" s="74">
        <v>39393</v>
      </c>
      <c r="B4500" s="73">
        <v>23.15</v>
      </c>
      <c r="C4500" s="73">
        <v>26.85</v>
      </c>
      <c r="D4500" s="73">
        <v>22.75</v>
      </c>
      <c r="E4500" s="73">
        <v>26.49</v>
      </c>
    </row>
    <row r="4501" spans="1:5">
      <c r="A4501" s="74">
        <v>39394</v>
      </c>
      <c r="B4501" s="73">
        <v>26.45</v>
      </c>
      <c r="C4501" s="73">
        <v>29.15</v>
      </c>
      <c r="D4501" s="73">
        <v>25.32</v>
      </c>
      <c r="E4501" s="73">
        <v>26.16</v>
      </c>
    </row>
    <row r="4502" spans="1:5">
      <c r="A4502" s="74">
        <v>39395</v>
      </c>
      <c r="B4502" s="73">
        <v>27.96</v>
      </c>
      <c r="C4502" s="73">
        <v>28.84</v>
      </c>
      <c r="D4502" s="73">
        <v>26.21</v>
      </c>
      <c r="E4502" s="73">
        <v>28.5</v>
      </c>
    </row>
    <row r="4503" spans="1:5">
      <c r="A4503" s="74">
        <v>39398</v>
      </c>
      <c r="B4503" s="73">
        <v>30.57</v>
      </c>
      <c r="C4503" s="73">
        <v>31.09</v>
      </c>
      <c r="D4503" s="73">
        <v>24.47</v>
      </c>
      <c r="E4503" s="73">
        <v>31.09</v>
      </c>
    </row>
    <row r="4504" spans="1:5">
      <c r="A4504" s="74">
        <v>39399</v>
      </c>
      <c r="B4504" s="73">
        <v>27.47</v>
      </c>
      <c r="C4504" s="73">
        <v>27.5</v>
      </c>
      <c r="D4504" s="73">
        <v>23.82</v>
      </c>
      <c r="E4504" s="73">
        <v>24.1</v>
      </c>
    </row>
    <row r="4505" spans="1:5">
      <c r="A4505" s="74">
        <v>39400</v>
      </c>
      <c r="B4505" s="73">
        <v>23.35</v>
      </c>
      <c r="C4505" s="73">
        <v>27.03</v>
      </c>
      <c r="D4505" s="73">
        <v>23.07</v>
      </c>
      <c r="E4505" s="73">
        <v>25.94</v>
      </c>
    </row>
    <row r="4506" spans="1:5">
      <c r="A4506" s="74">
        <v>39401</v>
      </c>
      <c r="B4506" s="73">
        <v>26.96</v>
      </c>
      <c r="C4506" s="73">
        <v>29.31</v>
      </c>
      <c r="D4506" s="73">
        <v>25.98</v>
      </c>
      <c r="E4506" s="73">
        <v>28.06</v>
      </c>
    </row>
    <row r="4507" spans="1:5">
      <c r="A4507" s="74">
        <v>39402</v>
      </c>
      <c r="B4507" s="73">
        <v>27.04</v>
      </c>
      <c r="C4507" s="73">
        <v>28.12</v>
      </c>
      <c r="D4507" s="73">
        <v>25.12</v>
      </c>
      <c r="E4507" s="73">
        <v>25.49</v>
      </c>
    </row>
    <row r="4508" spans="1:5">
      <c r="A4508" s="74">
        <v>39405</v>
      </c>
      <c r="B4508" s="73">
        <v>26.74</v>
      </c>
      <c r="C4508" s="73">
        <v>27.18</v>
      </c>
      <c r="D4508" s="73">
        <v>25.74</v>
      </c>
      <c r="E4508" s="73">
        <v>26.01</v>
      </c>
    </row>
    <row r="4509" spans="1:5">
      <c r="A4509" s="74">
        <v>39406</v>
      </c>
      <c r="B4509" s="73">
        <v>26.12</v>
      </c>
      <c r="C4509" s="73">
        <v>27.35</v>
      </c>
      <c r="D4509" s="73">
        <v>23.62</v>
      </c>
      <c r="E4509" s="73">
        <v>24.88</v>
      </c>
    </row>
    <row r="4510" spans="1:5">
      <c r="A4510" s="74">
        <v>39407</v>
      </c>
      <c r="B4510" s="73">
        <v>26.3</v>
      </c>
      <c r="C4510" s="73">
        <v>27.77</v>
      </c>
      <c r="D4510" s="73">
        <v>24.55</v>
      </c>
      <c r="E4510" s="73">
        <v>26.84</v>
      </c>
    </row>
    <row r="4511" spans="1:5">
      <c r="A4511" s="74">
        <v>39409</v>
      </c>
      <c r="B4511" s="73">
        <v>26.42</v>
      </c>
      <c r="C4511" s="73">
        <v>26.42</v>
      </c>
      <c r="D4511" s="73">
        <v>25.35</v>
      </c>
      <c r="E4511" s="73">
        <v>25.61</v>
      </c>
    </row>
    <row r="4512" spans="1:5">
      <c r="A4512" s="74">
        <v>39412</v>
      </c>
      <c r="B4512" s="73">
        <v>26.46</v>
      </c>
      <c r="C4512" s="73">
        <v>28.95</v>
      </c>
      <c r="D4512" s="73">
        <v>25.84</v>
      </c>
      <c r="E4512" s="73">
        <v>28.91</v>
      </c>
    </row>
    <row r="4513" spans="1:5">
      <c r="A4513" s="74">
        <v>39413</v>
      </c>
      <c r="B4513" s="73">
        <v>28.14</v>
      </c>
      <c r="C4513" s="73">
        <v>28.24</v>
      </c>
      <c r="D4513" s="73">
        <v>26.23</v>
      </c>
      <c r="E4513" s="73">
        <v>26.28</v>
      </c>
    </row>
    <row r="4514" spans="1:5">
      <c r="A4514" s="74">
        <v>39414</v>
      </c>
      <c r="B4514" s="73">
        <v>25.14</v>
      </c>
      <c r="C4514" s="73">
        <v>25.14</v>
      </c>
      <c r="D4514" s="73">
        <v>23.55</v>
      </c>
      <c r="E4514" s="73">
        <v>24.11</v>
      </c>
    </row>
    <row r="4515" spans="1:5">
      <c r="A4515" s="74">
        <v>39415</v>
      </c>
      <c r="B4515" s="73">
        <v>24.59</v>
      </c>
      <c r="C4515" s="73">
        <v>24.61</v>
      </c>
      <c r="D4515" s="73">
        <v>23.35</v>
      </c>
      <c r="E4515" s="73">
        <v>23.97</v>
      </c>
    </row>
    <row r="4516" spans="1:5">
      <c r="A4516" s="74">
        <v>39416</v>
      </c>
      <c r="B4516" s="73">
        <v>22.67</v>
      </c>
      <c r="C4516" s="73">
        <v>23.39</v>
      </c>
      <c r="D4516" s="73">
        <v>22</v>
      </c>
      <c r="E4516" s="73">
        <v>22.87</v>
      </c>
    </row>
    <row r="4517" spans="1:5">
      <c r="A4517" s="74">
        <v>39419</v>
      </c>
      <c r="B4517" s="73">
        <v>23.59</v>
      </c>
      <c r="C4517" s="73">
        <v>24.49</v>
      </c>
      <c r="D4517" s="73">
        <v>23.4</v>
      </c>
      <c r="E4517" s="73">
        <v>23.61</v>
      </c>
    </row>
    <row r="4518" spans="1:5">
      <c r="A4518" s="74">
        <v>39420</v>
      </c>
      <c r="B4518" s="73">
        <v>24.3</v>
      </c>
      <c r="C4518" s="73">
        <v>24.59</v>
      </c>
      <c r="D4518" s="73">
        <v>23.32</v>
      </c>
      <c r="E4518" s="73">
        <v>23.79</v>
      </c>
    </row>
    <row r="4519" spans="1:5">
      <c r="A4519" s="74">
        <v>39421</v>
      </c>
      <c r="B4519" s="73">
        <v>22.72</v>
      </c>
      <c r="C4519" s="73">
        <v>23.03</v>
      </c>
      <c r="D4519" s="73">
        <v>21.87</v>
      </c>
      <c r="E4519" s="73">
        <v>22.53</v>
      </c>
    </row>
    <row r="4520" spans="1:5">
      <c r="A4520" s="74">
        <v>39422</v>
      </c>
      <c r="B4520" s="73">
        <v>22.68</v>
      </c>
      <c r="C4520" s="73">
        <v>22.75</v>
      </c>
      <c r="D4520" s="73">
        <v>19.649999999999999</v>
      </c>
      <c r="E4520" s="73">
        <v>20.96</v>
      </c>
    </row>
    <row r="4521" spans="1:5">
      <c r="A4521" s="74">
        <v>39423</v>
      </c>
      <c r="B4521" s="73">
        <v>20.69</v>
      </c>
      <c r="C4521" s="73">
        <v>21.01</v>
      </c>
      <c r="D4521" s="73">
        <v>20.29</v>
      </c>
      <c r="E4521" s="73">
        <v>20.85</v>
      </c>
    </row>
    <row r="4522" spans="1:5">
      <c r="A4522" s="74">
        <v>39426</v>
      </c>
      <c r="B4522" s="73">
        <v>21.16</v>
      </c>
      <c r="C4522" s="73">
        <v>21.46</v>
      </c>
      <c r="D4522" s="73">
        <v>20.36</v>
      </c>
      <c r="E4522" s="73">
        <v>20.74</v>
      </c>
    </row>
    <row r="4523" spans="1:5">
      <c r="A4523" s="74">
        <v>39427</v>
      </c>
      <c r="B4523" s="73">
        <v>20.69</v>
      </c>
      <c r="C4523" s="73">
        <v>23.7</v>
      </c>
      <c r="D4523" s="73">
        <v>19.77</v>
      </c>
      <c r="E4523" s="73">
        <v>23.59</v>
      </c>
    </row>
    <row r="4524" spans="1:5">
      <c r="A4524" s="74">
        <v>39428</v>
      </c>
      <c r="B4524" s="73">
        <v>20.82</v>
      </c>
      <c r="C4524" s="73">
        <v>24.22</v>
      </c>
      <c r="D4524" s="73">
        <v>20.49</v>
      </c>
      <c r="E4524" s="73">
        <v>22.47</v>
      </c>
    </row>
    <row r="4525" spans="1:5">
      <c r="A4525" s="74">
        <v>39429</v>
      </c>
      <c r="B4525" s="73">
        <v>23.53</v>
      </c>
      <c r="C4525" s="73">
        <v>24.04</v>
      </c>
      <c r="D4525" s="73">
        <v>22.41</v>
      </c>
      <c r="E4525" s="73">
        <v>22.56</v>
      </c>
    </row>
    <row r="4526" spans="1:5">
      <c r="A4526" s="74">
        <v>39430</v>
      </c>
      <c r="B4526" s="73">
        <v>23.53</v>
      </c>
      <c r="C4526" s="73">
        <v>23.53</v>
      </c>
      <c r="D4526" s="73">
        <v>22.26</v>
      </c>
      <c r="E4526" s="73">
        <v>23.27</v>
      </c>
    </row>
    <row r="4527" spans="1:5">
      <c r="A4527" s="74">
        <v>39433</v>
      </c>
      <c r="B4527" s="73">
        <v>24.13</v>
      </c>
      <c r="C4527" s="73">
        <v>24.86</v>
      </c>
      <c r="D4527" s="73">
        <v>23.42</v>
      </c>
      <c r="E4527" s="73">
        <v>24.52</v>
      </c>
    </row>
    <row r="4528" spans="1:5">
      <c r="A4528" s="74">
        <v>39434</v>
      </c>
      <c r="B4528" s="73">
        <v>23.7</v>
      </c>
      <c r="C4528" s="73">
        <v>24.6</v>
      </c>
      <c r="D4528" s="73">
        <v>22.41</v>
      </c>
      <c r="E4528" s="73">
        <v>22.64</v>
      </c>
    </row>
    <row r="4529" spans="1:5">
      <c r="A4529" s="74">
        <v>39435</v>
      </c>
      <c r="B4529" s="73">
        <v>22.62</v>
      </c>
      <c r="C4529" s="73">
        <v>22.68</v>
      </c>
      <c r="D4529" s="73">
        <v>21.3</v>
      </c>
      <c r="E4529" s="73">
        <v>21.68</v>
      </c>
    </row>
    <row r="4530" spans="1:5">
      <c r="A4530" s="74">
        <v>39436</v>
      </c>
      <c r="B4530" s="73">
        <v>21.02</v>
      </c>
      <c r="C4530" s="73">
        <v>21.67</v>
      </c>
      <c r="D4530" s="73">
        <v>20.58</v>
      </c>
      <c r="E4530" s="73">
        <v>20.58</v>
      </c>
    </row>
    <row r="4531" spans="1:5">
      <c r="A4531" s="74">
        <v>39437</v>
      </c>
      <c r="B4531" s="73">
        <v>19.82</v>
      </c>
      <c r="C4531" s="73">
        <v>19.82</v>
      </c>
      <c r="D4531" s="73">
        <v>18.28</v>
      </c>
      <c r="E4531" s="73">
        <v>18.47</v>
      </c>
    </row>
    <row r="4532" spans="1:5">
      <c r="A4532" s="74">
        <v>39440</v>
      </c>
      <c r="B4532" s="73">
        <v>19.079999999999998</v>
      </c>
      <c r="C4532" s="73">
        <v>19.420000000000002</v>
      </c>
      <c r="D4532" s="73">
        <v>18.48</v>
      </c>
      <c r="E4532" s="73">
        <v>18.600000000000001</v>
      </c>
    </row>
    <row r="4533" spans="1:5">
      <c r="A4533" s="74">
        <v>39442</v>
      </c>
      <c r="B4533" s="73">
        <v>19.37</v>
      </c>
      <c r="C4533" s="73">
        <v>19.47</v>
      </c>
      <c r="D4533" s="73">
        <v>18.600000000000001</v>
      </c>
      <c r="E4533" s="73">
        <v>18.66</v>
      </c>
    </row>
    <row r="4534" spans="1:5">
      <c r="A4534" s="74">
        <v>39443</v>
      </c>
      <c r="B4534" s="73">
        <v>19.149999999999999</v>
      </c>
      <c r="C4534" s="73">
        <v>20.51</v>
      </c>
      <c r="D4534" s="73">
        <v>19.149999999999999</v>
      </c>
      <c r="E4534" s="73">
        <v>20.260000000000002</v>
      </c>
    </row>
    <row r="4535" spans="1:5">
      <c r="A4535" s="74">
        <v>39444</v>
      </c>
      <c r="B4535" s="73">
        <v>19.59</v>
      </c>
      <c r="C4535" s="73">
        <v>21.05</v>
      </c>
      <c r="D4535" s="73">
        <v>19.440000000000001</v>
      </c>
      <c r="E4535" s="73">
        <v>20.74</v>
      </c>
    </row>
    <row r="4536" spans="1:5">
      <c r="A4536" s="74">
        <v>39447</v>
      </c>
      <c r="B4536" s="73">
        <v>21.87</v>
      </c>
      <c r="C4536" s="73">
        <v>22.75</v>
      </c>
      <c r="D4536" s="73">
        <v>21.79</v>
      </c>
      <c r="E4536" s="73">
        <v>22.5</v>
      </c>
    </row>
    <row r="4537" spans="1:5">
      <c r="A4537" s="74">
        <v>39449</v>
      </c>
      <c r="B4537" s="73">
        <v>22.58</v>
      </c>
      <c r="C4537" s="73">
        <v>24.05</v>
      </c>
      <c r="D4537" s="73">
        <v>22.4</v>
      </c>
      <c r="E4537" s="73">
        <v>23.17</v>
      </c>
    </row>
    <row r="4538" spans="1:5">
      <c r="A4538" s="74">
        <v>39450</v>
      </c>
      <c r="B4538" s="73">
        <v>23.11</v>
      </c>
      <c r="C4538" s="73">
        <v>23.27</v>
      </c>
      <c r="D4538" s="73">
        <v>22.11</v>
      </c>
      <c r="E4538" s="73">
        <v>22.49</v>
      </c>
    </row>
    <row r="4539" spans="1:5">
      <c r="A4539" s="74">
        <v>39451</v>
      </c>
      <c r="B4539" s="73">
        <v>23.5</v>
      </c>
      <c r="C4539" s="73">
        <v>24.3</v>
      </c>
      <c r="D4539" s="73">
        <v>23.25</v>
      </c>
      <c r="E4539" s="73">
        <v>23.94</v>
      </c>
    </row>
    <row r="4540" spans="1:5">
      <c r="A4540" s="74">
        <v>39454</v>
      </c>
      <c r="B4540" s="73">
        <v>24.62</v>
      </c>
      <c r="C4540" s="73">
        <v>24.88</v>
      </c>
      <c r="D4540" s="73">
        <v>23.3</v>
      </c>
      <c r="E4540" s="73">
        <v>23.79</v>
      </c>
    </row>
    <row r="4541" spans="1:5">
      <c r="A4541" s="74">
        <v>39455</v>
      </c>
      <c r="B4541" s="73">
        <v>23.27</v>
      </c>
      <c r="C4541" s="73">
        <v>25.6</v>
      </c>
      <c r="D4541" s="73">
        <v>22.63</v>
      </c>
      <c r="E4541" s="73">
        <v>25.43</v>
      </c>
    </row>
    <row r="4542" spans="1:5">
      <c r="A4542" s="74">
        <v>39456</v>
      </c>
      <c r="B4542" s="73">
        <v>25.61</v>
      </c>
      <c r="C4542" s="73">
        <v>25.95</v>
      </c>
      <c r="D4542" s="73">
        <v>23.9</v>
      </c>
      <c r="E4542" s="73">
        <v>24.12</v>
      </c>
    </row>
    <row r="4543" spans="1:5">
      <c r="A4543" s="74">
        <v>39457</v>
      </c>
      <c r="B4543" s="73">
        <v>24.56</v>
      </c>
      <c r="C4543" s="73">
        <v>24.61</v>
      </c>
      <c r="D4543" s="73">
        <v>22.62</v>
      </c>
      <c r="E4543" s="73">
        <v>23.45</v>
      </c>
    </row>
    <row r="4544" spans="1:5">
      <c r="A4544" s="74">
        <v>39458</v>
      </c>
      <c r="B4544" s="73">
        <v>24.04</v>
      </c>
      <c r="C4544" s="73">
        <v>24.41</v>
      </c>
      <c r="D4544" s="73">
        <v>23.22</v>
      </c>
      <c r="E4544" s="73">
        <v>23.68</v>
      </c>
    </row>
    <row r="4545" spans="1:5">
      <c r="A4545" s="74">
        <v>39461</v>
      </c>
      <c r="B4545" s="73">
        <v>23.76</v>
      </c>
      <c r="C4545" s="73">
        <v>23.93</v>
      </c>
      <c r="D4545" s="73">
        <v>22.65</v>
      </c>
      <c r="E4545" s="73">
        <v>22.9</v>
      </c>
    </row>
    <row r="4546" spans="1:5">
      <c r="A4546" s="74">
        <v>39462</v>
      </c>
      <c r="B4546" s="73">
        <v>24.1</v>
      </c>
      <c r="C4546" s="73">
        <v>24.59</v>
      </c>
      <c r="D4546" s="73">
        <v>22.97</v>
      </c>
      <c r="E4546" s="73">
        <v>23.34</v>
      </c>
    </row>
    <row r="4547" spans="1:5">
      <c r="A4547" s="74">
        <v>39463</v>
      </c>
      <c r="B4547" s="73">
        <v>23.9</v>
      </c>
      <c r="C4547" s="73">
        <v>24.38</v>
      </c>
      <c r="D4547" s="73">
        <v>22.85</v>
      </c>
      <c r="E4547" s="73">
        <v>24.38</v>
      </c>
    </row>
    <row r="4548" spans="1:5">
      <c r="A4548" s="74">
        <v>39464</v>
      </c>
      <c r="B4548" s="73">
        <v>24.11</v>
      </c>
      <c r="C4548" s="73">
        <v>28.51</v>
      </c>
      <c r="D4548" s="73">
        <v>23.87</v>
      </c>
      <c r="E4548" s="73">
        <v>28.46</v>
      </c>
    </row>
    <row r="4549" spans="1:5">
      <c r="A4549" s="74">
        <v>39465</v>
      </c>
      <c r="B4549" s="73">
        <v>27.55</v>
      </c>
      <c r="C4549" s="73">
        <v>29.3</v>
      </c>
      <c r="D4549" s="73">
        <v>26.27</v>
      </c>
      <c r="E4549" s="73">
        <v>27.18</v>
      </c>
    </row>
    <row r="4550" spans="1:5">
      <c r="A4550" s="74">
        <v>39469</v>
      </c>
      <c r="B4550" s="73">
        <v>35.119999999999997</v>
      </c>
      <c r="C4550" s="73">
        <v>37.57</v>
      </c>
      <c r="D4550" s="73">
        <v>29.71</v>
      </c>
      <c r="E4550" s="73">
        <v>31.01</v>
      </c>
    </row>
    <row r="4551" spans="1:5">
      <c r="A4551" s="74">
        <v>39470</v>
      </c>
      <c r="B4551" s="73">
        <v>33.840000000000003</v>
      </c>
      <c r="C4551" s="73">
        <v>34.42</v>
      </c>
      <c r="D4551" s="73">
        <v>22.82</v>
      </c>
      <c r="E4551" s="73">
        <v>29.02</v>
      </c>
    </row>
    <row r="4552" spans="1:5">
      <c r="A4552" s="74">
        <v>39471</v>
      </c>
      <c r="B4552" s="73">
        <v>28.07</v>
      </c>
      <c r="C4552" s="73">
        <v>28.48</v>
      </c>
      <c r="D4552" s="73">
        <v>27.03</v>
      </c>
      <c r="E4552" s="73">
        <v>27.78</v>
      </c>
    </row>
    <row r="4553" spans="1:5">
      <c r="A4553" s="74">
        <v>39472</v>
      </c>
      <c r="B4553" s="73">
        <v>26.19</v>
      </c>
      <c r="C4553" s="73">
        <v>29.76</v>
      </c>
      <c r="D4553" s="73">
        <v>25.93</v>
      </c>
      <c r="E4553" s="73">
        <v>29.08</v>
      </c>
    </row>
    <row r="4554" spans="1:5">
      <c r="A4554" s="74">
        <v>39475</v>
      </c>
      <c r="B4554" s="73">
        <v>29.67</v>
      </c>
      <c r="C4554" s="73">
        <v>30.26</v>
      </c>
      <c r="D4554" s="73">
        <v>27.57</v>
      </c>
      <c r="E4554" s="73">
        <v>27.78</v>
      </c>
    </row>
    <row r="4555" spans="1:5">
      <c r="A4555" s="74">
        <v>39476</v>
      </c>
      <c r="B4555" s="73">
        <v>26.61</v>
      </c>
      <c r="C4555" s="73">
        <v>27.96</v>
      </c>
      <c r="D4555" s="73">
        <v>26.55</v>
      </c>
      <c r="E4555" s="73">
        <v>27.32</v>
      </c>
    </row>
    <row r="4556" spans="1:5">
      <c r="A4556" s="74">
        <v>39477</v>
      </c>
      <c r="B4556" s="73">
        <v>27.53</v>
      </c>
      <c r="C4556" s="73">
        <v>28.34</v>
      </c>
      <c r="D4556" s="73">
        <v>24.74</v>
      </c>
      <c r="E4556" s="73">
        <v>27.62</v>
      </c>
    </row>
    <row r="4557" spans="1:5">
      <c r="A4557" s="74">
        <v>39478</v>
      </c>
      <c r="B4557" s="73">
        <v>28.78</v>
      </c>
      <c r="C4557" s="73">
        <v>28.81</v>
      </c>
      <c r="D4557" s="73">
        <v>25.45</v>
      </c>
      <c r="E4557" s="73">
        <v>26.2</v>
      </c>
    </row>
    <row r="4558" spans="1:5">
      <c r="A4558" s="74">
        <v>39479</v>
      </c>
      <c r="B4558" s="73">
        <v>25.66</v>
      </c>
      <c r="C4558" s="73">
        <v>25.75</v>
      </c>
      <c r="D4558" s="73">
        <v>24.02</v>
      </c>
      <c r="E4558" s="73">
        <v>24.02</v>
      </c>
    </row>
    <row r="4559" spans="1:5">
      <c r="A4559" s="74">
        <v>39482</v>
      </c>
      <c r="B4559" s="73">
        <v>25.09</v>
      </c>
      <c r="C4559" s="73">
        <v>26.03</v>
      </c>
      <c r="D4559" s="73">
        <v>24.85</v>
      </c>
      <c r="E4559" s="73">
        <v>25.99</v>
      </c>
    </row>
    <row r="4560" spans="1:5">
      <c r="A4560" s="74">
        <v>39483</v>
      </c>
      <c r="B4560" s="73">
        <v>27.2</v>
      </c>
      <c r="C4560" s="73">
        <v>28.49</v>
      </c>
      <c r="D4560" s="73">
        <v>27.2</v>
      </c>
      <c r="E4560" s="73">
        <v>28.24</v>
      </c>
    </row>
    <row r="4561" spans="1:5">
      <c r="A4561" s="74">
        <v>39484</v>
      </c>
      <c r="B4561" s="73">
        <v>27.75</v>
      </c>
      <c r="C4561" s="73">
        <v>29.31</v>
      </c>
      <c r="D4561" s="73">
        <v>27.04</v>
      </c>
      <c r="E4561" s="73">
        <v>28.97</v>
      </c>
    </row>
    <row r="4562" spans="1:5">
      <c r="A4562" s="74">
        <v>39485</v>
      </c>
      <c r="B4562" s="73">
        <v>29.51</v>
      </c>
      <c r="C4562" s="73">
        <v>29.7</v>
      </c>
      <c r="D4562" s="73">
        <v>26.78</v>
      </c>
      <c r="E4562" s="73">
        <v>27.66</v>
      </c>
    </row>
    <row r="4563" spans="1:5">
      <c r="A4563" s="74">
        <v>39486</v>
      </c>
      <c r="B4563" s="73">
        <v>27.98</v>
      </c>
      <c r="C4563" s="73">
        <v>28.89</v>
      </c>
      <c r="D4563" s="73">
        <v>27.22</v>
      </c>
      <c r="E4563" s="73">
        <v>28.01</v>
      </c>
    </row>
    <row r="4564" spans="1:5">
      <c r="A4564" s="74">
        <v>39489</v>
      </c>
      <c r="B4564" s="73">
        <v>29.14</v>
      </c>
      <c r="C4564" s="73">
        <v>29.57</v>
      </c>
      <c r="D4564" s="73">
        <v>27.32</v>
      </c>
      <c r="E4564" s="73">
        <v>27.6</v>
      </c>
    </row>
    <row r="4565" spans="1:5">
      <c r="A4565" s="74">
        <v>39490</v>
      </c>
      <c r="B4565" s="73">
        <v>26.56</v>
      </c>
      <c r="C4565" s="73">
        <v>27.17</v>
      </c>
      <c r="D4565" s="73">
        <v>25.25</v>
      </c>
      <c r="E4565" s="73">
        <v>26.33</v>
      </c>
    </row>
    <row r="4566" spans="1:5">
      <c r="A4566" s="74">
        <v>39491</v>
      </c>
      <c r="B4566" s="73">
        <v>25.67</v>
      </c>
      <c r="C4566" s="73">
        <v>26.06</v>
      </c>
      <c r="D4566" s="73">
        <v>24.57</v>
      </c>
      <c r="E4566" s="73">
        <v>24.88</v>
      </c>
    </row>
    <row r="4567" spans="1:5">
      <c r="A4567" s="74">
        <v>39492</v>
      </c>
      <c r="B4567" s="73">
        <v>24.64</v>
      </c>
      <c r="C4567" s="73">
        <v>25.64</v>
      </c>
      <c r="D4567" s="73">
        <v>23.98</v>
      </c>
      <c r="E4567" s="73">
        <v>25.54</v>
      </c>
    </row>
    <row r="4568" spans="1:5">
      <c r="A4568" s="74">
        <v>39493</v>
      </c>
      <c r="B4568" s="73">
        <v>25.58</v>
      </c>
      <c r="C4568" s="73">
        <v>25.67</v>
      </c>
      <c r="D4568" s="73">
        <v>24.45</v>
      </c>
      <c r="E4568" s="73">
        <v>25.02</v>
      </c>
    </row>
    <row r="4569" spans="1:5">
      <c r="A4569" s="74">
        <v>39497</v>
      </c>
      <c r="B4569" s="73">
        <v>25.39</v>
      </c>
      <c r="C4569" s="73">
        <v>26.59</v>
      </c>
      <c r="D4569" s="73">
        <v>24.73</v>
      </c>
      <c r="E4569" s="73">
        <v>25.59</v>
      </c>
    </row>
    <row r="4570" spans="1:5">
      <c r="A4570" s="74">
        <v>39498</v>
      </c>
      <c r="B4570" s="73">
        <v>25.6</v>
      </c>
      <c r="C4570" s="73">
        <v>26.95</v>
      </c>
      <c r="D4570" s="73">
        <v>24.21</v>
      </c>
      <c r="E4570" s="73">
        <v>24.4</v>
      </c>
    </row>
    <row r="4571" spans="1:5">
      <c r="A4571" s="74">
        <v>39499</v>
      </c>
      <c r="B4571" s="73">
        <v>24.42</v>
      </c>
      <c r="C4571" s="73">
        <v>25.45</v>
      </c>
      <c r="D4571" s="73">
        <v>23.74</v>
      </c>
      <c r="E4571" s="73">
        <v>25.12</v>
      </c>
    </row>
    <row r="4572" spans="1:5">
      <c r="A4572" s="74">
        <v>39500</v>
      </c>
      <c r="B4572" s="73">
        <v>24.99</v>
      </c>
      <c r="C4572" s="73">
        <v>25.93</v>
      </c>
      <c r="D4572" s="73">
        <v>23.62</v>
      </c>
      <c r="E4572" s="73">
        <v>24.06</v>
      </c>
    </row>
    <row r="4573" spans="1:5">
      <c r="A4573" s="74">
        <v>39503</v>
      </c>
      <c r="B4573" s="73">
        <v>24.06</v>
      </c>
      <c r="C4573" s="73">
        <v>25.07</v>
      </c>
      <c r="D4573" s="73">
        <v>22.69</v>
      </c>
      <c r="E4573" s="73">
        <v>23.03</v>
      </c>
    </row>
    <row r="4574" spans="1:5">
      <c r="A4574" s="74">
        <v>39504</v>
      </c>
      <c r="B4574" s="73">
        <v>23.44</v>
      </c>
      <c r="C4574" s="73">
        <v>23.45</v>
      </c>
      <c r="D4574" s="73">
        <v>21.64</v>
      </c>
      <c r="E4574" s="73">
        <v>21.9</v>
      </c>
    </row>
    <row r="4575" spans="1:5">
      <c r="A4575" s="74">
        <v>39505</v>
      </c>
      <c r="B4575" s="73">
        <v>21.9</v>
      </c>
      <c r="C4575" s="73">
        <v>23.01</v>
      </c>
      <c r="D4575" s="73">
        <v>21.83</v>
      </c>
      <c r="E4575" s="73">
        <v>22.69</v>
      </c>
    </row>
    <row r="4576" spans="1:5">
      <c r="A4576" s="74">
        <v>39506</v>
      </c>
      <c r="B4576" s="73">
        <v>22.69</v>
      </c>
      <c r="C4576" s="73">
        <v>23.79</v>
      </c>
      <c r="D4576" s="73">
        <v>22.69</v>
      </c>
      <c r="E4576" s="73">
        <v>23.53</v>
      </c>
    </row>
    <row r="4577" spans="1:5">
      <c r="A4577" s="74">
        <v>39507</v>
      </c>
      <c r="B4577" s="73">
        <v>23.54</v>
      </c>
      <c r="C4577" s="73">
        <v>26.91</v>
      </c>
      <c r="D4577" s="73">
        <v>23.54</v>
      </c>
      <c r="E4577" s="73">
        <v>26.54</v>
      </c>
    </row>
    <row r="4578" spans="1:5">
      <c r="A4578" s="74">
        <v>39510</v>
      </c>
      <c r="B4578" s="73">
        <v>27.54</v>
      </c>
      <c r="C4578" s="73">
        <v>28.13</v>
      </c>
      <c r="D4578" s="73">
        <v>26.27</v>
      </c>
      <c r="E4578" s="73">
        <v>26.28</v>
      </c>
    </row>
    <row r="4579" spans="1:5">
      <c r="A4579" s="74">
        <v>39511</v>
      </c>
      <c r="B4579" s="73">
        <v>27.19</v>
      </c>
      <c r="C4579" s="73">
        <v>27.42</v>
      </c>
      <c r="D4579" s="73">
        <v>25.51</v>
      </c>
      <c r="E4579" s="73">
        <v>25.52</v>
      </c>
    </row>
    <row r="4580" spans="1:5">
      <c r="A4580" s="74">
        <v>39512</v>
      </c>
      <c r="B4580" s="73">
        <v>25.52</v>
      </c>
      <c r="C4580" s="73">
        <v>25.77</v>
      </c>
      <c r="D4580" s="73">
        <v>23.3</v>
      </c>
      <c r="E4580" s="73">
        <v>24.6</v>
      </c>
    </row>
    <row r="4581" spans="1:5">
      <c r="A4581" s="74">
        <v>39513</v>
      </c>
      <c r="B4581" s="73">
        <v>25.45</v>
      </c>
      <c r="C4581" s="73">
        <v>27.9</v>
      </c>
      <c r="D4581" s="73">
        <v>25.04</v>
      </c>
      <c r="E4581" s="73">
        <v>27.55</v>
      </c>
    </row>
    <row r="4582" spans="1:5">
      <c r="A4582" s="74">
        <v>39514</v>
      </c>
      <c r="B4582" s="73">
        <v>28.52</v>
      </c>
      <c r="C4582" s="73">
        <v>29.29</v>
      </c>
      <c r="D4582" s="73">
        <v>22.29</v>
      </c>
      <c r="E4582" s="73">
        <v>27.49</v>
      </c>
    </row>
    <row r="4583" spans="1:5">
      <c r="A4583" s="74">
        <v>39517</v>
      </c>
      <c r="B4583" s="73">
        <v>28.13</v>
      </c>
      <c r="C4583" s="73">
        <v>29.73</v>
      </c>
      <c r="D4583" s="73">
        <v>27.92</v>
      </c>
      <c r="E4583" s="73">
        <v>29.38</v>
      </c>
    </row>
    <row r="4584" spans="1:5">
      <c r="A4584" s="74">
        <v>39518</v>
      </c>
      <c r="B4584" s="73">
        <v>27.25</v>
      </c>
      <c r="C4584" s="73">
        <v>28.64</v>
      </c>
      <c r="D4584" s="73">
        <v>26.35</v>
      </c>
      <c r="E4584" s="73">
        <v>26.36</v>
      </c>
    </row>
    <row r="4585" spans="1:5">
      <c r="A4585" s="74">
        <v>39519</v>
      </c>
      <c r="B4585" s="73">
        <v>26.39</v>
      </c>
      <c r="C4585" s="73">
        <v>27.25</v>
      </c>
      <c r="D4585" s="73">
        <v>24.9</v>
      </c>
      <c r="E4585" s="73">
        <v>27.22</v>
      </c>
    </row>
    <row r="4586" spans="1:5">
      <c r="A4586" s="74">
        <v>39520</v>
      </c>
      <c r="B4586" s="73">
        <v>27.22</v>
      </c>
      <c r="C4586" s="73">
        <v>29.62</v>
      </c>
      <c r="D4586" s="73">
        <v>25.65</v>
      </c>
      <c r="E4586" s="73">
        <v>27.29</v>
      </c>
    </row>
    <row r="4587" spans="1:5">
      <c r="A4587" s="74">
        <v>39521</v>
      </c>
      <c r="B4587" s="73">
        <v>27.31</v>
      </c>
      <c r="C4587" s="73">
        <v>32.89</v>
      </c>
      <c r="D4587" s="73">
        <v>26.02</v>
      </c>
      <c r="E4587" s="73">
        <v>31.16</v>
      </c>
    </row>
    <row r="4588" spans="1:5">
      <c r="A4588" s="74">
        <v>39524</v>
      </c>
      <c r="B4588" s="73">
        <v>35.14</v>
      </c>
      <c r="C4588" s="73">
        <v>35.6</v>
      </c>
      <c r="D4588" s="73">
        <v>31.1</v>
      </c>
      <c r="E4588" s="73">
        <v>32.24</v>
      </c>
    </row>
    <row r="4589" spans="1:5">
      <c r="A4589" s="74">
        <v>39525</v>
      </c>
      <c r="B4589" s="73">
        <v>32.24</v>
      </c>
      <c r="C4589" s="73">
        <v>32.24</v>
      </c>
      <c r="D4589" s="73">
        <v>25.58</v>
      </c>
      <c r="E4589" s="73">
        <v>25.79</v>
      </c>
    </row>
    <row r="4590" spans="1:5">
      <c r="A4590" s="74">
        <v>39526</v>
      </c>
      <c r="B4590" s="73">
        <v>25.78</v>
      </c>
      <c r="C4590" s="73">
        <v>29.95</v>
      </c>
      <c r="D4590" s="73">
        <v>25.16</v>
      </c>
      <c r="E4590" s="73">
        <v>29.84</v>
      </c>
    </row>
    <row r="4591" spans="1:5">
      <c r="A4591" s="74">
        <v>39527</v>
      </c>
      <c r="B4591" s="73">
        <v>29.84</v>
      </c>
      <c r="C4591" s="73">
        <v>29.84</v>
      </c>
      <c r="D4591" s="73">
        <v>25.8</v>
      </c>
      <c r="E4591" s="73">
        <v>26.62</v>
      </c>
    </row>
    <row r="4592" spans="1:5">
      <c r="A4592" s="74">
        <v>39531</v>
      </c>
      <c r="B4592" s="73">
        <v>26.64</v>
      </c>
      <c r="C4592" s="73">
        <v>27.04</v>
      </c>
      <c r="D4592" s="73">
        <v>24.75</v>
      </c>
      <c r="E4592" s="73">
        <v>25.73</v>
      </c>
    </row>
    <row r="4593" spans="1:5">
      <c r="A4593" s="74">
        <v>39532</v>
      </c>
      <c r="B4593" s="73">
        <v>25.75</v>
      </c>
      <c r="C4593" s="73">
        <v>26.42</v>
      </c>
      <c r="D4593" s="73">
        <v>25.17</v>
      </c>
      <c r="E4593" s="73">
        <v>25.72</v>
      </c>
    </row>
    <row r="4594" spans="1:5">
      <c r="A4594" s="74">
        <v>39533</v>
      </c>
      <c r="B4594" s="73">
        <v>25.75</v>
      </c>
      <c r="C4594" s="73">
        <v>26.85</v>
      </c>
      <c r="D4594" s="73">
        <v>25.51</v>
      </c>
      <c r="E4594" s="73">
        <v>26.08</v>
      </c>
    </row>
    <row r="4595" spans="1:5">
      <c r="A4595" s="74">
        <v>39534</v>
      </c>
      <c r="B4595" s="73">
        <v>25.55</v>
      </c>
      <c r="C4595" s="73">
        <v>25.98</v>
      </c>
      <c r="D4595" s="73">
        <v>24.91</v>
      </c>
      <c r="E4595" s="73">
        <v>25.88</v>
      </c>
    </row>
    <row r="4596" spans="1:5">
      <c r="A4596" s="74">
        <v>39535</v>
      </c>
      <c r="B4596" s="73">
        <v>25.81</v>
      </c>
      <c r="C4596" s="73">
        <v>25.96</v>
      </c>
      <c r="D4596" s="73">
        <v>25.04</v>
      </c>
      <c r="E4596" s="73">
        <v>25.71</v>
      </c>
    </row>
    <row r="4597" spans="1:5">
      <c r="A4597" s="74">
        <v>39538</v>
      </c>
      <c r="B4597" s="73">
        <v>25.71</v>
      </c>
      <c r="C4597" s="73">
        <v>26.77</v>
      </c>
      <c r="D4597" s="73">
        <v>25.35</v>
      </c>
      <c r="E4597" s="73">
        <v>25.61</v>
      </c>
    </row>
    <row r="4598" spans="1:5">
      <c r="A4598" s="74">
        <v>39539</v>
      </c>
      <c r="B4598" s="73">
        <v>25.61</v>
      </c>
      <c r="C4598" s="73">
        <v>25.61</v>
      </c>
      <c r="D4598" s="73">
        <v>22.52</v>
      </c>
      <c r="E4598" s="73">
        <v>22.68</v>
      </c>
    </row>
    <row r="4599" spans="1:5">
      <c r="A4599" s="74">
        <v>39540</v>
      </c>
      <c r="B4599" s="73">
        <v>22.64</v>
      </c>
      <c r="C4599" s="73">
        <v>23.65</v>
      </c>
      <c r="D4599" s="73">
        <v>22.39</v>
      </c>
      <c r="E4599" s="73">
        <v>23.43</v>
      </c>
    </row>
    <row r="4600" spans="1:5">
      <c r="A4600" s="74">
        <v>39541</v>
      </c>
      <c r="B4600" s="73">
        <v>23.84</v>
      </c>
      <c r="C4600" s="73">
        <v>24.15</v>
      </c>
      <c r="D4600" s="73">
        <v>23</v>
      </c>
      <c r="E4600" s="73">
        <v>23.21</v>
      </c>
    </row>
    <row r="4601" spans="1:5">
      <c r="A4601" s="74">
        <v>39542</v>
      </c>
      <c r="B4601" s="73">
        <v>23</v>
      </c>
      <c r="C4601" s="73">
        <v>23.31</v>
      </c>
      <c r="D4601" s="73">
        <v>21.75</v>
      </c>
      <c r="E4601" s="73">
        <v>22.45</v>
      </c>
    </row>
    <row r="4602" spans="1:5">
      <c r="A4602" s="74">
        <v>39545</v>
      </c>
      <c r="B4602" s="73">
        <v>22.45</v>
      </c>
      <c r="C4602" s="73">
        <v>22.73</v>
      </c>
      <c r="D4602" s="73">
        <v>21.21</v>
      </c>
      <c r="E4602" s="73">
        <v>22.42</v>
      </c>
    </row>
    <row r="4603" spans="1:5">
      <c r="A4603" s="74">
        <v>39546</v>
      </c>
      <c r="B4603" s="73">
        <v>22.42</v>
      </c>
      <c r="C4603" s="73">
        <v>23.16</v>
      </c>
      <c r="D4603" s="73">
        <v>22.36</v>
      </c>
      <c r="E4603" s="73">
        <v>22.36</v>
      </c>
    </row>
    <row r="4604" spans="1:5">
      <c r="A4604" s="74">
        <v>39547</v>
      </c>
      <c r="B4604" s="73">
        <v>22.36</v>
      </c>
      <c r="C4604" s="73">
        <v>23.57</v>
      </c>
      <c r="D4604" s="73">
        <v>22.36</v>
      </c>
      <c r="E4604" s="73">
        <v>22.81</v>
      </c>
    </row>
    <row r="4605" spans="1:5">
      <c r="A4605" s="74">
        <v>39548</v>
      </c>
      <c r="B4605" s="73">
        <v>22.8</v>
      </c>
      <c r="C4605" s="73">
        <v>23.22</v>
      </c>
      <c r="D4605" s="73">
        <v>21.63</v>
      </c>
      <c r="E4605" s="73">
        <v>21.98</v>
      </c>
    </row>
    <row r="4606" spans="1:5">
      <c r="A4606" s="74">
        <v>39549</v>
      </c>
      <c r="B4606" s="73">
        <v>23.03</v>
      </c>
      <c r="C4606" s="73">
        <v>23.59</v>
      </c>
      <c r="D4606" s="73">
        <v>22.65</v>
      </c>
      <c r="E4606" s="73">
        <v>23.46</v>
      </c>
    </row>
    <row r="4607" spans="1:5">
      <c r="A4607" s="74">
        <v>39552</v>
      </c>
      <c r="B4607" s="73">
        <v>23.46</v>
      </c>
      <c r="C4607" s="73">
        <v>24.35</v>
      </c>
      <c r="D4607" s="73">
        <v>23.46</v>
      </c>
      <c r="E4607" s="73">
        <v>23.82</v>
      </c>
    </row>
    <row r="4608" spans="1:5">
      <c r="A4608" s="74">
        <v>39553</v>
      </c>
      <c r="B4608" s="73">
        <v>23.84</v>
      </c>
      <c r="C4608" s="73">
        <v>23.99</v>
      </c>
      <c r="D4608" s="73">
        <v>22.72</v>
      </c>
      <c r="E4608" s="73">
        <v>22.78</v>
      </c>
    </row>
    <row r="4609" spans="1:5">
      <c r="A4609" s="74">
        <v>39554</v>
      </c>
      <c r="B4609" s="73">
        <v>22.03</v>
      </c>
      <c r="C4609" s="73">
        <v>22.09</v>
      </c>
      <c r="D4609" s="73">
        <v>20.5</v>
      </c>
      <c r="E4609" s="73">
        <v>20.53</v>
      </c>
    </row>
    <row r="4610" spans="1:5">
      <c r="A4610" s="74">
        <v>39555</v>
      </c>
      <c r="B4610" s="73">
        <v>21.13</v>
      </c>
      <c r="C4610" s="73">
        <v>21.54</v>
      </c>
      <c r="D4610" s="73">
        <v>20.350000000000001</v>
      </c>
      <c r="E4610" s="73">
        <v>20.37</v>
      </c>
    </row>
    <row r="4611" spans="1:5">
      <c r="A4611" s="74">
        <v>39556</v>
      </c>
      <c r="B4611" s="73">
        <v>20.37</v>
      </c>
      <c r="C4611" s="73">
        <v>20.37</v>
      </c>
      <c r="D4611" s="73">
        <v>19.21</v>
      </c>
      <c r="E4611" s="73">
        <v>20.13</v>
      </c>
    </row>
    <row r="4612" spans="1:5">
      <c r="A4612" s="74">
        <v>39559</v>
      </c>
      <c r="B4612" s="73">
        <v>20.149999999999999</v>
      </c>
      <c r="C4612" s="73">
        <v>21.12</v>
      </c>
      <c r="D4612" s="73">
        <v>20.149999999999999</v>
      </c>
      <c r="E4612" s="73">
        <v>20.5</v>
      </c>
    </row>
    <row r="4613" spans="1:5">
      <c r="A4613" s="74">
        <v>39560</v>
      </c>
      <c r="B4613" s="73">
        <v>20.47</v>
      </c>
      <c r="C4613" s="73">
        <v>21.6</v>
      </c>
      <c r="D4613" s="73">
        <v>20.47</v>
      </c>
      <c r="E4613" s="73">
        <v>20.87</v>
      </c>
    </row>
    <row r="4614" spans="1:5">
      <c r="A4614" s="74">
        <v>39561</v>
      </c>
      <c r="B4614" s="73">
        <v>20.63</v>
      </c>
      <c r="C4614" s="73">
        <v>20.95</v>
      </c>
      <c r="D4614" s="73">
        <v>19.88</v>
      </c>
      <c r="E4614" s="73">
        <v>20.260000000000002</v>
      </c>
    </row>
    <row r="4615" spans="1:5">
      <c r="A4615" s="74">
        <v>39562</v>
      </c>
      <c r="B4615" s="73">
        <v>20.260000000000002</v>
      </c>
      <c r="C4615" s="73">
        <v>20.77</v>
      </c>
      <c r="D4615" s="73">
        <v>19.21</v>
      </c>
      <c r="E4615" s="73">
        <v>20.059999999999999</v>
      </c>
    </row>
    <row r="4616" spans="1:5">
      <c r="A4616" s="74">
        <v>39563</v>
      </c>
      <c r="B4616" s="73">
        <v>19.600000000000001</v>
      </c>
      <c r="C4616" s="73">
        <v>20.36</v>
      </c>
      <c r="D4616" s="73">
        <v>19.28</v>
      </c>
      <c r="E4616" s="73">
        <v>19.59</v>
      </c>
    </row>
    <row r="4617" spans="1:5">
      <c r="A4617" s="74">
        <v>39566</v>
      </c>
      <c r="B4617" s="73">
        <v>20.14</v>
      </c>
      <c r="C4617" s="73">
        <v>20.25</v>
      </c>
      <c r="D4617" s="73">
        <v>19.37</v>
      </c>
      <c r="E4617" s="73">
        <v>19.64</v>
      </c>
    </row>
    <row r="4618" spans="1:5">
      <c r="A4618" s="74">
        <v>39567</v>
      </c>
      <c r="B4618" s="73">
        <v>19.86</v>
      </c>
      <c r="C4618" s="73">
        <v>20.54</v>
      </c>
      <c r="D4618" s="73">
        <v>19.63</v>
      </c>
      <c r="E4618" s="73">
        <v>20.239999999999998</v>
      </c>
    </row>
    <row r="4619" spans="1:5">
      <c r="A4619" s="74">
        <v>39568</v>
      </c>
      <c r="B4619" s="73">
        <v>20.239999999999998</v>
      </c>
      <c r="C4619" s="73">
        <v>20.81</v>
      </c>
      <c r="D4619" s="73">
        <v>19.690000000000001</v>
      </c>
      <c r="E4619" s="73">
        <v>20.79</v>
      </c>
    </row>
    <row r="4620" spans="1:5">
      <c r="A4620" s="74">
        <v>39569</v>
      </c>
      <c r="B4620" s="73">
        <v>20.78</v>
      </c>
      <c r="C4620" s="73">
        <v>20.83</v>
      </c>
      <c r="D4620" s="73">
        <v>18.87</v>
      </c>
      <c r="E4620" s="73">
        <v>18.88</v>
      </c>
    </row>
    <row r="4621" spans="1:5">
      <c r="A4621" s="74">
        <v>39570</v>
      </c>
      <c r="B4621" s="73">
        <v>18.87</v>
      </c>
      <c r="C4621" s="73">
        <v>19.11</v>
      </c>
      <c r="D4621" s="73">
        <v>17.97</v>
      </c>
      <c r="E4621" s="73">
        <v>18.18</v>
      </c>
    </row>
    <row r="4622" spans="1:5">
      <c r="A4622" s="74">
        <v>39573</v>
      </c>
      <c r="B4622" s="73">
        <v>18.68</v>
      </c>
      <c r="C4622" s="73">
        <v>19.29</v>
      </c>
      <c r="D4622" s="73">
        <v>18.68</v>
      </c>
      <c r="E4622" s="73">
        <v>18.899999999999999</v>
      </c>
    </row>
    <row r="4623" spans="1:5">
      <c r="A4623" s="74">
        <v>39574</v>
      </c>
      <c r="B4623" s="73">
        <v>18.899999999999999</v>
      </c>
      <c r="C4623" s="73">
        <v>19.57</v>
      </c>
      <c r="D4623" s="73">
        <v>18.11</v>
      </c>
      <c r="E4623" s="73">
        <v>18.21</v>
      </c>
    </row>
    <row r="4624" spans="1:5">
      <c r="A4624" s="74">
        <v>39575</v>
      </c>
      <c r="B4624" s="73">
        <v>18.48</v>
      </c>
      <c r="C4624" s="73">
        <v>19.98</v>
      </c>
      <c r="D4624" s="73">
        <v>18.420000000000002</v>
      </c>
      <c r="E4624" s="73">
        <v>19.73</v>
      </c>
    </row>
    <row r="4625" spans="1:5">
      <c r="A4625" s="74">
        <v>39576</v>
      </c>
      <c r="B4625" s="73">
        <v>19.73</v>
      </c>
      <c r="C4625" s="73">
        <v>19.920000000000002</v>
      </c>
      <c r="D4625" s="73">
        <v>18.62</v>
      </c>
      <c r="E4625" s="73">
        <v>19.399999999999999</v>
      </c>
    </row>
    <row r="4626" spans="1:5">
      <c r="A4626" s="74">
        <v>39577</v>
      </c>
      <c r="B4626" s="73">
        <v>19.98</v>
      </c>
      <c r="C4626" s="73">
        <v>20.010000000000002</v>
      </c>
      <c r="D4626" s="73">
        <v>19.3</v>
      </c>
      <c r="E4626" s="73">
        <v>19.41</v>
      </c>
    </row>
    <row r="4627" spans="1:5">
      <c r="A4627" s="74">
        <v>39580</v>
      </c>
      <c r="B4627" s="73">
        <v>19.170000000000002</v>
      </c>
      <c r="C4627" s="73">
        <v>19.48</v>
      </c>
      <c r="D4627" s="73">
        <v>16.920000000000002</v>
      </c>
      <c r="E4627" s="73">
        <v>17.79</v>
      </c>
    </row>
    <row r="4628" spans="1:5">
      <c r="A4628" s="74">
        <v>39581</v>
      </c>
      <c r="B4628" s="73">
        <v>17.79</v>
      </c>
      <c r="C4628" s="73">
        <v>19.63</v>
      </c>
      <c r="D4628" s="73">
        <v>17.760000000000002</v>
      </c>
      <c r="E4628" s="73">
        <v>17.98</v>
      </c>
    </row>
    <row r="4629" spans="1:5">
      <c r="A4629" s="74">
        <v>39582</v>
      </c>
      <c r="B4629" s="73">
        <v>17.98</v>
      </c>
      <c r="C4629" s="73">
        <v>17.98</v>
      </c>
      <c r="D4629" s="73">
        <v>16.190000000000001</v>
      </c>
      <c r="E4629" s="73">
        <v>17.66</v>
      </c>
    </row>
    <row r="4630" spans="1:5">
      <c r="A4630" s="74">
        <v>39583</v>
      </c>
      <c r="B4630" s="73">
        <v>17.649999999999999</v>
      </c>
      <c r="C4630" s="73">
        <v>17.84</v>
      </c>
      <c r="D4630" s="73">
        <v>16.25</v>
      </c>
      <c r="E4630" s="73">
        <v>16.3</v>
      </c>
    </row>
    <row r="4631" spans="1:5">
      <c r="A4631" s="74">
        <v>39584</v>
      </c>
      <c r="B4631" s="73">
        <v>16.3</v>
      </c>
      <c r="C4631" s="73">
        <v>17.920000000000002</v>
      </c>
      <c r="D4631" s="73">
        <v>16.3</v>
      </c>
      <c r="E4631" s="73">
        <v>16.47</v>
      </c>
    </row>
    <row r="4632" spans="1:5">
      <c r="A4632" s="74">
        <v>39587</v>
      </c>
      <c r="B4632" s="73">
        <v>16.47</v>
      </c>
      <c r="C4632" s="73">
        <v>17.89</v>
      </c>
      <c r="D4632" s="73">
        <v>15.82</v>
      </c>
      <c r="E4632" s="73">
        <v>17.010000000000002</v>
      </c>
    </row>
    <row r="4633" spans="1:5">
      <c r="A4633" s="74">
        <v>39588</v>
      </c>
      <c r="B4633" s="73">
        <v>17.02</v>
      </c>
      <c r="C4633" s="73">
        <v>18.420000000000002</v>
      </c>
      <c r="D4633" s="73">
        <v>17.02</v>
      </c>
      <c r="E4633" s="73">
        <v>17.579999999999998</v>
      </c>
    </row>
    <row r="4634" spans="1:5">
      <c r="A4634" s="74">
        <v>39589</v>
      </c>
      <c r="B4634" s="73">
        <v>17.64</v>
      </c>
      <c r="C4634" s="73">
        <v>18.89</v>
      </c>
      <c r="D4634" s="73">
        <v>17.010000000000002</v>
      </c>
      <c r="E4634" s="73">
        <v>18.59</v>
      </c>
    </row>
    <row r="4635" spans="1:5">
      <c r="A4635" s="74">
        <v>39590</v>
      </c>
      <c r="B4635" s="73">
        <v>18.920000000000002</v>
      </c>
      <c r="C4635" s="73">
        <v>19.11</v>
      </c>
      <c r="D4635" s="73">
        <v>17.82</v>
      </c>
      <c r="E4635" s="73">
        <v>18.05</v>
      </c>
    </row>
    <row r="4636" spans="1:5">
      <c r="A4636" s="74">
        <v>39591</v>
      </c>
      <c r="B4636" s="73">
        <v>18.579999999999998</v>
      </c>
      <c r="C4636" s="73">
        <v>19.8</v>
      </c>
      <c r="D4636" s="73">
        <v>18.38</v>
      </c>
      <c r="E4636" s="73">
        <v>19.55</v>
      </c>
    </row>
    <row r="4637" spans="1:5">
      <c r="A4637" s="74">
        <v>39595</v>
      </c>
      <c r="B4637" s="73">
        <v>20.78</v>
      </c>
      <c r="C4637" s="73">
        <v>20.95</v>
      </c>
      <c r="D4637" s="73">
        <v>19.420000000000002</v>
      </c>
      <c r="E4637" s="73">
        <v>19.64</v>
      </c>
    </row>
    <row r="4638" spans="1:5">
      <c r="A4638" s="74">
        <v>39596</v>
      </c>
      <c r="B4638" s="73">
        <v>19.64</v>
      </c>
      <c r="C4638" s="73">
        <v>20.03</v>
      </c>
      <c r="D4638" s="73">
        <v>19.010000000000002</v>
      </c>
      <c r="E4638" s="73">
        <v>19.07</v>
      </c>
    </row>
    <row r="4639" spans="1:5">
      <c r="A4639" s="74">
        <v>39597</v>
      </c>
      <c r="B4639" s="73">
        <v>19.079999999999998</v>
      </c>
      <c r="C4639" s="73">
        <v>19.170000000000002</v>
      </c>
      <c r="D4639" s="73">
        <v>17.54</v>
      </c>
      <c r="E4639" s="73">
        <v>18.14</v>
      </c>
    </row>
    <row r="4640" spans="1:5">
      <c r="A4640" s="74">
        <v>39598</v>
      </c>
      <c r="B4640" s="73">
        <v>18.14</v>
      </c>
      <c r="C4640" s="73">
        <v>18.21</v>
      </c>
      <c r="D4640" s="73">
        <v>17.559999999999999</v>
      </c>
      <c r="E4640" s="73">
        <v>17.829999999999998</v>
      </c>
    </row>
    <row r="4641" spans="1:5">
      <c r="A4641" s="74">
        <v>39601</v>
      </c>
      <c r="B4641" s="73">
        <v>17.829999999999998</v>
      </c>
      <c r="C4641" s="73">
        <v>20.45</v>
      </c>
      <c r="D4641" s="73">
        <v>17.829999999999998</v>
      </c>
      <c r="E4641" s="73">
        <v>19.829999999999998</v>
      </c>
    </row>
    <row r="4642" spans="1:5">
      <c r="A4642" s="74">
        <v>39602</v>
      </c>
      <c r="B4642" s="73">
        <v>19.8</v>
      </c>
      <c r="C4642" s="73">
        <v>21</v>
      </c>
      <c r="D4642" s="73">
        <v>18.89</v>
      </c>
      <c r="E4642" s="73">
        <v>20.239999999999998</v>
      </c>
    </row>
    <row r="4643" spans="1:5">
      <c r="A4643" s="74">
        <v>39603</v>
      </c>
      <c r="B4643" s="73">
        <v>20.64</v>
      </c>
      <c r="C4643" s="73">
        <v>21.31</v>
      </c>
      <c r="D4643" s="73">
        <v>19.760000000000002</v>
      </c>
      <c r="E4643" s="73">
        <v>20.8</v>
      </c>
    </row>
    <row r="4644" spans="1:5">
      <c r="A4644" s="74">
        <v>39604</v>
      </c>
      <c r="B4644" s="73">
        <v>20.54</v>
      </c>
      <c r="C4644" s="73">
        <v>20.59</v>
      </c>
      <c r="D4644" s="73">
        <v>18.62</v>
      </c>
      <c r="E4644" s="73">
        <v>18.63</v>
      </c>
    </row>
    <row r="4645" spans="1:5">
      <c r="A4645" s="74">
        <v>39605</v>
      </c>
      <c r="B4645" s="73">
        <v>18.63</v>
      </c>
      <c r="C4645" s="73">
        <v>23.79</v>
      </c>
      <c r="D4645" s="73">
        <v>18.63</v>
      </c>
      <c r="E4645" s="73">
        <v>23.56</v>
      </c>
    </row>
    <row r="4646" spans="1:5">
      <c r="A4646" s="74">
        <v>39608</v>
      </c>
      <c r="B4646" s="73">
        <v>23.56</v>
      </c>
      <c r="C4646" s="73">
        <v>24.47</v>
      </c>
      <c r="D4646" s="73">
        <v>20.78</v>
      </c>
      <c r="E4646" s="73">
        <v>23.12</v>
      </c>
    </row>
    <row r="4647" spans="1:5">
      <c r="A4647" s="74">
        <v>39609</v>
      </c>
      <c r="B4647" s="73">
        <v>24.37</v>
      </c>
      <c r="C4647" s="73">
        <v>24.42</v>
      </c>
      <c r="D4647" s="73">
        <v>22.31</v>
      </c>
      <c r="E4647" s="73">
        <v>23.18</v>
      </c>
    </row>
    <row r="4648" spans="1:5">
      <c r="A4648" s="74">
        <v>39610</v>
      </c>
      <c r="B4648" s="73">
        <v>23.44</v>
      </c>
      <c r="C4648" s="73">
        <v>24.3</v>
      </c>
      <c r="D4648" s="73">
        <v>22.86</v>
      </c>
      <c r="E4648" s="73">
        <v>24.12</v>
      </c>
    </row>
    <row r="4649" spans="1:5">
      <c r="A4649" s="74">
        <v>39611</v>
      </c>
      <c r="B4649" s="73">
        <v>23.61</v>
      </c>
      <c r="C4649" s="73">
        <v>23.98</v>
      </c>
      <c r="D4649" s="73">
        <v>19.46</v>
      </c>
      <c r="E4649" s="73">
        <v>23.33</v>
      </c>
    </row>
    <row r="4650" spans="1:5">
      <c r="A4650" s="74">
        <v>39612</v>
      </c>
      <c r="B4650" s="73">
        <v>23.02</v>
      </c>
      <c r="C4650" s="73">
        <v>23.14</v>
      </c>
      <c r="D4650" s="73">
        <v>21.04</v>
      </c>
      <c r="E4650" s="73">
        <v>21.22</v>
      </c>
    </row>
    <row r="4651" spans="1:5">
      <c r="A4651" s="74">
        <v>39615</v>
      </c>
      <c r="B4651" s="73">
        <v>21.22</v>
      </c>
      <c r="C4651" s="73">
        <v>22.84</v>
      </c>
      <c r="D4651" s="73">
        <v>20.73</v>
      </c>
      <c r="E4651" s="73">
        <v>20.95</v>
      </c>
    </row>
    <row r="4652" spans="1:5">
      <c r="A4652" s="74">
        <v>39616</v>
      </c>
      <c r="B4652" s="73">
        <v>20.96</v>
      </c>
      <c r="C4652" s="73">
        <v>21.42</v>
      </c>
      <c r="D4652" s="73">
        <v>20.02</v>
      </c>
      <c r="E4652" s="73">
        <v>21.13</v>
      </c>
    </row>
    <row r="4653" spans="1:5">
      <c r="A4653" s="74">
        <v>39617</v>
      </c>
      <c r="B4653" s="73">
        <v>21.67</v>
      </c>
      <c r="C4653" s="73">
        <v>22.86</v>
      </c>
      <c r="D4653" s="73">
        <v>21.26</v>
      </c>
      <c r="E4653" s="73">
        <v>22.24</v>
      </c>
    </row>
    <row r="4654" spans="1:5">
      <c r="A4654" s="74">
        <v>39618</v>
      </c>
      <c r="B4654" s="73">
        <v>22.24</v>
      </c>
      <c r="C4654" s="73">
        <v>22.61</v>
      </c>
      <c r="D4654" s="73">
        <v>20.91</v>
      </c>
      <c r="E4654" s="73">
        <v>21.58</v>
      </c>
    </row>
    <row r="4655" spans="1:5">
      <c r="A4655" s="74">
        <v>39619</v>
      </c>
      <c r="B4655" s="73">
        <v>21.58</v>
      </c>
      <c r="C4655" s="73">
        <v>23.7</v>
      </c>
      <c r="D4655" s="73">
        <v>21.58</v>
      </c>
      <c r="E4655" s="73">
        <v>22.87</v>
      </c>
    </row>
    <row r="4656" spans="1:5">
      <c r="A4656" s="74">
        <v>39622</v>
      </c>
      <c r="B4656" s="73">
        <v>22.89</v>
      </c>
      <c r="C4656" s="73">
        <v>23.14</v>
      </c>
      <c r="D4656" s="73">
        <v>22.52</v>
      </c>
      <c r="E4656" s="73">
        <v>22.64</v>
      </c>
    </row>
    <row r="4657" spans="1:5">
      <c r="A4657" s="74">
        <v>39623</v>
      </c>
      <c r="B4657" s="73">
        <v>22.69</v>
      </c>
      <c r="C4657" s="73">
        <v>23.48</v>
      </c>
      <c r="D4657" s="73">
        <v>21.68</v>
      </c>
      <c r="E4657" s="73">
        <v>22.42</v>
      </c>
    </row>
    <row r="4658" spans="1:5">
      <c r="A4658" s="74">
        <v>39624</v>
      </c>
      <c r="B4658" s="73">
        <v>22.42</v>
      </c>
      <c r="C4658" s="73">
        <v>22.42</v>
      </c>
      <c r="D4658" s="73">
        <v>20.34</v>
      </c>
      <c r="E4658" s="73">
        <v>21.14</v>
      </c>
    </row>
    <row r="4659" spans="1:5">
      <c r="A4659" s="74">
        <v>39625</v>
      </c>
      <c r="B4659" s="73">
        <v>22.23</v>
      </c>
      <c r="C4659" s="73">
        <v>23.99</v>
      </c>
      <c r="D4659" s="73">
        <v>22.15</v>
      </c>
      <c r="E4659" s="73">
        <v>23.93</v>
      </c>
    </row>
    <row r="4660" spans="1:5">
      <c r="A4660" s="74">
        <v>39626</v>
      </c>
      <c r="B4660" s="73">
        <v>23.75</v>
      </c>
      <c r="C4660" s="73">
        <v>24.56</v>
      </c>
      <c r="D4660" s="73">
        <v>23.3</v>
      </c>
      <c r="E4660" s="73">
        <v>23.44</v>
      </c>
    </row>
    <row r="4661" spans="1:5">
      <c r="A4661" s="74">
        <v>39629</v>
      </c>
      <c r="B4661" s="73">
        <v>24.25</v>
      </c>
      <c r="C4661" s="73">
        <v>24.26</v>
      </c>
      <c r="D4661" s="73">
        <v>23.27</v>
      </c>
      <c r="E4661" s="73">
        <v>23.95</v>
      </c>
    </row>
    <row r="4662" spans="1:5">
      <c r="A4662" s="74">
        <v>39630</v>
      </c>
      <c r="B4662" s="73">
        <v>25.14</v>
      </c>
      <c r="C4662" s="73">
        <v>25.57</v>
      </c>
      <c r="D4662" s="73">
        <v>23.64</v>
      </c>
      <c r="E4662" s="73">
        <v>23.65</v>
      </c>
    </row>
    <row r="4663" spans="1:5">
      <c r="A4663" s="74">
        <v>39631</v>
      </c>
      <c r="B4663" s="73">
        <v>23.4</v>
      </c>
      <c r="C4663" s="73">
        <v>25.96</v>
      </c>
      <c r="D4663" s="73">
        <v>22.7</v>
      </c>
      <c r="E4663" s="73">
        <v>25.92</v>
      </c>
    </row>
    <row r="4664" spans="1:5">
      <c r="A4664" s="74">
        <v>39632</v>
      </c>
      <c r="B4664" s="73">
        <v>25.92</v>
      </c>
      <c r="C4664" s="73">
        <v>26.08</v>
      </c>
      <c r="D4664" s="73">
        <v>24.44</v>
      </c>
      <c r="E4664" s="73">
        <v>24.79</v>
      </c>
    </row>
    <row r="4665" spans="1:5">
      <c r="A4665" s="74">
        <v>39636</v>
      </c>
      <c r="B4665" s="73">
        <v>25.48</v>
      </c>
      <c r="C4665" s="73">
        <v>26.91</v>
      </c>
      <c r="D4665" s="73">
        <v>24.73</v>
      </c>
      <c r="E4665" s="73">
        <v>25.78</v>
      </c>
    </row>
    <row r="4666" spans="1:5">
      <c r="A4666" s="74">
        <v>39637</v>
      </c>
      <c r="B4666" s="73">
        <v>25.72</v>
      </c>
      <c r="C4666" s="73">
        <v>26.05</v>
      </c>
      <c r="D4666" s="73">
        <v>23.02</v>
      </c>
      <c r="E4666" s="73">
        <v>23.15</v>
      </c>
    </row>
    <row r="4667" spans="1:5">
      <c r="A4667" s="74">
        <v>39638</v>
      </c>
      <c r="B4667" s="73">
        <v>23.16</v>
      </c>
      <c r="C4667" s="73">
        <v>25.39</v>
      </c>
      <c r="D4667" s="73">
        <v>22.59</v>
      </c>
      <c r="E4667" s="73">
        <v>25.23</v>
      </c>
    </row>
    <row r="4668" spans="1:5">
      <c r="A4668" s="74">
        <v>39639</v>
      </c>
      <c r="B4668" s="73">
        <v>25.22</v>
      </c>
      <c r="C4668" s="73">
        <v>26.62</v>
      </c>
      <c r="D4668" s="73">
        <v>25.07</v>
      </c>
      <c r="E4668" s="73">
        <v>25.59</v>
      </c>
    </row>
    <row r="4669" spans="1:5">
      <c r="A4669" s="74">
        <v>39640</v>
      </c>
      <c r="B4669" s="73">
        <v>25.56</v>
      </c>
      <c r="C4669" s="73">
        <v>29.44</v>
      </c>
      <c r="D4669" s="73">
        <v>25.56</v>
      </c>
      <c r="E4669" s="73">
        <v>27.49</v>
      </c>
    </row>
    <row r="4670" spans="1:5">
      <c r="A4670" s="74">
        <v>39643</v>
      </c>
      <c r="B4670" s="73">
        <v>27.49</v>
      </c>
      <c r="C4670" s="73">
        <v>29.3</v>
      </c>
      <c r="D4670" s="73">
        <v>26.9</v>
      </c>
      <c r="E4670" s="73">
        <v>28.48</v>
      </c>
    </row>
    <row r="4671" spans="1:5">
      <c r="A4671" s="74">
        <v>39644</v>
      </c>
      <c r="B4671" s="73">
        <v>28.47</v>
      </c>
      <c r="C4671" s="73">
        <v>30.81</v>
      </c>
      <c r="D4671" s="73">
        <v>27.01</v>
      </c>
      <c r="E4671" s="73">
        <v>28.54</v>
      </c>
    </row>
    <row r="4672" spans="1:5">
      <c r="A4672" s="74">
        <v>39645</v>
      </c>
      <c r="B4672" s="73">
        <v>28.19</v>
      </c>
      <c r="C4672" s="73">
        <v>38.840000000000003</v>
      </c>
      <c r="D4672" s="73">
        <v>24.87</v>
      </c>
      <c r="E4672" s="73">
        <v>25.1</v>
      </c>
    </row>
    <row r="4673" spans="1:5">
      <c r="A4673" s="74">
        <v>39646</v>
      </c>
      <c r="B4673" s="73">
        <v>24.58</v>
      </c>
      <c r="C4673" s="73">
        <v>25.5</v>
      </c>
      <c r="D4673" s="73">
        <v>23.99</v>
      </c>
      <c r="E4673" s="73">
        <v>25.01</v>
      </c>
    </row>
    <row r="4674" spans="1:5">
      <c r="A4674" s="74">
        <v>39647</v>
      </c>
      <c r="B4674" s="73">
        <v>25.01</v>
      </c>
      <c r="C4674" s="73">
        <v>25.19</v>
      </c>
      <c r="D4674" s="73">
        <v>23.78</v>
      </c>
      <c r="E4674" s="73">
        <v>24.05</v>
      </c>
    </row>
    <row r="4675" spans="1:5">
      <c r="A4675" s="74">
        <v>39650</v>
      </c>
      <c r="B4675" s="73">
        <v>24.05</v>
      </c>
      <c r="C4675" s="73">
        <v>24.58</v>
      </c>
      <c r="D4675" s="73">
        <v>23.04</v>
      </c>
      <c r="E4675" s="73">
        <v>23.05</v>
      </c>
    </row>
    <row r="4676" spans="1:5">
      <c r="A4676" s="74">
        <v>39651</v>
      </c>
      <c r="B4676" s="73">
        <v>24.02</v>
      </c>
      <c r="C4676" s="73">
        <v>24.08</v>
      </c>
      <c r="D4676" s="73">
        <v>21.05</v>
      </c>
      <c r="E4676" s="73">
        <v>21.18</v>
      </c>
    </row>
    <row r="4677" spans="1:5">
      <c r="A4677" s="74">
        <v>39652</v>
      </c>
      <c r="B4677" s="73">
        <v>21.23</v>
      </c>
      <c r="C4677" s="73">
        <v>22.08</v>
      </c>
      <c r="D4677" s="73">
        <v>20.73</v>
      </c>
      <c r="E4677" s="73">
        <v>21.31</v>
      </c>
    </row>
    <row r="4678" spans="1:5">
      <c r="A4678" s="74">
        <v>39653</v>
      </c>
      <c r="B4678" s="73">
        <v>21.31</v>
      </c>
      <c r="C4678" s="73">
        <v>23.61</v>
      </c>
      <c r="D4678" s="73">
        <v>21.31</v>
      </c>
      <c r="E4678" s="73">
        <v>23.44</v>
      </c>
    </row>
    <row r="4679" spans="1:5">
      <c r="A4679" s="74">
        <v>39654</v>
      </c>
      <c r="B4679" s="73">
        <v>23.45</v>
      </c>
      <c r="C4679" s="73">
        <v>23.45</v>
      </c>
      <c r="D4679" s="73">
        <v>22.31</v>
      </c>
      <c r="E4679" s="73">
        <v>22.91</v>
      </c>
    </row>
    <row r="4680" spans="1:5">
      <c r="A4680" s="74">
        <v>39657</v>
      </c>
      <c r="B4680" s="73">
        <v>22.91</v>
      </c>
      <c r="C4680" s="73">
        <v>24.62</v>
      </c>
      <c r="D4680" s="73">
        <v>22.91</v>
      </c>
      <c r="E4680" s="73">
        <v>24.23</v>
      </c>
    </row>
    <row r="4681" spans="1:5">
      <c r="A4681" s="74">
        <v>39658</v>
      </c>
      <c r="B4681" s="73">
        <v>24.2</v>
      </c>
      <c r="C4681" s="73">
        <v>24.22</v>
      </c>
      <c r="D4681" s="73">
        <v>21.96</v>
      </c>
      <c r="E4681" s="73">
        <v>22.03</v>
      </c>
    </row>
    <row r="4682" spans="1:5">
      <c r="A4682" s="74">
        <v>39659</v>
      </c>
      <c r="B4682" s="73">
        <v>22.03</v>
      </c>
      <c r="C4682" s="73">
        <v>22.31</v>
      </c>
      <c r="D4682" s="73">
        <v>20.99</v>
      </c>
      <c r="E4682" s="73">
        <v>21.21</v>
      </c>
    </row>
    <row r="4683" spans="1:5">
      <c r="A4683" s="74">
        <v>39660</v>
      </c>
      <c r="B4683" s="73">
        <v>22.33</v>
      </c>
      <c r="C4683" s="73">
        <v>22.96</v>
      </c>
      <c r="D4683" s="73">
        <v>21.45</v>
      </c>
      <c r="E4683" s="73">
        <v>22.94</v>
      </c>
    </row>
    <row r="4684" spans="1:5">
      <c r="A4684" s="74">
        <v>39661</v>
      </c>
      <c r="B4684" s="73">
        <v>22.66</v>
      </c>
      <c r="C4684" s="73">
        <v>23.37</v>
      </c>
      <c r="D4684" s="73">
        <v>22.35</v>
      </c>
      <c r="E4684" s="73">
        <v>22.57</v>
      </c>
    </row>
    <row r="4685" spans="1:5">
      <c r="A4685" s="74">
        <v>39664</v>
      </c>
      <c r="B4685" s="73">
        <v>23.53</v>
      </c>
      <c r="C4685" s="73">
        <v>23.86</v>
      </c>
      <c r="D4685" s="73">
        <v>22.94</v>
      </c>
      <c r="E4685" s="73">
        <v>23.49</v>
      </c>
    </row>
    <row r="4686" spans="1:5">
      <c r="A4686" s="74">
        <v>39665</v>
      </c>
      <c r="B4686" s="73">
        <v>22.99</v>
      </c>
      <c r="C4686" s="73">
        <v>22.99</v>
      </c>
      <c r="D4686" s="73">
        <v>20.059999999999999</v>
      </c>
      <c r="E4686" s="73">
        <v>21.14</v>
      </c>
    </row>
    <row r="4687" spans="1:5">
      <c r="A4687" s="74">
        <v>39666</v>
      </c>
      <c r="B4687" s="73">
        <v>21.66</v>
      </c>
      <c r="C4687" s="73">
        <v>21.66</v>
      </c>
      <c r="D4687" s="73">
        <v>19.75</v>
      </c>
      <c r="E4687" s="73">
        <v>20.23</v>
      </c>
    </row>
    <row r="4688" spans="1:5">
      <c r="A4688" s="74">
        <v>39667</v>
      </c>
      <c r="B4688" s="73">
        <v>20.23</v>
      </c>
      <c r="C4688" s="73">
        <v>21.46</v>
      </c>
      <c r="D4688" s="73">
        <v>20.23</v>
      </c>
      <c r="E4688" s="73">
        <v>21.15</v>
      </c>
    </row>
    <row r="4689" spans="1:5">
      <c r="A4689" s="74">
        <v>39668</v>
      </c>
      <c r="B4689" s="73">
        <v>21.15</v>
      </c>
      <c r="C4689" s="73">
        <v>21.69</v>
      </c>
      <c r="D4689" s="73">
        <v>20.11</v>
      </c>
      <c r="E4689" s="73">
        <v>20.66</v>
      </c>
    </row>
    <row r="4690" spans="1:5">
      <c r="A4690" s="74">
        <v>39671</v>
      </c>
      <c r="B4690" s="73">
        <v>20.66</v>
      </c>
      <c r="C4690" s="73">
        <v>20.96</v>
      </c>
      <c r="D4690" s="73">
        <v>19.66</v>
      </c>
      <c r="E4690" s="73">
        <v>20.12</v>
      </c>
    </row>
    <row r="4691" spans="1:5">
      <c r="A4691" s="74">
        <v>39672</v>
      </c>
      <c r="B4691" s="73">
        <v>20.64</v>
      </c>
      <c r="C4691" s="73">
        <v>21.51</v>
      </c>
      <c r="D4691" s="73">
        <v>20.38</v>
      </c>
      <c r="E4691" s="73">
        <v>21.17</v>
      </c>
    </row>
    <row r="4692" spans="1:5">
      <c r="A4692" s="74">
        <v>39673</v>
      </c>
      <c r="B4692" s="73">
        <v>21.57</v>
      </c>
      <c r="C4692" s="73">
        <v>22.11</v>
      </c>
      <c r="D4692" s="73">
        <v>20.8</v>
      </c>
      <c r="E4692" s="73">
        <v>21.55</v>
      </c>
    </row>
    <row r="4693" spans="1:5">
      <c r="A4693" s="74">
        <v>39674</v>
      </c>
      <c r="B4693" s="73">
        <v>22.3</v>
      </c>
      <c r="C4693" s="73">
        <v>22.3</v>
      </c>
      <c r="D4693" s="73">
        <v>20.07</v>
      </c>
      <c r="E4693" s="73">
        <v>20.34</v>
      </c>
    </row>
    <row r="4694" spans="1:5">
      <c r="A4694" s="74">
        <v>39675</v>
      </c>
      <c r="B4694" s="73">
        <v>20.239999999999998</v>
      </c>
      <c r="C4694" s="73">
        <v>20.65</v>
      </c>
      <c r="D4694" s="73">
        <v>19.57</v>
      </c>
      <c r="E4694" s="73">
        <v>19.579999999999998</v>
      </c>
    </row>
    <row r="4695" spans="1:5">
      <c r="A4695" s="74">
        <v>39678</v>
      </c>
      <c r="B4695" s="73">
        <v>19.579999999999998</v>
      </c>
      <c r="C4695" s="73">
        <v>21.44</v>
      </c>
      <c r="D4695" s="73">
        <v>19.579999999999998</v>
      </c>
      <c r="E4695" s="73">
        <v>20.98</v>
      </c>
    </row>
    <row r="4696" spans="1:5">
      <c r="A4696" s="74">
        <v>39679</v>
      </c>
      <c r="B4696" s="73">
        <v>21.76</v>
      </c>
      <c r="C4696" s="73">
        <v>22.14</v>
      </c>
      <c r="D4696" s="73">
        <v>21.28</v>
      </c>
      <c r="E4696" s="73">
        <v>21.28</v>
      </c>
    </row>
    <row r="4697" spans="1:5">
      <c r="A4697" s="74">
        <v>39680</v>
      </c>
      <c r="B4697" s="73">
        <v>21.3</v>
      </c>
      <c r="C4697" s="73">
        <v>21.67</v>
      </c>
      <c r="D4697" s="73">
        <v>20.39</v>
      </c>
      <c r="E4697" s="73">
        <v>20.420000000000002</v>
      </c>
    </row>
    <row r="4698" spans="1:5">
      <c r="A4698" s="74">
        <v>39681</v>
      </c>
      <c r="B4698" s="73">
        <v>20.43</v>
      </c>
      <c r="C4698" s="73">
        <v>21.08</v>
      </c>
      <c r="D4698" s="73">
        <v>18.940000000000001</v>
      </c>
      <c r="E4698" s="73">
        <v>19.82</v>
      </c>
    </row>
    <row r="4699" spans="1:5">
      <c r="A4699" s="74">
        <v>39682</v>
      </c>
      <c r="B4699" s="73">
        <v>19.829999999999998</v>
      </c>
      <c r="C4699" s="73">
        <v>19.829999999999998</v>
      </c>
      <c r="D4699" s="73">
        <v>18.64</v>
      </c>
      <c r="E4699" s="73">
        <v>18.809999999999999</v>
      </c>
    </row>
    <row r="4700" spans="1:5">
      <c r="A4700" s="74">
        <v>39685</v>
      </c>
      <c r="B4700" s="73">
        <v>18.78</v>
      </c>
      <c r="C4700" s="73">
        <v>21.22</v>
      </c>
      <c r="D4700" s="73">
        <v>18.78</v>
      </c>
      <c r="E4700" s="73">
        <v>20.97</v>
      </c>
    </row>
    <row r="4701" spans="1:5">
      <c r="A4701" s="74">
        <v>39686</v>
      </c>
      <c r="B4701" s="73">
        <v>20.98</v>
      </c>
      <c r="C4701" s="73">
        <v>21.27</v>
      </c>
      <c r="D4701" s="73">
        <v>20.48</v>
      </c>
      <c r="E4701" s="73">
        <v>20.49</v>
      </c>
    </row>
    <row r="4702" spans="1:5">
      <c r="A4702" s="74">
        <v>39687</v>
      </c>
      <c r="B4702" s="73">
        <v>20.48</v>
      </c>
      <c r="C4702" s="73">
        <v>20.67</v>
      </c>
      <c r="D4702" s="73">
        <v>19.53</v>
      </c>
      <c r="E4702" s="73">
        <v>19.760000000000002</v>
      </c>
    </row>
    <row r="4703" spans="1:5">
      <c r="A4703" s="74">
        <v>39688</v>
      </c>
      <c r="B4703" s="73">
        <v>19.36</v>
      </c>
      <c r="C4703" s="73">
        <v>19.66</v>
      </c>
      <c r="D4703" s="73">
        <v>19.22</v>
      </c>
      <c r="E4703" s="73">
        <v>19.43</v>
      </c>
    </row>
    <row r="4704" spans="1:5">
      <c r="A4704" s="74">
        <v>39689</v>
      </c>
      <c r="B4704" s="73">
        <v>19.43</v>
      </c>
      <c r="C4704" s="73">
        <v>20.71</v>
      </c>
      <c r="D4704" s="73">
        <v>19.43</v>
      </c>
      <c r="E4704" s="73">
        <v>20.65</v>
      </c>
    </row>
    <row r="4705" spans="1:5">
      <c r="A4705" s="74">
        <v>39693</v>
      </c>
      <c r="B4705" s="73">
        <v>20.65</v>
      </c>
      <c r="C4705" s="73">
        <v>22.3</v>
      </c>
      <c r="D4705" s="73">
        <v>20.47</v>
      </c>
      <c r="E4705" s="73">
        <v>21.99</v>
      </c>
    </row>
    <row r="4706" spans="1:5">
      <c r="A4706" s="74">
        <v>39694</v>
      </c>
      <c r="B4706" s="73">
        <v>21.99</v>
      </c>
      <c r="C4706" s="73">
        <v>22.3</v>
      </c>
      <c r="D4706" s="73">
        <v>21.39</v>
      </c>
      <c r="E4706" s="73">
        <v>21.43</v>
      </c>
    </row>
    <row r="4707" spans="1:5">
      <c r="A4707" s="74">
        <v>39695</v>
      </c>
      <c r="B4707" s="73">
        <v>22.02</v>
      </c>
      <c r="C4707" s="73">
        <v>24.15</v>
      </c>
      <c r="D4707" s="73">
        <v>21.91</v>
      </c>
      <c r="E4707" s="73">
        <v>24.03</v>
      </c>
    </row>
    <row r="4708" spans="1:5">
      <c r="A4708" s="74">
        <v>39696</v>
      </c>
      <c r="B4708" s="73">
        <v>24.54</v>
      </c>
      <c r="C4708" s="73">
        <v>24.71</v>
      </c>
      <c r="D4708" s="73">
        <v>22.97</v>
      </c>
      <c r="E4708" s="73">
        <v>23.06</v>
      </c>
    </row>
    <row r="4709" spans="1:5">
      <c r="A4709" s="74">
        <v>39699</v>
      </c>
      <c r="B4709" s="73">
        <v>22.22</v>
      </c>
      <c r="C4709" s="73">
        <v>24.06</v>
      </c>
      <c r="D4709" s="73">
        <v>22.12</v>
      </c>
      <c r="E4709" s="73">
        <v>22.64</v>
      </c>
    </row>
    <row r="4710" spans="1:5">
      <c r="A4710" s="74">
        <v>39700</v>
      </c>
      <c r="B4710" s="73">
        <v>22.69</v>
      </c>
      <c r="C4710" s="73">
        <v>25.68</v>
      </c>
      <c r="D4710" s="73">
        <v>22.58</v>
      </c>
      <c r="E4710" s="73">
        <v>25.47</v>
      </c>
    </row>
    <row r="4711" spans="1:5">
      <c r="A4711" s="74">
        <v>39701</v>
      </c>
      <c r="B4711" s="73">
        <v>25.47</v>
      </c>
      <c r="C4711" s="73">
        <v>25.48</v>
      </c>
      <c r="D4711" s="73">
        <v>23.8</v>
      </c>
      <c r="E4711" s="73">
        <v>24.52</v>
      </c>
    </row>
    <row r="4712" spans="1:5">
      <c r="A4712" s="74">
        <v>39702</v>
      </c>
      <c r="B4712" s="73">
        <v>25.38</v>
      </c>
      <c r="C4712" s="73">
        <v>26.25</v>
      </c>
      <c r="D4712" s="73">
        <v>24.39</v>
      </c>
      <c r="E4712" s="73">
        <v>24.39</v>
      </c>
    </row>
    <row r="4713" spans="1:5">
      <c r="A4713" s="74">
        <v>39703</v>
      </c>
      <c r="B4713" s="73">
        <v>24.8</v>
      </c>
      <c r="C4713" s="73">
        <v>26.67</v>
      </c>
      <c r="D4713" s="73">
        <v>24.8</v>
      </c>
      <c r="E4713" s="73">
        <v>25.66</v>
      </c>
    </row>
    <row r="4714" spans="1:5">
      <c r="A4714" s="74">
        <v>39706</v>
      </c>
      <c r="B4714" s="73">
        <v>25.66</v>
      </c>
      <c r="C4714" s="73">
        <v>31.87</v>
      </c>
      <c r="D4714" s="73">
        <v>25.66</v>
      </c>
      <c r="E4714" s="73">
        <v>31.7</v>
      </c>
    </row>
    <row r="4715" spans="1:5">
      <c r="A4715" s="74">
        <v>39707</v>
      </c>
      <c r="B4715" s="73">
        <v>31.7</v>
      </c>
      <c r="C4715" s="73">
        <v>33.700000000000003</v>
      </c>
      <c r="D4715" s="73">
        <v>30.24</v>
      </c>
      <c r="E4715" s="73">
        <v>30.3</v>
      </c>
    </row>
    <row r="4716" spans="1:5">
      <c r="A4716" s="74">
        <v>39708</v>
      </c>
      <c r="B4716" s="73">
        <v>30.25</v>
      </c>
      <c r="C4716" s="73">
        <v>36.4</v>
      </c>
      <c r="D4716" s="73">
        <v>30.25</v>
      </c>
      <c r="E4716" s="73">
        <v>36.22</v>
      </c>
    </row>
    <row r="4717" spans="1:5">
      <c r="A4717" s="74">
        <v>39709</v>
      </c>
      <c r="B4717" s="73">
        <v>36.1</v>
      </c>
      <c r="C4717" s="73">
        <v>42.16</v>
      </c>
      <c r="D4717" s="73">
        <v>33.1</v>
      </c>
      <c r="E4717" s="73">
        <v>33.1</v>
      </c>
    </row>
    <row r="4718" spans="1:5">
      <c r="A4718" s="74">
        <v>39710</v>
      </c>
      <c r="B4718" s="73">
        <v>33.07</v>
      </c>
      <c r="C4718" s="73">
        <v>33.08</v>
      </c>
      <c r="D4718" s="73">
        <v>27.95</v>
      </c>
      <c r="E4718" s="73">
        <v>32.07</v>
      </c>
    </row>
    <row r="4719" spans="1:5">
      <c r="A4719" s="74">
        <v>39713</v>
      </c>
      <c r="B4719" s="73">
        <v>32.4</v>
      </c>
      <c r="C4719" s="73">
        <v>34.22</v>
      </c>
      <c r="D4719" s="73">
        <v>30.81</v>
      </c>
      <c r="E4719" s="73">
        <v>33.85</v>
      </c>
    </row>
    <row r="4720" spans="1:5">
      <c r="A4720" s="74">
        <v>39714</v>
      </c>
      <c r="B4720" s="73">
        <v>33.85</v>
      </c>
      <c r="C4720" s="73">
        <v>36.08</v>
      </c>
      <c r="D4720" s="73">
        <v>32.630000000000003</v>
      </c>
      <c r="E4720" s="73">
        <v>35.72</v>
      </c>
    </row>
    <row r="4721" spans="1:5">
      <c r="A4721" s="74">
        <v>39715</v>
      </c>
      <c r="B4721" s="73">
        <v>35.700000000000003</v>
      </c>
      <c r="C4721" s="73">
        <v>36.71</v>
      </c>
      <c r="D4721" s="73">
        <v>34.159999999999997</v>
      </c>
      <c r="E4721" s="73">
        <v>35.19</v>
      </c>
    </row>
    <row r="4722" spans="1:5">
      <c r="A4722" s="74">
        <v>39716</v>
      </c>
      <c r="B4722" s="73">
        <v>35.19</v>
      </c>
      <c r="C4722" s="73">
        <v>35.19</v>
      </c>
      <c r="D4722" s="73">
        <v>32.450000000000003</v>
      </c>
      <c r="E4722" s="73">
        <v>32.82</v>
      </c>
    </row>
    <row r="4723" spans="1:5">
      <c r="A4723" s="74">
        <v>39717</v>
      </c>
      <c r="B4723" s="73">
        <v>32.82</v>
      </c>
      <c r="C4723" s="73">
        <v>36.4</v>
      </c>
      <c r="D4723" s="73">
        <v>32.82</v>
      </c>
      <c r="E4723" s="73">
        <v>34.74</v>
      </c>
    </row>
    <row r="4724" spans="1:5">
      <c r="A4724" s="74">
        <v>39720</v>
      </c>
      <c r="B4724" s="73">
        <v>36.92</v>
      </c>
      <c r="C4724" s="73">
        <v>48.4</v>
      </c>
      <c r="D4724" s="73">
        <v>36.92</v>
      </c>
      <c r="E4724" s="73">
        <v>46.72</v>
      </c>
    </row>
    <row r="4725" spans="1:5">
      <c r="A4725" s="74">
        <v>39721</v>
      </c>
      <c r="B4725" s="73">
        <v>43.77</v>
      </c>
      <c r="C4725" s="73">
        <v>43.8</v>
      </c>
      <c r="D4725" s="73">
        <v>38.86</v>
      </c>
      <c r="E4725" s="73">
        <v>39.39</v>
      </c>
    </row>
    <row r="4726" spans="1:5">
      <c r="A4726" s="74">
        <v>39722</v>
      </c>
      <c r="B4726" s="73">
        <v>39.39</v>
      </c>
      <c r="C4726" s="73">
        <v>42.38</v>
      </c>
      <c r="D4726" s="73">
        <v>39.39</v>
      </c>
      <c r="E4726" s="73">
        <v>39.81</v>
      </c>
    </row>
    <row r="4727" spans="1:5">
      <c r="A4727" s="74">
        <v>39723</v>
      </c>
      <c r="B4727" s="73">
        <v>39.82</v>
      </c>
      <c r="C4727" s="73">
        <v>46.48</v>
      </c>
      <c r="D4727" s="73">
        <v>39.82</v>
      </c>
      <c r="E4727" s="73">
        <v>45.26</v>
      </c>
    </row>
    <row r="4728" spans="1:5">
      <c r="A4728" s="74">
        <v>39724</v>
      </c>
      <c r="B4728" s="73">
        <v>45.22</v>
      </c>
      <c r="C4728" s="73">
        <v>45.52</v>
      </c>
      <c r="D4728" s="73">
        <v>41.51</v>
      </c>
      <c r="E4728" s="73">
        <v>45.14</v>
      </c>
    </row>
    <row r="4729" spans="1:5">
      <c r="A4729" s="74">
        <v>39727</v>
      </c>
      <c r="B4729" s="73">
        <v>45.12</v>
      </c>
      <c r="C4729" s="73">
        <v>58.24</v>
      </c>
      <c r="D4729" s="73">
        <v>45.12</v>
      </c>
      <c r="E4729" s="73">
        <v>52.05</v>
      </c>
    </row>
    <row r="4730" spans="1:5">
      <c r="A4730" s="74">
        <v>39728</v>
      </c>
      <c r="B4730" s="73">
        <v>52.05</v>
      </c>
      <c r="C4730" s="73">
        <v>54.19</v>
      </c>
      <c r="D4730" s="73">
        <v>47.03</v>
      </c>
      <c r="E4730" s="73">
        <v>53.68</v>
      </c>
    </row>
    <row r="4731" spans="1:5">
      <c r="A4731" s="74">
        <v>39729</v>
      </c>
      <c r="B4731" s="73">
        <v>53.68</v>
      </c>
      <c r="C4731" s="73">
        <v>59.06</v>
      </c>
      <c r="D4731" s="73">
        <v>51.9</v>
      </c>
      <c r="E4731" s="73">
        <v>57.53</v>
      </c>
    </row>
    <row r="4732" spans="1:5">
      <c r="A4732" s="74">
        <v>39730</v>
      </c>
      <c r="B4732" s="73">
        <v>57.57</v>
      </c>
      <c r="C4732" s="73">
        <v>64.92</v>
      </c>
      <c r="D4732" s="73">
        <v>52.54</v>
      </c>
      <c r="E4732" s="73">
        <v>63.92</v>
      </c>
    </row>
    <row r="4733" spans="1:5">
      <c r="A4733" s="74">
        <v>39731</v>
      </c>
      <c r="B4733" s="73">
        <v>65.849999999999994</v>
      </c>
      <c r="C4733" s="73">
        <v>76.94</v>
      </c>
      <c r="D4733" s="73">
        <v>28.13</v>
      </c>
      <c r="E4733" s="73">
        <v>69.95</v>
      </c>
    </row>
    <row r="4734" spans="1:5">
      <c r="A4734" s="74">
        <v>39734</v>
      </c>
      <c r="B4734" s="73">
        <v>69.95</v>
      </c>
      <c r="C4734" s="73">
        <v>71.42</v>
      </c>
      <c r="D4734" s="73">
        <v>54.69</v>
      </c>
      <c r="E4734" s="73">
        <v>54.99</v>
      </c>
    </row>
    <row r="4735" spans="1:5">
      <c r="A4735" s="74">
        <v>39735</v>
      </c>
      <c r="B4735" s="73">
        <v>55.1</v>
      </c>
      <c r="C4735" s="73">
        <v>59.81</v>
      </c>
      <c r="D4735" s="73">
        <v>46.35</v>
      </c>
      <c r="E4735" s="73">
        <v>55.13</v>
      </c>
    </row>
    <row r="4736" spans="1:5">
      <c r="A4736" s="74">
        <v>39736</v>
      </c>
      <c r="B4736" s="73">
        <v>55.69</v>
      </c>
      <c r="C4736" s="73">
        <v>69.47</v>
      </c>
      <c r="D4736" s="73">
        <v>55.69</v>
      </c>
      <c r="E4736" s="73">
        <v>69.25</v>
      </c>
    </row>
    <row r="4737" spans="1:5">
      <c r="A4737" s="74">
        <v>39737</v>
      </c>
      <c r="B4737" s="73">
        <v>69.209999999999994</v>
      </c>
      <c r="C4737" s="73">
        <v>81.17</v>
      </c>
      <c r="D4737" s="73">
        <v>66.510000000000005</v>
      </c>
      <c r="E4737" s="73">
        <v>67.61</v>
      </c>
    </row>
    <row r="4738" spans="1:5">
      <c r="A4738" s="74">
        <v>39738</v>
      </c>
      <c r="B4738" s="73">
        <v>67.650000000000006</v>
      </c>
      <c r="C4738" s="73">
        <v>74.48</v>
      </c>
      <c r="D4738" s="73">
        <v>59.82</v>
      </c>
      <c r="E4738" s="73">
        <v>70.33</v>
      </c>
    </row>
    <row r="4739" spans="1:5">
      <c r="A4739" s="74">
        <v>39741</v>
      </c>
      <c r="B4739" s="73">
        <v>70.400000000000006</v>
      </c>
      <c r="C4739" s="73">
        <v>70.400000000000006</v>
      </c>
      <c r="D4739" s="73">
        <v>52.7</v>
      </c>
      <c r="E4739" s="73">
        <v>52.97</v>
      </c>
    </row>
    <row r="4740" spans="1:5">
      <c r="A4740" s="74">
        <v>39742</v>
      </c>
      <c r="B4740" s="73">
        <v>52.95</v>
      </c>
      <c r="C4740" s="73">
        <v>56.37</v>
      </c>
      <c r="D4740" s="73">
        <v>50.91</v>
      </c>
      <c r="E4740" s="73">
        <v>53.11</v>
      </c>
    </row>
    <row r="4741" spans="1:5">
      <c r="A4741" s="74">
        <v>39743</v>
      </c>
      <c r="B4741" s="73">
        <v>63.12</v>
      </c>
      <c r="C4741" s="73">
        <v>72.56</v>
      </c>
      <c r="D4741" s="73">
        <v>53</v>
      </c>
      <c r="E4741" s="73">
        <v>69.650000000000006</v>
      </c>
    </row>
    <row r="4742" spans="1:5">
      <c r="A4742" s="74">
        <v>39744</v>
      </c>
      <c r="B4742" s="73">
        <v>68.03</v>
      </c>
      <c r="C4742" s="73">
        <v>79.430000000000007</v>
      </c>
      <c r="D4742" s="73">
        <v>51.83</v>
      </c>
      <c r="E4742" s="73">
        <v>67.8</v>
      </c>
    </row>
    <row r="4743" spans="1:5">
      <c r="A4743" s="74">
        <v>39745</v>
      </c>
      <c r="B4743" s="73">
        <v>67.8</v>
      </c>
      <c r="C4743" s="73">
        <v>89.53</v>
      </c>
      <c r="D4743" s="73">
        <v>67.8</v>
      </c>
      <c r="E4743" s="73">
        <v>79.13</v>
      </c>
    </row>
    <row r="4744" spans="1:5">
      <c r="A4744" s="74">
        <v>39748</v>
      </c>
      <c r="B4744" s="73">
        <v>79.13</v>
      </c>
      <c r="C4744" s="73">
        <v>81.650000000000006</v>
      </c>
      <c r="D4744" s="73">
        <v>71.290000000000006</v>
      </c>
      <c r="E4744" s="73">
        <v>80.06</v>
      </c>
    </row>
    <row r="4745" spans="1:5">
      <c r="A4745" s="74">
        <v>39749</v>
      </c>
      <c r="B4745" s="73">
        <v>73.3</v>
      </c>
      <c r="C4745" s="73">
        <v>78.98</v>
      </c>
      <c r="D4745" s="73">
        <v>65.66</v>
      </c>
      <c r="E4745" s="73">
        <v>66.959999999999994</v>
      </c>
    </row>
    <row r="4746" spans="1:5">
      <c r="A4746" s="74">
        <v>39750</v>
      </c>
      <c r="B4746" s="73">
        <v>66.959999999999994</v>
      </c>
      <c r="C4746" s="73">
        <v>71.14</v>
      </c>
      <c r="D4746" s="73">
        <v>62.72</v>
      </c>
      <c r="E4746" s="73">
        <v>69.959999999999994</v>
      </c>
    </row>
    <row r="4747" spans="1:5">
      <c r="A4747" s="74">
        <v>39751</v>
      </c>
      <c r="B4747" s="73">
        <v>69.83</v>
      </c>
      <c r="C4747" s="73">
        <v>69.83</v>
      </c>
      <c r="D4747" s="73">
        <v>62.67</v>
      </c>
      <c r="E4747" s="73">
        <v>62.9</v>
      </c>
    </row>
    <row r="4748" spans="1:5">
      <c r="A4748" s="74">
        <v>39752</v>
      </c>
      <c r="B4748" s="73">
        <v>62.93</v>
      </c>
      <c r="C4748" s="73">
        <v>65.849999999999994</v>
      </c>
      <c r="D4748" s="73">
        <v>56.73</v>
      </c>
      <c r="E4748" s="73">
        <v>59.89</v>
      </c>
    </row>
    <row r="4749" spans="1:5">
      <c r="A4749" s="74">
        <v>39755</v>
      </c>
      <c r="B4749" s="73">
        <v>60.17</v>
      </c>
      <c r="C4749" s="73">
        <v>60.77</v>
      </c>
      <c r="D4749" s="73">
        <v>53.63</v>
      </c>
      <c r="E4749" s="73">
        <v>53.68</v>
      </c>
    </row>
    <row r="4750" spans="1:5">
      <c r="A4750" s="74">
        <v>39756</v>
      </c>
      <c r="B4750" s="73">
        <v>53.68</v>
      </c>
      <c r="C4750" s="73">
        <v>53.68</v>
      </c>
      <c r="D4750" s="73">
        <v>44.25</v>
      </c>
      <c r="E4750" s="73">
        <v>47.73</v>
      </c>
    </row>
    <row r="4751" spans="1:5">
      <c r="A4751" s="74">
        <v>39757</v>
      </c>
      <c r="B4751" s="73">
        <v>47.73</v>
      </c>
      <c r="C4751" s="73">
        <v>55.62</v>
      </c>
      <c r="D4751" s="73">
        <v>46.87</v>
      </c>
      <c r="E4751" s="73">
        <v>54.56</v>
      </c>
    </row>
    <row r="4752" spans="1:5">
      <c r="A4752" s="74">
        <v>39758</v>
      </c>
      <c r="B4752" s="73">
        <v>56.71</v>
      </c>
      <c r="C4752" s="73">
        <v>64.78</v>
      </c>
      <c r="D4752" s="73">
        <v>55.6</v>
      </c>
      <c r="E4752" s="73">
        <v>63.68</v>
      </c>
    </row>
    <row r="4753" spans="1:5">
      <c r="A4753" s="74">
        <v>39759</v>
      </c>
      <c r="B4753" s="73">
        <v>63.68</v>
      </c>
      <c r="C4753" s="73">
        <v>63.68</v>
      </c>
      <c r="D4753" s="73">
        <v>56.03</v>
      </c>
      <c r="E4753" s="73">
        <v>56.1</v>
      </c>
    </row>
    <row r="4754" spans="1:5">
      <c r="A4754" s="74">
        <v>39762</v>
      </c>
      <c r="B4754" s="73">
        <v>56.09</v>
      </c>
      <c r="C4754" s="73">
        <v>62.09</v>
      </c>
      <c r="D4754" s="73">
        <v>54.63</v>
      </c>
      <c r="E4754" s="73">
        <v>59.98</v>
      </c>
    </row>
    <row r="4755" spans="1:5">
      <c r="A4755" s="74">
        <v>39763</v>
      </c>
      <c r="B4755" s="73">
        <v>59.98</v>
      </c>
      <c r="C4755" s="73">
        <v>64.73</v>
      </c>
      <c r="D4755" s="73">
        <v>58.58</v>
      </c>
      <c r="E4755" s="73">
        <v>61.44</v>
      </c>
    </row>
    <row r="4756" spans="1:5">
      <c r="A4756" s="74">
        <v>39764</v>
      </c>
      <c r="B4756" s="73">
        <v>61.52</v>
      </c>
      <c r="C4756" s="73">
        <v>67.19</v>
      </c>
      <c r="D4756" s="73">
        <v>61.52</v>
      </c>
      <c r="E4756" s="73">
        <v>66.459999999999994</v>
      </c>
    </row>
    <row r="4757" spans="1:5">
      <c r="A4757" s="74">
        <v>39765</v>
      </c>
      <c r="B4757" s="73">
        <v>66.45</v>
      </c>
      <c r="C4757" s="73">
        <v>69.989999999999995</v>
      </c>
      <c r="D4757" s="73">
        <v>58.66</v>
      </c>
      <c r="E4757" s="73">
        <v>59.83</v>
      </c>
    </row>
    <row r="4758" spans="1:5">
      <c r="A4758" s="74">
        <v>39766</v>
      </c>
      <c r="B4758" s="73">
        <v>62.6</v>
      </c>
      <c r="C4758" s="73">
        <v>66.31</v>
      </c>
      <c r="D4758" s="73">
        <v>59.75</v>
      </c>
      <c r="E4758" s="73">
        <v>66.31</v>
      </c>
    </row>
    <row r="4759" spans="1:5">
      <c r="A4759" s="74">
        <v>39769</v>
      </c>
      <c r="B4759" s="73">
        <v>69.569999999999993</v>
      </c>
      <c r="C4759" s="73">
        <v>69.59</v>
      </c>
      <c r="D4759" s="73">
        <v>65.099999999999994</v>
      </c>
      <c r="E4759" s="73">
        <v>69.150000000000006</v>
      </c>
    </row>
    <row r="4760" spans="1:5">
      <c r="A4760" s="74">
        <v>39770</v>
      </c>
      <c r="B4760" s="73">
        <v>70.09</v>
      </c>
      <c r="C4760" s="73">
        <v>73.13</v>
      </c>
      <c r="D4760" s="73">
        <v>67.180000000000007</v>
      </c>
      <c r="E4760" s="73">
        <v>67.64</v>
      </c>
    </row>
    <row r="4761" spans="1:5">
      <c r="A4761" s="74">
        <v>39771</v>
      </c>
      <c r="B4761" s="73">
        <v>68.459999999999994</v>
      </c>
      <c r="C4761" s="73">
        <v>75</v>
      </c>
      <c r="D4761" s="73">
        <v>67.34</v>
      </c>
      <c r="E4761" s="73">
        <v>74.260000000000005</v>
      </c>
    </row>
    <row r="4762" spans="1:5">
      <c r="A4762" s="74">
        <v>39772</v>
      </c>
      <c r="B4762" s="73">
        <v>74.260000000000005</v>
      </c>
      <c r="C4762" s="73">
        <v>81.48</v>
      </c>
      <c r="D4762" s="73">
        <v>72.760000000000005</v>
      </c>
      <c r="E4762" s="73">
        <v>80.86</v>
      </c>
    </row>
    <row r="4763" spans="1:5">
      <c r="A4763" s="74">
        <v>39773</v>
      </c>
      <c r="B4763" s="73">
        <v>80.739999999999995</v>
      </c>
      <c r="C4763" s="73">
        <v>80.739999999999995</v>
      </c>
      <c r="D4763" s="73">
        <v>71.63</v>
      </c>
      <c r="E4763" s="73">
        <v>72.67</v>
      </c>
    </row>
    <row r="4764" spans="1:5">
      <c r="A4764" s="74">
        <v>39776</v>
      </c>
      <c r="B4764" s="73">
        <v>71.19</v>
      </c>
      <c r="C4764" s="73">
        <v>71.349999999999994</v>
      </c>
      <c r="D4764" s="73">
        <v>61.81</v>
      </c>
      <c r="E4764" s="73">
        <v>64.7</v>
      </c>
    </row>
    <row r="4765" spans="1:5">
      <c r="A4765" s="74">
        <v>39777</v>
      </c>
      <c r="B4765" s="73">
        <v>64.760000000000005</v>
      </c>
      <c r="C4765" s="73">
        <v>65.489999999999995</v>
      </c>
      <c r="D4765" s="73">
        <v>60.25</v>
      </c>
      <c r="E4765" s="73">
        <v>60.9</v>
      </c>
    </row>
    <row r="4766" spans="1:5">
      <c r="A4766" s="74">
        <v>39778</v>
      </c>
      <c r="B4766" s="73">
        <v>60.9</v>
      </c>
      <c r="C4766" s="73">
        <v>62.5</v>
      </c>
      <c r="D4766" s="73">
        <v>54.62</v>
      </c>
      <c r="E4766" s="73">
        <v>54.92</v>
      </c>
    </row>
    <row r="4767" spans="1:5">
      <c r="A4767" s="74">
        <v>39780</v>
      </c>
      <c r="B4767" s="73">
        <v>56.02</v>
      </c>
      <c r="C4767" s="73">
        <v>56.82</v>
      </c>
      <c r="D4767" s="73">
        <v>50.5</v>
      </c>
      <c r="E4767" s="73">
        <v>55.84</v>
      </c>
    </row>
    <row r="4768" spans="1:5">
      <c r="A4768" s="74">
        <v>39783</v>
      </c>
      <c r="B4768" s="73">
        <v>60.47</v>
      </c>
      <c r="C4768" s="73">
        <v>68.599999999999994</v>
      </c>
      <c r="D4768" s="73">
        <v>60.36</v>
      </c>
      <c r="E4768" s="73">
        <v>68.510000000000005</v>
      </c>
    </row>
    <row r="4769" spans="1:5">
      <c r="A4769" s="74">
        <v>39784</v>
      </c>
      <c r="B4769" s="73">
        <v>66.680000000000007</v>
      </c>
      <c r="C4769" s="73">
        <v>67.010000000000005</v>
      </c>
      <c r="D4769" s="73">
        <v>62.31</v>
      </c>
      <c r="E4769" s="73">
        <v>62.98</v>
      </c>
    </row>
    <row r="4770" spans="1:5">
      <c r="A4770" s="74">
        <v>39785</v>
      </c>
      <c r="B4770" s="73">
        <v>62.98</v>
      </c>
      <c r="C4770" s="73">
        <v>65.37</v>
      </c>
      <c r="D4770" s="73">
        <v>60.18</v>
      </c>
      <c r="E4770" s="73">
        <v>60.72</v>
      </c>
    </row>
    <row r="4771" spans="1:5">
      <c r="A4771" s="74">
        <v>39786</v>
      </c>
      <c r="B4771" s="73">
        <v>62.19</v>
      </c>
      <c r="C4771" s="73">
        <v>65.08</v>
      </c>
      <c r="D4771" s="73">
        <v>60.21</v>
      </c>
      <c r="E4771" s="73">
        <v>63.64</v>
      </c>
    </row>
    <row r="4772" spans="1:5">
      <c r="A4772" s="74">
        <v>39787</v>
      </c>
      <c r="B4772" s="73">
        <v>63.64</v>
      </c>
      <c r="C4772" s="73">
        <v>66.540000000000006</v>
      </c>
      <c r="D4772" s="73">
        <v>59.26</v>
      </c>
      <c r="E4772" s="73">
        <v>59.93</v>
      </c>
    </row>
    <row r="4773" spans="1:5">
      <c r="A4773" s="74">
        <v>39790</v>
      </c>
      <c r="B4773" s="73">
        <v>58.86</v>
      </c>
      <c r="C4773" s="73">
        <v>59.87</v>
      </c>
      <c r="D4773" s="73">
        <v>57.35</v>
      </c>
      <c r="E4773" s="73">
        <v>58.49</v>
      </c>
    </row>
    <row r="4774" spans="1:5">
      <c r="A4774" s="74">
        <v>39791</v>
      </c>
      <c r="B4774" s="73">
        <v>59.48</v>
      </c>
      <c r="C4774" s="73">
        <v>59.57</v>
      </c>
      <c r="D4774" s="73">
        <v>56.37</v>
      </c>
      <c r="E4774" s="73">
        <v>58.91</v>
      </c>
    </row>
    <row r="4775" spans="1:5">
      <c r="A4775" s="74">
        <v>39792</v>
      </c>
      <c r="B4775" s="73">
        <v>58.91</v>
      </c>
      <c r="C4775" s="73">
        <v>58.91</v>
      </c>
      <c r="D4775" s="73">
        <v>53.79</v>
      </c>
      <c r="E4775" s="73">
        <v>55.73</v>
      </c>
    </row>
    <row r="4776" spans="1:5">
      <c r="A4776" s="74">
        <v>39793</v>
      </c>
      <c r="B4776" s="73">
        <v>55.08</v>
      </c>
      <c r="C4776" s="73">
        <v>56.44</v>
      </c>
      <c r="D4776" s="73">
        <v>52.94</v>
      </c>
      <c r="E4776" s="73">
        <v>55.78</v>
      </c>
    </row>
    <row r="4777" spans="1:5">
      <c r="A4777" s="74">
        <v>39794</v>
      </c>
      <c r="B4777" s="73">
        <v>55.78</v>
      </c>
      <c r="C4777" s="73">
        <v>58.84</v>
      </c>
      <c r="D4777" s="73">
        <v>54.26</v>
      </c>
      <c r="E4777" s="73">
        <v>54.28</v>
      </c>
    </row>
    <row r="4778" spans="1:5">
      <c r="A4778" s="74">
        <v>39797</v>
      </c>
      <c r="B4778" s="73">
        <v>55.68</v>
      </c>
      <c r="C4778" s="73">
        <v>58.49</v>
      </c>
      <c r="D4778" s="73">
        <v>55.68</v>
      </c>
      <c r="E4778" s="73">
        <v>56.76</v>
      </c>
    </row>
    <row r="4779" spans="1:5">
      <c r="A4779" s="74">
        <v>39798</v>
      </c>
      <c r="B4779" s="73">
        <v>56.76</v>
      </c>
      <c r="C4779" s="73">
        <v>56.76</v>
      </c>
      <c r="D4779" s="73">
        <v>50.91</v>
      </c>
      <c r="E4779" s="73">
        <v>52.37</v>
      </c>
    </row>
    <row r="4780" spans="1:5">
      <c r="A4780" s="74">
        <v>39799</v>
      </c>
      <c r="B4780" s="73">
        <v>52</v>
      </c>
      <c r="C4780" s="73">
        <v>52.19</v>
      </c>
      <c r="D4780" s="73">
        <v>49.36</v>
      </c>
      <c r="E4780" s="73">
        <v>49.84</v>
      </c>
    </row>
    <row r="4781" spans="1:5">
      <c r="A4781" s="74">
        <v>39800</v>
      </c>
      <c r="B4781" s="73">
        <v>49.84</v>
      </c>
      <c r="C4781" s="73">
        <v>49.84</v>
      </c>
      <c r="D4781" s="73">
        <v>44.5</v>
      </c>
      <c r="E4781" s="73">
        <v>47.34</v>
      </c>
    </row>
    <row r="4782" spans="1:5">
      <c r="A4782" s="74">
        <v>39801</v>
      </c>
      <c r="B4782" s="73">
        <v>46.01</v>
      </c>
      <c r="C4782" s="73">
        <v>46.01</v>
      </c>
      <c r="D4782" s="73">
        <v>41.29</v>
      </c>
      <c r="E4782" s="73">
        <v>44.93</v>
      </c>
    </row>
    <row r="4783" spans="1:5">
      <c r="A4783" s="74">
        <v>39804</v>
      </c>
      <c r="B4783" s="73">
        <v>44.93</v>
      </c>
      <c r="C4783" s="73">
        <v>46.69</v>
      </c>
      <c r="D4783" s="73">
        <v>42.75</v>
      </c>
      <c r="E4783" s="73">
        <v>44.56</v>
      </c>
    </row>
    <row r="4784" spans="1:5">
      <c r="A4784" s="74">
        <v>39805</v>
      </c>
      <c r="B4784" s="73">
        <v>43.19</v>
      </c>
      <c r="C4784" s="73">
        <v>45.39</v>
      </c>
      <c r="D4784" s="73">
        <v>41.68</v>
      </c>
      <c r="E4784" s="73">
        <v>45.02</v>
      </c>
    </row>
    <row r="4785" spans="1:5">
      <c r="A4785" s="74">
        <v>39806</v>
      </c>
      <c r="B4785" s="73">
        <v>45.02</v>
      </c>
      <c r="C4785" s="73">
        <v>45.02</v>
      </c>
      <c r="D4785" s="73">
        <v>44.15</v>
      </c>
      <c r="E4785" s="73">
        <v>44.21</v>
      </c>
    </row>
    <row r="4786" spans="1:5">
      <c r="A4786" s="74">
        <v>39808</v>
      </c>
      <c r="B4786" s="73">
        <v>44.27</v>
      </c>
      <c r="C4786" s="73">
        <v>44.36</v>
      </c>
      <c r="D4786" s="73">
        <v>42.92</v>
      </c>
      <c r="E4786" s="73">
        <v>43.38</v>
      </c>
    </row>
    <row r="4787" spans="1:5">
      <c r="A4787" s="74">
        <v>39811</v>
      </c>
      <c r="B4787" s="73">
        <v>43.35</v>
      </c>
      <c r="C4787" s="73">
        <v>46.24</v>
      </c>
      <c r="D4787" s="73">
        <v>42.16</v>
      </c>
      <c r="E4787" s="73">
        <v>43.9</v>
      </c>
    </row>
    <row r="4788" spans="1:5">
      <c r="A4788" s="74">
        <v>39812</v>
      </c>
      <c r="B4788" s="73">
        <v>43.99</v>
      </c>
      <c r="C4788" s="73">
        <v>44.29</v>
      </c>
      <c r="D4788" s="73">
        <v>41.63</v>
      </c>
      <c r="E4788" s="73">
        <v>41.63</v>
      </c>
    </row>
    <row r="4789" spans="1:5">
      <c r="A4789" s="74">
        <v>39813</v>
      </c>
      <c r="B4789" s="73">
        <v>41.63</v>
      </c>
      <c r="C4789" s="73">
        <v>41.63</v>
      </c>
      <c r="D4789" s="73">
        <v>37.96</v>
      </c>
      <c r="E4789" s="73">
        <v>40</v>
      </c>
    </row>
    <row r="4790" spans="1:5">
      <c r="A4790" s="74">
        <v>39815</v>
      </c>
      <c r="B4790" s="73">
        <v>39.58</v>
      </c>
      <c r="C4790" s="73">
        <v>39.82</v>
      </c>
      <c r="D4790" s="73">
        <v>36.880000000000003</v>
      </c>
      <c r="E4790" s="73">
        <v>39.19</v>
      </c>
    </row>
    <row r="4791" spans="1:5">
      <c r="A4791" s="74">
        <v>39818</v>
      </c>
      <c r="B4791" s="73">
        <v>39.24</v>
      </c>
      <c r="C4791" s="73">
        <v>40.22</v>
      </c>
      <c r="D4791" s="73">
        <v>38.299999999999997</v>
      </c>
      <c r="E4791" s="73">
        <v>39.08</v>
      </c>
    </row>
    <row r="4792" spans="1:5">
      <c r="A4792" s="74">
        <v>39819</v>
      </c>
      <c r="B4792" s="73">
        <v>38.06</v>
      </c>
      <c r="C4792" s="73">
        <v>39.33</v>
      </c>
      <c r="D4792" s="73">
        <v>37.340000000000003</v>
      </c>
      <c r="E4792" s="73">
        <v>38.56</v>
      </c>
    </row>
    <row r="4793" spans="1:5">
      <c r="A4793" s="74">
        <v>39820</v>
      </c>
      <c r="B4793" s="73">
        <v>38.56</v>
      </c>
      <c r="C4793" s="73">
        <v>43.82</v>
      </c>
      <c r="D4793" s="73">
        <v>38.56</v>
      </c>
      <c r="E4793" s="73">
        <v>43.39</v>
      </c>
    </row>
    <row r="4794" spans="1:5">
      <c r="A4794" s="74">
        <v>39821</v>
      </c>
      <c r="B4794" s="73">
        <v>43.38</v>
      </c>
      <c r="C4794" s="73">
        <v>44.6</v>
      </c>
      <c r="D4794" s="73">
        <v>42.56</v>
      </c>
      <c r="E4794" s="73">
        <v>42.56</v>
      </c>
    </row>
    <row r="4795" spans="1:5">
      <c r="A4795" s="74">
        <v>39822</v>
      </c>
      <c r="B4795" s="73">
        <v>41.18</v>
      </c>
      <c r="C4795" s="73">
        <v>43.13</v>
      </c>
      <c r="D4795" s="73">
        <v>41.05</v>
      </c>
      <c r="E4795" s="73">
        <v>42.82</v>
      </c>
    </row>
    <row r="4796" spans="1:5">
      <c r="A4796" s="74">
        <v>39825</v>
      </c>
      <c r="B4796" s="73">
        <v>42.06</v>
      </c>
      <c r="C4796" s="73">
        <v>46.62</v>
      </c>
      <c r="D4796" s="73">
        <v>41.94</v>
      </c>
      <c r="E4796" s="73">
        <v>45.84</v>
      </c>
    </row>
    <row r="4797" spans="1:5">
      <c r="A4797" s="74">
        <v>39826</v>
      </c>
      <c r="B4797" s="73">
        <v>45.84</v>
      </c>
      <c r="C4797" s="73">
        <v>47.08</v>
      </c>
      <c r="D4797" s="73">
        <v>43.23</v>
      </c>
      <c r="E4797" s="73">
        <v>43.27</v>
      </c>
    </row>
    <row r="4798" spans="1:5">
      <c r="A4798" s="74">
        <v>39827</v>
      </c>
      <c r="B4798" s="73">
        <v>46.24</v>
      </c>
      <c r="C4798" s="73">
        <v>51.55</v>
      </c>
      <c r="D4798" s="73">
        <v>46.14</v>
      </c>
      <c r="E4798" s="73">
        <v>49.14</v>
      </c>
    </row>
    <row r="4799" spans="1:5">
      <c r="A4799" s="74">
        <v>39828</v>
      </c>
      <c r="B4799" s="73">
        <v>49.14</v>
      </c>
      <c r="C4799" s="73">
        <v>55.16</v>
      </c>
      <c r="D4799" s="73">
        <v>49.14</v>
      </c>
      <c r="E4799" s="73">
        <v>51</v>
      </c>
    </row>
    <row r="4800" spans="1:5">
      <c r="A4800" s="74">
        <v>39829</v>
      </c>
      <c r="B4800" s="73">
        <v>51</v>
      </c>
      <c r="C4800" s="73">
        <v>51</v>
      </c>
      <c r="D4800" s="73">
        <v>45.96</v>
      </c>
      <c r="E4800" s="73">
        <v>46.11</v>
      </c>
    </row>
    <row r="4801" spans="1:5">
      <c r="A4801" s="74">
        <v>39833</v>
      </c>
      <c r="B4801" s="73">
        <v>50.12</v>
      </c>
      <c r="C4801" s="73">
        <v>57.36</v>
      </c>
      <c r="D4801" s="73">
        <v>49.27</v>
      </c>
      <c r="E4801" s="73">
        <v>56.65</v>
      </c>
    </row>
    <row r="4802" spans="1:5">
      <c r="A4802" s="74">
        <v>39834</v>
      </c>
      <c r="B4802" s="73">
        <v>51.52</v>
      </c>
      <c r="C4802" s="73">
        <v>54.12</v>
      </c>
      <c r="D4802" s="73">
        <v>46.15</v>
      </c>
      <c r="E4802" s="73">
        <v>46.42</v>
      </c>
    </row>
    <row r="4803" spans="1:5">
      <c r="A4803" s="74">
        <v>39835</v>
      </c>
      <c r="B4803" s="73">
        <v>50.65</v>
      </c>
      <c r="C4803" s="73">
        <v>51.76</v>
      </c>
      <c r="D4803" s="73">
        <v>46.51</v>
      </c>
      <c r="E4803" s="73">
        <v>47.29</v>
      </c>
    </row>
    <row r="4804" spans="1:5">
      <c r="A4804" s="74">
        <v>39836</v>
      </c>
      <c r="B4804" s="73">
        <v>50.39</v>
      </c>
      <c r="C4804" s="73">
        <v>51.11</v>
      </c>
      <c r="D4804" s="73">
        <v>46.43</v>
      </c>
      <c r="E4804" s="73">
        <v>47.27</v>
      </c>
    </row>
    <row r="4805" spans="1:5">
      <c r="A4805" s="74">
        <v>39839</v>
      </c>
      <c r="B4805" s="73">
        <v>47.89</v>
      </c>
      <c r="C4805" s="73">
        <v>47.93</v>
      </c>
      <c r="D4805" s="73">
        <v>44.29</v>
      </c>
      <c r="E4805" s="73">
        <v>45.69</v>
      </c>
    </row>
    <row r="4806" spans="1:5">
      <c r="A4806" s="74">
        <v>39840</v>
      </c>
      <c r="B4806" s="73">
        <v>45.11</v>
      </c>
      <c r="C4806" s="73">
        <v>45.93</v>
      </c>
      <c r="D4806" s="73">
        <v>42.2</v>
      </c>
      <c r="E4806" s="73">
        <v>42.25</v>
      </c>
    </row>
    <row r="4807" spans="1:5">
      <c r="A4807" s="74">
        <v>39841</v>
      </c>
      <c r="B4807" s="73">
        <v>42.25</v>
      </c>
      <c r="C4807" s="73">
        <v>42.25</v>
      </c>
      <c r="D4807" s="73">
        <v>33.479999999999997</v>
      </c>
      <c r="E4807" s="73">
        <v>39.659999999999997</v>
      </c>
    </row>
    <row r="4808" spans="1:5">
      <c r="A4808" s="74">
        <v>39842</v>
      </c>
      <c r="B4808" s="73">
        <v>41.34</v>
      </c>
      <c r="C4808" s="73">
        <v>43.03</v>
      </c>
      <c r="D4808" s="73">
        <v>41.12</v>
      </c>
      <c r="E4808" s="73">
        <v>42.63</v>
      </c>
    </row>
    <row r="4809" spans="1:5">
      <c r="A4809" s="74">
        <v>39843</v>
      </c>
      <c r="B4809" s="73">
        <v>42.63</v>
      </c>
      <c r="C4809" s="73">
        <v>45.53</v>
      </c>
      <c r="D4809" s="73">
        <v>42.09</v>
      </c>
      <c r="E4809" s="73">
        <v>44.84</v>
      </c>
    </row>
    <row r="4810" spans="1:5">
      <c r="A4810" s="74">
        <v>39846</v>
      </c>
      <c r="B4810" s="73">
        <v>49.42</v>
      </c>
      <c r="C4810" s="73">
        <v>49.54</v>
      </c>
      <c r="D4810" s="73">
        <v>45.26</v>
      </c>
      <c r="E4810" s="73">
        <v>45.52</v>
      </c>
    </row>
    <row r="4811" spans="1:5">
      <c r="A4811" s="74">
        <v>39847</v>
      </c>
      <c r="B4811" s="73">
        <v>45.52</v>
      </c>
      <c r="C4811" s="73">
        <v>45.52</v>
      </c>
      <c r="D4811" s="73">
        <v>42.43</v>
      </c>
      <c r="E4811" s="73">
        <v>43.06</v>
      </c>
    </row>
    <row r="4812" spans="1:5">
      <c r="A4812" s="74">
        <v>39848</v>
      </c>
      <c r="B4812" s="73">
        <v>43.06</v>
      </c>
      <c r="C4812" s="73">
        <v>44.52</v>
      </c>
      <c r="D4812" s="73">
        <v>41.39</v>
      </c>
      <c r="E4812" s="73">
        <v>43.85</v>
      </c>
    </row>
    <row r="4813" spans="1:5">
      <c r="A4813" s="74">
        <v>39849</v>
      </c>
      <c r="B4813" s="73">
        <v>43.83</v>
      </c>
      <c r="C4813" s="73">
        <v>46.23</v>
      </c>
      <c r="D4813" s="73">
        <v>42.32</v>
      </c>
      <c r="E4813" s="73">
        <v>43.73</v>
      </c>
    </row>
    <row r="4814" spans="1:5">
      <c r="A4814" s="74">
        <v>39850</v>
      </c>
      <c r="B4814" s="73">
        <v>43.71</v>
      </c>
      <c r="C4814" s="73">
        <v>43.71</v>
      </c>
      <c r="D4814" s="73">
        <v>41.2</v>
      </c>
      <c r="E4814" s="73">
        <v>43.37</v>
      </c>
    </row>
    <row r="4815" spans="1:5">
      <c r="A4815" s="74">
        <v>39853</v>
      </c>
      <c r="B4815" s="73">
        <v>45.4</v>
      </c>
      <c r="C4815" s="73">
        <v>45.45</v>
      </c>
      <c r="D4815" s="73">
        <v>43.04</v>
      </c>
      <c r="E4815" s="73">
        <v>43.64</v>
      </c>
    </row>
    <row r="4816" spans="1:5">
      <c r="A4816" s="74">
        <v>39854</v>
      </c>
      <c r="B4816" s="73">
        <v>45.14</v>
      </c>
      <c r="C4816" s="73">
        <v>48.12</v>
      </c>
      <c r="D4816" s="73">
        <v>44.18</v>
      </c>
      <c r="E4816" s="73">
        <v>46.67</v>
      </c>
    </row>
    <row r="4817" spans="1:5">
      <c r="A4817" s="74">
        <v>39855</v>
      </c>
      <c r="B4817" s="73">
        <v>46.67</v>
      </c>
      <c r="C4817" s="73">
        <v>46.67</v>
      </c>
      <c r="D4817" s="73">
        <v>44.5</v>
      </c>
      <c r="E4817" s="73">
        <v>44.53</v>
      </c>
    </row>
    <row r="4818" spans="1:5">
      <c r="A4818" s="74">
        <v>39856</v>
      </c>
      <c r="B4818" s="73">
        <v>44.52</v>
      </c>
      <c r="C4818" s="73">
        <v>48.63</v>
      </c>
      <c r="D4818" s="73">
        <v>41.21</v>
      </c>
      <c r="E4818" s="73">
        <v>41.25</v>
      </c>
    </row>
    <row r="4819" spans="1:5">
      <c r="A4819" s="74">
        <v>39857</v>
      </c>
      <c r="B4819" s="73">
        <v>41.6</v>
      </c>
      <c r="C4819" s="73">
        <v>43.02</v>
      </c>
      <c r="D4819" s="73">
        <v>40.729999999999997</v>
      </c>
      <c r="E4819" s="73">
        <v>42.93</v>
      </c>
    </row>
    <row r="4820" spans="1:5">
      <c r="A4820" s="74">
        <v>39861</v>
      </c>
      <c r="B4820" s="73">
        <v>48.14</v>
      </c>
      <c r="C4820" s="73">
        <v>51.18</v>
      </c>
      <c r="D4820" s="73">
        <v>46.96</v>
      </c>
      <c r="E4820" s="73">
        <v>48.66</v>
      </c>
    </row>
    <row r="4821" spans="1:5">
      <c r="A4821" s="74">
        <v>39862</v>
      </c>
      <c r="B4821" s="73">
        <v>48.66</v>
      </c>
      <c r="C4821" s="73">
        <v>50.29</v>
      </c>
      <c r="D4821" s="73">
        <v>46</v>
      </c>
      <c r="E4821" s="73">
        <v>48.46</v>
      </c>
    </row>
    <row r="4822" spans="1:5">
      <c r="A4822" s="74">
        <v>39863</v>
      </c>
      <c r="B4822" s="73">
        <v>48.54</v>
      </c>
      <c r="C4822" s="73">
        <v>48.54</v>
      </c>
      <c r="D4822" s="73">
        <v>44.81</v>
      </c>
      <c r="E4822" s="73">
        <v>47.08</v>
      </c>
    </row>
    <row r="4823" spans="1:5">
      <c r="A4823" s="74">
        <v>39864</v>
      </c>
      <c r="B4823" s="73">
        <v>47.08</v>
      </c>
      <c r="C4823" s="73">
        <v>52.04</v>
      </c>
      <c r="D4823" s="73">
        <v>47.08</v>
      </c>
      <c r="E4823" s="73">
        <v>49.3</v>
      </c>
    </row>
    <row r="4824" spans="1:5">
      <c r="A4824" s="74">
        <v>39867</v>
      </c>
      <c r="B4824" s="73">
        <v>49.3</v>
      </c>
      <c r="C4824" s="73">
        <v>53.16</v>
      </c>
      <c r="D4824" s="73">
        <v>48.97</v>
      </c>
      <c r="E4824" s="73">
        <v>52.62</v>
      </c>
    </row>
    <row r="4825" spans="1:5">
      <c r="A4825" s="74">
        <v>39868</v>
      </c>
      <c r="B4825" s="73">
        <v>52.5</v>
      </c>
      <c r="C4825" s="73">
        <v>52.56</v>
      </c>
      <c r="D4825" s="73">
        <v>44.28</v>
      </c>
      <c r="E4825" s="73">
        <v>45.49</v>
      </c>
    </row>
    <row r="4826" spans="1:5">
      <c r="A4826" s="74">
        <v>39869</v>
      </c>
      <c r="B4826" s="73">
        <v>45.73</v>
      </c>
      <c r="C4826" s="73">
        <v>47.23</v>
      </c>
      <c r="D4826" s="73">
        <v>42.84</v>
      </c>
      <c r="E4826" s="73">
        <v>44.67</v>
      </c>
    </row>
    <row r="4827" spans="1:5">
      <c r="A4827" s="74">
        <v>39870</v>
      </c>
      <c r="B4827" s="73">
        <v>43.75</v>
      </c>
      <c r="C4827" s="73">
        <v>45.33</v>
      </c>
      <c r="D4827" s="73">
        <v>41.91</v>
      </c>
      <c r="E4827" s="73">
        <v>44.66</v>
      </c>
    </row>
    <row r="4828" spans="1:5">
      <c r="A4828" s="74">
        <v>39871</v>
      </c>
      <c r="B4828" s="73">
        <v>44.66</v>
      </c>
      <c r="C4828" s="73">
        <v>47.34</v>
      </c>
      <c r="D4828" s="73">
        <v>44.46</v>
      </c>
      <c r="E4828" s="73">
        <v>46.35</v>
      </c>
    </row>
    <row r="4829" spans="1:5">
      <c r="A4829" s="74">
        <v>39874</v>
      </c>
      <c r="B4829" s="73">
        <v>49.96</v>
      </c>
      <c r="C4829" s="73">
        <v>53.25</v>
      </c>
      <c r="D4829" s="73">
        <v>48.35</v>
      </c>
      <c r="E4829" s="73">
        <v>52.65</v>
      </c>
    </row>
    <row r="4830" spans="1:5">
      <c r="A4830" s="74">
        <v>39875</v>
      </c>
      <c r="B4830" s="73">
        <v>52.65</v>
      </c>
      <c r="C4830" s="73">
        <v>52.76</v>
      </c>
      <c r="D4830" s="73">
        <v>48.5</v>
      </c>
      <c r="E4830" s="73">
        <v>50.93</v>
      </c>
    </row>
    <row r="4831" spans="1:5">
      <c r="A4831" s="74">
        <v>39876</v>
      </c>
      <c r="B4831" s="73">
        <v>48.02</v>
      </c>
      <c r="C4831" s="73">
        <v>48.83</v>
      </c>
      <c r="D4831" s="73">
        <v>45.02</v>
      </c>
      <c r="E4831" s="73">
        <v>47.56</v>
      </c>
    </row>
    <row r="4832" spans="1:5">
      <c r="A4832" s="74">
        <v>39877</v>
      </c>
      <c r="B4832" s="73">
        <v>47.56</v>
      </c>
      <c r="C4832" s="73">
        <v>51.95</v>
      </c>
      <c r="D4832" s="73">
        <v>46.98</v>
      </c>
      <c r="E4832" s="73">
        <v>50.17</v>
      </c>
    </row>
    <row r="4833" spans="1:5">
      <c r="A4833" s="74">
        <v>39878</v>
      </c>
      <c r="B4833" s="73">
        <v>50.17</v>
      </c>
      <c r="C4833" s="73">
        <v>51.95</v>
      </c>
      <c r="D4833" s="73">
        <v>47.65</v>
      </c>
      <c r="E4833" s="73">
        <v>49.33</v>
      </c>
    </row>
    <row r="4834" spans="1:5">
      <c r="A4834" s="74">
        <v>39881</v>
      </c>
      <c r="B4834" s="73">
        <v>49.35</v>
      </c>
      <c r="C4834" s="73">
        <v>51.34</v>
      </c>
      <c r="D4834" s="73">
        <v>48.4</v>
      </c>
      <c r="E4834" s="73">
        <v>49.68</v>
      </c>
    </row>
    <row r="4835" spans="1:5">
      <c r="A4835" s="74">
        <v>39882</v>
      </c>
      <c r="B4835" s="73">
        <v>49.68</v>
      </c>
      <c r="C4835" s="73">
        <v>49.68</v>
      </c>
      <c r="D4835" s="73">
        <v>43.88</v>
      </c>
      <c r="E4835" s="73">
        <v>44.37</v>
      </c>
    </row>
    <row r="4836" spans="1:5">
      <c r="A4836" s="74">
        <v>39883</v>
      </c>
      <c r="B4836" s="73">
        <v>43.35</v>
      </c>
      <c r="C4836" s="73">
        <v>44.26</v>
      </c>
      <c r="D4836" s="73">
        <v>42.36</v>
      </c>
      <c r="E4836" s="73">
        <v>43.61</v>
      </c>
    </row>
    <row r="4837" spans="1:5">
      <c r="A4837" s="74">
        <v>39884</v>
      </c>
      <c r="B4837" s="73">
        <v>43.53</v>
      </c>
      <c r="C4837" s="73">
        <v>43.98</v>
      </c>
      <c r="D4837" s="73">
        <v>40.75</v>
      </c>
      <c r="E4837" s="73">
        <v>41.18</v>
      </c>
    </row>
    <row r="4838" spans="1:5">
      <c r="A4838" s="74">
        <v>39885</v>
      </c>
      <c r="B4838" s="73">
        <v>40.99</v>
      </c>
      <c r="C4838" s="73">
        <v>43.52</v>
      </c>
      <c r="D4838" s="73">
        <v>40.03</v>
      </c>
      <c r="E4838" s="73">
        <v>42.36</v>
      </c>
    </row>
    <row r="4839" spans="1:5">
      <c r="A4839" s="74">
        <v>39888</v>
      </c>
      <c r="B4839" s="73">
        <v>42.36</v>
      </c>
      <c r="C4839" s="73">
        <v>44.23</v>
      </c>
      <c r="D4839" s="73">
        <v>42.36</v>
      </c>
      <c r="E4839" s="73">
        <v>43.74</v>
      </c>
    </row>
    <row r="4840" spans="1:5">
      <c r="A4840" s="74">
        <v>39889</v>
      </c>
      <c r="B4840" s="73">
        <v>44.23</v>
      </c>
      <c r="C4840" s="73">
        <v>44.59</v>
      </c>
      <c r="D4840" s="73">
        <v>40.74</v>
      </c>
      <c r="E4840" s="73">
        <v>40.799999999999997</v>
      </c>
    </row>
    <row r="4841" spans="1:5">
      <c r="A4841" s="74">
        <v>39890</v>
      </c>
      <c r="B4841" s="73">
        <v>41.14</v>
      </c>
      <c r="C4841" s="73">
        <v>42.39</v>
      </c>
      <c r="D4841" s="73">
        <v>38.979999999999997</v>
      </c>
      <c r="E4841" s="73">
        <v>40.06</v>
      </c>
    </row>
    <row r="4842" spans="1:5">
      <c r="A4842" s="74">
        <v>39891</v>
      </c>
      <c r="B4842" s="73">
        <v>40.06</v>
      </c>
      <c r="C4842" s="73">
        <v>44.17</v>
      </c>
      <c r="D4842" s="73">
        <v>38.79</v>
      </c>
      <c r="E4842" s="73">
        <v>43.68</v>
      </c>
    </row>
    <row r="4843" spans="1:5">
      <c r="A4843" s="74">
        <v>39892</v>
      </c>
      <c r="B4843" s="73">
        <v>43.6</v>
      </c>
      <c r="C4843" s="73">
        <v>47.63</v>
      </c>
      <c r="D4843" s="73">
        <v>43.07</v>
      </c>
      <c r="E4843" s="73">
        <v>45.89</v>
      </c>
    </row>
    <row r="4844" spans="1:5">
      <c r="A4844" s="74">
        <v>39895</v>
      </c>
      <c r="B4844" s="73">
        <v>45.89</v>
      </c>
      <c r="C4844" s="73">
        <v>45.89</v>
      </c>
      <c r="D4844" s="73">
        <v>41.27</v>
      </c>
      <c r="E4844" s="73">
        <v>43.23</v>
      </c>
    </row>
    <row r="4845" spans="1:5">
      <c r="A4845" s="74">
        <v>39896</v>
      </c>
      <c r="B4845" s="73">
        <v>43.24</v>
      </c>
      <c r="C4845" s="73">
        <v>44</v>
      </c>
      <c r="D4845" s="73">
        <v>41.63</v>
      </c>
      <c r="E4845" s="73">
        <v>42.93</v>
      </c>
    </row>
    <row r="4846" spans="1:5">
      <c r="A4846" s="74">
        <v>39897</v>
      </c>
      <c r="B4846" s="73">
        <v>42.35</v>
      </c>
      <c r="C4846" s="73">
        <v>44.2</v>
      </c>
      <c r="D4846" s="73">
        <v>40.81</v>
      </c>
      <c r="E4846" s="73">
        <v>42.25</v>
      </c>
    </row>
    <row r="4847" spans="1:5">
      <c r="A4847" s="74">
        <v>39898</v>
      </c>
      <c r="B4847" s="73">
        <v>42.25</v>
      </c>
      <c r="C4847" s="73">
        <v>42.25</v>
      </c>
      <c r="D4847" s="73">
        <v>40.17</v>
      </c>
      <c r="E4847" s="73">
        <v>40.36</v>
      </c>
    </row>
    <row r="4848" spans="1:5">
      <c r="A4848" s="74">
        <v>39899</v>
      </c>
      <c r="B4848" s="73">
        <v>40.36</v>
      </c>
      <c r="C4848" s="73">
        <v>42.13</v>
      </c>
      <c r="D4848" s="73">
        <v>40.36</v>
      </c>
      <c r="E4848" s="73">
        <v>41.04</v>
      </c>
    </row>
    <row r="4849" spans="1:5">
      <c r="A4849" s="74">
        <v>39902</v>
      </c>
      <c r="B4849" s="73">
        <v>44.86</v>
      </c>
      <c r="C4849" s="73">
        <v>46.28</v>
      </c>
      <c r="D4849" s="73">
        <v>44.86</v>
      </c>
      <c r="E4849" s="73">
        <v>45.54</v>
      </c>
    </row>
    <row r="4850" spans="1:5">
      <c r="A4850" s="74">
        <v>39903</v>
      </c>
      <c r="B4850" s="73">
        <v>45.54</v>
      </c>
      <c r="C4850" s="73">
        <v>45.54</v>
      </c>
      <c r="D4850" s="73">
        <v>42.27</v>
      </c>
      <c r="E4850" s="73">
        <v>44.14</v>
      </c>
    </row>
    <row r="4851" spans="1:5">
      <c r="A4851" s="74">
        <v>39904</v>
      </c>
      <c r="B4851" s="73">
        <v>45.42</v>
      </c>
      <c r="C4851" s="73">
        <v>45.6</v>
      </c>
      <c r="D4851" s="73">
        <v>42.26</v>
      </c>
      <c r="E4851" s="73">
        <v>42.28</v>
      </c>
    </row>
    <row r="4852" spans="1:5">
      <c r="A4852" s="74">
        <v>39905</v>
      </c>
      <c r="B4852" s="73">
        <v>42.28</v>
      </c>
      <c r="C4852" s="73">
        <v>42.68</v>
      </c>
      <c r="D4852" s="73">
        <v>40.299999999999997</v>
      </c>
      <c r="E4852" s="73">
        <v>42.04</v>
      </c>
    </row>
    <row r="4853" spans="1:5">
      <c r="A4853" s="74">
        <v>39906</v>
      </c>
      <c r="B4853" s="73">
        <v>42.03</v>
      </c>
      <c r="C4853" s="73">
        <v>42.03</v>
      </c>
      <c r="D4853" s="73">
        <v>39.64</v>
      </c>
      <c r="E4853" s="73">
        <v>39.700000000000003</v>
      </c>
    </row>
    <row r="4854" spans="1:5">
      <c r="A4854" s="74">
        <v>39909</v>
      </c>
      <c r="B4854" s="73">
        <v>41.96</v>
      </c>
      <c r="C4854" s="73">
        <v>43.02</v>
      </c>
      <c r="D4854" s="73">
        <v>40.83</v>
      </c>
      <c r="E4854" s="73">
        <v>40.93</v>
      </c>
    </row>
    <row r="4855" spans="1:5">
      <c r="A4855" s="74">
        <v>39910</v>
      </c>
      <c r="B4855" s="73">
        <v>41.48</v>
      </c>
      <c r="C4855" s="73">
        <v>42.5</v>
      </c>
      <c r="D4855" s="73">
        <v>40.36</v>
      </c>
      <c r="E4855" s="73">
        <v>40.39</v>
      </c>
    </row>
    <row r="4856" spans="1:5">
      <c r="A4856" s="74">
        <v>39911</v>
      </c>
      <c r="B4856" s="73">
        <v>40.39</v>
      </c>
      <c r="C4856" s="73">
        <v>40.86</v>
      </c>
      <c r="D4856" s="73">
        <v>38.700000000000003</v>
      </c>
      <c r="E4856" s="73">
        <v>38.85</v>
      </c>
    </row>
    <row r="4857" spans="1:5">
      <c r="A4857" s="74">
        <v>39912</v>
      </c>
      <c r="B4857" s="73">
        <v>37.22</v>
      </c>
      <c r="C4857" s="73">
        <v>37.74</v>
      </c>
      <c r="D4857" s="73">
        <v>36.53</v>
      </c>
      <c r="E4857" s="73">
        <v>36.53</v>
      </c>
    </row>
    <row r="4858" spans="1:5">
      <c r="A4858" s="74">
        <v>39916</v>
      </c>
      <c r="B4858" s="73">
        <v>38.32</v>
      </c>
      <c r="C4858" s="73">
        <v>38.909999999999997</v>
      </c>
      <c r="D4858" s="73">
        <v>37.51</v>
      </c>
      <c r="E4858" s="73">
        <v>37.81</v>
      </c>
    </row>
    <row r="4859" spans="1:5">
      <c r="A4859" s="74">
        <v>39917</v>
      </c>
      <c r="B4859" s="73">
        <v>37.950000000000003</v>
      </c>
      <c r="C4859" s="73">
        <v>38.5</v>
      </c>
      <c r="D4859" s="73">
        <v>36.880000000000003</v>
      </c>
      <c r="E4859" s="73">
        <v>37.67</v>
      </c>
    </row>
    <row r="4860" spans="1:5">
      <c r="A4860" s="74">
        <v>39918</v>
      </c>
      <c r="B4860" s="73">
        <v>37.85</v>
      </c>
      <c r="C4860" s="73">
        <v>38.06</v>
      </c>
      <c r="D4860" s="73">
        <v>36.1</v>
      </c>
      <c r="E4860" s="73">
        <v>36.17</v>
      </c>
    </row>
    <row r="4861" spans="1:5">
      <c r="A4861" s="74">
        <v>39919</v>
      </c>
      <c r="B4861" s="73">
        <v>36.04</v>
      </c>
      <c r="C4861" s="73">
        <v>36.799999999999997</v>
      </c>
      <c r="D4861" s="73">
        <v>34.880000000000003</v>
      </c>
      <c r="E4861" s="73">
        <v>35.79</v>
      </c>
    </row>
    <row r="4862" spans="1:5">
      <c r="A4862" s="74">
        <v>39920</v>
      </c>
      <c r="B4862" s="73">
        <v>35.36</v>
      </c>
      <c r="C4862" s="73">
        <v>35.520000000000003</v>
      </c>
      <c r="D4862" s="73">
        <v>33.68</v>
      </c>
      <c r="E4862" s="73">
        <v>33.94</v>
      </c>
    </row>
    <row r="4863" spans="1:5">
      <c r="A4863" s="74">
        <v>39923</v>
      </c>
      <c r="B4863" s="73">
        <v>33.94</v>
      </c>
      <c r="C4863" s="73">
        <v>39.58</v>
      </c>
      <c r="D4863" s="73">
        <v>33.94</v>
      </c>
      <c r="E4863" s="73">
        <v>39.18</v>
      </c>
    </row>
    <row r="4864" spans="1:5">
      <c r="A4864" s="74">
        <v>39924</v>
      </c>
      <c r="B4864" s="73">
        <v>40.270000000000003</v>
      </c>
      <c r="C4864" s="73">
        <v>40.29</v>
      </c>
      <c r="D4864" s="73">
        <v>36.950000000000003</v>
      </c>
      <c r="E4864" s="73">
        <v>37.14</v>
      </c>
    </row>
    <row r="4865" spans="1:5">
      <c r="A4865" s="74">
        <v>39925</v>
      </c>
      <c r="B4865" s="73">
        <v>37.14</v>
      </c>
      <c r="C4865" s="73">
        <v>38.19</v>
      </c>
      <c r="D4865" s="73">
        <v>36.01</v>
      </c>
      <c r="E4865" s="73">
        <v>38.1</v>
      </c>
    </row>
    <row r="4866" spans="1:5">
      <c r="A4866" s="74">
        <v>39926</v>
      </c>
      <c r="B4866" s="73">
        <v>38.1</v>
      </c>
      <c r="C4866" s="73">
        <v>38.520000000000003</v>
      </c>
      <c r="D4866" s="73">
        <v>37.01</v>
      </c>
      <c r="E4866" s="73">
        <v>37.15</v>
      </c>
    </row>
    <row r="4867" spans="1:5">
      <c r="A4867" s="74">
        <v>39927</v>
      </c>
      <c r="B4867" s="73">
        <v>36.86</v>
      </c>
      <c r="C4867" s="73">
        <v>37.53</v>
      </c>
      <c r="D4867" s="73">
        <v>36.369999999999997</v>
      </c>
      <c r="E4867" s="73">
        <v>36.82</v>
      </c>
    </row>
    <row r="4868" spans="1:5">
      <c r="A4868" s="74">
        <v>39930</v>
      </c>
      <c r="B4868" s="73">
        <v>39.46</v>
      </c>
      <c r="C4868" s="73">
        <v>39.520000000000003</v>
      </c>
      <c r="D4868" s="73">
        <v>37.97</v>
      </c>
      <c r="E4868" s="73">
        <v>38.32</v>
      </c>
    </row>
    <row r="4869" spans="1:5">
      <c r="A4869" s="74">
        <v>39931</v>
      </c>
      <c r="B4869" s="73">
        <v>39.43</v>
      </c>
      <c r="C4869" s="73">
        <v>39.64</v>
      </c>
      <c r="D4869" s="73">
        <v>37.42</v>
      </c>
      <c r="E4869" s="73">
        <v>37.950000000000003</v>
      </c>
    </row>
    <row r="4870" spans="1:5">
      <c r="A4870" s="74">
        <v>39932</v>
      </c>
      <c r="B4870" s="73">
        <v>37.950000000000003</v>
      </c>
      <c r="C4870" s="73">
        <v>37.950000000000003</v>
      </c>
      <c r="D4870" s="73">
        <v>35.369999999999997</v>
      </c>
      <c r="E4870" s="73">
        <v>36.08</v>
      </c>
    </row>
    <row r="4871" spans="1:5">
      <c r="A4871" s="74">
        <v>39933</v>
      </c>
      <c r="B4871" s="73">
        <v>36.090000000000003</v>
      </c>
      <c r="C4871" s="73">
        <v>36.71</v>
      </c>
      <c r="D4871" s="73">
        <v>34.5</v>
      </c>
      <c r="E4871" s="73">
        <v>36.5</v>
      </c>
    </row>
    <row r="4872" spans="1:5">
      <c r="A4872" s="74">
        <v>39934</v>
      </c>
      <c r="B4872" s="73">
        <v>36.5</v>
      </c>
      <c r="C4872" s="73">
        <v>36.880000000000003</v>
      </c>
      <c r="D4872" s="73">
        <v>34.880000000000003</v>
      </c>
      <c r="E4872" s="73">
        <v>35.299999999999997</v>
      </c>
    </row>
    <row r="4873" spans="1:5">
      <c r="A4873" s="74">
        <v>39937</v>
      </c>
      <c r="B4873" s="73">
        <v>35.299999999999997</v>
      </c>
      <c r="C4873" s="73">
        <v>36.24</v>
      </c>
      <c r="D4873" s="73">
        <v>34.31</v>
      </c>
      <c r="E4873" s="73">
        <v>34.53</v>
      </c>
    </row>
    <row r="4874" spans="1:5">
      <c r="A4874" s="74">
        <v>39938</v>
      </c>
      <c r="B4874" s="73">
        <v>34.54</v>
      </c>
      <c r="C4874" s="73">
        <v>35.14</v>
      </c>
      <c r="D4874" s="73">
        <v>33.36</v>
      </c>
      <c r="E4874" s="73">
        <v>33.36</v>
      </c>
    </row>
    <row r="4875" spans="1:5">
      <c r="A4875" s="74">
        <v>39939</v>
      </c>
      <c r="B4875" s="73">
        <v>33.36</v>
      </c>
      <c r="C4875" s="73">
        <v>33.700000000000003</v>
      </c>
      <c r="D4875" s="73">
        <v>32.43</v>
      </c>
      <c r="E4875" s="73">
        <v>32.450000000000003</v>
      </c>
    </row>
    <row r="4876" spans="1:5">
      <c r="A4876" s="74">
        <v>39940</v>
      </c>
      <c r="B4876" s="73">
        <v>32.1</v>
      </c>
      <c r="C4876" s="73">
        <v>34.56</v>
      </c>
      <c r="D4876" s="73">
        <v>31.91</v>
      </c>
      <c r="E4876" s="73">
        <v>33.44</v>
      </c>
    </row>
    <row r="4877" spans="1:5">
      <c r="A4877" s="74">
        <v>39941</v>
      </c>
      <c r="B4877" s="73">
        <v>32.36</v>
      </c>
      <c r="C4877" s="73">
        <v>32.72</v>
      </c>
      <c r="D4877" s="73">
        <v>31.19</v>
      </c>
      <c r="E4877" s="73">
        <v>32.049999999999997</v>
      </c>
    </row>
    <row r="4878" spans="1:5">
      <c r="A4878" s="74">
        <v>39944</v>
      </c>
      <c r="B4878" s="73">
        <v>32.049999999999997</v>
      </c>
      <c r="C4878" s="73">
        <v>34.08</v>
      </c>
      <c r="D4878" s="73">
        <v>32.049999999999997</v>
      </c>
      <c r="E4878" s="73">
        <v>32.869999999999997</v>
      </c>
    </row>
    <row r="4879" spans="1:5">
      <c r="A4879" s="74">
        <v>39945</v>
      </c>
      <c r="B4879" s="73">
        <v>32.68</v>
      </c>
      <c r="C4879" s="73">
        <v>33.29</v>
      </c>
      <c r="D4879" s="73">
        <v>31.57</v>
      </c>
      <c r="E4879" s="73">
        <v>31.8</v>
      </c>
    </row>
    <row r="4880" spans="1:5">
      <c r="A4880" s="74">
        <v>39946</v>
      </c>
      <c r="B4880" s="73">
        <v>32.97</v>
      </c>
      <c r="C4880" s="73">
        <v>33.99</v>
      </c>
      <c r="D4880" s="73">
        <v>32.56</v>
      </c>
      <c r="E4880" s="73">
        <v>33.65</v>
      </c>
    </row>
    <row r="4881" spans="1:5">
      <c r="A4881" s="74">
        <v>39947</v>
      </c>
      <c r="B4881" s="73">
        <v>33.65</v>
      </c>
      <c r="C4881" s="73">
        <v>33.96</v>
      </c>
      <c r="D4881" s="73">
        <v>31.32</v>
      </c>
      <c r="E4881" s="73">
        <v>31.37</v>
      </c>
    </row>
    <row r="4882" spans="1:5">
      <c r="A4882" s="74">
        <v>39948</v>
      </c>
      <c r="B4882" s="73">
        <v>31.36</v>
      </c>
      <c r="C4882" s="73">
        <v>33.61</v>
      </c>
      <c r="D4882" s="73">
        <v>30.59</v>
      </c>
      <c r="E4882" s="73">
        <v>33.119999999999997</v>
      </c>
    </row>
    <row r="4883" spans="1:5">
      <c r="A4883" s="74">
        <v>39951</v>
      </c>
      <c r="B4883" s="73">
        <v>32.909999999999997</v>
      </c>
      <c r="C4883" s="73">
        <v>32.909999999999997</v>
      </c>
      <c r="D4883" s="73">
        <v>30</v>
      </c>
      <c r="E4883" s="73">
        <v>30.24</v>
      </c>
    </row>
    <row r="4884" spans="1:5">
      <c r="A4884" s="74">
        <v>39952</v>
      </c>
      <c r="B4884" s="73">
        <v>30.23</v>
      </c>
      <c r="C4884" s="73">
        <v>30.32</v>
      </c>
      <c r="D4884" s="73">
        <v>28.35</v>
      </c>
      <c r="E4884" s="73">
        <v>28.8</v>
      </c>
    </row>
    <row r="4885" spans="1:5">
      <c r="A4885" s="74">
        <v>39953</v>
      </c>
      <c r="B4885" s="73">
        <v>27.47</v>
      </c>
      <c r="C4885" s="73">
        <v>29.16</v>
      </c>
      <c r="D4885" s="73">
        <v>26.57</v>
      </c>
      <c r="E4885" s="73">
        <v>29.03</v>
      </c>
    </row>
    <row r="4886" spans="1:5">
      <c r="A4886" s="74">
        <v>39954</v>
      </c>
      <c r="B4886" s="73">
        <v>29.03</v>
      </c>
      <c r="C4886" s="73">
        <v>32.770000000000003</v>
      </c>
      <c r="D4886" s="73">
        <v>29.03</v>
      </c>
      <c r="E4886" s="73">
        <v>31.35</v>
      </c>
    </row>
    <row r="4887" spans="1:5">
      <c r="A4887" s="74">
        <v>39955</v>
      </c>
      <c r="B4887" s="73">
        <v>31.36</v>
      </c>
      <c r="C4887" s="73">
        <v>32.71</v>
      </c>
      <c r="D4887" s="73">
        <v>30.57</v>
      </c>
      <c r="E4887" s="73">
        <v>32.630000000000003</v>
      </c>
    </row>
    <row r="4888" spans="1:5">
      <c r="A4888" s="74">
        <v>39959</v>
      </c>
      <c r="B4888" s="73">
        <v>34.57</v>
      </c>
      <c r="C4888" s="73">
        <v>34.57</v>
      </c>
      <c r="D4888" s="73">
        <v>30.38</v>
      </c>
      <c r="E4888" s="73">
        <v>30.62</v>
      </c>
    </row>
    <row r="4889" spans="1:5">
      <c r="A4889" s="74">
        <v>39960</v>
      </c>
      <c r="B4889" s="73">
        <v>30.8</v>
      </c>
      <c r="C4889" s="73">
        <v>32.53</v>
      </c>
      <c r="D4889" s="73">
        <v>29.62</v>
      </c>
      <c r="E4889" s="73">
        <v>32.36</v>
      </c>
    </row>
    <row r="4890" spans="1:5">
      <c r="A4890" s="74">
        <v>39961</v>
      </c>
      <c r="B4890" s="73">
        <v>31.54</v>
      </c>
      <c r="C4890" s="73">
        <v>33.32</v>
      </c>
      <c r="D4890" s="73">
        <v>31.1</v>
      </c>
      <c r="E4890" s="73">
        <v>31.67</v>
      </c>
    </row>
    <row r="4891" spans="1:5">
      <c r="A4891" s="74">
        <v>39962</v>
      </c>
      <c r="B4891" s="73">
        <v>31.67</v>
      </c>
      <c r="C4891" s="73">
        <v>31.67</v>
      </c>
      <c r="D4891" s="73">
        <v>28.85</v>
      </c>
      <c r="E4891" s="73">
        <v>28.92</v>
      </c>
    </row>
    <row r="4892" spans="1:5">
      <c r="A4892" s="74">
        <v>39965</v>
      </c>
      <c r="B4892" s="73">
        <v>28.7</v>
      </c>
      <c r="C4892" s="73">
        <v>30.05</v>
      </c>
      <c r="D4892" s="73">
        <v>28.45</v>
      </c>
      <c r="E4892" s="73">
        <v>30.04</v>
      </c>
    </row>
    <row r="4893" spans="1:5">
      <c r="A4893" s="74">
        <v>39966</v>
      </c>
      <c r="B4893" s="73">
        <v>30.04</v>
      </c>
      <c r="C4893" s="73">
        <v>30.13</v>
      </c>
      <c r="D4893" s="73">
        <v>28.3</v>
      </c>
      <c r="E4893" s="73">
        <v>29.63</v>
      </c>
    </row>
    <row r="4894" spans="1:5">
      <c r="A4894" s="74">
        <v>39967</v>
      </c>
      <c r="B4894" s="73">
        <v>29.62</v>
      </c>
      <c r="C4894" s="73">
        <v>31.79</v>
      </c>
      <c r="D4894" s="73">
        <v>29.62</v>
      </c>
      <c r="E4894" s="73">
        <v>31.02</v>
      </c>
    </row>
    <row r="4895" spans="1:5">
      <c r="A4895" s="74">
        <v>39968</v>
      </c>
      <c r="B4895" s="73">
        <v>31.02</v>
      </c>
      <c r="C4895" s="73">
        <v>31.02</v>
      </c>
      <c r="D4895" s="73">
        <v>29.92</v>
      </c>
      <c r="E4895" s="73">
        <v>30.18</v>
      </c>
    </row>
    <row r="4896" spans="1:5">
      <c r="A4896" s="74">
        <v>39969</v>
      </c>
      <c r="B4896" s="73">
        <v>29.39</v>
      </c>
      <c r="C4896" s="73">
        <v>30.81</v>
      </c>
      <c r="D4896" s="73">
        <v>28.85</v>
      </c>
      <c r="E4896" s="73">
        <v>29.62</v>
      </c>
    </row>
    <row r="4897" spans="1:5">
      <c r="A4897" s="74">
        <v>39972</v>
      </c>
      <c r="B4897" s="73">
        <v>30.84</v>
      </c>
      <c r="C4897" s="73">
        <v>31.82</v>
      </c>
      <c r="D4897" s="73">
        <v>29.33</v>
      </c>
      <c r="E4897" s="73">
        <v>29.77</v>
      </c>
    </row>
    <row r="4898" spans="1:5">
      <c r="A4898" s="74">
        <v>39973</v>
      </c>
      <c r="B4898" s="73">
        <v>29.77</v>
      </c>
      <c r="C4898" s="73">
        <v>29.77</v>
      </c>
      <c r="D4898" s="73">
        <v>27.79</v>
      </c>
      <c r="E4898" s="73">
        <v>28.27</v>
      </c>
    </row>
    <row r="4899" spans="1:5">
      <c r="A4899" s="74">
        <v>39974</v>
      </c>
      <c r="B4899" s="73">
        <v>26.9</v>
      </c>
      <c r="C4899" s="73">
        <v>29.74</v>
      </c>
      <c r="D4899" s="73">
        <v>26.9</v>
      </c>
      <c r="E4899" s="73">
        <v>28.46</v>
      </c>
    </row>
    <row r="4900" spans="1:5">
      <c r="A4900" s="74">
        <v>39975</v>
      </c>
      <c r="B4900" s="73">
        <v>27.36</v>
      </c>
      <c r="C4900" s="73">
        <v>28.11</v>
      </c>
      <c r="D4900" s="73">
        <v>26.81</v>
      </c>
      <c r="E4900" s="73">
        <v>28.11</v>
      </c>
    </row>
    <row r="4901" spans="1:5">
      <c r="A4901" s="74">
        <v>39976</v>
      </c>
      <c r="B4901" s="73">
        <v>28.08</v>
      </c>
      <c r="C4901" s="73">
        <v>28.5</v>
      </c>
      <c r="D4901" s="73">
        <v>27.73</v>
      </c>
      <c r="E4901" s="73">
        <v>28.15</v>
      </c>
    </row>
    <row r="4902" spans="1:5">
      <c r="A4902" s="74">
        <v>39979</v>
      </c>
      <c r="B4902" s="73">
        <v>29.7</v>
      </c>
      <c r="C4902" s="73">
        <v>31.09</v>
      </c>
      <c r="D4902" s="73">
        <v>29.64</v>
      </c>
      <c r="E4902" s="73">
        <v>30.81</v>
      </c>
    </row>
    <row r="4903" spans="1:5">
      <c r="A4903" s="74">
        <v>39980</v>
      </c>
      <c r="B4903" s="73">
        <v>30.81</v>
      </c>
      <c r="C4903" s="73">
        <v>32.75</v>
      </c>
      <c r="D4903" s="73">
        <v>30.07</v>
      </c>
      <c r="E4903" s="73">
        <v>32.68</v>
      </c>
    </row>
    <row r="4904" spans="1:5">
      <c r="A4904" s="74">
        <v>39981</v>
      </c>
      <c r="B4904" s="73">
        <v>31.19</v>
      </c>
      <c r="C4904" s="73">
        <v>32.770000000000003</v>
      </c>
      <c r="D4904" s="73">
        <v>30.64</v>
      </c>
      <c r="E4904" s="73">
        <v>31.54</v>
      </c>
    </row>
    <row r="4905" spans="1:5">
      <c r="A4905" s="74">
        <v>39982</v>
      </c>
      <c r="B4905" s="73">
        <v>31.54</v>
      </c>
      <c r="C4905" s="73">
        <v>31.54</v>
      </c>
      <c r="D4905" s="73">
        <v>29.6</v>
      </c>
      <c r="E4905" s="73">
        <v>30.03</v>
      </c>
    </row>
    <row r="4906" spans="1:5">
      <c r="A4906" s="74">
        <v>39983</v>
      </c>
      <c r="B4906" s="73">
        <v>29.16</v>
      </c>
      <c r="C4906" s="73">
        <v>29.32</v>
      </c>
      <c r="D4906" s="73">
        <v>27.56</v>
      </c>
      <c r="E4906" s="73">
        <v>27.99</v>
      </c>
    </row>
    <row r="4907" spans="1:5">
      <c r="A4907" s="74">
        <v>39986</v>
      </c>
      <c r="B4907" s="73">
        <v>30.4</v>
      </c>
      <c r="C4907" s="73">
        <v>32.049999999999997</v>
      </c>
      <c r="D4907" s="73">
        <v>30.3</v>
      </c>
      <c r="E4907" s="73">
        <v>31.17</v>
      </c>
    </row>
    <row r="4908" spans="1:5">
      <c r="A4908" s="74">
        <v>39987</v>
      </c>
      <c r="B4908" s="73">
        <v>31.3</v>
      </c>
      <c r="C4908" s="73">
        <v>31.54</v>
      </c>
      <c r="D4908" s="73">
        <v>30.19</v>
      </c>
      <c r="E4908" s="73">
        <v>30.58</v>
      </c>
    </row>
    <row r="4909" spans="1:5">
      <c r="A4909" s="74">
        <v>39988</v>
      </c>
      <c r="B4909" s="73">
        <v>30.58</v>
      </c>
      <c r="C4909" s="73">
        <v>30.58</v>
      </c>
      <c r="D4909" s="73">
        <v>28.79</v>
      </c>
      <c r="E4909" s="73">
        <v>29.05</v>
      </c>
    </row>
    <row r="4910" spans="1:5">
      <c r="A4910" s="74">
        <v>39989</v>
      </c>
      <c r="B4910" s="73">
        <v>29.45</v>
      </c>
      <c r="C4910" s="73">
        <v>29.56</v>
      </c>
      <c r="D4910" s="73">
        <v>26.3</v>
      </c>
      <c r="E4910" s="73">
        <v>26.36</v>
      </c>
    </row>
    <row r="4911" spans="1:5">
      <c r="A4911" s="74">
        <v>39990</v>
      </c>
      <c r="B4911" s="73">
        <v>27.09</v>
      </c>
      <c r="C4911" s="73">
        <v>27.22</v>
      </c>
      <c r="D4911" s="73">
        <v>25.76</v>
      </c>
      <c r="E4911" s="73">
        <v>25.93</v>
      </c>
    </row>
    <row r="4912" spans="1:5">
      <c r="A4912" s="74">
        <v>39993</v>
      </c>
      <c r="B4912" s="73">
        <v>25.93</v>
      </c>
      <c r="C4912" s="73">
        <v>27.18</v>
      </c>
      <c r="D4912" s="73">
        <v>25.29</v>
      </c>
      <c r="E4912" s="73">
        <v>25.35</v>
      </c>
    </row>
    <row r="4913" spans="1:5">
      <c r="A4913" s="74">
        <v>39994</v>
      </c>
      <c r="B4913" s="73">
        <v>25.36</v>
      </c>
      <c r="C4913" s="73">
        <v>27.38</v>
      </c>
      <c r="D4913" s="73">
        <v>25.02</v>
      </c>
      <c r="E4913" s="73">
        <v>26.35</v>
      </c>
    </row>
    <row r="4914" spans="1:5">
      <c r="A4914" s="74">
        <v>39995</v>
      </c>
      <c r="B4914" s="73">
        <v>25.73</v>
      </c>
      <c r="C4914" s="73">
        <v>26.31</v>
      </c>
      <c r="D4914" s="73">
        <v>24.8</v>
      </c>
      <c r="E4914" s="73">
        <v>26.22</v>
      </c>
    </row>
    <row r="4915" spans="1:5">
      <c r="A4915" s="74">
        <v>39996</v>
      </c>
      <c r="B4915" s="73">
        <v>26.22</v>
      </c>
      <c r="C4915" s="73">
        <v>28.62</v>
      </c>
      <c r="D4915" s="73">
        <v>26.22</v>
      </c>
      <c r="E4915" s="73">
        <v>27.95</v>
      </c>
    </row>
    <row r="4916" spans="1:5">
      <c r="A4916" s="74">
        <v>40000</v>
      </c>
      <c r="B4916" s="73">
        <v>30.32</v>
      </c>
      <c r="C4916" s="73">
        <v>30.6</v>
      </c>
      <c r="D4916" s="73">
        <v>28.99</v>
      </c>
      <c r="E4916" s="73">
        <v>29</v>
      </c>
    </row>
    <row r="4917" spans="1:5">
      <c r="A4917" s="74">
        <v>40001</v>
      </c>
      <c r="B4917" s="73">
        <v>29</v>
      </c>
      <c r="C4917" s="73">
        <v>30.94</v>
      </c>
      <c r="D4917" s="73">
        <v>28.9</v>
      </c>
      <c r="E4917" s="73">
        <v>30.85</v>
      </c>
    </row>
    <row r="4918" spans="1:5">
      <c r="A4918" s="74">
        <v>40002</v>
      </c>
      <c r="B4918" s="73">
        <v>30.85</v>
      </c>
      <c r="C4918" s="73">
        <v>33.049999999999997</v>
      </c>
      <c r="D4918" s="73">
        <v>30.43</v>
      </c>
      <c r="E4918" s="73">
        <v>31.3</v>
      </c>
    </row>
    <row r="4919" spans="1:5">
      <c r="A4919" s="74">
        <v>40003</v>
      </c>
      <c r="B4919" s="73">
        <v>30.23</v>
      </c>
      <c r="C4919" s="73">
        <v>30.49</v>
      </c>
      <c r="D4919" s="73">
        <v>29.28</v>
      </c>
      <c r="E4919" s="73">
        <v>29.78</v>
      </c>
    </row>
    <row r="4920" spans="1:5">
      <c r="A4920" s="74">
        <v>40004</v>
      </c>
      <c r="B4920" s="73">
        <v>29.78</v>
      </c>
      <c r="C4920" s="73">
        <v>30.34</v>
      </c>
      <c r="D4920" s="73">
        <v>28.82</v>
      </c>
      <c r="E4920" s="73">
        <v>29.02</v>
      </c>
    </row>
    <row r="4921" spans="1:5">
      <c r="A4921" s="74">
        <v>40007</v>
      </c>
      <c r="B4921" s="73">
        <v>28.36</v>
      </c>
      <c r="C4921" s="73">
        <v>29.24</v>
      </c>
      <c r="D4921" s="73">
        <v>25.42</v>
      </c>
      <c r="E4921" s="73">
        <v>26.31</v>
      </c>
    </row>
    <row r="4922" spans="1:5">
      <c r="A4922" s="74">
        <v>40008</v>
      </c>
      <c r="B4922" s="73">
        <v>26.31</v>
      </c>
      <c r="C4922" s="73">
        <v>26.84</v>
      </c>
      <c r="D4922" s="73">
        <v>24.99</v>
      </c>
      <c r="E4922" s="73">
        <v>25.02</v>
      </c>
    </row>
    <row r="4923" spans="1:5">
      <c r="A4923" s="74">
        <v>40009</v>
      </c>
      <c r="B4923" s="73">
        <v>25.05</v>
      </c>
      <c r="C4923" s="73">
        <v>26.06</v>
      </c>
      <c r="D4923" s="73">
        <v>23.83</v>
      </c>
      <c r="E4923" s="73">
        <v>25.89</v>
      </c>
    </row>
    <row r="4924" spans="1:5">
      <c r="A4924" s="74">
        <v>40010</v>
      </c>
      <c r="B4924" s="73">
        <v>25.96</v>
      </c>
      <c r="C4924" s="73">
        <v>26.18</v>
      </c>
      <c r="D4924" s="73">
        <v>24.51</v>
      </c>
      <c r="E4924" s="73">
        <v>25.42</v>
      </c>
    </row>
    <row r="4925" spans="1:5">
      <c r="A4925" s="74">
        <v>40011</v>
      </c>
      <c r="B4925" s="73">
        <v>25.42</v>
      </c>
      <c r="C4925" s="73">
        <v>25.55</v>
      </c>
      <c r="D4925" s="73">
        <v>23.88</v>
      </c>
      <c r="E4925" s="73">
        <v>24.34</v>
      </c>
    </row>
    <row r="4926" spans="1:5">
      <c r="A4926" s="74">
        <v>40014</v>
      </c>
      <c r="B4926" s="73">
        <v>25.06</v>
      </c>
      <c r="C4926" s="73">
        <v>25.42</v>
      </c>
      <c r="D4926" s="73">
        <v>24.26</v>
      </c>
      <c r="E4926" s="73">
        <v>24.4</v>
      </c>
    </row>
    <row r="4927" spans="1:5">
      <c r="A4927" s="74">
        <v>40015</v>
      </c>
      <c r="B4927" s="73">
        <v>24.28</v>
      </c>
      <c r="C4927" s="73">
        <v>25.14</v>
      </c>
      <c r="D4927" s="73">
        <v>23.81</v>
      </c>
      <c r="E4927" s="73">
        <v>23.87</v>
      </c>
    </row>
    <row r="4928" spans="1:5">
      <c r="A4928" s="74">
        <v>40016</v>
      </c>
      <c r="B4928" s="73">
        <v>24.05</v>
      </c>
      <c r="C4928" s="73">
        <v>24.14</v>
      </c>
      <c r="D4928" s="73">
        <v>23.24</v>
      </c>
      <c r="E4928" s="73">
        <v>23.47</v>
      </c>
    </row>
    <row r="4929" spans="1:5">
      <c r="A4929" s="74">
        <v>40017</v>
      </c>
      <c r="B4929" s="73">
        <v>23.71</v>
      </c>
      <c r="C4929" s="73">
        <v>24.05</v>
      </c>
      <c r="D4929" s="73">
        <v>23.21</v>
      </c>
      <c r="E4929" s="73">
        <v>23.43</v>
      </c>
    </row>
    <row r="4930" spans="1:5">
      <c r="A4930" s="74">
        <v>40018</v>
      </c>
      <c r="B4930" s="73">
        <v>23.87</v>
      </c>
      <c r="C4930" s="73">
        <v>23.87</v>
      </c>
      <c r="D4930" s="73">
        <v>23</v>
      </c>
      <c r="E4930" s="73">
        <v>23.09</v>
      </c>
    </row>
    <row r="4931" spans="1:5">
      <c r="A4931" s="74">
        <v>40021</v>
      </c>
      <c r="B4931" s="73">
        <v>24.06</v>
      </c>
      <c r="C4931" s="73">
        <v>24.86</v>
      </c>
      <c r="D4931" s="73">
        <v>24.02</v>
      </c>
      <c r="E4931" s="73">
        <v>24.28</v>
      </c>
    </row>
    <row r="4932" spans="1:5">
      <c r="A4932" s="74">
        <v>40022</v>
      </c>
      <c r="B4932" s="73">
        <v>24.28</v>
      </c>
      <c r="C4932" s="73">
        <v>25.61</v>
      </c>
      <c r="D4932" s="73">
        <v>24.28</v>
      </c>
      <c r="E4932" s="73">
        <v>25.01</v>
      </c>
    </row>
    <row r="4933" spans="1:5">
      <c r="A4933" s="74">
        <v>40023</v>
      </c>
      <c r="B4933" s="73">
        <v>25.47</v>
      </c>
      <c r="C4933" s="73">
        <v>26.18</v>
      </c>
      <c r="D4933" s="73">
        <v>25.41</v>
      </c>
      <c r="E4933" s="73">
        <v>25.61</v>
      </c>
    </row>
    <row r="4934" spans="1:5">
      <c r="A4934" s="74">
        <v>40024</v>
      </c>
      <c r="B4934" s="73">
        <v>25.4</v>
      </c>
      <c r="C4934" s="73">
        <v>25.76</v>
      </c>
      <c r="D4934" s="73">
        <v>24.85</v>
      </c>
      <c r="E4934" s="73">
        <v>25.4</v>
      </c>
    </row>
    <row r="4935" spans="1:5">
      <c r="A4935" s="74">
        <v>40025</v>
      </c>
      <c r="B4935" s="73">
        <v>25.4</v>
      </c>
      <c r="C4935" s="73">
        <v>26.22</v>
      </c>
      <c r="D4935" s="73">
        <v>24.93</v>
      </c>
      <c r="E4935" s="73">
        <v>25.92</v>
      </c>
    </row>
    <row r="4936" spans="1:5">
      <c r="A4936" s="74">
        <v>40028</v>
      </c>
      <c r="B4936" s="73">
        <v>25.92</v>
      </c>
      <c r="C4936" s="73">
        <v>26.49</v>
      </c>
      <c r="D4936" s="73">
        <v>25.56</v>
      </c>
      <c r="E4936" s="73">
        <v>25.56</v>
      </c>
    </row>
    <row r="4937" spans="1:5">
      <c r="A4937" s="74">
        <v>40029</v>
      </c>
      <c r="B4937" s="73">
        <v>25.55</v>
      </c>
      <c r="C4937" s="73">
        <v>26.16</v>
      </c>
      <c r="D4937" s="73">
        <v>24.89</v>
      </c>
      <c r="E4937" s="73">
        <v>24.89</v>
      </c>
    </row>
    <row r="4938" spans="1:5">
      <c r="A4938" s="74">
        <v>40030</v>
      </c>
      <c r="B4938" s="73">
        <v>24.91</v>
      </c>
      <c r="C4938" s="73">
        <v>25.85</v>
      </c>
      <c r="D4938" s="73">
        <v>24.86</v>
      </c>
      <c r="E4938" s="73">
        <v>24.9</v>
      </c>
    </row>
    <row r="4939" spans="1:5">
      <c r="A4939" s="74">
        <v>40031</v>
      </c>
      <c r="B4939" s="73">
        <v>24.9</v>
      </c>
      <c r="C4939" s="73">
        <v>26.15</v>
      </c>
      <c r="D4939" s="73">
        <v>24.47</v>
      </c>
      <c r="E4939" s="73">
        <v>25.67</v>
      </c>
    </row>
    <row r="4940" spans="1:5">
      <c r="A4940" s="74">
        <v>40032</v>
      </c>
      <c r="B4940" s="73">
        <v>24.71</v>
      </c>
      <c r="C4940" s="73">
        <v>24.95</v>
      </c>
      <c r="D4940" s="73">
        <v>23.98</v>
      </c>
      <c r="E4940" s="73">
        <v>24.76</v>
      </c>
    </row>
    <row r="4941" spans="1:5">
      <c r="A4941" s="74">
        <v>40035</v>
      </c>
      <c r="B4941" s="73">
        <v>24.76</v>
      </c>
      <c r="C4941" s="73">
        <v>25.82</v>
      </c>
      <c r="D4941" s="73">
        <v>24.76</v>
      </c>
      <c r="E4941" s="73">
        <v>24.99</v>
      </c>
    </row>
    <row r="4942" spans="1:5">
      <c r="A4942" s="74">
        <v>40036</v>
      </c>
      <c r="B4942" s="73">
        <v>24.98</v>
      </c>
      <c r="C4942" s="73">
        <v>26.98</v>
      </c>
      <c r="D4942" s="73">
        <v>24.98</v>
      </c>
      <c r="E4942" s="73">
        <v>25.99</v>
      </c>
    </row>
    <row r="4943" spans="1:5">
      <c r="A4943" s="74">
        <v>40037</v>
      </c>
      <c r="B4943" s="73">
        <v>25.99</v>
      </c>
      <c r="C4943" s="73">
        <v>26.5</v>
      </c>
      <c r="D4943" s="73">
        <v>25.11</v>
      </c>
      <c r="E4943" s="73">
        <v>25.45</v>
      </c>
    </row>
    <row r="4944" spans="1:5">
      <c r="A4944" s="74">
        <v>40038</v>
      </c>
      <c r="B4944" s="73">
        <v>25.34</v>
      </c>
      <c r="C4944" s="73">
        <v>26.15</v>
      </c>
      <c r="D4944" s="73">
        <v>24.71</v>
      </c>
      <c r="E4944" s="73">
        <v>24.71</v>
      </c>
    </row>
    <row r="4945" spans="1:5">
      <c r="A4945" s="74">
        <v>40039</v>
      </c>
      <c r="B4945" s="73">
        <v>24.77</v>
      </c>
      <c r="C4945" s="73">
        <v>25.94</v>
      </c>
      <c r="D4945" s="73">
        <v>24.26</v>
      </c>
      <c r="E4945" s="73">
        <v>24.27</v>
      </c>
    </row>
    <row r="4946" spans="1:5">
      <c r="A4946" s="74">
        <v>40042</v>
      </c>
      <c r="B4946" s="73">
        <v>24.27</v>
      </c>
      <c r="C4946" s="73">
        <v>28.39</v>
      </c>
      <c r="D4946" s="73">
        <v>24.27</v>
      </c>
      <c r="E4946" s="73">
        <v>27.89</v>
      </c>
    </row>
    <row r="4947" spans="1:5">
      <c r="A4947" s="74">
        <v>40043</v>
      </c>
      <c r="B4947" s="73">
        <v>27.89</v>
      </c>
      <c r="C4947" s="73">
        <v>27.89</v>
      </c>
      <c r="D4947" s="73">
        <v>26.08</v>
      </c>
      <c r="E4947" s="73">
        <v>26.18</v>
      </c>
    </row>
    <row r="4948" spans="1:5">
      <c r="A4948" s="74">
        <v>40044</v>
      </c>
      <c r="B4948" s="73">
        <v>28.08</v>
      </c>
      <c r="C4948" s="73">
        <v>28.14</v>
      </c>
      <c r="D4948" s="73">
        <v>26.14</v>
      </c>
      <c r="E4948" s="73">
        <v>26.26</v>
      </c>
    </row>
    <row r="4949" spans="1:5">
      <c r="A4949" s="74">
        <v>40045</v>
      </c>
      <c r="B4949" s="73">
        <v>26.45</v>
      </c>
      <c r="C4949" s="73">
        <v>26.45</v>
      </c>
      <c r="D4949" s="73">
        <v>24.75</v>
      </c>
      <c r="E4949" s="73">
        <v>25.09</v>
      </c>
    </row>
    <row r="4950" spans="1:5">
      <c r="A4950" s="74">
        <v>40046</v>
      </c>
      <c r="B4950" s="73">
        <v>24.49</v>
      </c>
      <c r="C4950" s="73">
        <v>25.06</v>
      </c>
      <c r="D4950" s="73">
        <v>23.91</v>
      </c>
      <c r="E4950" s="73">
        <v>25.01</v>
      </c>
    </row>
    <row r="4951" spans="1:5">
      <c r="A4951" s="74">
        <v>40049</v>
      </c>
      <c r="B4951" s="73">
        <v>25.01</v>
      </c>
      <c r="C4951" s="73">
        <v>25.7</v>
      </c>
      <c r="D4951" s="73">
        <v>25.01</v>
      </c>
      <c r="E4951" s="73">
        <v>25.14</v>
      </c>
    </row>
    <row r="4952" spans="1:5">
      <c r="A4952" s="74">
        <v>40050</v>
      </c>
      <c r="B4952" s="73">
        <v>25.13</v>
      </c>
      <c r="C4952" s="73">
        <v>25.13</v>
      </c>
      <c r="D4952" s="73">
        <v>23.68</v>
      </c>
      <c r="E4952" s="73">
        <v>24.92</v>
      </c>
    </row>
    <row r="4953" spans="1:5">
      <c r="A4953" s="74">
        <v>40051</v>
      </c>
      <c r="B4953" s="73">
        <v>24.91</v>
      </c>
      <c r="C4953" s="73">
        <v>25.56</v>
      </c>
      <c r="D4953" s="73">
        <v>24.69</v>
      </c>
      <c r="E4953" s="73">
        <v>24.95</v>
      </c>
    </row>
    <row r="4954" spans="1:5">
      <c r="A4954" s="74">
        <v>40052</v>
      </c>
      <c r="B4954" s="73">
        <v>25.13</v>
      </c>
      <c r="C4954" s="73">
        <v>25.89</v>
      </c>
      <c r="D4954" s="73">
        <v>24.43</v>
      </c>
      <c r="E4954" s="73">
        <v>24.68</v>
      </c>
    </row>
    <row r="4955" spans="1:5">
      <c r="A4955" s="74">
        <v>40053</v>
      </c>
      <c r="B4955" s="73">
        <v>24.44</v>
      </c>
      <c r="C4955" s="73">
        <v>25.5</v>
      </c>
      <c r="D4955" s="73">
        <v>24.28</v>
      </c>
      <c r="E4955" s="73">
        <v>24.76</v>
      </c>
    </row>
    <row r="4956" spans="1:5">
      <c r="A4956" s="74">
        <v>40056</v>
      </c>
      <c r="B4956" s="73">
        <v>24.76</v>
      </c>
      <c r="C4956" s="73">
        <v>27.01</v>
      </c>
      <c r="D4956" s="73">
        <v>24.76</v>
      </c>
      <c r="E4956" s="73">
        <v>26.01</v>
      </c>
    </row>
    <row r="4957" spans="1:5">
      <c r="A4957" s="74">
        <v>40057</v>
      </c>
      <c r="B4957" s="73">
        <v>26.01</v>
      </c>
      <c r="C4957" s="73">
        <v>29.23</v>
      </c>
      <c r="D4957" s="73">
        <v>26</v>
      </c>
      <c r="E4957" s="73">
        <v>29.15</v>
      </c>
    </row>
    <row r="4958" spans="1:5">
      <c r="A4958" s="74">
        <v>40058</v>
      </c>
      <c r="B4958" s="73">
        <v>29.14</v>
      </c>
      <c r="C4958" s="73">
        <v>29.57</v>
      </c>
      <c r="D4958" s="73">
        <v>28.41</v>
      </c>
      <c r="E4958" s="73">
        <v>28.9</v>
      </c>
    </row>
    <row r="4959" spans="1:5">
      <c r="A4959" s="74">
        <v>40059</v>
      </c>
      <c r="B4959" s="73">
        <v>28.9</v>
      </c>
      <c r="C4959" s="73">
        <v>28.9</v>
      </c>
      <c r="D4959" s="73">
        <v>26.98</v>
      </c>
      <c r="E4959" s="73">
        <v>27.1</v>
      </c>
    </row>
    <row r="4960" spans="1:5">
      <c r="A4960" s="74">
        <v>40060</v>
      </c>
      <c r="B4960" s="73">
        <v>26.98</v>
      </c>
      <c r="C4960" s="73">
        <v>26.98</v>
      </c>
      <c r="D4960" s="73">
        <v>24.86</v>
      </c>
      <c r="E4960" s="73">
        <v>25.26</v>
      </c>
    </row>
    <row r="4961" spans="1:5">
      <c r="A4961" s="74">
        <v>40064</v>
      </c>
      <c r="B4961" s="73">
        <v>25.26</v>
      </c>
      <c r="C4961" s="73">
        <v>26.15</v>
      </c>
      <c r="D4961" s="73">
        <v>25.26</v>
      </c>
      <c r="E4961" s="73">
        <v>25.62</v>
      </c>
    </row>
    <row r="4962" spans="1:5">
      <c r="A4962" s="74">
        <v>40065</v>
      </c>
      <c r="B4962" s="73">
        <v>25.66</v>
      </c>
      <c r="C4962" s="73">
        <v>25.93</v>
      </c>
      <c r="D4962" s="73">
        <v>24.23</v>
      </c>
      <c r="E4962" s="73">
        <v>24.32</v>
      </c>
    </row>
    <row r="4963" spans="1:5">
      <c r="A4963" s="74">
        <v>40066</v>
      </c>
      <c r="B4963" s="73">
        <v>24.4</v>
      </c>
      <c r="C4963" s="73">
        <v>24.76</v>
      </c>
      <c r="D4963" s="73">
        <v>22.82</v>
      </c>
      <c r="E4963" s="73">
        <v>23.55</v>
      </c>
    </row>
    <row r="4964" spans="1:5">
      <c r="A4964" s="74">
        <v>40067</v>
      </c>
      <c r="B4964" s="73">
        <v>23.49</v>
      </c>
      <c r="C4964" s="73">
        <v>24.33</v>
      </c>
      <c r="D4964" s="73">
        <v>22.48</v>
      </c>
      <c r="E4964" s="73">
        <v>24.15</v>
      </c>
    </row>
    <row r="4965" spans="1:5">
      <c r="A4965" s="74">
        <v>40070</v>
      </c>
      <c r="B4965" s="73">
        <v>25.39</v>
      </c>
      <c r="C4965" s="73">
        <v>25.39</v>
      </c>
      <c r="D4965" s="73">
        <v>23.32</v>
      </c>
      <c r="E4965" s="73">
        <v>23.86</v>
      </c>
    </row>
    <row r="4966" spans="1:5">
      <c r="A4966" s="74">
        <v>40071</v>
      </c>
      <c r="B4966" s="73">
        <v>23.9</v>
      </c>
      <c r="C4966" s="73">
        <v>24.27</v>
      </c>
      <c r="D4966" s="73">
        <v>23.07</v>
      </c>
      <c r="E4966" s="73">
        <v>23.42</v>
      </c>
    </row>
    <row r="4967" spans="1:5">
      <c r="A4967" s="74">
        <v>40072</v>
      </c>
      <c r="B4967" s="73">
        <v>23.29</v>
      </c>
      <c r="C4967" s="73">
        <v>23.92</v>
      </c>
      <c r="D4967" s="73">
        <v>22.78</v>
      </c>
      <c r="E4967" s="73">
        <v>23.69</v>
      </c>
    </row>
    <row r="4968" spans="1:5">
      <c r="A4968" s="74">
        <v>40073</v>
      </c>
      <c r="B4968" s="73">
        <v>23.99</v>
      </c>
      <c r="C4968" s="73">
        <v>24.07</v>
      </c>
      <c r="D4968" s="73">
        <v>22.79</v>
      </c>
      <c r="E4968" s="73">
        <v>23.65</v>
      </c>
    </row>
    <row r="4969" spans="1:5">
      <c r="A4969" s="74">
        <v>40074</v>
      </c>
      <c r="B4969" s="73">
        <v>23.65</v>
      </c>
      <c r="C4969" s="73">
        <v>24.43</v>
      </c>
      <c r="D4969" s="73">
        <v>23.14</v>
      </c>
      <c r="E4969" s="73">
        <v>23.92</v>
      </c>
    </row>
    <row r="4970" spans="1:5">
      <c r="A4970" s="74">
        <v>40077</v>
      </c>
      <c r="B4970" s="73">
        <v>25.34</v>
      </c>
      <c r="C4970" s="73">
        <v>25.51</v>
      </c>
      <c r="D4970" s="73">
        <v>23.71</v>
      </c>
      <c r="E4970" s="73">
        <v>24.06</v>
      </c>
    </row>
    <row r="4971" spans="1:5">
      <c r="A4971" s="74">
        <v>40078</v>
      </c>
      <c r="B4971" s="73">
        <v>23.81</v>
      </c>
      <c r="C4971" s="73">
        <v>23.98</v>
      </c>
      <c r="D4971" s="73">
        <v>23.06</v>
      </c>
      <c r="E4971" s="73">
        <v>23.08</v>
      </c>
    </row>
    <row r="4972" spans="1:5">
      <c r="A4972" s="74">
        <v>40079</v>
      </c>
      <c r="B4972" s="73">
        <v>22.9</v>
      </c>
      <c r="C4972" s="73">
        <v>23.69</v>
      </c>
      <c r="D4972" s="73">
        <v>22.19</v>
      </c>
      <c r="E4972" s="73">
        <v>23.49</v>
      </c>
    </row>
    <row r="4973" spans="1:5">
      <c r="A4973" s="74">
        <v>40080</v>
      </c>
      <c r="B4973" s="73">
        <v>23.67</v>
      </c>
      <c r="C4973" s="73">
        <v>25.37</v>
      </c>
      <c r="D4973" s="73">
        <v>23.44</v>
      </c>
      <c r="E4973" s="73">
        <v>24.95</v>
      </c>
    </row>
    <row r="4974" spans="1:5">
      <c r="A4974" s="74">
        <v>40081</v>
      </c>
      <c r="B4974" s="73">
        <v>25.18</v>
      </c>
      <c r="C4974" s="73">
        <v>26.34</v>
      </c>
      <c r="D4974" s="73">
        <v>24.81</v>
      </c>
      <c r="E4974" s="73">
        <v>25.61</v>
      </c>
    </row>
    <row r="4975" spans="1:5">
      <c r="A4975" s="74">
        <v>40084</v>
      </c>
      <c r="B4975" s="73">
        <v>26.26</v>
      </c>
      <c r="C4975" s="73">
        <v>26.4</v>
      </c>
      <c r="D4975" s="73">
        <v>24.85</v>
      </c>
      <c r="E4975" s="73">
        <v>24.88</v>
      </c>
    </row>
    <row r="4976" spans="1:5">
      <c r="A4976" s="74">
        <v>40085</v>
      </c>
      <c r="B4976" s="73">
        <v>24.88</v>
      </c>
      <c r="C4976" s="73">
        <v>25.28</v>
      </c>
      <c r="D4976" s="73">
        <v>24.54</v>
      </c>
      <c r="E4976" s="73">
        <v>25.19</v>
      </c>
    </row>
    <row r="4977" spans="1:5">
      <c r="A4977" s="74">
        <v>40086</v>
      </c>
      <c r="B4977" s="73">
        <v>25.19</v>
      </c>
      <c r="C4977" s="73">
        <v>26.45</v>
      </c>
      <c r="D4977" s="73">
        <v>24.76</v>
      </c>
      <c r="E4977" s="73">
        <v>25.61</v>
      </c>
    </row>
    <row r="4978" spans="1:5">
      <c r="A4978" s="74">
        <v>40087</v>
      </c>
      <c r="B4978" s="73">
        <v>25.98</v>
      </c>
      <c r="C4978" s="73">
        <v>28.42</v>
      </c>
      <c r="D4978" s="73">
        <v>25.98</v>
      </c>
      <c r="E4978" s="73">
        <v>28.27</v>
      </c>
    </row>
    <row r="4979" spans="1:5">
      <c r="A4979" s="74">
        <v>40088</v>
      </c>
      <c r="B4979" s="73">
        <v>29.34</v>
      </c>
      <c r="C4979" s="73">
        <v>29.56</v>
      </c>
      <c r="D4979" s="73">
        <v>27.98</v>
      </c>
      <c r="E4979" s="73">
        <v>28.68</v>
      </c>
    </row>
    <row r="4980" spans="1:5">
      <c r="A4980" s="74">
        <v>40091</v>
      </c>
      <c r="B4980" s="73">
        <v>29.34</v>
      </c>
      <c r="C4980" s="73">
        <v>29.34</v>
      </c>
      <c r="D4980" s="73">
        <v>26.57</v>
      </c>
      <c r="E4980" s="73">
        <v>26.84</v>
      </c>
    </row>
    <row r="4981" spans="1:5">
      <c r="A4981" s="74">
        <v>40092</v>
      </c>
      <c r="B4981" s="73">
        <v>26.39</v>
      </c>
      <c r="C4981" s="73">
        <v>26.41</v>
      </c>
      <c r="D4981" s="73">
        <v>25.19</v>
      </c>
      <c r="E4981" s="73">
        <v>25.7</v>
      </c>
    </row>
    <row r="4982" spans="1:5">
      <c r="A4982" s="74">
        <v>40093</v>
      </c>
      <c r="B4982" s="73">
        <v>25.78</v>
      </c>
      <c r="C4982" s="73">
        <v>25.82</v>
      </c>
      <c r="D4982" s="73">
        <v>24.57</v>
      </c>
      <c r="E4982" s="73">
        <v>24.68</v>
      </c>
    </row>
    <row r="4983" spans="1:5">
      <c r="A4983" s="74">
        <v>40094</v>
      </c>
      <c r="B4983" s="73">
        <v>24.68</v>
      </c>
      <c r="C4983" s="73">
        <v>24.69</v>
      </c>
      <c r="D4983" s="73">
        <v>23.9</v>
      </c>
      <c r="E4983" s="73">
        <v>24.18</v>
      </c>
    </row>
    <row r="4984" spans="1:5">
      <c r="A4984" s="74">
        <v>40095</v>
      </c>
      <c r="B4984" s="73">
        <v>24.39</v>
      </c>
      <c r="C4984" s="73">
        <v>24.54</v>
      </c>
      <c r="D4984" s="73">
        <v>22.99</v>
      </c>
      <c r="E4984" s="73">
        <v>23.12</v>
      </c>
    </row>
    <row r="4985" spans="1:5">
      <c r="A4985" s="74">
        <v>40098</v>
      </c>
      <c r="B4985" s="73">
        <v>23.12</v>
      </c>
      <c r="C4985" s="73">
        <v>23.53</v>
      </c>
      <c r="D4985" s="73">
        <v>22.67</v>
      </c>
      <c r="E4985" s="73">
        <v>23.01</v>
      </c>
    </row>
    <row r="4986" spans="1:5">
      <c r="A4986" s="74">
        <v>40099</v>
      </c>
      <c r="B4986" s="73">
        <v>23</v>
      </c>
      <c r="C4986" s="73">
        <v>24.07</v>
      </c>
      <c r="D4986" s="73">
        <v>22.74</v>
      </c>
      <c r="E4986" s="73">
        <v>22.99</v>
      </c>
    </row>
    <row r="4987" spans="1:5">
      <c r="A4987" s="74">
        <v>40100</v>
      </c>
      <c r="B4987" s="73">
        <v>22.08</v>
      </c>
      <c r="C4987" s="73">
        <v>22.89</v>
      </c>
      <c r="D4987" s="73">
        <v>21.55</v>
      </c>
      <c r="E4987" s="73">
        <v>22.86</v>
      </c>
    </row>
    <row r="4988" spans="1:5">
      <c r="A4988" s="74">
        <v>40101</v>
      </c>
      <c r="B4988" s="73">
        <v>23.51</v>
      </c>
      <c r="C4988" s="73">
        <v>23.53</v>
      </c>
      <c r="D4988" s="73">
        <v>21.49</v>
      </c>
      <c r="E4988" s="73">
        <v>21.72</v>
      </c>
    </row>
    <row r="4989" spans="1:5">
      <c r="A4989" s="74">
        <v>40102</v>
      </c>
      <c r="B4989" s="73">
        <v>21.72</v>
      </c>
      <c r="C4989" s="73">
        <v>22.6</v>
      </c>
      <c r="D4989" s="73">
        <v>20.98</v>
      </c>
      <c r="E4989" s="73">
        <v>21.43</v>
      </c>
    </row>
    <row r="4990" spans="1:5">
      <c r="A4990" s="74">
        <v>40105</v>
      </c>
      <c r="B4990" s="73">
        <v>21.41</v>
      </c>
      <c r="C4990" s="73">
        <v>22.46</v>
      </c>
      <c r="D4990" s="73">
        <v>20.91</v>
      </c>
      <c r="E4990" s="73">
        <v>21.49</v>
      </c>
    </row>
    <row r="4991" spans="1:5">
      <c r="A4991" s="74">
        <v>40106</v>
      </c>
      <c r="B4991" s="73">
        <v>21.55</v>
      </c>
      <c r="C4991" s="73">
        <v>21.76</v>
      </c>
      <c r="D4991" s="73">
        <v>20.9</v>
      </c>
      <c r="E4991" s="73">
        <v>20.9</v>
      </c>
    </row>
    <row r="4992" spans="1:5">
      <c r="A4992" s="74">
        <v>40107</v>
      </c>
      <c r="B4992" s="73">
        <v>20.9</v>
      </c>
      <c r="C4992" s="73">
        <v>22.48</v>
      </c>
      <c r="D4992" s="73">
        <v>20.100000000000001</v>
      </c>
      <c r="E4992" s="73">
        <v>22.22</v>
      </c>
    </row>
    <row r="4993" spans="1:5">
      <c r="A4993" s="74">
        <v>40108</v>
      </c>
      <c r="B4993" s="73">
        <v>22.22</v>
      </c>
      <c r="C4993" s="73">
        <v>22.77</v>
      </c>
      <c r="D4993" s="73">
        <v>20.329999999999998</v>
      </c>
      <c r="E4993" s="73">
        <v>20.69</v>
      </c>
    </row>
    <row r="4994" spans="1:5">
      <c r="A4994" s="74">
        <v>40109</v>
      </c>
      <c r="B4994" s="73">
        <v>20.7</v>
      </c>
      <c r="C4994" s="73">
        <v>22.59</v>
      </c>
      <c r="D4994" s="73">
        <v>20.34</v>
      </c>
      <c r="E4994" s="73">
        <v>22.27</v>
      </c>
    </row>
    <row r="4995" spans="1:5">
      <c r="A4995" s="74">
        <v>40112</v>
      </c>
      <c r="B4995" s="73">
        <v>23.06</v>
      </c>
      <c r="C4995" s="73">
        <v>24.86</v>
      </c>
      <c r="D4995" s="73">
        <v>21.89</v>
      </c>
      <c r="E4995" s="73">
        <v>24.31</v>
      </c>
    </row>
    <row r="4996" spans="1:5">
      <c r="A4996" s="74">
        <v>40113</v>
      </c>
      <c r="B4996" s="73">
        <v>24.38</v>
      </c>
      <c r="C4996" s="73">
        <v>25.22</v>
      </c>
      <c r="D4996" s="73">
        <v>24.03</v>
      </c>
      <c r="E4996" s="73">
        <v>24.83</v>
      </c>
    </row>
    <row r="4997" spans="1:5">
      <c r="A4997" s="74">
        <v>40114</v>
      </c>
      <c r="B4997" s="73">
        <v>24.83</v>
      </c>
      <c r="C4997" s="73">
        <v>27.94</v>
      </c>
      <c r="D4997" s="73">
        <v>24.83</v>
      </c>
      <c r="E4997" s="73">
        <v>27.91</v>
      </c>
    </row>
    <row r="4998" spans="1:5">
      <c r="A4998" s="74">
        <v>40115</v>
      </c>
      <c r="B4998" s="73">
        <v>27.16</v>
      </c>
      <c r="C4998" s="73">
        <v>27.19</v>
      </c>
      <c r="D4998" s="73">
        <v>24.68</v>
      </c>
      <c r="E4998" s="73">
        <v>24.76</v>
      </c>
    </row>
    <row r="4999" spans="1:5">
      <c r="A4999" s="74">
        <v>40116</v>
      </c>
      <c r="B4999" s="73">
        <v>24.76</v>
      </c>
      <c r="C4999" s="73">
        <v>31.59</v>
      </c>
      <c r="D4999" s="73">
        <v>24.76</v>
      </c>
      <c r="E4999" s="73">
        <v>30.69</v>
      </c>
    </row>
    <row r="5000" spans="1:5">
      <c r="A5000" s="74">
        <v>40119</v>
      </c>
      <c r="B5000" s="73">
        <v>30.7</v>
      </c>
      <c r="C5000" s="73">
        <v>31.84</v>
      </c>
      <c r="D5000" s="73">
        <v>28.07</v>
      </c>
      <c r="E5000" s="73">
        <v>29.78</v>
      </c>
    </row>
    <row r="5001" spans="1:5">
      <c r="A5001" s="74">
        <v>40120</v>
      </c>
      <c r="B5001" s="73">
        <v>30.62</v>
      </c>
      <c r="C5001" s="73">
        <v>30.8</v>
      </c>
      <c r="D5001" s="73">
        <v>28.77</v>
      </c>
      <c r="E5001" s="73">
        <v>28.81</v>
      </c>
    </row>
    <row r="5002" spans="1:5">
      <c r="A5002" s="74">
        <v>40121</v>
      </c>
      <c r="B5002" s="73">
        <v>28.81</v>
      </c>
      <c r="C5002" s="73">
        <v>28.81</v>
      </c>
      <c r="D5002" s="73">
        <v>26.61</v>
      </c>
      <c r="E5002" s="73">
        <v>27.72</v>
      </c>
    </row>
    <row r="5003" spans="1:5">
      <c r="A5003" s="74">
        <v>40122</v>
      </c>
      <c r="B5003" s="73">
        <v>27.28</v>
      </c>
      <c r="C5003" s="73">
        <v>27.39</v>
      </c>
      <c r="D5003" s="73">
        <v>25.41</v>
      </c>
      <c r="E5003" s="73">
        <v>25.43</v>
      </c>
    </row>
    <row r="5004" spans="1:5">
      <c r="A5004" s="74">
        <v>40123</v>
      </c>
      <c r="B5004" s="73">
        <v>26.17</v>
      </c>
      <c r="C5004" s="73">
        <v>26.17</v>
      </c>
      <c r="D5004" s="73">
        <v>24.06</v>
      </c>
      <c r="E5004" s="73">
        <v>24.19</v>
      </c>
    </row>
    <row r="5005" spans="1:5">
      <c r="A5005" s="74">
        <v>40126</v>
      </c>
      <c r="B5005" s="73">
        <v>24.19</v>
      </c>
      <c r="C5005" s="73">
        <v>24.24</v>
      </c>
      <c r="D5005" s="73">
        <v>22.78</v>
      </c>
      <c r="E5005" s="73">
        <v>23.15</v>
      </c>
    </row>
    <row r="5006" spans="1:5">
      <c r="A5006" s="74">
        <v>40127</v>
      </c>
      <c r="B5006" s="73">
        <v>23.15</v>
      </c>
      <c r="C5006" s="73">
        <v>23.53</v>
      </c>
      <c r="D5006" s="73">
        <v>22.78</v>
      </c>
      <c r="E5006" s="73">
        <v>22.84</v>
      </c>
    </row>
    <row r="5007" spans="1:5">
      <c r="A5007" s="74">
        <v>40128</v>
      </c>
      <c r="B5007" s="73">
        <v>22.84</v>
      </c>
      <c r="C5007" s="73">
        <v>23.68</v>
      </c>
      <c r="D5007" s="73">
        <v>21.61</v>
      </c>
      <c r="E5007" s="73">
        <v>23.04</v>
      </c>
    </row>
    <row r="5008" spans="1:5">
      <c r="A5008" s="74">
        <v>40129</v>
      </c>
      <c r="B5008" s="73">
        <v>23.04</v>
      </c>
      <c r="C5008" s="73">
        <v>24.61</v>
      </c>
      <c r="D5008" s="73">
        <v>22.91</v>
      </c>
      <c r="E5008" s="73">
        <v>24.24</v>
      </c>
    </row>
    <row r="5009" spans="1:5">
      <c r="A5009" s="74">
        <v>40130</v>
      </c>
      <c r="B5009" s="73">
        <v>24.25</v>
      </c>
      <c r="C5009" s="73">
        <v>24.43</v>
      </c>
      <c r="D5009" s="73">
        <v>23.22</v>
      </c>
      <c r="E5009" s="73">
        <v>23.36</v>
      </c>
    </row>
    <row r="5010" spans="1:5">
      <c r="A5010" s="74">
        <v>40133</v>
      </c>
      <c r="B5010" s="73">
        <v>23.36</v>
      </c>
      <c r="C5010" s="73">
        <v>23.42</v>
      </c>
      <c r="D5010" s="73">
        <v>22.02</v>
      </c>
      <c r="E5010" s="73">
        <v>22.89</v>
      </c>
    </row>
    <row r="5011" spans="1:5">
      <c r="A5011" s="74">
        <v>40134</v>
      </c>
      <c r="B5011" s="73">
        <v>22.81</v>
      </c>
      <c r="C5011" s="73">
        <v>23.33</v>
      </c>
      <c r="D5011" s="73">
        <v>22.27</v>
      </c>
      <c r="E5011" s="73">
        <v>22.41</v>
      </c>
    </row>
    <row r="5012" spans="1:5">
      <c r="A5012" s="74">
        <v>40135</v>
      </c>
      <c r="B5012" s="73">
        <v>22.35</v>
      </c>
      <c r="C5012" s="73">
        <v>22.65</v>
      </c>
      <c r="D5012" s="73">
        <v>21.63</v>
      </c>
      <c r="E5012" s="73">
        <v>21.63</v>
      </c>
    </row>
    <row r="5013" spans="1:5">
      <c r="A5013" s="74">
        <v>40136</v>
      </c>
      <c r="B5013" s="73">
        <v>21.63</v>
      </c>
      <c r="C5013" s="73">
        <v>24.2</v>
      </c>
      <c r="D5013" s="73">
        <v>21.63</v>
      </c>
      <c r="E5013" s="73">
        <v>22.63</v>
      </c>
    </row>
    <row r="5014" spans="1:5">
      <c r="A5014" s="74">
        <v>40137</v>
      </c>
      <c r="B5014" s="73">
        <v>23.45</v>
      </c>
      <c r="C5014" s="73">
        <v>23.45</v>
      </c>
      <c r="D5014" s="73">
        <v>22.14</v>
      </c>
      <c r="E5014" s="73">
        <v>22.19</v>
      </c>
    </row>
    <row r="5015" spans="1:5">
      <c r="A5015" s="74">
        <v>40140</v>
      </c>
      <c r="B5015" s="73">
        <v>21.98</v>
      </c>
      <c r="C5015" s="73">
        <v>21.98</v>
      </c>
      <c r="D5015" s="73">
        <v>20.9</v>
      </c>
      <c r="E5015" s="73">
        <v>21.16</v>
      </c>
    </row>
    <row r="5016" spans="1:5">
      <c r="A5016" s="74">
        <v>40141</v>
      </c>
      <c r="B5016" s="73">
        <v>21.28</v>
      </c>
      <c r="C5016" s="73">
        <v>21.87</v>
      </c>
      <c r="D5016" s="73">
        <v>20.350000000000001</v>
      </c>
      <c r="E5016" s="73">
        <v>20.47</v>
      </c>
    </row>
    <row r="5017" spans="1:5">
      <c r="A5017" s="74">
        <v>40142</v>
      </c>
      <c r="B5017" s="73">
        <v>20.23</v>
      </c>
      <c r="C5017" s="73">
        <v>20.57</v>
      </c>
      <c r="D5017" s="73">
        <v>20.05</v>
      </c>
      <c r="E5017" s="73">
        <v>20.48</v>
      </c>
    </row>
    <row r="5018" spans="1:5">
      <c r="A5018" s="74">
        <v>40144</v>
      </c>
      <c r="B5018" s="73">
        <v>25.75</v>
      </c>
      <c r="C5018" s="73">
        <v>25.93</v>
      </c>
      <c r="D5018" s="73">
        <v>23.12</v>
      </c>
      <c r="E5018" s="73">
        <v>24.85</v>
      </c>
    </row>
    <row r="5019" spans="1:5">
      <c r="A5019" s="74">
        <v>40147</v>
      </c>
      <c r="B5019" s="73">
        <v>24.95</v>
      </c>
      <c r="C5019" s="73">
        <v>25.57</v>
      </c>
      <c r="D5019" s="73">
        <v>24.19</v>
      </c>
      <c r="E5019" s="73">
        <v>24.51</v>
      </c>
    </row>
    <row r="5020" spans="1:5">
      <c r="A5020" s="74">
        <v>40148</v>
      </c>
      <c r="B5020" s="73">
        <v>24.51</v>
      </c>
      <c r="C5020" s="73">
        <v>24.51</v>
      </c>
      <c r="D5020" s="73">
        <v>21.88</v>
      </c>
      <c r="E5020" s="73">
        <v>21.92</v>
      </c>
    </row>
    <row r="5021" spans="1:5">
      <c r="A5021" s="74">
        <v>40149</v>
      </c>
      <c r="B5021" s="73">
        <v>21.89</v>
      </c>
      <c r="C5021" s="73">
        <v>22.19</v>
      </c>
      <c r="D5021" s="73">
        <v>21.01</v>
      </c>
      <c r="E5021" s="73">
        <v>21.12</v>
      </c>
    </row>
    <row r="5022" spans="1:5">
      <c r="A5022" s="74">
        <v>40150</v>
      </c>
      <c r="B5022" s="73">
        <v>21.15</v>
      </c>
      <c r="C5022" s="73">
        <v>22.5</v>
      </c>
      <c r="D5022" s="73">
        <v>20.61</v>
      </c>
      <c r="E5022" s="73">
        <v>22.46</v>
      </c>
    </row>
    <row r="5023" spans="1:5">
      <c r="A5023" s="74">
        <v>40151</v>
      </c>
      <c r="B5023" s="73">
        <v>21.18</v>
      </c>
      <c r="C5023" s="73">
        <v>22.76</v>
      </c>
      <c r="D5023" s="73">
        <v>20.62</v>
      </c>
      <c r="E5023" s="73">
        <v>21.25</v>
      </c>
    </row>
    <row r="5024" spans="1:5">
      <c r="A5024" s="74">
        <v>40154</v>
      </c>
      <c r="B5024" s="73">
        <v>22.32</v>
      </c>
      <c r="C5024" s="73">
        <v>22.46</v>
      </c>
      <c r="D5024" s="73">
        <v>21.6</v>
      </c>
      <c r="E5024" s="73">
        <v>22.1</v>
      </c>
    </row>
    <row r="5025" spans="1:5">
      <c r="A5025" s="74">
        <v>40155</v>
      </c>
      <c r="B5025" s="73">
        <v>23.28</v>
      </c>
      <c r="C5025" s="73">
        <v>23.97</v>
      </c>
      <c r="D5025" s="73">
        <v>22.84</v>
      </c>
      <c r="E5025" s="73">
        <v>23.69</v>
      </c>
    </row>
    <row r="5026" spans="1:5">
      <c r="A5026" s="74">
        <v>40156</v>
      </c>
      <c r="B5026" s="73">
        <v>23.21</v>
      </c>
      <c r="C5026" s="73">
        <v>24.2</v>
      </c>
      <c r="D5026" s="73">
        <v>22.54</v>
      </c>
      <c r="E5026" s="73">
        <v>22.66</v>
      </c>
    </row>
    <row r="5027" spans="1:5">
      <c r="A5027" s="74">
        <v>40157</v>
      </c>
      <c r="B5027" s="73">
        <v>22.66</v>
      </c>
      <c r="C5027" s="73">
        <v>22.66</v>
      </c>
      <c r="D5027" s="73">
        <v>21.77</v>
      </c>
      <c r="E5027" s="73">
        <v>22.32</v>
      </c>
    </row>
    <row r="5028" spans="1:5">
      <c r="A5028" s="74">
        <v>40158</v>
      </c>
      <c r="B5028" s="73">
        <v>21.45</v>
      </c>
      <c r="C5028" s="73">
        <v>22.31</v>
      </c>
      <c r="D5028" s="73">
        <v>21.39</v>
      </c>
      <c r="E5028" s="73">
        <v>21.59</v>
      </c>
    </row>
    <row r="5029" spans="1:5">
      <c r="A5029" s="74">
        <v>40161</v>
      </c>
      <c r="B5029" s="73">
        <v>21.59</v>
      </c>
      <c r="C5029" s="73">
        <v>21.59</v>
      </c>
      <c r="D5029" s="73">
        <v>20.57</v>
      </c>
      <c r="E5029" s="73">
        <v>21.15</v>
      </c>
    </row>
    <row r="5030" spans="1:5">
      <c r="A5030" s="74">
        <v>40162</v>
      </c>
      <c r="B5030" s="73">
        <v>21.09</v>
      </c>
      <c r="C5030" s="73">
        <v>21.87</v>
      </c>
      <c r="D5030" s="73">
        <v>20.91</v>
      </c>
      <c r="E5030" s="73">
        <v>21.49</v>
      </c>
    </row>
    <row r="5031" spans="1:5">
      <c r="A5031" s="74">
        <v>40163</v>
      </c>
      <c r="B5031" s="73">
        <v>21.5</v>
      </c>
      <c r="C5031" s="73">
        <v>21.5</v>
      </c>
      <c r="D5031" s="73">
        <v>20.46</v>
      </c>
      <c r="E5031" s="73">
        <v>20.54</v>
      </c>
    </row>
    <row r="5032" spans="1:5">
      <c r="A5032" s="74">
        <v>40164</v>
      </c>
      <c r="B5032" s="73">
        <v>21.89</v>
      </c>
      <c r="C5032" s="73">
        <v>22.86</v>
      </c>
      <c r="D5032" s="73">
        <v>21.4</v>
      </c>
      <c r="E5032" s="73">
        <v>22.51</v>
      </c>
    </row>
    <row r="5033" spans="1:5">
      <c r="A5033" s="74">
        <v>40165</v>
      </c>
      <c r="B5033" s="73">
        <v>21.84</v>
      </c>
      <c r="C5033" s="73">
        <v>23.02</v>
      </c>
      <c r="D5033" s="73">
        <v>21.68</v>
      </c>
      <c r="E5033" s="73">
        <v>21.68</v>
      </c>
    </row>
    <row r="5034" spans="1:5">
      <c r="A5034" s="74">
        <v>40168</v>
      </c>
      <c r="B5034" s="73">
        <v>21.46</v>
      </c>
      <c r="C5034" s="73">
        <v>21.51</v>
      </c>
      <c r="D5034" s="73">
        <v>20.28</v>
      </c>
      <c r="E5034" s="73">
        <v>20.49</v>
      </c>
    </row>
    <row r="5035" spans="1:5">
      <c r="A5035" s="74">
        <v>40169</v>
      </c>
      <c r="B5035" s="73">
        <v>20.39</v>
      </c>
      <c r="C5035" s="73">
        <v>20.399999999999999</v>
      </c>
      <c r="D5035" s="73">
        <v>19.54</v>
      </c>
      <c r="E5035" s="73">
        <v>19.54</v>
      </c>
    </row>
    <row r="5036" spans="1:5">
      <c r="A5036" s="74">
        <v>40170</v>
      </c>
      <c r="B5036" s="73">
        <v>19.54</v>
      </c>
      <c r="C5036" s="73">
        <v>19.97</v>
      </c>
      <c r="D5036" s="73">
        <v>19.350000000000001</v>
      </c>
      <c r="E5036" s="73">
        <v>19.71</v>
      </c>
    </row>
    <row r="5037" spans="1:5">
      <c r="A5037" s="74">
        <v>40171</v>
      </c>
      <c r="B5037" s="73">
        <v>19.670000000000002</v>
      </c>
      <c r="C5037" s="73">
        <v>19.670000000000002</v>
      </c>
      <c r="D5037" s="73">
        <v>19.25</v>
      </c>
      <c r="E5037" s="73">
        <v>19.47</v>
      </c>
    </row>
    <row r="5038" spans="1:5">
      <c r="A5038" s="74">
        <v>40175</v>
      </c>
      <c r="B5038" s="73">
        <v>20.29</v>
      </c>
      <c r="C5038" s="73">
        <v>20.53</v>
      </c>
      <c r="D5038" s="73">
        <v>19.899999999999999</v>
      </c>
      <c r="E5038" s="73">
        <v>19.93</v>
      </c>
    </row>
    <row r="5039" spans="1:5">
      <c r="A5039" s="74">
        <v>40176</v>
      </c>
      <c r="B5039" s="73">
        <v>19.87</v>
      </c>
      <c r="C5039" s="73">
        <v>20.12</v>
      </c>
      <c r="D5039" s="73">
        <v>19.62</v>
      </c>
      <c r="E5039" s="73">
        <v>20.010000000000002</v>
      </c>
    </row>
    <row r="5040" spans="1:5">
      <c r="A5040" s="74">
        <v>40177</v>
      </c>
      <c r="B5040" s="73">
        <v>20.36</v>
      </c>
      <c r="C5040" s="73">
        <v>20.440000000000001</v>
      </c>
      <c r="D5040" s="73">
        <v>19.93</v>
      </c>
      <c r="E5040" s="73">
        <v>19.96</v>
      </c>
    </row>
    <row r="5041" spans="1:5">
      <c r="A5041" s="74">
        <v>40178</v>
      </c>
      <c r="B5041" s="73">
        <v>19.96</v>
      </c>
      <c r="C5041" s="73">
        <v>21.83</v>
      </c>
      <c r="D5041" s="73">
        <v>19.89</v>
      </c>
      <c r="E5041" s="73">
        <v>21.68</v>
      </c>
    </row>
    <row r="5042" spans="1:5">
      <c r="A5042" s="74">
        <v>40182</v>
      </c>
      <c r="B5042" s="73">
        <v>21.68</v>
      </c>
      <c r="C5042" s="73">
        <v>21.68</v>
      </c>
      <c r="D5042" s="73">
        <v>20.03</v>
      </c>
      <c r="E5042" s="73">
        <v>20.04</v>
      </c>
    </row>
    <row r="5043" spans="1:5">
      <c r="A5043" s="74">
        <v>40183</v>
      </c>
      <c r="B5043" s="73">
        <v>20.05</v>
      </c>
      <c r="C5043" s="73">
        <v>20.13</v>
      </c>
      <c r="D5043" s="73">
        <v>19.34</v>
      </c>
      <c r="E5043" s="73">
        <v>19.350000000000001</v>
      </c>
    </row>
    <row r="5044" spans="1:5">
      <c r="A5044" s="74">
        <v>40184</v>
      </c>
      <c r="B5044" s="73">
        <v>19.59</v>
      </c>
      <c r="C5044" s="73">
        <v>19.68</v>
      </c>
      <c r="D5044" s="73">
        <v>18.77</v>
      </c>
      <c r="E5044" s="73">
        <v>19.16</v>
      </c>
    </row>
    <row r="5045" spans="1:5">
      <c r="A5045" s="74">
        <v>40185</v>
      </c>
      <c r="B5045" s="73">
        <v>19.68</v>
      </c>
      <c r="C5045" s="73">
        <v>19.71</v>
      </c>
      <c r="D5045" s="73">
        <v>18.7</v>
      </c>
      <c r="E5045" s="73">
        <v>19.059999999999999</v>
      </c>
    </row>
    <row r="5046" spans="1:5">
      <c r="A5046" s="74">
        <v>40186</v>
      </c>
      <c r="B5046" s="73">
        <v>19.27</v>
      </c>
      <c r="C5046" s="73">
        <v>19.27</v>
      </c>
      <c r="D5046" s="73">
        <v>18.11</v>
      </c>
      <c r="E5046" s="73">
        <v>18.13</v>
      </c>
    </row>
    <row r="5047" spans="1:5">
      <c r="A5047" s="74">
        <v>40189</v>
      </c>
      <c r="B5047" s="73">
        <v>16.93</v>
      </c>
      <c r="C5047" s="73">
        <v>17.739999999999998</v>
      </c>
      <c r="D5047" s="73">
        <v>16.86</v>
      </c>
      <c r="E5047" s="73">
        <v>17.55</v>
      </c>
    </row>
    <row r="5048" spans="1:5">
      <c r="A5048" s="74">
        <v>40190</v>
      </c>
      <c r="B5048" s="73">
        <v>17.95</v>
      </c>
      <c r="C5048" s="73">
        <v>19.46</v>
      </c>
      <c r="D5048" s="73">
        <v>17.95</v>
      </c>
      <c r="E5048" s="73">
        <v>18.25</v>
      </c>
    </row>
    <row r="5049" spans="1:5">
      <c r="A5049" s="74">
        <v>40191</v>
      </c>
      <c r="B5049" s="73">
        <v>17.940000000000001</v>
      </c>
      <c r="C5049" s="73">
        <v>18.72</v>
      </c>
      <c r="D5049" s="73">
        <v>17.559999999999999</v>
      </c>
      <c r="E5049" s="73">
        <v>17.850000000000001</v>
      </c>
    </row>
    <row r="5050" spans="1:5">
      <c r="A5050" s="74">
        <v>40192</v>
      </c>
      <c r="B5050" s="73">
        <v>18.16</v>
      </c>
      <c r="C5050" s="73">
        <v>18.27</v>
      </c>
      <c r="D5050" s="73">
        <v>17.38</v>
      </c>
      <c r="E5050" s="73">
        <v>17.63</v>
      </c>
    </row>
    <row r="5051" spans="1:5">
      <c r="A5051" s="74">
        <v>40193</v>
      </c>
      <c r="B5051" s="73">
        <v>17.63</v>
      </c>
      <c r="C5051" s="73">
        <v>19.02</v>
      </c>
      <c r="D5051" s="73">
        <v>17.63</v>
      </c>
      <c r="E5051" s="73">
        <v>17.91</v>
      </c>
    </row>
    <row r="5052" spans="1:5">
      <c r="A5052" s="74">
        <v>40197</v>
      </c>
      <c r="B5052" s="73">
        <v>18.63</v>
      </c>
      <c r="C5052" s="73">
        <v>18.850000000000001</v>
      </c>
      <c r="D5052" s="73">
        <v>17.329999999999998</v>
      </c>
      <c r="E5052" s="73">
        <v>17.579999999999998</v>
      </c>
    </row>
    <row r="5053" spans="1:5">
      <c r="A5053" s="74">
        <v>40198</v>
      </c>
      <c r="B5053" s="73">
        <v>18.510000000000002</v>
      </c>
      <c r="C5053" s="73">
        <v>19.690000000000001</v>
      </c>
      <c r="D5053" s="73">
        <v>18.440000000000001</v>
      </c>
      <c r="E5053" s="73">
        <v>18.68</v>
      </c>
    </row>
    <row r="5054" spans="1:5">
      <c r="A5054" s="74">
        <v>40199</v>
      </c>
      <c r="B5054" s="73">
        <v>18.59</v>
      </c>
      <c r="C5054" s="73">
        <v>22.3</v>
      </c>
      <c r="D5054" s="73">
        <v>18.27</v>
      </c>
      <c r="E5054" s="73">
        <v>22.27</v>
      </c>
    </row>
    <row r="5055" spans="1:5">
      <c r="A5055" s="74">
        <v>40200</v>
      </c>
      <c r="B5055" s="73">
        <v>22.27</v>
      </c>
      <c r="C5055" s="73">
        <v>28.01</v>
      </c>
      <c r="D5055" s="73">
        <v>22.27</v>
      </c>
      <c r="E5055" s="73">
        <v>27.31</v>
      </c>
    </row>
    <row r="5056" spans="1:5">
      <c r="A5056" s="74">
        <v>40203</v>
      </c>
      <c r="B5056" s="73">
        <v>27.32</v>
      </c>
      <c r="C5056" s="73">
        <v>27.32</v>
      </c>
      <c r="D5056" s="73">
        <v>24.61</v>
      </c>
      <c r="E5056" s="73">
        <v>25.41</v>
      </c>
    </row>
    <row r="5057" spans="1:5">
      <c r="A5057" s="74">
        <v>40204</v>
      </c>
      <c r="B5057" s="73">
        <v>26.03</v>
      </c>
      <c r="C5057" s="73">
        <v>26.22</v>
      </c>
      <c r="D5057" s="73">
        <v>22.77</v>
      </c>
      <c r="E5057" s="73">
        <v>24.55</v>
      </c>
    </row>
    <row r="5058" spans="1:5">
      <c r="A5058" s="74">
        <v>40205</v>
      </c>
      <c r="B5058" s="73">
        <v>24.81</v>
      </c>
      <c r="C5058" s="73">
        <v>25.69</v>
      </c>
      <c r="D5058" s="73">
        <v>23.14</v>
      </c>
      <c r="E5058" s="73">
        <v>23.14</v>
      </c>
    </row>
    <row r="5059" spans="1:5">
      <c r="A5059" s="74">
        <v>40206</v>
      </c>
      <c r="B5059" s="73">
        <v>22.79</v>
      </c>
      <c r="C5059" s="73">
        <v>25.3</v>
      </c>
      <c r="D5059" s="73">
        <v>22.69</v>
      </c>
      <c r="E5059" s="73">
        <v>23.73</v>
      </c>
    </row>
    <row r="5060" spans="1:5">
      <c r="A5060" s="74">
        <v>40207</v>
      </c>
      <c r="B5060" s="73">
        <v>23.73</v>
      </c>
      <c r="C5060" s="73">
        <v>25.03</v>
      </c>
      <c r="D5060" s="73">
        <v>22.11</v>
      </c>
      <c r="E5060" s="73">
        <v>24.62</v>
      </c>
    </row>
    <row r="5061" spans="1:5">
      <c r="A5061" s="74">
        <v>40210</v>
      </c>
      <c r="B5061" s="73">
        <v>24.33</v>
      </c>
      <c r="C5061" s="73">
        <v>24.33</v>
      </c>
      <c r="D5061" s="73">
        <v>22.58</v>
      </c>
      <c r="E5061" s="73">
        <v>22.59</v>
      </c>
    </row>
    <row r="5062" spans="1:5">
      <c r="A5062" s="74">
        <v>40211</v>
      </c>
      <c r="B5062" s="73">
        <v>22.59</v>
      </c>
      <c r="C5062" s="73">
        <v>22.99</v>
      </c>
      <c r="D5062" s="73">
        <v>21.08</v>
      </c>
      <c r="E5062" s="73">
        <v>21.48</v>
      </c>
    </row>
    <row r="5063" spans="1:5">
      <c r="A5063" s="74">
        <v>40212</v>
      </c>
      <c r="B5063" s="73">
        <v>22.11</v>
      </c>
      <c r="C5063" s="73">
        <v>22.11</v>
      </c>
      <c r="D5063" s="73">
        <v>21.33</v>
      </c>
      <c r="E5063" s="73">
        <v>21.6</v>
      </c>
    </row>
    <row r="5064" spans="1:5">
      <c r="A5064" s="74">
        <v>40213</v>
      </c>
      <c r="B5064" s="73">
        <v>22.63</v>
      </c>
      <c r="C5064" s="73">
        <v>26.32</v>
      </c>
      <c r="D5064" s="73">
        <v>22.63</v>
      </c>
      <c r="E5064" s="73">
        <v>26.08</v>
      </c>
    </row>
    <row r="5065" spans="1:5">
      <c r="A5065" s="74">
        <v>40214</v>
      </c>
      <c r="B5065" s="73">
        <v>25.69</v>
      </c>
      <c r="C5065" s="73">
        <v>29.22</v>
      </c>
      <c r="D5065" s="73">
        <v>25.37</v>
      </c>
      <c r="E5065" s="73">
        <v>26.11</v>
      </c>
    </row>
    <row r="5066" spans="1:5">
      <c r="A5066" s="74">
        <v>40217</v>
      </c>
      <c r="B5066" s="73">
        <v>26.11</v>
      </c>
      <c r="C5066" s="73">
        <v>27.11</v>
      </c>
      <c r="D5066" s="73">
        <v>25.48</v>
      </c>
      <c r="E5066" s="73">
        <v>26.51</v>
      </c>
    </row>
    <row r="5067" spans="1:5">
      <c r="A5067" s="74">
        <v>40218</v>
      </c>
      <c r="B5067" s="73">
        <v>26.51</v>
      </c>
      <c r="C5067" s="73">
        <v>26.56</v>
      </c>
      <c r="D5067" s="73">
        <v>24.78</v>
      </c>
      <c r="E5067" s="73">
        <v>26</v>
      </c>
    </row>
    <row r="5068" spans="1:5">
      <c r="A5068" s="74">
        <v>40219</v>
      </c>
      <c r="B5068" s="73">
        <v>26.36</v>
      </c>
      <c r="C5068" s="73">
        <v>26.77</v>
      </c>
      <c r="D5068" s="73">
        <v>24.8</v>
      </c>
      <c r="E5068" s="73">
        <v>25.4</v>
      </c>
    </row>
    <row r="5069" spans="1:5">
      <c r="A5069" s="74">
        <v>40220</v>
      </c>
      <c r="B5069" s="73">
        <v>25.82</v>
      </c>
      <c r="C5069" s="73">
        <v>26.11</v>
      </c>
      <c r="D5069" s="73">
        <v>23.87</v>
      </c>
      <c r="E5069" s="73">
        <v>23.96</v>
      </c>
    </row>
    <row r="5070" spans="1:5">
      <c r="A5070" s="74">
        <v>40221</v>
      </c>
      <c r="B5070" s="73">
        <v>23.96</v>
      </c>
      <c r="C5070" s="73">
        <v>25.54</v>
      </c>
      <c r="D5070" s="73">
        <v>22.73</v>
      </c>
      <c r="E5070" s="73">
        <v>22.73</v>
      </c>
    </row>
    <row r="5071" spans="1:5">
      <c r="A5071" s="74">
        <v>40225</v>
      </c>
      <c r="B5071" s="73">
        <v>23.51</v>
      </c>
      <c r="C5071" s="73">
        <v>23.57</v>
      </c>
      <c r="D5071" s="73">
        <v>22.13</v>
      </c>
      <c r="E5071" s="73">
        <v>22.25</v>
      </c>
    </row>
    <row r="5072" spans="1:5">
      <c r="A5072" s="74">
        <v>40226</v>
      </c>
      <c r="B5072" s="73">
        <v>22.25</v>
      </c>
      <c r="C5072" s="73">
        <v>22.6</v>
      </c>
      <c r="D5072" s="73">
        <v>21.7</v>
      </c>
      <c r="E5072" s="73">
        <v>21.72</v>
      </c>
    </row>
    <row r="5073" spans="1:5">
      <c r="A5073" s="74">
        <v>40227</v>
      </c>
      <c r="B5073" s="73">
        <v>21.72</v>
      </c>
      <c r="C5073" s="73">
        <v>22.21</v>
      </c>
      <c r="D5073" s="73">
        <v>20.6</v>
      </c>
      <c r="E5073" s="73">
        <v>20.63</v>
      </c>
    </row>
    <row r="5074" spans="1:5">
      <c r="A5074" s="74">
        <v>40228</v>
      </c>
      <c r="B5074" s="73">
        <v>21.07</v>
      </c>
      <c r="C5074" s="73">
        <v>21.14</v>
      </c>
      <c r="D5074" s="73">
        <v>19.71</v>
      </c>
      <c r="E5074" s="73">
        <v>20.02</v>
      </c>
    </row>
    <row r="5075" spans="1:5">
      <c r="A5075" s="74">
        <v>40231</v>
      </c>
      <c r="B5075" s="73">
        <v>20.16</v>
      </c>
      <c r="C5075" s="73">
        <v>21</v>
      </c>
      <c r="D5075" s="73">
        <v>19.59</v>
      </c>
      <c r="E5075" s="73">
        <v>19.940000000000001</v>
      </c>
    </row>
    <row r="5076" spans="1:5">
      <c r="A5076" s="74">
        <v>40232</v>
      </c>
      <c r="B5076" s="73">
        <v>20.39</v>
      </c>
      <c r="C5076" s="73">
        <v>21.94</v>
      </c>
      <c r="D5076" s="73">
        <v>20.059999999999999</v>
      </c>
      <c r="E5076" s="73">
        <v>21.37</v>
      </c>
    </row>
    <row r="5077" spans="1:5">
      <c r="A5077" s="74">
        <v>40233</v>
      </c>
      <c r="B5077" s="73">
        <v>21.23</v>
      </c>
      <c r="C5077" s="73">
        <v>21.58</v>
      </c>
      <c r="D5077" s="73">
        <v>20.22</v>
      </c>
      <c r="E5077" s="73">
        <v>20.27</v>
      </c>
    </row>
    <row r="5078" spans="1:5">
      <c r="A5078" s="74">
        <v>40234</v>
      </c>
      <c r="B5078" s="73">
        <v>22.03</v>
      </c>
      <c r="C5078" s="73">
        <v>22.68</v>
      </c>
      <c r="D5078" s="73">
        <v>20.059999999999999</v>
      </c>
      <c r="E5078" s="73">
        <v>20.100000000000001</v>
      </c>
    </row>
    <row r="5079" spans="1:5">
      <c r="A5079" s="74">
        <v>40235</v>
      </c>
      <c r="B5079" s="73">
        <v>19.88</v>
      </c>
      <c r="C5079" s="73">
        <v>20.53</v>
      </c>
      <c r="D5079" s="73">
        <v>19.32</v>
      </c>
      <c r="E5079" s="73">
        <v>19.5</v>
      </c>
    </row>
    <row r="5080" spans="1:5">
      <c r="A5080" s="74">
        <v>40238</v>
      </c>
      <c r="B5080" s="73">
        <v>19.93</v>
      </c>
      <c r="C5080" s="73">
        <v>19.940000000000001</v>
      </c>
      <c r="D5080" s="73">
        <v>19.18</v>
      </c>
      <c r="E5080" s="73">
        <v>19.260000000000002</v>
      </c>
    </row>
    <row r="5081" spans="1:5">
      <c r="A5081" s="74">
        <v>40239</v>
      </c>
      <c r="B5081" s="73">
        <v>18.829999999999998</v>
      </c>
      <c r="C5081" s="73">
        <v>19.36</v>
      </c>
      <c r="D5081" s="73">
        <v>18.600000000000001</v>
      </c>
      <c r="E5081" s="73">
        <v>19.059999999999999</v>
      </c>
    </row>
    <row r="5082" spans="1:5">
      <c r="A5082" s="74">
        <v>40240</v>
      </c>
      <c r="B5082" s="73">
        <v>18.95</v>
      </c>
      <c r="C5082" s="73">
        <v>19.3</v>
      </c>
      <c r="D5082" s="73">
        <v>18.420000000000002</v>
      </c>
      <c r="E5082" s="73">
        <v>18.829999999999998</v>
      </c>
    </row>
    <row r="5083" spans="1:5">
      <c r="A5083" s="74">
        <v>40241</v>
      </c>
      <c r="B5083" s="73">
        <v>18.86</v>
      </c>
      <c r="C5083" s="73">
        <v>19.27</v>
      </c>
      <c r="D5083" s="73">
        <v>18.579999999999998</v>
      </c>
      <c r="E5083" s="73">
        <v>18.72</v>
      </c>
    </row>
    <row r="5084" spans="1:5">
      <c r="A5084" s="74">
        <v>40242</v>
      </c>
      <c r="B5084" s="73">
        <v>18.059999999999999</v>
      </c>
      <c r="C5084" s="73">
        <v>18.149999999999999</v>
      </c>
      <c r="D5084" s="73">
        <v>17.23</v>
      </c>
      <c r="E5084" s="73">
        <v>17.420000000000002</v>
      </c>
    </row>
    <row r="5085" spans="1:5">
      <c r="A5085" s="74">
        <v>40245</v>
      </c>
      <c r="B5085" s="73">
        <v>17.95</v>
      </c>
      <c r="C5085" s="73">
        <v>17.96</v>
      </c>
      <c r="D5085" s="73">
        <v>17.559999999999999</v>
      </c>
      <c r="E5085" s="73">
        <v>17.79</v>
      </c>
    </row>
    <row r="5086" spans="1:5">
      <c r="A5086" s="74">
        <v>40246</v>
      </c>
      <c r="B5086" s="73">
        <v>18.18</v>
      </c>
      <c r="C5086" s="73">
        <v>18.190000000000001</v>
      </c>
      <c r="D5086" s="73">
        <v>17.510000000000002</v>
      </c>
      <c r="E5086" s="73">
        <v>17.920000000000002</v>
      </c>
    </row>
    <row r="5087" spans="1:5">
      <c r="A5087" s="74">
        <v>40247</v>
      </c>
      <c r="B5087" s="73">
        <v>18</v>
      </c>
      <c r="C5087" s="73">
        <v>18.600000000000001</v>
      </c>
      <c r="D5087" s="73">
        <v>17.43</v>
      </c>
      <c r="E5087" s="73">
        <v>18.57</v>
      </c>
    </row>
    <row r="5088" spans="1:5">
      <c r="A5088" s="74">
        <v>40248</v>
      </c>
      <c r="B5088" s="73">
        <v>18.899999999999999</v>
      </c>
      <c r="C5088" s="73">
        <v>19.34</v>
      </c>
      <c r="D5088" s="73">
        <v>18.059999999999999</v>
      </c>
      <c r="E5088" s="73">
        <v>18.059999999999999</v>
      </c>
    </row>
    <row r="5089" spans="1:5">
      <c r="A5089" s="74">
        <v>40249</v>
      </c>
      <c r="B5089" s="73">
        <v>17.97</v>
      </c>
      <c r="C5089" s="73">
        <v>18.53</v>
      </c>
      <c r="D5089" s="73">
        <v>17.579999999999998</v>
      </c>
      <c r="E5089" s="73">
        <v>17.579999999999998</v>
      </c>
    </row>
    <row r="5090" spans="1:5">
      <c r="A5090" s="74">
        <v>40252</v>
      </c>
      <c r="B5090" s="73">
        <v>18.28</v>
      </c>
      <c r="C5090" s="73">
        <v>18.78</v>
      </c>
      <c r="D5090" s="73">
        <v>17.96</v>
      </c>
      <c r="E5090" s="73">
        <v>18</v>
      </c>
    </row>
    <row r="5091" spans="1:5">
      <c r="A5091" s="74">
        <v>40253</v>
      </c>
      <c r="B5091" s="73">
        <v>17.78</v>
      </c>
      <c r="C5091" s="73">
        <v>18.010000000000002</v>
      </c>
      <c r="D5091" s="73">
        <v>17.420000000000002</v>
      </c>
      <c r="E5091" s="73">
        <v>17.690000000000001</v>
      </c>
    </row>
    <row r="5092" spans="1:5">
      <c r="A5092" s="74">
        <v>40254</v>
      </c>
      <c r="B5092" s="73">
        <v>16.97</v>
      </c>
      <c r="C5092" s="73">
        <v>17.170000000000002</v>
      </c>
      <c r="D5092" s="73">
        <v>16.52</v>
      </c>
      <c r="E5092" s="73">
        <v>16.91</v>
      </c>
    </row>
    <row r="5093" spans="1:5">
      <c r="A5093" s="74">
        <v>40255</v>
      </c>
      <c r="B5093" s="73">
        <v>16.96</v>
      </c>
      <c r="C5093" s="73">
        <v>16.989999999999998</v>
      </c>
      <c r="D5093" s="73">
        <v>16.309999999999999</v>
      </c>
      <c r="E5093" s="73">
        <v>16.62</v>
      </c>
    </row>
    <row r="5094" spans="1:5">
      <c r="A5094" s="74">
        <v>40256</v>
      </c>
      <c r="B5094" s="73">
        <v>16.170000000000002</v>
      </c>
      <c r="C5094" s="73">
        <v>17.57</v>
      </c>
      <c r="D5094" s="73">
        <v>16.170000000000002</v>
      </c>
      <c r="E5094" s="73">
        <v>16.97</v>
      </c>
    </row>
    <row r="5095" spans="1:5">
      <c r="A5095" s="74">
        <v>40259</v>
      </c>
      <c r="B5095" s="73">
        <v>18.3</v>
      </c>
      <c r="C5095" s="73">
        <v>18.34</v>
      </c>
      <c r="D5095" s="73">
        <v>16.77</v>
      </c>
      <c r="E5095" s="73">
        <v>16.87</v>
      </c>
    </row>
    <row r="5096" spans="1:5">
      <c r="A5096" s="74">
        <v>40260</v>
      </c>
      <c r="B5096" s="73">
        <v>16.84</v>
      </c>
      <c r="C5096" s="73">
        <v>17.09</v>
      </c>
      <c r="D5096" s="73">
        <v>16.21</v>
      </c>
      <c r="E5096" s="73">
        <v>16.350000000000001</v>
      </c>
    </row>
    <row r="5097" spans="1:5">
      <c r="A5097" s="74">
        <v>40261</v>
      </c>
      <c r="B5097" s="73">
        <v>16.850000000000001</v>
      </c>
      <c r="C5097" s="73">
        <v>17.920000000000002</v>
      </c>
      <c r="D5097" s="73">
        <v>16.829999999999998</v>
      </c>
      <c r="E5097" s="73">
        <v>17.55</v>
      </c>
    </row>
    <row r="5098" spans="1:5">
      <c r="A5098" s="74">
        <v>40262</v>
      </c>
      <c r="B5098" s="73">
        <v>17.07</v>
      </c>
      <c r="C5098" s="73">
        <v>18.54</v>
      </c>
      <c r="D5098" s="73">
        <v>16.62</v>
      </c>
      <c r="E5098" s="73">
        <v>18.399999999999999</v>
      </c>
    </row>
    <row r="5099" spans="1:5">
      <c r="A5099" s="74">
        <v>40263</v>
      </c>
      <c r="B5099" s="73">
        <v>18.27</v>
      </c>
      <c r="C5099" s="73">
        <v>18.690000000000001</v>
      </c>
      <c r="D5099" s="73">
        <v>17.350000000000001</v>
      </c>
      <c r="E5099" s="73">
        <v>17.77</v>
      </c>
    </row>
    <row r="5100" spans="1:5">
      <c r="A5100" s="74">
        <v>40266</v>
      </c>
      <c r="B5100" s="73">
        <v>18.170000000000002</v>
      </c>
      <c r="C5100" s="73">
        <v>18.28</v>
      </c>
      <c r="D5100" s="73">
        <v>17.57</v>
      </c>
      <c r="E5100" s="73">
        <v>17.59</v>
      </c>
    </row>
    <row r="5101" spans="1:5">
      <c r="A5101" s="74">
        <v>40267</v>
      </c>
      <c r="B5101" s="73">
        <v>17.64</v>
      </c>
      <c r="C5101" s="73">
        <v>18.079999999999998</v>
      </c>
      <c r="D5101" s="73">
        <v>17.13</v>
      </c>
      <c r="E5101" s="73">
        <v>17.13</v>
      </c>
    </row>
    <row r="5102" spans="1:5">
      <c r="A5102" s="74">
        <v>40268</v>
      </c>
      <c r="B5102" s="73">
        <v>17.66</v>
      </c>
      <c r="C5102" s="73">
        <v>17.920000000000002</v>
      </c>
      <c r="D5102" s="73">
        <v>17.29</v>
      </c>
      <c r="E5102" s="73">
        <v>17.59</v>
      </c>
    </row>
    <row r="5103" spans="1:5">
      <c r="A5103" s="74">
        <v>40269</v>
      </c>
      <c r="B5103" s="73">
        <v>17.010000000000002</v>
      </c>
      <c r="C5103" s="73">
        <v>18.09</v>
      </c>
      <c r="D5103" s="73">
        <v>16.79</v>
      </c>
      <c r="E5103" s="73">
        <v>17.47</v>
      </c>
    </row>
    <row r="5104" spans="1:5">
      <c r="A5104" s="74">
        <v>40273</v>
      </c>
      <c r="B5104" s="73">
        <v>17.96</v>
      </c>
      <c r="C5104" s="73">
        <v>18.16</v>
      </c>
      <c r="D5104" s="73">
        <v>17.02</v>
      </c>
      <c r="E5104" s="73">
        <v>17.02</v>
      </c>
    </row>
    <row r="5105" spans="1:5">
      <c r="A5105" s="74">
        <v>40274</v>
      </c>
      <c r="B5105" s="73">
        <v>17.39</v>
      </c>
      <c r="C5105" s="73">
        <v>17.54</v>
      </c>
      <c r="D5105" s="73">
        <v>16.079999999999998</v>
      </c>
      <c r="E5105" s="73">
        <v>16.23</v>
      </c>
    </row>
    <row r="5106" spans="1:5">
      <c r="A5106" s="74">
        <v>40275</v>
      </c>
      <c r="B5106" s="73">
        <v>16.72</v>
      </c>
      <c r="C5106" s="73">
        <v>17.21</v>
      </c>
      <c r="D5106" s="73">
        <v>16.16</v>
      </c>
      <c r="E5106" s="73">
        <v>16.62</v>
      </c>
    </row>
    <row r="5107" spans="1:5">
      <c r="A5107" s="74">
        <v>40276</v>
      </c>
      <c r="B5107" s="73">
        <v>17.21</v>
      </c>
      <c r="C5107" s="73">
        <v>17.8</v>
      </c>
      <c r="D5107" s="73">
        <v>16.3</v>
      </c>
      <c r="E5107" s="73">
        <v>16.48</v>
      </c>
    </row>
    <row r="5108" spans="1:5">
      <c r="A5108" s="74">
        <v>40277</v>
      </c>
      <c r="B5108" s="73">
        <v>16.32</v>
      </c>
      <c r="C5108" s="73">
        <v>16.649999999999999</v>
      </c>
      <c r="D5108" s="73">
        <v>16.059999999999999</v>
      </c>
      <c r="E5108" s="73">
        <v>16.14</v>
      </c>
    </row>
    <row r="5109" spans="1:5">
      <c r="A5109" s="74">
        <v>40280</v>
      </c>
      <c r="B5109" s="73">
        <v>15.67</v>
      </c>
      <c r="C5109" s="73">
        <v>16</v>
      </c>
      <c r="D5109" s="73">
        <v>15.23</v>
      </c>
      <c r="E5109" s="73">
        <v>15.58</v>
      </c>
    </row>
    <row r="5110" spans="1:5">
      <c r="A5110" s="74">
        <v>40281</v>
      </c>
      <c r="B5110" s="73">
        <v>15.98</v>
      </c>
      <c r="C5110" s="73">
        <v>16.77</v>
      </c>
      <c r="D5110" s="73">
        <v>15.81</v>
      </c>
      <c r="E5110" s="73">
        <v>16.2</v>
      </c>
    </row>
    <row r="5111" spans="1:5">
      <c r="A5111" s="74">
        <v>40282</v>
      </c>
      <c r="B5111" s="73">
        <v>15.8</v>
      </c>
      <c r="C5111" s="73">
        <v>16.38</v>
      </c>
      <c r="D5111" s="73">
        <v>15.55</v>
      </c>
      <c r="E5111" s="73">
        <v>15.59</v>
      </c>
    </row>
    <row r="5112" spans="1:5">
      <c r="A5112" s="74">
        <v>40283</v>
      </c>
      <c r="B5112" s="73">
        <v>15.87</v>
      </c>
      <c r="C5112" s="73">
        <v>16.5</v>
      </c>
      <c r="D5112" s="73">
        <v>15.68</v>
      </c>
      <c r="E5112" s="73">
        <v>15.89</v>
      </c>
    </row>
    <row r="5113" spans="1:5">
      <c r="A5113" s="74">
        <v>40284</v>
      </c>
      <c r="B5113" s="73">
        <v>16.190000000000001</v>
      </c>
      <c r="C5113" s="73">
        <v>19.7</v>
      </c>
      <c r="D5113" s="73">
        <v>16.11</v>
      </c>
      <c r="E5113" s="73">
        <v>18.36</v>
      </c>
    </row>
    <row r="5114" spans="1:5">
      <c r="A5114" s="74">
        <v>40287</v>
      </c>
      <c r="B5114" s="73">
        <v>19.14</v>
      </c>
      <c r="C5114" s="73">
        <v>19.55</v>
      </c>
      <c r="D5114" s="73">
        <v>17.34</v>
      </c>
      <c r="E5114" s="73">
        <v>17.34</v>
      </c>
    </row>
    <row r="5115" spans="1:5">
      <c r="A5115" s="74">
        <v>40288</v>
      </c>
      <c r="B5115" s="73">
        <v>16.84</v>
      </c>
      <c r="C5115" s="73">
        <v>16.89</v>
      </c>
      <c r="D5115" s="73">
        <v>15.73</v>
      </c>
      <c r="E5115" s="73">
        <v>15.73</v>
      </c>
    </row>
    <row r="5116" spans="1:5">
      <c r="A5116" s="74">
        <v>40289</v>
      </c>
      <c r="B5116" s="73">
        <v>15.94</v>
      </c>
      <c r="C5116" s="73">
        <v>16.850000000000001</v>
      </c>
      <c r="D5116" s="73">
        <v>15.5</v>
      </c>
      <c r="E5116" s="73">
        <v>16.32</v>
      </c>
    </row>
    <row r="5117" spans="1:5">
      <c r="A5117" s="74">
        <v>40290</v>
      </c>
      <c r="B5117" s="73">
        <v>17.48</v>
      </c>
      <c r="C5117" s="73">
        <v>18.190000000000001</v>
      </c>
      <c r="D5117" s="73">
        <v>16.2</v>
      </c>
      <c r="E5117" s="73">
        <v>16.47</v>
      </c>
    </row>
    <row r="5118" spans="1:5">
      <c r="A5118" s="74">
        <v>40291</v>
      </c>
      <c r="B5118" s="73">
        <v>16.62</v>
      </c>
      <c r="C5118" s="73">
        <v>16.71</v>
      </c>
      <c r="D5118" s="73">
        <v>16.12</v>
      </c>
      <c r="E5118" s="73">
        <v>16.62</v>
      </c>
    </row>
    <row r="5119" spans="1:5">
      <c r="A5119" s="74">
        <v>40294</v>
      </c>
      <c r="B5119" s="73">
        <v>17.52</v>
      </c>
      <c r="C5119" s="73">
        <v>17.53</v>
      </c>
      <c r="D5119" s="73">
        <v>17.07</v>
      </c>
      <c r="E5119" s="73">
        <v>17.47</v>
      </c>
    </row>
    <row r="5120" spans="1:5">
      <c r="A5120" s="74">
        <v>40295</v>
      </c>
      <c r="B5120" s="73">
        <v>18.13</v>
      </c>
      <c r="C5120" s="73">
        <v>23.2</v>
      </c>
      <c r="D5120" s="73">
        <v>17.940000000000001</v>
      </c>
      <c r="E5120" s="73">
        <v>22.81</v>
      </c>
    </row>
    <row r="5121" spans="1:5">
      <c r="A5121" s="74">
        <v>40296</v>
      </c>
      <c r="B5121" s="73">
        <v>22.08</v>
      </c>
      <c r="C5121" s="73">
        <v>23.03</v>
      </c>
      <c r="D5121" s="73">
        <v>20.86</v>
      </c>
      <c r="E5121" s="73">
        <v>21.08</v>
      </c>
    </row>
    <row r="5122" spans="1:5">
      <c r="A5122" s="74">
        <v>40297</v>
      </c>
      <c r="B5122" s="73">
        <v>20.37</v>
      </c>
      <c r="C5122" s="73">
        <v>20.37</v>
      </c>
      <c r="D5122" s="73">
        <v>18.440000000000001</v>
      </c>
      <c r="E5122" s="73">
        <v>18.440000000000001</v>
      </c>
    </row>
    <row r="5123" spans="1:5">
      <c r="A5123" s="74">
        <v>40298</v>
      </c>
      <c r="B5123" s="73">
        <v>18.75</v>
      </c>
      <c r="C5123" s="73">
        <v>22.39</v>
      </c>
      <c r="D5123" s="73">
        <v>18.41</v>
      </c>
      <c r="E5123" s="73">
        <v>22.05</v>
      </c>
    </row>
    <row r="5124" spans="1:5">
      <c r="A5124" s="74">
        <v>40301</v>
      </c>
      <c r="B5124" s="73">
        <v>22.41</v>
      </c>
      <c r="C5124" s="73">
        <v>22.41</v>
      </c>
      <c r="D5124" s="73">
        <v>19.61</v>
      </c>
      <c r="E5124" s="73">
        <v>20.190000000000001</v>
      </c>
    </row>
    <row r="5125" spans="1:5">
      <c r="A5125" s="74">
        <v>40302</v>
      </c>
      <c r="B5125" s="73">
        <v>22.46</v>
      </c>
      <c r="C5125" s="73">
        <v>25.7</v>
      </c>
      <c r="D5125" s="73">
        <v>22.46</v>
      </c>
      <c r="E5125" s="73">
        <v>23.84</v>
      </c>
    </row>
    <row r="5126" spans="1:5">
      <c r="A5126" s="74">
        <v>40303</v>
      </c>
      <c r="B5126" s="73">
        <v>25.96</v>
      </c>
      <c r="C5126" s="73">
        <v>27.23</v>
      </c>
      <c r="D5126" s="73">
        <v>23.75</v>
      </c>
      <c r="E5126" s="73">
        <v>24.91</v>
      </c>
    </row>
    <row r="5127" spans="1:5">
      <c r="A5127" s="74">
        <v>40304</v>
      </c>
      <c r="B5127" s="73">
        <v>25.88</v>
      </c>
      <c r="C5127" s="73">
        <v>40.71</v>
      </c>
      <c r="D5127" s="73">
        <v>24.43</v>
      </c>
      <c r="E5127" s="73">
        <v>32.799999999999997</v>
      </c>
    </row>
    <row r="5128" spans="1:5">
      <c r="A5128" s="74">
        <v>40305</v>
      </c>
      <c r="B5128" s="73">
        <v>32.76</v>
      </c>
      <c r="C5128" s="73">
        <v>42.15</v>
      </c>
      <c r="D5128" s="73">
        <v>31.71</v>
      </c>
      <c r="E5128" s="73">
        <v>40.950000000000003</v>
      </c>
    </row>
    <row r="5129" spans="1:5">
      <c r="A5129" s="74">
        <v>40308</v>
      </c>
      <c r="B5129" s="73">
        <v>28.65</v>
      </c>
      <c r="C5129" s="73">
        <v>30.89</v>
      </c>
      <c r="D5129" s="73">
        <v>25.68</v>
      </c>
      <c r="E5129" s="73">
        <v>28.84</v>
      </c>
    </row>
    <row r="5130" spans="1:5">
      <c r="A5130" s="74">
        <v>40309</v>
      </c>
      <c r="B5130" s="73">
        <v>31.04</v>
      </c>
      <c r="C5130" s="73">
        <v>31.04</v>
      </c>
      <c r="D5130" s="73">
        <v>25.86</v>
      </c>
      <c r="E5130" s="73">
        <v>28.32</v>
      </c>
    </row>
    <row r="5131" spans="1:5">
      <c r="A5131" s="74">
        <v>40310</v>
      </c>
      <c r="B5131" s="73">
        <v>26.56</v>
      </c>
      <c r="C5131" s="73">
        <v>26.67</v>
      </c>
      <c r="D5131" s="73">
        <v>24.98</v>
      </c>
      <c r="E5131" s="73">
        <v>25.52</v>
      </c>
    </row>
    <row r="5132" spans="1:5">
      <c r="A5132" s="74">
        <v>40311</v>
      </c>
      <c r="B5132" s="73">
        <v>26.17</v>
      </c>
      <c r="C5132" s="73">
        <v>26.85</v>
      </c>
      <c r="D5132" s="73">
        <v>24.3</v>
      </c>
      <c r="E5132" s="73">
        <v>26.68</v>
      </c>
    </row>
    <row r="5133" spans="1:5">
      <c r="A5133" s="74">
        <v>40312</v>
      </c>
      <c r="B5133" s="73">
        <v>28.4</v>
      </c>
      <c r="C5133" s="73">
        <v>33.24</v>
      </c>
      <c r="D5133" s="73">
        <v>28.4</v>
      </c>
      <c r="E5133" s="73">
        <v>31.24</v>
      </c>
    </row>
    <row r="5134" spans="1:5">
      <c r="A5134" s="74">
        <v>40315</v>
      </c>
      <c r="B5134" s="73">
        <v>31.33</v>
      </c>
      <c r="C5134" s="73">
        <v>35.25</v>
      </c>
      <c r="D5134" s="73">
        <v>30.76</v>
      </c>
      <c r="E5134" s="73">
        <v>30.84</v>
      </c>
    </row>
    <row r="5135" spans="1:5">
      <c r="A5135" s="74">
        <v>40316</v>
      </c>
      <c r="B5135" s="73">
        <v>28.67</v>
      </c>
      <c r="C5135" s="73">
        <v>34.17</v>
      </c>
      <c r="D5135" s="73">
        <v>28.09</v>
      </c>
      <c r="E5135" s="73">
        <v>33.549999999999997</v>
      </c>
    </row>
    <row r="5136" spans="1:5">
      <c r="A5136" s="74">
        <v>40317</v>
      </c>
      <c r="B5136" s="73">
        <v>34.65</v>
      </c>
      <c r="C5136" s="73">
        <v>38.42</v>
      </c>
      <c r="D5136" s="73">
        <v>33.07</v>
      </c>
      <c r="E5136" s="73">
        <v>35.32</v>
      </c>
    </row>
    <row r="5137" spans="1:5">
      <c r="A5137" s="74">
        <v>40318</v>
      </c>
      <c r="B5137" s="73">
        <v>41.79</v>
      </c>
      <c r="C5137" s="73">
        <v>46.37</v>
      </c>
      <c r="D5137" s="73">
        <v>40.299999999999997</v>
      </c>
      <c r="E5137" s="73">
        <v>45.79</v>
      </c>
    </row>
    <row r="5138" spans="1:5">
      <c r="A5138" s="74">
        <v>40319</v>
      </c>
      <c r="B5138" s="73">
        <v>47.66</v>
      </c>
      <c r="C5138" s="73">
        <v>48.2</v>
      </c>
      <c r="D5138" s="73">
        <v>38.950000000000003</v>
      </c>
      <c r="E5138" s="73">
        <v>40.1</v>
      </c>
    </row>
    <row r="5139" spans="1:5">
      <c r="A5139" s="74">
        <v>40322</v>
      </c>
      <c r="B5139" s="73">
        <v>41.74</v>
      </c>
      <c r="C5139" s="73">
        <v>41.74</v>
      </c>
      <c r="D5139" s="73">
        <v>35.57</v>
      </c>
      <c r="E5139" s="73">
        <v>38.32</v>
      </c>
    </row>
    <row r="5140" spans="1:5">
      <c r="A5140" s="74">
        <v>40323</v>
      </c>
      <c r="B5140" s="73">
        <v>43.15</v>
      </c>
      <c r="C5140" s="73">
        <v>43.74</v>
      </c>
      <c r="D5140" s="73">
        <v>34.590000000000003</v>
      </c>
      <c r="E5140" s="73">
        <v>34.61</v>
      </c>
    </row>
    <row r="5141" spans="1:5">
      <c r="A5141" s="74">
        <v>40324</v>
      </c>
      <c r="B5141" s="73">
        <v>32.54</v>
      </c>
      <c r="C5141" s="73">
        <v>35.020000000000003</v>
      </c>
      <c r="D5141" s="73">
        <v>24.1</v>
      </c>
      <c r="E5141" s="73">
        <v>35.020000000000003</v>
      </c>
    </row>
    <row r="5142" spans="1:5">
      <c r="A5142" s="74">
        <v>40325</v>
      </c>
      <c r="B5142" s="73">
        <v>30.24</v>
      </c>
      <c r="C5142" s="73">
        <v>31.03</v>
      </c>
      <c r="D5142" s="73">
        <v>29.54</v>
      </c>
      <c r="E5142" s="73">
        <v>29.68</v>
      </c>
    </row>
    <row r="5143" spans="1:5">
      <c r="A5143" s="74">
        <v>40326</v>
      </c>
      <c r="B5143" s="73">
        <v>30.23</v>
      </c>
      <c r="C5143" s="73">
        <v>33.299999999999997</v>
      </c>
      <c r="D5143" s="73">
        <v>29.53</v>
      </c>
      <c r="E5143" s="73">
        <v>32.07</v>
      </c>
    </row>
    <row r="5144" spans="1:5">
      <c r="A5144" s="74">
        <v>40330</v>
      </c>
      <c r="B5144" s="73">
        <v>34.869999999999997</v>
      </c>
      <c r="C5144" s="73">
        <v>35.68</v>
      </c>
      <c r="D5144" s="73">
        <v>31.82</v>
      </c>
      <c r="E5144" s="73">
        <v>35.54</v>
      </c>
    </row>
    <row r="5145" spans="1:5">
      <c r="A5145" s="74">
        <v>40331</v>
      </c>
      <c r="B5145" s="73">
        <v>34.39</v>
      </c>
      <c r="C5145" s="73">
        <v>34.57</v>
      </c>
      <c r="D5145" s="73">
        <v>29.94</v>
      </c>
      <c r="E5145" s="73">
        <v>30.17</v>
      </c>
    </row>
    <row r="5146" spans="1:5">
      <c r="A5146" s="74">
        <v>40332</v>
      </c>
      <c r="B5146" s="73">
        <v>29.65</v>
      </c>
      <c r="C5146" s="73">
        <v>31.2</v>
      </c>
      <c r="D5146" s="73">
        <v>29.12</v>
      </c>
      <c r="E5146" s="73">
        <v>29.46</v>
      </c>
    </row>
    <row r="5147" spans="1:5">
      <c r="A5147" s="74">
        <v>40333</v>
      </c>
      <c r="B5147" s="73">
        <v>32.93</v>
      </c>
      <c r="C5147" s="73">
        <v>36.119999999999997</v>
      </c>
      <c r="D5147" s="73">
        <v>31.81</v>
      </c>
      <c r="E5147" s="73">
        <v>35.479999999999997</v>
      </c>
    </row>
    <row r="5148" spans="1:5">
      <c r="A5148" s="74">
        <v>40336</v>
      </c>
      <c r="B5148" s="73">
        <v>35.659999999999997</v>
      </c>
      <c r="C5148" s="73">
        <v>36.799999999999997</v>
      </c>
      <c r="D5148" s="73">
        <v>34.43</v>
      </c>
      <c r="E5148" s="73">
        <v>36.57</v>
      </c>
    </row>
    <row r="5149" spans="1:5">
      <c r="A5149" s="74">
        <v>40337</v>
      </c>
      <c r="B5149" s="73">
        <v>36.53</v>
      </c>
      <c r="C5149" s="73">
        <v>37.380000000000003</v>
      </c>
      <c r="D5149" s="73">
        <v>33.36</v>
      </c>
      <c r="E5149" s="73">
        <v>33.700000000000003</v>
      </c>
    </row>
    <row r="5150" spans="1:5">
      <c r="A5150" s="74">
        <v>40338</v>
      </c>
      <c r="B5150" s="73">
        <v>32.33</v>
      </c>
      <c r="C5150" s="73">
        <v>34.119999999999997</v>
      </c>
      <c r="D5150" s="73">
        <v>30.23</v>
      </c>
      <c r="E5150" s="73">
        <v>33.729999999999997</v>
      </c>
    </row>
    <row r="5151" spans="1:5">
      <c r="A5151" s="74">
        <v>40339</v>
      </c>
      <c r="B5151" s="73">
        <v>31</v>
      </c>
      <c r="C5151" s="73">
        <v>31.77</v>
      </c>
      <c r="D5151" s="73">
        <v>29.69</v>
      </c>
      <c r="E5151" s="73">
        <v>30.57</v>
      </c>
    </row>
    <row r="5152" spans="1:5">
      <c r="A5152" s="74">
        <v>40340</v>
      </c>
      <c r="B5152" s="73">
        <v>31.79</v>
      </c>
      <c r="C5152" s="73">
        <v>31.79</v>
      </c>
      <c r="D5152" s="73">
        <v>28.6</v>
      </c>
      <c r="E5152" s="73">
        <v>28.79</v>
      </c>
    </row>
    <row r="5153" spans="1:5">
      <c r="A5153" s="74">
        <v>40343</v>
      </c>
      <c r="B5153" s="73">
        <v>27.94</v>
      </c>
      <c r="C5153" s="73">
        <v>28.72</v>
      </c>
      <c r="D5153" s="73">
        <v>26.98</v>
      </c>
      <c r="E5153" s="73">
        <v>28.58</v>
      </c>
    </row>
    <row r="5154" spans="1:5">
      <c r="A5154" s="74">
        <v>40344</v>
      </c>
      <c r="B5154" s="73">
        <v>27.68</v>
      </c>
      <c r="C5154" s="73">
        <v>27.84</v>
      </c>
      <c r="D5154" s="73">
        <v>25.68</v>
      </c>
      <c r="E5154" s="73">
        <v>25.87</v>
      </c>
    </row>
    <row r="5155" spans="1:5">
      <c r="A5155" s="74">
        <v>40345</v>
      </c>
      <c r="B5155" s="73">
        <v>26.72</v>
      </c>
      <c r="C5155" s="73">
        <v>26.72</v>
      </c>
      <c r="D5155" s="73">
        <v>25.34</v>
      </c>
      <c r="E5155" s="73">
        <v>25.92</v>
      </c>
    </row>
    <row r="5156" spans="1:5">
      <c r="A5156" s="74">
        <v>40346</v>
      </c>
      <c r="B5156" s="73">
        <v>25.59</v>
      </c>
      <c r="C5156" s="73">
        <v>26.64</v>
      </c>
      <c r="D5156" s="73">
        <v>25.05</v>
      </c>
      <c r="E5156" s="73">
        <v>25.05</v>
      </c>
    </row>
    <row r="5157" spans="1:5">
      <c r="A5157" s="74">
        <v>40347</v>
      </c>
      <c r="B5157" s="73">
        <v>24.87</v>
      </c>
      <c r="C5157" s="73">
        <v>24.88</v>
      </c>
      <c r="D5157" s="73">
        <v>23.3</v>
      </c>
      <c r="E5157" s="73">
        <v>23.95</v>
      </c>
    </row>
    <row r="5158" spans="1:5">
      <c r="A5158" s="74">
        <v>40350</v>
      </c>
      <c r="B5158" s="73">
        <v>22.9</v>
      </c>
      <c r="C5158" s="73">
        <v>25.64</v>
      </c>
      <c r="D5158" s="73">
        <v>22.87</v>
      </c>
      <c r="E5158" s="73">
        <v>24.88</v>
      </c>
    </row>
    <row r="5159" spans="1:5">
      <c r="A5159" s="74">
        <v>40351</v>
      </c>
      <c r="B5159" s="73">
        <v>25.14</v>
      </c>
      <c r="C5159" s="73">
        <v>27.05</v>
      </c>
      <c r="D5159" s="73">
        <v>24.41</v>
      </c>
      <c r="E5159" s="73">
        <v>27.05</v>
      </c>
    </row>
    <row r="5160" spans="1:5">
      <c r="A5160" s="74">
        <v>40352</v>
      </c>
      <c r="B5160" s="73">
        <v>26.93</v>
      </c>
      <c r="C5160" s="73">
        <v>28.55</v>
      </c>
      <c r="D5160" s="73">
        <v>26.54</v>
      </c>
      <c r="E5160" s="73">
        <v>26.91</v>
      </c>
    </row>
    <row r="5161" spans="1:5">
      <c r="A5161" s="74">
        <v>40353</v>
      </c>
      <c r="B5161" s="73">
        <v>27.61</v>
      </c>
      <c r="C5161" s="73">
        <v>30.27</v>
      </c>
      <c r="D5161" s="73">
        <v>27.53</v>
      </c>
      <c r="E5161" s="73">
        <v>29.74</v>
      </c>
    </row>
    <row r="5162" spans="1:5">
      <c r="A5162" s="74">
        <v>40354</v>
      </c>
      <c r="B5162" s="73">
        <v>29.64</v>
      </c>
      <c r="C5162" s="73">
        <v>30.41</v>
      </c>
      <c r="D5162" s="73">
        <v>28.07</v>
      </c>
      <c r="E5162" s="73">
        <v>28.53</v>
      </c>
    </row>
    <row r="5163" spans="1:5">
      <c r="A5163" s="74">
        <v>40357</v>
      </c>
      <c r="B5163" s="73">
        <v>29.2</v>
      </c>
      <c r="C5163" s="73">
        <v>29.9</v>
      </c>
      <c r="D5163" s="73">
        <v>28.47</v>
      </c>
      <c r="E5163" s="73">
        <v>29</v>
      </c>
    </row>
    <row r="5164" spans="1:5">
      <c r="A5164" s="74">
        <v>40358</v>
      </c>
      <c r="B5164" s="73">
        <v>31.22</v>
      </c>
      <c r="C5164" s="73">
        <v>35.39</v>
      </c>
      <c r="D5164" s="73">
        <v>31.22</v>
      </c>
      <c r="E5164" s="73">
        <v>34.130000000000003</v>
      </c>
    </row>
    <row r="5165" spans="1:5">
      <c r="A5165" s="74">
        <v>40359</v>
      </c>
      <c r="B5165" s="73">
        <v>33.950000000000003</v>
      </c>
      <c r="C5165" s="73">
        <v>34.630000000000003</v>
      </c>
      <c r="D5165" s="73">
        <v>31.74</v>
      </c>
      <c r="E5165" s="73">
        <v>34.54</v>
      </c>
    </row>
    <row r="5166" spans="1:5">
      <c r="A5166" s="74">
        <v>40360</v>
      </c>
      <c r="B5166" s="73">
        <v>34.409999999999997</v>
      </c>
      <c r="C5166" s="73">
        <v>37.58</v>
      </c>
      <c r="D5166" s="73">
        <v>32.72</v>
      </c>
      <c r="E5166" s="73">
        <v>32.86</v>
      </c>
    </row>
    <row r="5167" spans="1:5">
      <c r="A5167" s="74">
        <v>40361</v>
      </c>
      <c r="B5167" s="73">
        <v>31.71</v>
      </c>
      <c r="C5167" s="73">
        <v>31.88</v>
      </c>
      <c r="D5167" s="73">
        <v>29.35</v>
      </c>
      <c r="E5167" s="73">
        <v>30.12</v>
      </c>
    </row>
    <row r="5168" spans="1:5">
      <c r="A5168" s="74">
        <v>40365</v>
      </c>
      <c r="B5168" s="73">
        <v>28.82</v>
      </c>
      <c r="C5168" s="73">
        <v>31.15</v>
      </c>
      <c r="D5168" s="73">
        <v>27.96</v>
      </c>
      <c r="E5168" s="73">
        <v>29.65</v>
      </c>
    </row>
    <row r="5169" spans="1:5">
      <c r="A5169" s="74">
        <v>40366</v>
      </c>
      <c r="B5169" s="73">
        <v>29.56</v>
      </c>
      <c r="C5169" s="73">
        <v>29.56</v>
      </c>
      <c r="D5169" s="73">
        <v>26.84</v>
      </c>
      <c r="E5169" s="73">
        <v>26.84</v>
      </c>
    </row>
    <row r="5170" spans="1:5">
      <c r="A5170" s="74">
        <v>40367</v>
      </c>
      <c r="B5170" s="73">
        <v>26.5</v>
      </c>
      <c r="C5170" s="73">
        <v>27.42</v>
      </c>
      <c r="D5170" s="73">
        <v>24.22</v>
      </c>
      <c r="E5170" s="73">
        <v>25.71</v>
      </c>
    </row>
    <row r="5171" spans="1:5">
      <c r="A5171" s="74">
        <v>40368</v>
      </c>
      <c r="B5171" s="73">
        <v>25.35</v>
      </c>
      <c r="C5171" s="73">
        <v>25.67</v>
      </c>
      <c r="D5171" s="73">
        <v>24.37</v>
      </c>
      <c r="E5171" s="73">
        <v>24.98</v>
      </c>
    </row>
    <row r="5172" spans="1:5">
      <c r="A5172" s="74">
        <v>40371</v>
      </c>
      <c r="B5172" s="73">
        <v>24.66</v>
      </c>
      <c r="C5172" s="73">
        <v>25.14</v>
      </c>
      <c r="D5172" s="73">
        <v>23.53</v>
      </c>
      <c r="E5172" s="73">
        <v>24.43</v>
      </c>
    </row>
    <row r="5173" spans="1:5">
      <c r="A5173" s="74">
        <v>40372</v>
      </c>
      <c r="B5173" s="73">
        <v>23.29</v>
      </c>
      <c r="C5173" s="73">
        <v>24.57</v>
      </c>
      <c r="D5173" s="73">
        <v>23.12</v>
      </c>
      <c r="E5173" s="73">
        <v>24.56</v>
      </c>
    </row>
    <row r="5174" spans="1:5">
      <c r="A5174" s="74">
        <v>40373</v>
      </c>
      <c r="B5174" s="73">
        <v>24.61</v>
      </c>
      <c r="C5174" s="73">
        <v>25.8</v>
      </c>
      <c r="D5174" s="73">
        <v>24.18</v>
      </c>
      <c r="E5174" s="73">
        <v>24.89</v>
      </c>
    </row>
    <row r="5175" spans="1:5">
      <c r="A5175" s="74">
        <v>40374</v>
      </c>
      <c r="B5175" s="73">
        <v>25.08</v>
      </c>
      <c r="C5175" s="73">
        <v>27.24</v>
      </c>
      <c r="D5175" s="73">
        <v>24.74</v>
      </c>
      <c r="E5175" s="73">
        <v>25.14</v>
      </c>
    </row>
    <row r="5176" spans="1:5">
      <c r="A5176" s="74">
        <v>40375</v>
      </c>
      <c r="B5176" s="73">
        <v>25.77</v>
      </c>
      <c r="C5176" s="73">
        <v>28.16</v>
      </c>
      <c r="D5176" s="73">
        <v>25.71</v>
      </c>
      <c r="E5176" s="73">
        <v>26.25</v>
      </c>
    </row>
    <row r="5177" spans="1:5">
      <c r="A5177" s="74">
        <v>40378</v>
      </c>
      <c r="B5177" s="73">
        <v>27.02</v>
      </c>
      <c r="C5177" s="73">
        <v>27.3</v>
      </c>
      <c r="D5177" s="73">
        <v>25.12</v>
      </c>
      <c r="E5177" s="73">
        <v>25.97</v>
      </c>
    </row>
    <row r="5178" spans="1:5">
      <c r="A5178" s="74">
        <v>40379</v>
      </c>
      <c r="B5178" s="73">
        <v>27.35</v>
      </c>
      <c r="C5178" s="73">
        <v>27.4</v>
      </c>
      <c r="D5178" s="73">
        <v>23.79</v>
      </c>
      <c r="E5178" s="73">
        <v>23.93</v>
      </c>
    </row>
    <row r="5179" spans="1:5">
      <c r="A5179" s="74">
        <v>40380</v>
      </c>
      <c r="B5179" s="73">
        <v>23.61</v>
      </c>
      <c r="C5179" s="73">
        <v>26.63</v>
      </c>
      <c r="D5179" s="73">
        <v>23.59</v>
      </c>
      <c r="E5179" s="73">
        <v>25.64</v>
      </c>
    </row>
    <row r="5180" spans="1:5">
      <c r="A5180" s="74">
        <v>40381</v>
      </c>
      <c r="B5180" s="73">
        <v>24.37</v>
      </c>
      <c r="C5180" s="73">
        <v>24.85</v>
      </c>
      <c r="D5180" s="73">
        <v>23.72</v>
      </c>
      <c r="E5180" s="73">
        <v>24.63</v>
      </c>
    </row>
    <row r="5181" spans="1:5">
      <c r="A5181" s="74">
        <v>40382</v>
      </c>
      <c r="B5181" s="73">
        <v>24.79</v>
      </c>
      <c r="C5181" s="73">
        <v>25.17</v>
      </c>
      <c r="D5181" s="73">
        <v>23.32</v>
      </c>
      <c r="E5181" s="73">
        <v>23.47</v>
      </c>
    </row>
    <row r="5182" spans="1:5">
      <c r="A5182" s="74">
        <v>40385</v>
      </c>
      <c r="B5182" s="73">
        <v>24.37</v>
      </c>
      <c r="C5182" s="73">
        <v>24.61</v>
      </c>
      <c r="D5182" s="73">
        <v>22.7</v>
      </c>
      <c r="E5182" s="73">
        <v>22.73</v>
      </c>
    </row>
    <row r="5183" spans="1:5">
      <c r="A5183" s="74">
        <v>40386</v>
      </c>
      <c r="B5183" s="73">
        <v>21.89</v>
      </c>
      <c r="C5183" s="73">
        <v>23.57</v>
      </c>
      <c r="D5183" s="73">
        <v>21.86</v>
      </c>
      <c r="E5183" s="73">
        <v>23.19</v>
      </c>
    </row>
    <row r="5184" spans="1:5">
      <c r="A5184" s="74">
        <v>40387</v>
      </c>
      <c r="B5184" s="73">
        <v>23.93</v>
      </c>
      <c r="C5184" s="73">
        <v>24.54</v>
      </c>
      <c r="D5184" s="73">
        <v>22.24</v>
      </c>
      <c r="E5184" s="73">
        <v>24.25</v>
      </c>
    </row>
    <row r="5185" spans="1:5">
      <c r="A5185" s="74">
        <v>40388</v>
      </c>
      <c r="B5185" s="73">
        <v>23.4</v>
      </c>
      <c r="C5185" s="73">
        <v>25.54</v>
      </c>
      <c r="D5185" s="73">
        <v>23.04</v>
      </c>
      <c r="E5185" s="73">
        <v>24.13</v>
      </c>
    </row>
    <row r="5186" spans="1:5">
      <c r="A5186" s="74">
        <v>40389</v>
      </c>
      <c r="B5186" s="73">
        <v>25.47</v>
      </c>
      <c r="C5186" s="73">
        <v>27.32</v>
      </c>
      <c r="D5186" s="73">
        <v>23.35</v>
      </c>
      <c r="E5186" s="73">
        <v>23.5</v>
      </c>
    </row>
    <row r="5187" spans="1:5">
      <c r="A5187" s="74">
        <v>40392</v>
      </c>
      <c r="B5187" s="73">
        <v>23.07</v>
      </c>
      <c r="C5187" s="73">
        <v>23.24</v>
      </c>
      <c r="D5187" s="73">
        <v>21.74</v>
      </c>
      <c r="E5187" s="73">
        <v>22.01</v>
      </c>
    </row>
    <row r="5188" spans="1:5">
      <c r="A5188" s="74">
        <v>40393</v>
      </c>
      <c r="B5188" s="73">
        <v>22.44</v>
      </c>
      <c r="C5188" s="73">
        <v>23.06</v>
      </c>
      <c r="D5188" s="73">
        <v>21.98</v>
      </c>
      <c r="E5188" s="73">
        <v>22.63</v>
      </c>
    </row>
    <row r="5189" spans="1:5">
      <c r="A5189" s="74">
        <v>40394</v>
      </c>
      <c r="B5189" s="73">
        <v>22.69</v>
      </c>
      <c r="C5189" s="73">
        <v>23.69</v>
      </c>
      <c r="D5189" s="73">
        <v>22.16</v>
      </c>
      <c r="E5189" s="73">
        <v>22.21</v>
      </c>
    </row>
    <row r="5190" spans="1:5">
      <c r="A5190" s="74">
        <v>40395</v>
      </c>
      <c r="B5190" s="73">
        <v>23.04</v>
      </c>
      <c r="C5190" s="73">
        <v>23.13</v>
      </c>
      <c r="D5190" s="73">
        <v>22.07</v>
      </c>
      <c r="E5190" s="73">
        <v>22.1</v>
      </c>
    </row>
    <row r="5191" spans="1:5">
      <c r="A5191" s="74">
        <v>40396</v>
      </c>
      <c r="B5191" s="73">
        <v>23.34</v>
      </c>
      <c r="C5191" s="73">
        <v>23.89</v>
      </c>
      <c r="D5191" s="73">
        <v>21.72</v>
      </c>
      <c r="E5191" s="73">
        <v>21.74</v>
      </c>
    </row>
    <row r="5192" spans="1:5">
      <c r="A5192" s="74">
        <v>40399</v>
      </c>
      <c r="B5192" s="73">
        <v>21.85</v>
      </c>
      <c r="C5192" s="73">
        <v>22.87</v>
      </c>
      <c r="D5192" s="73">
        <v>21.36</v>
      </c>
      <c r="E5192" s="73">
        <v>22.14</v>
      </c>
    </row>
    <row r="5193" spans="1:5">
      <c r="A5193" s="74">
        <v>40400</v>
      </c>
      <c r="B5193" s="73">
        <v>23.3</v>
      </c>
      <c r="C5193" s="73">
        <v>24.24</v>
      </c>
      <c r="D5193" s="73">
        <v>22.17</v>
      </c>
      <c r="E5193" s="73">
        <v>22.37</v>
      </c>
    </row>
    <row r="5194" spans="1:5">
      <c r="A5194" s="74">
        <v>40401</v>
      </c>
      <c r="B5194" s="73">
        <v>24.96</v>
      </c>
      <c r="C5194" s="73">
        <v>26.1</v>
      </c>
      <c r="D5194" s="73">
        <v>24.96</v>
      </c>
      <c r="E5194" s="73">
        <v>25.39</v>
      </c>
    </row>
    <row r="5195" spans="1:5">
      <c r="A5195" s="74">
        <v>40402</v>
      </c>
      <c r="B5195" s="73">
        <v>27.21</v>
      </c>
      <c r="C5195" s="73">
        <v>27.21</v>
      </c>
      <c r="D5195" s="73">
        <v>25.18</v>
      </c>
      <c r="E5195" s="73">
        <v>25.73</v>
      </c>
    </row>
    <row r="5196" spans="1:5">
      <c r="A5196" s="74">
        <v>40403</v>
      </c>
      <c r="B5196" s="73">
        <v>26.08</v>
      </c>
      <c r="C5196" s="73">
        <v>26.26</v>
      </c>
      <c r="D5196" s="73">
        <v>25.45</v>
      </c>
      <c r="E5196" s="73">
        <v>26.24</v>
      </c>
    </row>
    <row r="5197" spans="1:5">
      <c r="A5197" s="74">
        <v>40406</v>
      </c>
      <c r="B5197" s="73">
        <v>27.41</v>
      </c>
      <c r="C5197" s="73">
        <v>28.1</v>
      </c>
      <c r="D5197" s="73">
        <v>25.38</v>
      </c>
      <c r="E5197" s="73">
        <v>26.1</v>
      </c>
    </row>
    <row r="5198" spans="1:5">
      <c r="A5198" s="74">
        <v>40407</v>
      </c>
      <c r="B5198" s="73">
        <v>24.72</v>
      </c>
      <c r="C5198" s="73">
        <v>24.89</v>
      </c>
      <c r="D5198" s="73">
        <v>23.71</v>
      </c>
      <c r="E5198" s="73">
        <v>24.33</v>
      </c>
    </row>
    <row r="5199" spans="1:5">
      <c r="A5199" s="74">
        <v>40408</v>
      </c>
      <c r="B5199" s="73">
        <v>24.3</v>
      </c>
      <c r="C5199" s="73">
        <v>25.23</v>
      </c>
      <c r="D5199" s="73">
        <v>23.4</v>
      </c>
      <c r="E5199" s="73">
        <v>24.59</v>
      </c>
    </row>
    <row r="5200" spans="1:5">
      <c r="A5200" s="74">
        <v>40409</v>
      </c>
      <c r="B5200" s="73">
        <v>24.48</v>
      </c>
      <c r="C5200" s="73">
        <v>26.78</v>
      </c>
      <c r="D5200" s="73">
        <v>24.26</v>
      </c>
      <c r="E5200" s="73">
        <v>26.44</v>
      </c>
    </row>
    <row r="5201" spans="1:5">
      <c r="A5201" s="74">
        <v>40410</v>
      </c>
      <c r="B5201" s="73">
        <v>26.73</v>
      </c>
      <c r="C5201" s="73">
        <v>27</v>
      </c>
      <c r="D5201" s="73">
        <v>25.49</v>
      </c>
      <c r="E5201" s="73">
        <v>25.49</v>
      </c>
    </row>
    <row r="5202" spans="1:5">
      <c r="A5202" s="74">
        <v>40413</v>
      </c>
      <c r="B5202" s="73">
        <v>25.97</v>
      </c>
      <c r="C5202" s="73">
        <v>25.97</v>
      </c>
      <c r="D5202" s="73">
        <v>24.62</v>
      </c>
      <c r="E5202" s="73">
        <v>25.66</v>
      </c>
    </row>
    <row r="5203" spans="1:5">
      <c r="A5203" s="74">
        <v>40414</v>
      </c>
      <c r="B5203" s="73">
        <v>27.91</v>
      </c>
      <c r="C5203" s="73">
        <v>28.77</v>
      </c>
      <c r="D5203" s="73">
        <v>26.32</v>
      </c>
      <c r="E5203" s="73">
        <v>27.46</v>
      </c>
    </row>
    <row r="5204" spans="1:5">
      <c r="A5204" s="74">
        <v>40415</v>
      </c>
      <c r="B5204" s="73">
        <v>28.3</v>
      </c>
      <c r="C5204" s="73">
        <v>28.92</v>
      </c>
      <c r="D5204" s="73">
        <v>26.46</v>
      </c>
      <c r="E5204" s="73">
        <v>26.7</v>
      </c>
    </row>
    <row r="5205" spans="1:5">
      <c r="A5205" s="74">
        <v>40416</v>
      </c>
      <c r="B5205" s="73">
        <v>26.45</v>
      </c>
      <c r="C5205" s="73">
        <v>27.55</v>
      </c>
      <c r="D5205" s="73">
        <v>25.86</v>
      </c>
      <c r="E5205" s="73">
        <v>27.37</v>
      </c>
    </row>
    <row r="5206" spans="1:5">
      <c r="A5206" s="74">
        <v>40417</v>
      </c>
      <c r="B5206" s="73">
        <v>26.5</v>
      </c>
      <c r="C5206" s="73">
        <v>28.11</v>
      </c>
      <c r="D5206" s="73">
        <v>24.41</v>
      </c>
      <c r="E5206" s="73">
        <v>24.45</v>
      </c>
    </row>
    <row r="5207" spans="1:5">
      <c r="A5207" s="74">
        <v>40420</v>
      </c>
      <c r="B5207" s="73">
        <v>25.88</v>
      </c>
      <c r="C5207" s="73">
        <v>27.21</v>
      </c>
      <c r="D5207" s="73">
        <v>25.41</v>
      </c>
      <c r="E5207" s="73">
        <v>27.21</v>
      </c>
    </row>
    <row r="5208" spans="1:5">
      <c r="A5208" s="74">
        <v>40421</v>
      </c>
      <c r="B5208" s="73">
        <v>27.58</v>
      </c>
      <c r="C5208" s="73">
        <v>27.83</v>
      </c>
      <c r="D5208" s="73">
        <v>25.93</v>
      </c>
      <c r="E5208" s="73">
        <v>26.05</v>
      </c>
    </row>
    <row r="5209" spans="1:5">
      <c r="A5209" s="74">
        <v>40422</v>
      </c>
      <c r="B5209" s="73">
        <v>25.13</v>
      </c>
      <c r="C5209" s="73">
        <v>25.13</v>
      </c>
      <c r="D5209" s="73">
        <v>23.86</v>
      </c>
      <c r="E5209" s="73">
        <v>23.89</v>
      </c>
    </row>
    <row r="5210" spans="1:5">
      <c r="A5210" s="74">
        <v>40423</v>
      </c>
      <c r="B5210" s="73">
        <v>24.23</v>
      </c>
      <c r="C5210" s="73">
        <v>24.31</v>
      </c>
      <c r="D5210" s="73">
        <v>23.15</v>
      </c>
      <c r="E5210" s="73">
        <v>23.19</v>
      </c>
    </row>
    <row r="5211" spans="1:5">
      <c r="A5211" s="74">
        <v>40424</v>
      </c>
      <c r="B5211" s="73">
        <v>21.99</v>
      </c>
      <c r="C5211" s="73">
        <v>22.78</v>
      </c>
      <c r="D5211" s="73">
        <v>21.24</v>
      </c>
      <c r="E5211" s="73">
        <v>21.31</v>
      </c>
    </row>
    <row r="5212" spans="1:5">
      <c r="A5212" s="74">
        <v>40428</v>
      </c>
      <c r="B5212" s="73">
        <v>22.77</v>
      </c>
      <c r="C5212" s="73">
        <v>23.94</v>
      </c>
      <c r="D5212" s="73">
        <v>22.77</v>
      </c>
      <c r="E5212" s="73">
        <v>23.8</v>
      </c>
    </row>
    <row r="5213" spans="1:5">
      <c r="A5213" s="74">
        <v>40429</v>
      </c>
      <c r="B5213" s="73">
        <v>23.51</v>
      </c>
      <c r="C5213" s="73">
        <v>23.56</v>
      </c>
      <c r="D5213" s="73">
        <v>22.92</v>
      </c>
      <c r="E5213" s="73">
        <v>23.25</v>
      </c>
    </row>
    <row r="5214" spans="1:5">
      <c r="A5214" s="74">
        <v>40430</v>
      </c>
      <c r="B5214" s="73">
        <v>22.22</v>
      </c>
      <c r="C5214" s="73">
        <v>23.24</v>
      </c>
      <c r="D5214" s="73">
        <v>22.14</v>
      </c>
      <c r="E5214" s="73">
        <v>22.81</v>
      </c>
    </row>
    <row r="5215" spans="1:5">
      <c r="A5215" s="74">
        <v>40431</v>
      </c>
      <c r="B5215" s="73">
        <v>22.64</v>
      </c>
      <c r="C5215" s="73">
        <v>22.87</v>
      </c>
      <c r="D5215" s="73">
        <v>21.76</v>
      </c>
      <c r="E5215" s="73">
        <v>21.99</v>
      </c>
    </row>
    <row r="5216" spans="1:5">
      <c r="A5216" s="74">
        <v>40434</v>
      </c>
      <c r="B5216" s="73">
        <v>21.06</v>
      </c>
      <c r="C5216" s="73">
        <v>22.05</v>
      </c>
      <c r="D5216" s="73">
        <v>20.93</v>
      </c>
      <c r="E5216" s="73">
        <v>21.21</v>
      </c>
    </row>
    <row r="5217" spans="1:5">
      <c r="A5217" s="74">
        <v>40435</v>
      </c>
      <c r="B5217" s="73">
        <v>21.69</v>
      </c>
      <c r="C5217" s="73">
        <v>21.97</v>
      </c>
      <c r="D5217" s="73">
        <v>20.85</v>
      </c>
      <c r="E5217" s="73">
        <v>21.56</v>
      </c>
    </row>
    <row r="5218" spans="1:5">
      <c r="A5218" s="74">
        <v>40436</v>
      </c>
      <c r="B5218" s="73">
        <v>22.55</v>
      </c>
      <c r="C5218" s="73">
        <v>22.8</v>
      </c>
      <c r="D5218" s="73">
        <v>22.1</v>
      </c>
      <c r="E5218" s="73">
        <v>22.1</v>
      </c>
    </row>
    <row r="5219" spans="1:5">
      <c r="A5219" s="74">
        <v>40437</v>
      </c>
      <c r="B5219" s="73">
        <v>22.65</v>
      </c>
      <c r="C5219" s="73">
        <v>22.83</v>
      </c>
      <c r="D5219" s="73">
        <v>21.71</v>
      </c>
      <c r="E5219" s="73">
        <v>21.72</v>
      </c>
    </row>
    <row r="5220" spans="1:5">
      <c r="A5220" s="74">
        <v>40438</v>
      </c>
      <c r="B5220" s="73">
        <v>21.65</v>
      </c>
      <c r="C5220" s="73">
        <v>22.56</v>
      </c>
      <c r="D5220" s="73">
        <v>21.63</v>
      </c>
      <c r="E5220" s="73">
        <v>22.01</v>
      </c>
    </row>
    <row r="5221" spans="1:5">
      <c r="A5221" s="74">
        <v>40441</v>
      </c>
      <c r="B5221" s="73">
        <v>22.47</v>
      </c>
      <c r="C5221" s="73">
        <v>22.58</v>
      </c>
      <c r="D5221" s="73">
        <v>21.25</v>
      </c>
      <c r="E5221" s="73">
        <v>21.5</v>
      </c>
    </row>
    <row r="5222" spans="1:5">
      <c r="A5222" s="74">
        <v>40442</v>
      </c>
      <c r="B5222" s="73">
        <v>21.54</v>
      </c>
      <c r="C5222" s="73">
        <v>22.59</v>
      </c>
      <c r="D5222" s="73">
        <v>21.42</v>
      </c>
      <c r="E5222" s="73">
        <v>22.35</v>
      </c>
    </row>
    <row r="5223" spans="1:5">
      <c r="A5223" s="74">
        <v>40443</v>
      </c>
      <c r="B5223" s="73">
        <v>22.56</v>
      </c>
      <c r="C5223" s="73">
        <v>23.19</v>
      </c>
      <c r="D5223" s="73">
        <v>21.91</v>
      </c>
      <c r="E5223" s="73">
        <v>22.51</v>
      </c>
    </row>
    <row r="5224" spans="1:5">
      <c r="A5224" s="74">
        <v>40444</v>
      </c>
      <c r="B5224" s="73">
        <v>23.91</v>
      </c>
      <c r="C5224" s="73">
        <v>24.06</v>
      </c>
      <c r="D5224" s="73">
        <v>22.56</v>
      </c>
      <c r="E5224" s="73">
        <v>23.87</v>
      </c>
    </row>
    <row r="5225" spans="1:5">
      <c r="A5225" s="74">
        <v>40445</v>
      </c>
      <c r="B5225" s="73">
        <v>22.61</v>
      </c>
      <c r="C5225" s="73">
        <v>22.61</v>
      </c>
      <c r="D5225" s="73">
        <v>21.71</v>
      </c>
      <c r="E5225" s="73">
        <v>21.71</v>
      </c>
    </row>
    <row r="5226" spans="1:5">
      <c r="A5226" s="74">
        <v>40448</v>
      </c>
      <c r="B5226" s="73">
        <v>22.58</v>
      </c>
      <c r="C5226" s="73">
        <v>22.75</v>
      </c>
      <c r="D5226" s="73">
        <v>21.97</v>
      </c>
      <c r="E5226" s="73">
        <v>22.54</v>
      </c>
    </row>
    <row r="5227" spans="1:5">
      <c r="A5227" s="74">
        <v>40449</v>
      </c>
      <c r="B5227" s="73">
        <v>22.92</v>
      </c>
      <c r="C5227" s="73">
        <v>24.28</v>
      </c>
      <c r="D5227" s="73">
        <v>22.4</v>
      </c>
      <c r="E5227" s="73">
        <v>22.6</v>
      </c>
    </row>
    <row r="5228" spans="1:5">
      <c r="A5228" s="74">
        <v>40450</v>
      </c>
      <c r="B5228" s="73">
        <v>23.14</v>
      </c>
      <c r="C5228" s="73">
        <v>23.45</v>
      </c>
      <c r="D5228" s="73">
        <v>22.72</v>
      </c>
      <c r="E5228" s="73">
        <v>23.25</v>
      </c>
    </row>
    <row r="5229" spans="1:5">
      <c r="A5229" s="74">
        <v>40451</v>
      </c>
      <c r="B5229" s="73">
        <v>22.85</v>
      </c>
      <c r="C5229" s="73">
        <v>24.52</v>
      </c>
      <c r="D5229" s="73">
        <v>22.39</v>
      </c>
      <c r="E5229" s="73">
        <v>23.7</v>
      </c>
    </row>
    <row r="5230" spans="1:5">
      <c r="A5230" s="74">
        <v>40452</v>
      </c>
      <c r="B5230" s="73">
        <v>22.9</v>
      </c>
      <c r="C5230" s="73">
        <v>23.67</v>
      </c>
      <c r="D5230" s="73">
        <v>22.46</v>
      </c>
      <c r="E5230" s="73">
        <v>22.5</v>
      </c>
    </row>
    <row r="5231" spans="1:5">
      <c r="A5231" s="74">
        <v>40455</v>
      </c>
      <c r="B5231" s="73">
        <v>23.63</v>
      </c>
      <c r="C5231" s="73">
        <v>24.34</v>
      </c>
      <c r="D5231" s="73">
        <v>23.3</v>
      </c>
      <c r="E5231" s="73">
        <v>23.53</v>
      </c>
    </row>
    <row r="5232" spans="1:5">
      <c r="A5232" s="74">
        <v>40456</v>
      </c>
      <c r="B5232" s="73">
        <v>22.52</v>
      </c>
      <c r="C5232" s="73">
        <v>23.08</v>
      </c>
      <c r="D5232" s="73">
        <v>21.71</v>
      </c>
      <c r="E5232" s="73">
        <v>21.76</v>
      </c>
    </row>
    <row r="5233" spans="1:5">
      <c r="A5233" s="74">
        <v>40457</v>
      </c>
      <c r="B5233" s="73">
        <v>21.82</v>
      </c>
      <c r="C5233" s="73">
        <v>22.13</v>
      </c>
      <c r="D5233" s="73">
        <v>21.46</v>
      </c>
      <c r="E5233" s="73">
        <v>21.49</v>
      </c>
    </row>
    <row r="5234" spans="1:5">
      <c r="A5234" s="74">
        <v>40458</v>
      </c>
      <c r="B5234" s="73">
        <v>21.31</v>
      </c>
      <c r="C5234" s="73">
        <v>22.16</v>
      </c>
      <c r="D5234" s="73">
        <v>21.28</v>
      </c>
      <c r="E5234" s="73">
        <v>21.56</v>
      </c>
    </row>
    <row r="5235" spans="1:5">
      <c r="A5235" s="74">
        <v>40459</v>
      </c>
      <c r="B5235" s="73">
        <v>21.58</v>
      </c>
      <c r="C5235" s="73">
        <v>21.64</v>
      </c>
      <c r="D5235" s="73">
        <v>20.29</v>
      </c>
      <c r="E5235" s="73">
        <v>20.71</v>
      </c>
    </row>
    <row r="5236" spans="1:5">
      <c r="A5236" s="74">
        <v>40462</v>
      </c>
      <c r="B5236" s="73">
        <v>19.329999999999998</v>
      </c>
      <c r="C5236" s="73">
        <v>19.510000000000002</v>
      </c>
      <c r="D5236" s="73">
        <v>18.8</v>
      </c>
      <c r="E5236" s="73">
        <v>18.96</v>
      </c>
    </row>
    <row r="5237" spans="1:5">
      <c r="A5237" s="74">
        <v>40463</v>
      </c>
      <c r="B5237" s="73">
        <v>20</v>
      </c>
      <c r="C5237" s="73">
        <v>20.100000000000001</v>
      </c>
      <c r="D5237" s="73">
        <v>18.55</v>
      </c>
      <c r="E5237" s="73">
        <v>18.93</v>
      </c>
    </row>
    <row r="5238" spans="1:5">
      <c r="A5238" s="74">
        <v>40464</v>
      </c>
      <c r="B5238" s="73">
        <v>17.920000000000002</v>
      </c>
      <c r="C5238" s="73">
        <v>19.16</v>
      </c>
      <c r="D5238" s="73">
        <v>17.899999999999999</v>
      </c>
      <c r="E5238" s="73">
        <v>19.07</v>
      </c>
    </row>
    <row r="5239" spans="1:5">
      <c r="A5239" s="74">
        <v>40465</v>
      </c>
      <c r="B5239" s="73">
        <v>19.59</v>
      </c>
      <c r="C5239" s="73">
        <v>21.02</v>
      </c>
      <c r="D5239" s="73">
        <v>19.399999999999999</v>
      </c>
      <c r="E5239" s="73">
        <v>19.88</v>
      </c>
    </row>
    <row r="5240" spans="1:5">
      <c r="A5240" s="74">
        <v>40466</v>
      </c>
      <c r="B5240" s="73">
        <v>20.2</v>
      </c>
      <c r="C5240" s="73">
        <v>21.59</v>
      </c>
      <c r="D5240" s="73">
        <v>19.02</v>
      </c>
      <c r="E5240" s="73">
        <v>19.03</v>
      </c>
    </row>
    <row r="5241" spans="1:5">
      <c r="A5241" s="74">
        <v>40469</v>
      </c>
      <c r="B5241" s="73">
        <v>20.43</v>
      </c>
      <c r="C5241" s="73">
        <v>20.71</v>
      </c>
      <c r="D5241" s="73">
        <v>18.88</v>
      </c>
      <c r="E5241" s="73">
        <v>19.09</v>
      </c>
    </row>
    <row r="5242" spans="1:5">
      <c r="A5242" s="74">
        <v>40470</v>
      </c>
      <c r="B5242" s="73">
        <v>20.7</v>
      </c>
      <c r="C5242" s="73">
        <v>21.35</v>
      </c>
      <c r="D5242" s="73">
        <v>19.329999999999998</v>
      </c>
      <c r="E5242" s="73">
        <v>20.63</v>
      </c>
    </row>
    <row r="5243" spans="1:5">
      <c r="A5243" s="74">
        <v>40471</v>
      </c>
      <c r="B5243" s="73">
        <v>21.2</v>
      </c>
      <c r="C5243" s="73">
        <v>21.2</v>
      </c>
      <c r="D5243" s="73">
        <v>19.670000000000002</v>
      </c>
      <c r="E5243" s="73">
        <v>19.79</v>
      </c>
    </row>
    <row r="5244" spans="1:5">
      <c r="A5244" s="74">
        <v>40472</v>
      </c>
      <c r="B5244" s="73">
        <v>19.7</v>
      </c>
      <c r="C5244" s="73">
        <v>20.53</v>
      </c>
      <c r="D5244" s="73">
        <v>18.93</v>
      </c>
      <c r="E5244" s="73">
        <v>19.27</v>
      </c>
    </row>
    <row r="5245" spans="1:5">
      <c r="A5245" s="74">
        <v>40473</v>
      </c>
      <c r="B5245" s="73">
        <v>19.36</v>
      </c>
      <c r="C5245" s="73">
        <v>19.36</v>
      </c>
      <c r="D5245" s="73">
        <v>18.760000000000002</v>
      </c>
      <c r="E5245" s="73">
        <v>18.78</v>
      </c>
    </row>
    <row r="5246" spans="1:5">
      <c r="A5246" s="74">
        <v>40476</v>
      </c>
      <c r="B5246" s="73">
        <v>19.22</v>
      </c>
      <c r="C5246" s="73">
        <v>19.88</v>
      </c>
      <c r="D5246" s="73">
        <v>18.86</v>
      </c>
      <c r="E5246" s="73">
        <v>19.850000000000001</v>
      </c>
    </row>
    <row r="5247" spans="1:5">
      <c r="A5247" s="74">
        <v>40477</v>
      </c>
      <c r="B5247" s="73">
        <v>20.52</v>
      </c>
      <c r="C5247" s="73">
        <v>21.01</v>
      </c>
      <c r="D5247" s="73">
        <v>20.22</v>
      </c>
      <c r="E5247" s="73">
        <v>20.22</v>
      </c>
    </row>
    <row r="5248" spans="1:5">
      <c r="A5248" s="74">
        <v>40478</v>
      </c>
      <c r="B5248" s="73">
        <v>21.11</v>
      </c>
      <c r="C5248" s="73">
        <v>22.37</v>
      </c>
      <c r="D5248" s="73">
        <v>20.69</v>
      </c>
      <c r="E5248" s="73">
        <v>20.71</v>
      </c>
    </row>
    <row r="5249" spans="1:5">
      <c r="A5249" s="74">
        <v>40479</v>
      </c>
      <c r="B5249" s="73">
        <v>20.28</v>
      </c>
      <c r="C5249" s="73">
        <v>21.41</v>
      </c>
      <c r="D5249" s="73">
        <v>20.18</v>
      </c>
      <c r="E5249" s="73">
        <v>20.88</v>
      </c>
    </row>
    <row r="5250" spans="1:5">
      <c r="A5250" s="74">
        <v>40480</v>
      </c>
      <c r="B5250" s="73">
        <v>21.2</v>
      </c>
      <c r="C5250" s="73">
        <v>21.4</v>
      </c>
      <c r="D5250" s="73">
        <v>20.86</v>
      </c>
      <c r="E5250" s="73">
        <v>21.2</v>
      </c>
    </row>
    <row r="5251" spans="1:5">
      <c r="A5251" s="74">
        <v>40483</v>
      </c>
      <c r="B5251" s="73">
        <v>21.65</v>
      </c>
      <c r="C5251" s="73">
        <v>22.54</v>
      </c>
      <c r="D5251" s="73">
        <v>20.92</v>
      </c>
      <c r="E5251" s="73">
        <v>21.83</v>
      </c>
    </row>
    <row r="5252" spans="1:5">
      <c r="A5252" s="74">
        <v>40484</v>
      </c>
      <c r="B5252" s="73">
        <v>21.34</v>
      </c>
      <c r="C5252" s="73">
        <v>21.82</v>
      </c>
      <c r="D5252" s="73">
        <v>21.22</v>
      </c>
      <c r="E5252" s="73">
        <v>21.57</v>
      </c>
    </row>
    <row r="5253" spans="1:5">
      <c r="A5253" s="74">
        <v>40485</v>
      </c>
      <c r="B5253" s="73">
        <v>21.66</v>
      </c>
      <c r="C5253" s="73">
        <v>22.02</v>
      </c>
      <c r="D5253" s="73">
        <v>19.54</v>
      </c>
      <c r="E5253" s="73">
        <v>19.559999999999999</v>
      </c>
    </row>
    <row r="5254" spans="1:5">
      <c r="A5254" s="74">
        <v>40486</v>
      </c>
      <c r="B5254" s="73">
        <v>18.03</v>
      </c>
      <c r="C5254" s="73">
        <v>18.8</v>
      </c>
      <c r="D5254" s="73">
        <v>17.97</v>
      </c>
      <c r="E5254" s="73">
        <v>18.52</v>
      </c>
    </row>
    <row r="5255" spans="1:5">
      <c r="A5255" s="74">
        <v>40487</v>
      </c>
      <c r="B5255" s="73">
        <v>18.07</v>
      </c>
      <c r="C5255" s="73">
        <v>18.440000000000001</v>
      </c>
      <c r="D5255" s="73">
        <v>17.920000000000002</v>
      </c>
      <c r="E5255" s="73">
        <v>18.260000000000002</v>
      </c>
    </row>
    <row r="5256" spans="1:5">
      <c r="A5256" s="74">
        <v>40490</v>
      </c>
      <c r="B5256" s="73">
        <v>19.329999999999998</v>
      </c>
      <c r="C5256" s="73">
        <v>19.350000000000001</v>
      </c>
      <c r="D5256" s="73">
        <v>18.21</v>
      </c>
      <c r="E5256" s="73">
        <v>18.29</v>
      </c>
    </row>
    <row r="5257" spans="1:5">
      <c r="A5257" s="74">
        <v>40491</v>
      </c>
      <c r="B5257" s="73">
        <v>18.510000000000002</v>
      </c>
      <c r="C5257" s="73">
        <v>19.39</v>
      </c>
      <c r="D5257" s="73">
        <v>17.829999999999998</v>
      </c>
      <c r="E5257" s="73">
        <v>19.079999999999998</v>
      </c>
    </row>
    <row r="5258" spans="1:5">
      <c r="A5258" s="74">
        <v>40492</v>
      </c>
      <c r="B5258" s="73">
        <v>18.940000000000001</v>
      </c>
      <c r="C5258" s="73">
        <v>19.96</v>
      </c>
      <c r="D5258" s="73">
        <v>18.41</v>
      </c>
      <c r="E5258" s="73">
        <v>18.47</v>
      </c>
    </row>
    <row r="5259" spans="1:5">
      <c r="A5259" s="74">
        <v>40493</v>
      </c>
      <c r="B5259" s="73">
        <v>19.440000000000001</v>
      </c>
      <c r="C5259" s="73">
        <v>19.75</v>
      </c>
      <c r="D5259" s="73">
        <v>18.48</v>
      </c>
      <c r="E5259" s="73">
        <v>18.64</v>
      </c>
    </row>
    <row r="5260" spans="1:5">
      <c r="A5260" s="74">
        <v>40494</v>
      </c>
      <c r="B5260" s="73">
        <v>19.59</v>
      </c>
      <c r="C5260" s="73">
        <v>21.23</v>
      </c>
      <c r="D5260" s="73">
        <v>19.29</v>
      </c>
      <c r="E5260" s="73">
        <v>20.61</v>
      </c>
    </row>
    <row r="5261" spans="1:5">
      <c r="A5261" s="74">
        <v>40497</v>
      </c>
      <c r="B5261" s="73">
        <v>20.329999999999998</v>
      </c>
      <c r="C5261" s="73">
        <v>20.37</v>
      </c>
      <c r="D5261" s="73">
        <v>19.14</v>
      </c>
      <c r="E5261" s="73">
        <v>20.2</v>
      </c>
    </row>
    <row r="5262" spans="1:5">
      <c r="A5262" s="74">
        <v>40498</v>
      </c>
      <c r="B5262" s="73">
        <v>21.26</v>
      </c>
      <c r="C5262" s="73">
        <v>23.07</v>
      </c>
      <c r="D5262" s="73">
        <v>20.95</v>
      </c>
      <c r="E5262" s="73">
        <v>22.58</v>
      </c>
    </row>
    <row r="5263" spans="1:5">
      <c r="A5263" s="74">
        <v>40499</v>
      </c>
      <c r="B5263" s="73">
        <v>22.19</v>
      </c>
      <c r="C5263" s="73">
        <v>22.21</v>
      </c>
      <c r="D5263" s="73">
        <v>21.22</v>
      </c>
      <c r="E5263" s="73">
        <v>21.76</v>
      </c>
    </row>
    <row r="5264" spans="1:5">
      <c r="A5264" s="74">
        <v>40500</v>
      </c>
      <c r="B5264" s="73">
        <v>20.309999999999999</v>
      </c>
      <c r="C5264" s="73">
        <v>20.309999999999999</v>
      </c>
      <c r="D5264" s="73">
        <v>18.75</v>
      </c>
      <c r="E5264" s="73">
        <v>18.75</v>
      </c>
    </row>
    <row r="5265" spans="1:5">
      <c r="A5265" s="74">
        <v>40501</v>
      </c>
      <c r="B5265" s="73">
        <v>19.149999999999999</v>
      </c>
      <c r="C5265" s="73">
        <v>19.72</v>
      </c>
      <c r="D5265" s="73">
        <v>17.760000000000002</v>
      </c>
      <c r="E5265" s="73">
        <v>18.04</v>
      </c>
    </row>
    <row r="5266" spans="1:5">
      <c r="A5266" s="74">
        <v>40504</v>
      </c>
      <c r="B5266" s="73">
        <v>19.45</v>
      </c>
      <c r="C5266" s="73">
        <v>20.14</v>
      </c>
      <c r="D5266" s="73">
        <v>18.350000000000001</v>
      </c>
      <c r="E5266" s="73">
        <v>18.37</v>
      </c>
    </row>
    <row r="5267" spans="1:5">
      <c r="A5267" s="74">
        <v>40505</v>
      </c>
      <c r="B5267" s="73">
        <v>20.25</v>
      </c>
      <c r="C5267" s="73">
        <v>21.45</v>
      </c>
      <c r="D5267" s="73">
        <v>20.239999999999998</v>
      </c>
      <c r="E5267" s="73">
        <v>20.63</v>
      </c>
    </row>
    <row r="5268" spans="1:5">
      <c r="A5268" s="74">
        <v>40506</v>
      </c>
      <c r="B5268" s="73">
        <v>19.420000000000002</v>
      </c>
      <c r="C5268" s="73">
        <v>19.61</v>
      </c>
      <c r="D5268" s="73">
        <v>18.73</v>
      </c>
      <c r="E5268" s="73">
        <v>19.559999999999999</v>
      </c>
    </row>
    <row r="5269" spans="1:5">
      <c r="A5269" s="74">
        <v>40508</v>
      </c>
      <c r="B5269" s="73">
        <v>21.17</v>
      </c>
      <c r="C5269" s="73">
        <v>22.22</v>
      </c>
      <c r="D5269" s="73">
        <v>20.28</v>
      </c>
      <c r="E5269" s="73">
        <v>22.22</v>
      </c>
    </row>
    <row r="5270" spans="1:5">
      <c r="A5270" s="74">
        <v>40511</v>
      </c>
      <c r="B5270" s="73">
        <v>23.15</v>
      </c>
      <c r="C5270" s="73">
        <v>23.84</v>
      </c>
      <c r="D5270" s="73">
        <v>21.38</v>
      </c>
      <c r="E5270" s="73">
        <v>21.53</v>
      </c>
    </row>
    <row r="5271" spans="1:5">
      <c r="A5271" s="74">
        <v>40512</v>
      </c>
      <c r="B5271" s="73">
        <v>23.27</v>
      </c>
      <c r="C5271" s="73">
        <v>23.79</v>
      </c>
      <c r="D5271" s="73">
        <v>22.42</v>
      </c>
      <c r="E5271" s="73">
        <v>23.54</v>
      </c>
    </row>
    <row r="5272" spans="1:5">
      <c r="A5272" s="74">
        <v>40513</v>
      </c>
      <c r="B5272" s="73">
        <v>21.19</v>
      </c>
      <c r="C5272" s="73">
        <v>21.43</v>
      </c>
      <c r="D5272" s="73">
        <v>20.399999999999999</v>
      </c>
      <c r="E5272" s="73">
        <v>21.36</v>
      </c>
    </row>
    <row r="5273" spans="1:5">
      <c r="A5273" s="74">
        <v>40514</v>
      </c>
      <c r="B5273" s="73">
        <v>21.13</v>
      </c>
      <c r="C5273" s="73">
        <v>21.13</v>
      </c>
      <c r="D5273" s="73">
        <v>19.100000000000001</v>
      </c>
      <c r="E5273" s="73">
        <v>19.39</v>
      </c>
    </row>
    <row r="5274" spans="1:5">
      <c r="A5274" s="74">
        <v>40515</v>
      </c>
      <c r="B5274" s="73">
        <v>19.260000000000002</v>
      </c>
      <c r="C5274" s="73">
        <v>19.28</v>
      </c>
      <c r="D5274" s="73">
        <v>17.71</v>
      </c>
      <c r="E5274" s="73">
        <v>18.010000000000002</v>
      </c>
    </row>
    <row r="5275" spans="1:5">
      <c r="A5275" s="74">
        <v>40518</v>
      </c>
      <c r="B5275" s="73">
        <v>18.8</v>
      </c>
      <c r="C5275" s="73">
        <v>18.850000000000001</v>
      </c>
      <c r="D5275" s="73">
        <v>17.95</v>
      </c>
      <c r="E5275" s="73">
        <v>18.02</v>
      </c>
    </row>
    <row r="5276" spans="1:5">
      <c r="A5276" s="74">
        <v>40519</v>
      </c>
      <c r="B5276" s="73">
        <v>17.13</v>
      </c>
      <c r="C5276" s="73">
        <v>18.149999999999999</v>
      </c>
      <c r="D5276" s="73">
        <v>17.13</v>
      </c>
      <c r="E5276" s="73">
        <v>17.989999999999998</v>
      </c>
    </row>
    <row r="5277" spans="1:5">
      <c r="A5277" s="74">
        <v>40520</v>
      </c>
      <c r="B5277" s="73">
        <v>17.97</v>
      </c>
      <c r="C5277" s="73">
        <v>18.32</v>
      </c>
      <c r="D5277" s="73">
        <v>17.690000000000001</v>
      </c>
      <c r="E5277" s="73">
        <v>17.739999999999998</v>
      </c>
    </row>
    <row r="5278" spans="1:5">
      <c r="A5278" s="74">
        <v>40521</v>
      </c>
      <c r="B5278" s="73">
        <v>17.32</v>
      </c>
      <c r="C5278" s="73">
        <v>17.84</v>
      </c>
      <c r="D5278" s="73">
        <v>17.239999999999998</v>
      </c>
      <c r="E5278" s="73">
        <v>17.25</v>
      </c>
    </row>
    <row r="5279" spans="1:5">
      <c r="A5279" s="74">
        <v>40522</v>
      </c>
      <c r="B5279" s="73">
        <v>17.059999999999999</v>
      </c>
      <c r="C5279" s="73">
        <v>17.63</v>
      </c>
      <c r="D5279" s="73">
        <v>17.059999999999999</v>
      </c>
      <c r="E5279" s="73">
        <v>17.61</v>
      </c>
    </row>
    <row r="5280" spans="1:5">
      <c r="A5280" s="74">
        <v>40525</v>
      </c>
      <c r="B5280" s="73">
        <v>16.82</v>
      </c>
      <c r="C5280" s="73">
        <v>17.670000000000002</v>
      </c>
      <c r="D5280" s="73">
        <v>16.68</v>
      </c>
      <c r="E5280" s="73">
        <v>17.55</v>
      </c>
    </row>
    <row r="5281" spans="1:5">
      <c r="A5281" s="74">
        <v>40526</v>
      </c>
      <c r="B5281" s="73">
        <v>17.600000000000001</v>
      </c>
      <c r="C5281" s="73">
        <v>17.95</v>
      </c>
      <c r="D5281" s="73">
        <v>17.22</v>
      </c>
      <c r="E5281" s="73">
        <v>17.61</v>
      </c>
    </row>
    <row r="5282" spans="1:5">
      <c r="A5282" s="74">
        <v>40527</v>
      </c>
      <c r="B5282" s="73">
        <v>17.989999999999998</v>
      </c>
      <c r="C5282" s="73">
        <v>18.14</v>
      </c>
      <c r="D5282" s="73">
        <v>17.37</v>
      </c>
      <c r="E5282" s="73">
        <v>17.940000000000001</v>
      </c>
    </row>
    <row r="5283" spans="1:5">
      <c r="A5283" s="74">
        <v>40528</v>
      </c>
      <c r="B5283" s="73">
        <v>18.03</v>
      </c>
      <c r="C5283" s="73">
        <v>18.27</v>
      </c>
      <c r="D5283" s="73">
        <v>16.88</v>
      </c>
      <c r="E5283" s="73">
        <v>17.39</v>
      </c>
    </row>
    <row r="5284" spans="1:5">
      <c r="A5284" s="74">
        <v>40529</v>
      </c>
      <c r="B5284" s="73">
        <v>17.62</v>
      </c>
      <c r="C5284" s="73">
        <v>17.64</v>
      </c>
      <c r="D5284" s="73">
        <v>15.46</v>
      </c>
      <c r="E5284" s="73">
        <v>16.11</v>
      </c>
    </row>
    <row r="5285" spans="1:5">
      <c r="A5285" s="74">
        <v>40532</v>
      </c>
      <c r="B5285" s="73">
        <v>16.22</v>
      </c>
      <c r="C5285" s="73">
        <v>16.86</v>
      </c>
      <c r="D5285" s="73">
        <v>15.78</v>
      </c>
      <c r="E5285" s="73">
        <v>16.41</v>
      </c>
    </row>
    <row r="5286" spans="1:5">
      <c r="A5286" s="74">
        <v>40533</v>
      </c>
      <c r="B5286" s="73">
        <v>16.2</v>
      </c>
      <c r="C5286" s="73">
        <v>16.62</v>
      </c>
      <c r="D5286" s="73">
        <v>16.079999999999998</v>
      </c>
      <c r="E5286" s="73">
        <v>16.489999999999998</v>
      </c>
    </row>
    <row r="5287" spans="1:5">
      <c r="A5287" s="74">
        <v>40534</v>
      </c>
      <c r="B5287" s="73">
        <v>16.52</v>
      </c>
      <c r="C5287" s="73">
        <v>16.559999999999999</v>
      </c>
      <c r="D5287" s="73">
        <v>15.45</v>
      </c>
      <c r="E5287" s="73">
        <v>15.45</v>
      </c>
    </row>
    <row r="5288" spans="1:5">
      <c r="A5288" s="74">
        <v>40535</v>
      </c>
      <c r="B5288" s="73">
        <v>15.44</v>
      </c>
      <c r="C5288" s="73">
        <v>16.86</v>
      </c>
      <c r="D5288" s="73">
        <v>15.4</v>
      </c>
      <c r="E5288" s="73">
        <v>16.47</v>
      </c>
    </row>
    <row r="5289" spans="1:5">
      <c r="A5289" s="74">
        <v>40539</v>
      </c>
      <c r="B5289" s="73">
        <v>18.260000000000002</v>
      </c>
      <c r="C5289" s="73">
        <v>18.32</v>
      </c>
      <c r="D5289" s="73">
        <v>17.66</v>
      </c>
      <c r="E5289" s="73">
        <v>17.670000000000002</v>
      </c>
    </row>
    <row r="5290" spans="1:5">
      <c r="A5290" s="74">
        <v>40540</v>
      </c>
      <c r="B5290" s="73">
        <v>17.3</v>
      </c>
      <c r="C5290" s="73">
        <v>17.989999999999998</v>
      </c>
      <c r="D5290" s="73">
        <v>17.3</v>
      </c>
      <c r="E5290" s="73">
        <v>17.52</v>
      </c>
    </row>
    <row r="5291" spans="1:5">
      <c r="A5291" s="74">
        <v>40541</v>
      </c>
      <c r="B5291" s="73">
        <v>17.489999999999998</v>
      </c>
      <c r="C5291" s="73">
        <v>17.489999999999998</v>
      </c>
      <c r="D5291" s="73">
        <v>17.02</v>
      </c>
      <c r="E5291" s="73">
        <v>17.28</v>
      </c>
    </row>
    <row r="5292" spans="1:5">
      <c r="A5292" s="74">
        <v>40542</v>
      </c>
      <c r="B5292" s="73">
        <v>17.649999999999999</v>
      </c>
      <c r="C5292" s="73">
        <v>17.89</v>
      </c>
      <c r="D5292" s="73">
        <v>17.46</v>
      </c>
      <c r="E5292" s="73">
        <v>17.52</v>
      </c>
    </row>
    <row r="5293" spans="1:5">
      <c r="A5293" s="74">
        <v>40543</v>
      </c>
      <c r="B5293" s="73">
        <v>17.91</v>
      </c>
      <c r="C5293" s="73">
        <v>18.13</v>
      </c>
      <c r="D5293" s="73">
        <v>17.75</v>
      </c>
      <c r="E5293" s="73">
        <v>17.75</v>
      </c>
    </row>
    <row r="5294" spans="1:5">
      <c r="A5294" s="74">
        <v>40546</v>
      </c>
      <c r="B5294" s="73">
        <v>17.940000000000001</v>
      </c>
      <c r="C5294" s="73">
        <v>17.95</v>
      </c>
      <c r="D5294" s="73">
        <v>16.91</v>
      </c>
      <c r="E5294" s="73">
        <v>17.61</v>
      </c>
    </row>
    <row r="5295" spans="1:5">
      <c r="A5295" s="74">
        <v>40547</v>
      </c>
      <c r="B5295" s="73">
        <v>17.34</v>
      </c>
      <c r="C5295" s="73">
        <v>18.239999999999998</v>
      </c>
      <c r="D5295" s="73">
        <v>17.329999999999998</v>
      </c>
      <c r="E5295" s="73">
        <v>17.38</v>
      </c>
    </row>
    <row r="5296" spans="1:5">
      <c r="A5296" s="74">
        <v>40548</v>
      </c>
      <c r="B5296" s="73">
        <v>17.809999999999999</v>
      </c>
      <c r="C5296" s="73">
        <v>17.95</v>
      </c>
      <c r="D5296" s="73">
        <v>16.86</v>
      </c>
      <c r="E5296" s="73">
        <v>17.02</v>
      </c>
    </row>
    <row r="5297" spans="1:5">
      <c r="A5297" s="74">
        <v>40549</v>
      </c>
      <c r="B5297" s="73">
        <v>16.8</v>
      </c>
      <c r="C5297" s="73">
        <v>17.559999999999999</v>
      </c>
      <c r="D5297" s="73">
        <v>16.79</v>
      </c>
      <c r="E5297" s="73">
        <v>17.399999999999999</v>
      </c>
    </row>
    <row r="5298" spans="1:5">
      <c r="A5298" s="74">
        <v>40550</v>
      </c>
      <c r="B5298" s="73">
        <v>17.309999999999999</v>
      </c>
      <c r="C5298" s="73">
        <v>18.07</v>
      </c>
      <c r="D5298" s="73">
        <v>16.57</v>
      </c>
      <c r="E5298" s="73">
        <v>17.14</v>
      </c>
    </row>
    <row r="5299" spans="1:5">
      <c r="A5299" s="74">
        <v>40553</v>
      </c>
      <c r="B5299" s="73">
        <v>18.350000000000001</v>
      </c>
      <c r="C5299" s="73">
        <v>18.63</v>
      </c>
      <c r="D5299" s="73">
        <v>17.54</v>
      </c>
      <c r="E5299" s="73">
        <v>17.54</v>
      </c>
    </row>
    <row r="5300" spans="1:5">
      <c r="A5300" s="74">
        <v>40554</v>
      </c>
      <c r="B5300" s="73">
        <v>16.61</v>
      </c>
      <c r="C5300" s="73">
        <v>17.350000000000001</v>
      </c>
      <c r="D5300" s="73">
        <v>16.600000000000001</v>
      </c>
      <c r="E5300" s="73">
        <v>16.89</v>
      </c>
    </row>
    <row r="5301" spans="1:5">
      <c r="A5301" s="74">
        <v>40555</v>
      </c>
      <c r="B5301" s="73">
        <v>16.260000000000002</v>
      </c>
      <c r="C5301" s="73">
        <v>16.5</v>
      </c>
      <c r="D5301" s="73">
        <v>16.170000000000002</v>
      </c>
      <c r="E5301" s="73">
        <v>16.239999999999998</v>
      </c>
    </row>
    <row r="5302" spans="1:5">
      <c r="A5302" s="74">
        <v>40556</v>
      </c>
      <c r="B5302" s="73">
        <v>16.510000000000002</v>
      </c>
      <c r="C5302" s="73">
        <v>16.78</v>
      </c>
      <c r="D5302" s="73">
        <v>16.14</v>
      </c>
      <c r="E5302" s="73">
        <v>16.39</v>
      </c>
    </row>
    <row r="5303" spans="1:5">
      <c r="A5303" s="74">
        <v>40557</v>
      </c>
      <c r="B5303" s="73">
        <v>16.670000000000002</v>
      </c>
      <c r="C5303" s="73">
        <v>16.71</v>
      </c>
      <c r="D5303" s="73">
        <v>15.37</v>
      </c>
      <c r="E5303" s="73">
        <v>15.46</v>
      </c>
    </row>
    <row r="5304" spans="1:5">
      <c r="A5304" s="74">
        <v>40561</v>
      </c>
      <c r="B5304" s="73">
        <v>16.190000000000001</v>
      </c>
      <c r="C5304" s="73">
        <v>16.2</v>
      </c>
      <c r="D5304" s="73">
        <v>15.71</v>
      </c>
      <c r="E5304" s="73">
        <v>15.87</v>
      </c>
    </row>
    <row r="5305" spans="1:5">
      <c r="A5305" s="74">
        <v>40562</v>
      </c>
      <c r="B5305" s="73">
        <v>15.89</v>
      </c>
      <c r="C5305" s="73">
        <v>17.670000000000002</v>
      </c>
      <c r="D5305" s="73">
        <v>15.86</v>
      </c>
      <c r="E5305" s="73">
        <v>17.309999999999999</v>
      </c>
    </row>
    <row r="5306" spans="1:5">
      <c r="A5306" s="74">
        <v>40563</v>
      </c>
      <c r="B5306" s="73">
        <v>17.809999999999999</v>
      </c>
      <c r="C5306" s="73">
        <v>18.850000000000001</v>
      </c>
      <c r="D5306" s="73">
        <v>17.649999999999999</v>
      </c>
      <c r="E5306" s="73">
        <v>17.989999999999998</v>
      </c>
    </row>
    <row r="5307" spans="1:5">
      <c r="A5307" s="74">
        <v>40564</v>
      </c>
      <c r="B5307" s="73">
        <v>17.03</v>
      </c>
      <c r="C5307" s="73">
        <v>18.61</v>
      </c>
      <c r="D5307" s="73">
        <v>16.600000000000001</v>
      </c>
      <c r="E5307" s="73">
        <v>18.47</v>
      </c>
    </row>
    <row r="5308" spans="1:5">
      <c r="A5308" s="74">
        <v>40567</v>
      </c>
      <c r="B5308" s="73">
        <v>18.78</v>
      </c>
      <c r="C5308" s="73">
        <v>18.93</v>
      </c>
      <c r="D5308" s="73">
        <v>17.559999999999999</v>
      </c>
      <c r="E5308" s="73">
        <v>17.649999999999999</v>
      </c>
    </row>
    <row r="5309" spans="1:5">
      <c r="A5309" s="74">
        <v>40568</v>
      </c>
      <c r="B5309" s="73">
        <v>18.22</v>
      </c>
      <c r="C5309" s="73">
        <v>18.55</v>
      </c>
      <c r="D5309" s="73">
        <v>17.59</v>
      </c>
      <c r="E5309" s="73">
        <v>17.59</v>
      </c>
    </row>
    <row r="5310" spans="1:5">
      <c r="A5310" s="74">
        <v>40569</v>
      </c>
      <c r="B5310" s="73">
        <v>17</v>
      </c>
      <c r="C5310" s="73">
        <v>17.420000000000002</v>
      </c>
      <c r="D5310" s="73">
        <v>16.59</v>
      </c>
      <c r="E5310" s="73">
        <v>16.64</v>
      </c>
    </row>
    <row r="5311" spans="1:5">
      <c r="A5311" s="74">
        <v>40570</v>
      </c>
      <c r="B5311" s="73">
        <v>16.84</v>
      </c>
      <c r="C5311" s="73">
        <v>16.89</v>
      </c>
      <c r="D5311" s="73">
        <v>15.81</v>
      </c>
      <c r="E5311" s="73">
        <v>16.149999999999999</v>
      </c>
    </row>
    <row r="5312" spans="1:5">
      <c r="A5312" s="74">
        <v>40571</v>
      </c>
      <c r="B5312" s="73">
        <v>15.94</v>
      </c>
      <c r="C5312" s="73">
        <v>20.079999999999998</v>
      </c>
      <c r="D5312" s="73">
        <v>15.92</v>
      </c>
      <c r="E5312" s="73">
        <v>20.04</v>
      </c>
    </row>
    <row r="5313" spans="1:5">
      <c r="A5313" s="74">
        <v>40574</v>
      </c>
      <c r="B5313" s="73">
        <v>19.61</v>
      </c>
      <c r="C5313" s="73">
        <v>19.96</v>
      </c>
      <c r="D5313" s="73">
        <v>17.100000000000001</v>
      </c>
      <c r="E5313" s="73">
        <v>19.53</v>
      </c>
    </row>
    <row r="5314" spans="1:5">
      <c r="A5314" s="74">
        <v>40575</v>
      </c>
      <c r="B5314" s="73">
        <v>18.59</v>
      </c>
      <c r="C5314" s="73">
        <v>18.63</v>
      </c>
      <c r="D5314" s="73">
        <v>17.399999999999999</v>
      </c>
      <c r="E5314" s="73">
        <v>17.63</v>
      </c>
    </row>
    <row r="5315" spans="1:5">
      <c r="A5315" s="74">
        <v>40576</v>
      </c>
      <c r="B5315" s="73">
        <v>17.82</v>
      </c>
      <c r="C5315" s="73">
        <v>17.84</v>
      </c>
      <c r="D5315" s="73">
        <v>17.28</v>
      </c>
      <c r="E5315" s="73">
        <v>17.3</v>
      </c>
    </row>
    <row r="5316" spans="1:5">
      <c r="A5316" s="74">
        <v>40577</v>
      </c>
      <c r="B5316" s="73">
        <v>17.53</v>
      </c>
      <c r="C5316" s="73">
        <v>17.8</v>
      </c>
      <c r="D5316" s="73">
        <v>16.61</v>
      </c>
      <c r="E5316" s="73">
        <v>16.690000000000001</v>
      </c>
    </row>
    <row r="5317" spans="1:5">
      <c r="A5317" s="74">
        <v>40578</v>
      </c>
      <c r="B5317" s="73">
        <v>16.64</v>
      </c>
      <c r="C5317" s="73">
        <v>16.739999999999998</v>
      </c>
      <c r="D5317" s="73">
        <v>15.89</v>
      </c>
      <c r="E5317" s="73">
        <v>15.93</v>
      </c>
    </row>
    <row r="5318" spans="1:5">
      <c r="A5318" s="74">
        <v>40581</v>
      </c>
      <c r="B5318" s="73">
        <v>16.14</v>
      </c>
      <c r="C5318" s="73">
        <v>16.54</v>
      </c>
      <c r="D5318" s="73">
        <v>15.84</v>
      </c>
      <c r="E5318" s="73">
        <v>16.28</v>
      </c>
    </row>
    <row r="5319" spans="1:5">
      <c r="A5319" s="74">
        <v>40582</v>
      </c>
      <c r="B5319" s="73">
        <v>16.29</v>
      </c>
      <c r="C5319" s="73">
        <v>16.600000000000001</v>
      </c>
      <c r="D5319" s="73">
        <v>14.86</v>
      </c>
      <c r="E5319" s="73">
        <v>15.81</v>
      </c>
    </row>
    <row r="5320" spans="1:5">
      <c r="A5320" s="74">
        <v>40583</v>
      </c>
      <c r="B5320" s="73">
        <v>16.27</v>
      </c>
      <c r="C5320" s="73">
        <v>16.52</v>
      </c>
      <c r="D5320" s="73">
        <v>15.86</v>
      </c>
      <c r="E5320" s="73">
        <v>15.87</v>
      </c>
    </row>
    <row r="5321" spans="1:5">
      <c r="A5321" s="74">
        <v>40584</v>
      </c>
      <c r="B5321" s="73">
        <v>16.739999999999998</v>
      </c>
      <c r="C5321" s="73">
        <v>17.07</v>
      </c>
      <c r="D5321" s="73">
        <v>16</v>
      </c>
      <c r="E5321" s="73">
        <v>16.09</v>
      </c>
    </row>
    <row r="5322" spans="1:5">
      <c r="A5322" s="74">
        <v>40585</v>
      </c>
      <c r="B5322" s="73">
        <v>16.53</v>
      </c>
      <c r="C5322" s="73">
        <v>16.53</v>
      </c>
      <c r="D5322" s="73">
        <v>15.55</v>
      </c>
      <c r="E5322" s="73">
        <v>15.69</v>
      </c>
    </row>
    <row r="5323" spans="1:5">
      <c r="A5323" s="74">
        <v>40588</v>
      </c>
      <c r="B5323" s="73">
        <v>16.07</v>
      </c>
      <c r="C5323" s="73">
        <v>16.260000000000002</v>
      </c>
      <c r="D5323" s="73">
        <v>15.22</v>
      </c>
      <c r="E5323" s="73">
        <v>15.95</v>
      </c>
    </row>
    <row r="5324" spans="1:5">
      <c r="A5324" s="74">
        <v>40589</v>
      </c>
      <c r="B5324" s="73">
        <v>16.3</v>
      </c>
      <c r="C5324" s="73">
        <v>16.75</v>
      </c>
      <c r="D5324" s="73">
        <v>16.27</v>
      </c>
      <c r="E5324" s="73">
        <v>16.37</v>
      </c>
    </row>
    <row r="5325" spans="1:5">
      <c r="A5325" s="74">
        <v>40590</v>
      </c>
      <c r="B5325" s="73">
        <v>16.309999999999999</v>
      </c>
      <c r="C5325" s="73">
        <v>16.739999999999998</v>
      </c>
      <c r="D5325" s="73">
        <v>15.84</v>
      </c>
      <c r="E5325" s="73">
        <v>16.72</v>
      </c>
    </row>
    <row r="5326" spans="1:5">
      <c r="A5326" s="74">
        <v>40591</v>
      </c>
      <c r="B5326" s="73">
        <v>17.010000000000002</v>
      </c>
      <c r="C5326" s="73">
        <v>17.3</v>
      </c>
      <c r="D5326" s="73">
        <v>15.88</v>
      </c>
      <c r="E5326" s="73">
        <v>16.59</v>
      </c>
    </row>
    <row r="5327" spans="1:5">
      <c r="A5327" s="74">
        <v>40592</v>
      </c>
      <c r="B5327" s="73">
        <v>16.59</v>
      </c>
      <c r="C5327" s="73">
        <v>16.91</v>
      </c>
      <c r="D5327" s="73">
        <v>15.54</v>
      </c>
      <c r="E5327" s="73">
        <v>16.43</v>
      </c>
    </row>
    <row r="5328" spans="1:5">
      <c r="A5328" s="74">
        <v>40596</v>
      </c>
      <c r="B5328" s="73">
        <v>19.46</v>
      </c>
      <c r="C5328" s="73">
        <v>21.45</v>
      </c>
      <c r="D5328" s="73">
        <v>18.38</v>
      </c>
      <c r="E5328" s="73">
        <v>20.8</v>
      </c>
    </row>
    <row r="5329" spans="1:5">
      <c r="A5329" s="74">
        <v>40597</v>
      </c>
      <c r="B5329" s="73">
        <v>20.84</v>
      </c>
      <c r="C5329" s="73">
        <v>23.22</v>
      </c>
      <c r="D5329" s="73">
        <v>20.3</v>
      </c>
      <c r="E5329" s="73">
        <v>22.13</v>
      </c>
    </row>
    <row r="5330" spans="1:5">
      <c r="A5330" s="74">
        <v>40598</v>
      </c>
      <c r="B5330" s="73">
        <v>22.28</v>
      </c>
      <c r="C5330" s="73">
        <v>22.71</v>
      </c>
      <c r="D5330" s="73">
        <v>20.81</v>
      </c>
      <c r="E5330" s="73">
        <v>21.32</v>
      </c>
    </row>
    <row r="5331" spans="1:5">
      <c r="A5331" s="74">
        <v>40599</v>
      </c>
      <c r="B5331" s="73">
        <v>20.41</v>
      </c>
      <c r="C5331" s="73">
        <v>20.440000000000001</v>
      </c>
      <c r="D5331" s="73">
        <v>18.88</v>
      </c>
      <c r="E5331" s="73">
        <v>19.22</v>
      </c>
    </row>
    <row r="5332" spans="1:5">
      <c r="A5332" s="74">
        <v>40602</v>
      </c>
      <c r="B5332" s="73">
        <v>19.12</v>
      </c>
      <c r="C5332" s="73">
        <v>19.27</v>
      </c>
      <c r="D5332" s="73">
        <v>18.14</v>
      </c>
      <c r="E5332" s="73">
        <v>18.350000000000001</v>
      </c>
    </row>
    <row r="5333" spans="1:5">
      <c r="A5333" s="74">
        <v>40603</v>
      </c>
      <c r="B5333" s="73">
        <v>17.63</v>
      </c>
      <c r="C5333" s="73">
        <v>21.01</v>
      </c>
      <c r="D5333" s="73">
        <v>17.63</v>
      </c>
      <c r="E5333" s="73">
        <v>21.01</v>
      </c>
    </row>
    <row r="5334" spans="1:5">
      <c r="A5334" s="74">
        <v>40604</v>
      </c>
      <c r="B5334" s="73">
        <v>20.73</v>
      </c>
      <c r="C5334" s="73">
        <v>21.14</v>
      </c>
      <c r="D5334" s="73">
        <v>19.62</v>
      </c>
      <c r="E5334" s="73">
        <v>20.7</v>
      </c>
    </row>
    <row r="5335" spans="1:5">
      <c r="A5335" s="74">
        <v>40605</v>
      </c>
      <c r="B5335" s="73">
        <v>19.27</v>
      </c>
      <c r="C5335" s="73">
        <v>19.27</v>
      </c>
      <c r="D5335" s="73">
        <v>18.25</v>
      </c>
      <c r="E5335" s="73">
        <v>18.600000000000001</v>
      </c>
    </row>
    <row r="5336" spans="1:5">
      <c r="A5336" s="74">
        <v>40606</v>
      </c>
      <c r="B5336" s="73">
        <v>18.559999999999999</v>
      </c>
      <c r="C5336" s="73">
        <v>20.329999999999998</v>
      </c>
      <c r="D5336" s="73">
        <v>18.309999999999999</v>
      </c>
      <c r="E5336" s="73">
        <v>19.059999999999999</v>
      </c>
    </row>
    <row r="5337" spans="1:5">
      <c r="A5337" s="74">
        <v>40609</v>
      </c>
      <c r="B5337" s="73">
        <v>19.37</v>
      </c>
      <c r="C5337" s="73">
        <v>21.77</v>
      </c>
      <c r="D5337" s="73">
        <v>18.95</v>
      </c>
      <c r="E5337" s="73">
        <v>20.66</v>
      </c>
    </row>
    <row r="5338" spans="1:5">
      <c r="A5338" s="74">
        <v>40610</v>
      </c>
      <c r="B5338" s="73">
        <v>20.58</v>
      </c>
      <c r="C5338" s="73">
        <v>21.06</v>
      </c>
      <c r="D5338" s="73">
        <v>19.149999999999999</v>
      </c>
      <c r="E5338" s="73">
        <v>19.82</v>
      </c>
    </row>
    <row r="5339" spans="1:5">
      <c r="A5339" s="74">
        <v>40611</v>
      </c>
      <c r="B5339" s="73">
        <v>20.05</v>
      </c>
      <c r="C5339" s="73">
        <v>20.96</v>
      </c>
      <c r="D5339" s="73">
        <v>19.41</v>
      </c>
      <c r="E5339" s="73">
        <v>20.22</v>
      </c>
    </row>
    <row r="5340" spans="1:5">
      <c r="A5340" s="74">
        <v>40612</v>
      </c>
      <c r="B5340" s="73">
        <v>21.37</v>
      </c>
      <c r="C5340" s="73">
        <v>22.25</v>
      </c>
      <c r="D5340" s="73">
        <v>20.34</v>
      </c>
      <c r="E5340" s="73">
        <v>21.88</v>
      </c>
    </row>
    <row r="5341" spans="1:5">
      <c r="A5341" s="74">
        <v>40613</v>
      </c>
      <c r="B5341" s="73">
        <v>21.72</v>
      </c>
      <c r="C5341" s="73">
        <v>21.75</v>
      </c>
      <c r="D5341" s="73">
        <v>19.97</v>
      </c>
      <c r="E5341" s="73">
        <v>20.079999999999998</v>
      </c>
    </row>
    <row r="5342" spans="1:5">
      <c r="A5342" s="74">
        <v>40616</v>
      </c>
      <c r="B5342" s="73">
        <v>21.79</v>
      </c>
      <c r="C5342" s="73">
        <v>22.74</v>
      </c>
      <c r="D5342" s="73">
        <v>20.92</v>
      </c>
      <c r="E5342" s="73">
        <v>21.13</v>
      </c>
    </row>
    <row r="5343" spans="1:5">
      <c r="A5343" s="74">
        <v>40617</v>
      </c>
      <c r="B5343" s="73">
        <v>25.66</v>
      </c>
      <c r="C5343" s="73">
        <v>25.72</v>
      </c>
      <c r="D5343" s="73">
        <v>23.31</v>
      </c>
      <c r="E5343" s="73">
        <v>24.32</v>
      </c>
    </row>
    <row r="5344" spans="1:5">
      <c r="A5344" s="74">
        <v>40618</v>
      </c>
      <c r="B5344" s="73">
        <v>24.65</v>
      </c>
      <c r="C5344" s="73">
        <v>31.28</v>
      </c>
      <c r="D5344" s="73">
        <v>24.04</v>
      </c>
      <c r="E5344" s="73">
        <v>29.4</v>
      </c>
    </row>
    <row r="5345" spans="1:5">
      <c r="A5345" s="74">
        <v>40619</v>
      </c>
      <c r="B5345" s="73">
        <v>26.94</v>
      </c>
      <c r="C5345" s="73">
        <v>27.54</v>
      </c>
      <c r="D5345" s="73">
        <v>25.44</v>
      </c>
      <c r="E5345" s="73">
        <v>26.37</v>
      </c>
    </row>
    <row r="5346" spans="1:5">
      <c r="A5346" s="74">
        <v>40620</v>
      </c>
      <c r="B5346" s="73">
        <v>23.9</v>
      </c>
      <c r="C5346" s="73">
        <v>24.85</v>
      </c>
      <c r="D5346" s="73">
        <v>23.09</v>
      </c>
      <c r="E5346" s="73">
        <v>24.44</v>
      </c>
    </row>
    <row r="5347" spans="1:5">
      <c r="A5347" s="74">
        <v>40623</v>
      </c>
      <c r="B5347" s="73">
        <v>22.1</v>
      </c>
      <c r="C5347" s="73">
        <v>22.16</v>
      </c>
      <c r="D5347" s="73">
        <v>20.22</v>
      </c>
      <c r="E5347" s="73">
        <v>20.61</v>
      </c>
    </row>
    <row r="5348" spans="1:5">
      <c r="A5348" s="74">
        <v>40624</v>
      </c>
      <c r="B5348" s="73">
        <v>20.53</v>
      </c>
      <c r="C5348" s="73">
        <v>20.59</v>
      </c>
      <c r="D5348" s="73">
        <v>19.97</v>
      </c>
      <c r="E5348" s="73">
        <v>20.21</v>
      </c>
    </row>
    <row r="5349" spans="1:5">
      <c r="A5349" s="74">
        <v>40625</v>
      </c>
      <c r="B5349" s="73">
        <v>20.59</v>
      </c>
      <c r="C5349" s="73">
        <v>21.05</v>
      </c>
      <c r="D5349" s="73">
        <v>18.190000000000001</v>
      </c>
      <c r="E5349" s="73">
        <v>19.170000000000002</v>
      </c>
    </row>
    <row r="5350" spans="1:5">
      <c r="A5350" s="74">
        <v>40626</v>
      </c>
      <c r="B5350" s="73">
        <v>18.45</v>
      </c>
      <c r="C5350" s="73">
        <v>18.989999999999998</v>
      </c>
      <c r="D5350" s="73">
        <v>17.87</v>
      </c>
      <c r="E5350" s="73">
        <v>18</v>
      </c>
    </row>
    <row r="5351" spans="1:5">
      <c r="A5351" s="74">
        <v>40627</v>
      </c>
      <c r="B5351" s="73">
        <v>17.87</v>
      </c>
      <c r="C5351" s="73">
        <v>18.079999999999998</v>
      </c>
      <c r="D5351" s="73">
        <v>17.07</v>
      </c>
      <c r="E5351" s="73">
        <v>17.91</v>
      </c>
    </row>
    <row r="5352" spans="1:5">
      <c r="A5352" s="74">
        <v>40630</v>
      </c>
      <c r="B5352" s="73">
        <v>18.309999999999999</v>
      </c>
      <c r="C5352" s="73">
        <v>19.440000000000001</v>
      </c>
      <c r="D5352" s="73">
        <v>17.96</v>
      </c>
      <c r="E5352" s="73">
        <v>19.440000000000001</v>
      </c>
    </row>
    <row r="5353" spans="1:5">
      <c r="A5353" s="74">
        <v>40631</v>
      </c>
      <c r="B5353" s="73">
        <v>19.170000000000002</v>
      </c>
      <c r="C5353" s="73">
        <v>19.78</v>
      </c>
      <c r="D5353" s="73">
        <v>18</v>
      </c>
      <c r="E5353" s="73">
        <v>18.16</v>
      </c>
    </row>
    <row r="5354" spans="1:5">
      <c r="A5354" s="74">
        <v>40632</v>
      </c>
      <c r="B5354" s="73">
        <v>17.82</v>
      </c>
      <c r="C5354" s="73">
        <v>17.89</v>
      </c>
      <c r="D5354" s="73">
        <v>17.25</v>
      </c>
      <c r="E5354" s="73">
        <v>17.71</v>
      </c>
    </row>
    <row r="5355" spans="1:5">
      <c r="A5355" s="74">
        <v>40633</v>
      </c>
      <c r="B5355" s="73">
        <v>17.899999999999999</v>
      </c>
      <c r="C5355" s="73">
        <v>17.95</v>
      </c>
      <c r="D5355" s="73">
        <v>17.41</v>
      </c>
      <c r="E5355" s="73">
        <v>17.739999999999998</v>
      </c>
    </row>
    <row r="5356" spans="1:5">
      <c r="A5356" s="74">
        <v>40634</v>
      </c>
      <c r="B5356" s="73">
        <v>16.68</v>
      </c>
      <c r="C5356" s="73">
        <v>17.62</v>
      </c>
      <c r="D5356" s="73">
        <v>16.440000000000001</v>
      </c>
      <c r="E5356" s="73">
        <v>17.399999999999999</v>
      </c>
    </row>
    <row r="5357" spans="1:5">
      <c r="A5357" s="74">
        <v>40637</v>
      </c>
      <c r="B5357" s="73">
        <v>17.63</v>
      </c>
      <c r="C5357" s="73">
        <v>17.850000000000001</v>
      </c>
      <c r="D5357" s="73">
        <v>17.39</v>
      </c>
      <c r="E5357" s="73">
        <v>17.5</v>
      </c>
    </row>
    <row r="5358" spans="1:5">
      <c r="A5358" s="74">
        <v>40638</v>
      </c>
      <c r="B5358" s="73">
        <v>17.87</v>
      </c>
      <c r="C5358" s="73">
        <v>17.87</v>
      </c>
      <c r="D5358" s="73">
        <v>16.5</v>
      </c>
      <c r="E5358" s="73">
        <v>17.25</v>
      </c>
    </row>
    <row r="5359" spans="1:5">
      <c r="A5359" s="74">
        <v>40639</v>
      </c>
      <c r="B5359" s="73">
        <v>16.75</v>
      </c>
      <c r="C5359" s="73">
        <v>17.149999999999999</v>
      </c>
      <c r="D5359" s="73">
        <v>16.5</v>
      </c>
      <c r="E5359" s="73">
        <v>16.899999999999999</v>
      </c>
    </row>
    <row r="5360" spans="1:5">
      <c r="A5360" s="74">
        <v>40640</v>
      </c>
      <c r="B5360" s="73">
        <v>16.920000000000002</v>
      </c>
      <c r="C5360" s="73">
        <v>17.77</v>
      </c>
      <c r="D5360" s="73">
        <v>16.489999999999998</v>
      </c>
      <c r="E5360" s="73">
        <v>17.11</v>
      </c>
    </row>
    <row r="5361" spans="1:5">
      <c r="A5361" s="74">
        <v>40641</v>
      </c>
      <c r="B5361" s="73">
        <v>16.510000000000002</v>
      </c>
      <c r="C5361" s="73">
        <v>18.329999999999998</v>
      </c>
      <c r="D5361" s="73">
        <v>16.510000000000002</v>
      </c>
      <c r="E5361" s="73">
        <v>17.87</v>
      </c>
    </row>
    <row r="5362" spans="1:5">
      <c r="A5362" s="74">
        <v>40644</v>
      </c>
      <c r="B5362" s="73">
        <v>16.739999999999998</v>
      </c>
      <c r="C5362" s="73">
        <v>17.05</v>
      </c>
      <c r="D5362" s="73">
        <v>16.22</v>
      </c>
      <c r="E5362" s="73">
        <v>16.59</v>
      </c>
    </row>
    <row r="5363" spans="1:5">
      <c r="A5363" s="74">
        <v>40645</v>
      </c>
      <c r="B5363" s="73">
        <v>17.579999999999998</v>
      </c>
      <c r="C5363" s="73">
        <v>18.46</v>
      </c>
      <c r="D5363" s="73">
        <v>16.88</v>
      </c>
      <c r="E5363" s="73">
        <v>17.09</v>
      </c>
    </row>
    <row r="5364" spans="1:5">
      <c r="A5364" s="74">
        <v>40646</v>
      </c>
      <c r="B5364" s="73">
        <v>16.329999999999998</v>
      </c>
      <c r="C5364" s="73">
        <v>17.38</v>
      </c>
      <c r="D5364" s="73">
        <v>16.2</v>
      </c>
      <c r="E5364" s="73">
        <v>16.920000000000002</v>
      </c>
    </row>
    <row r="5365" spans="1:5">
      <c r="A5365" s="74">
        <v>40647</v>
      </c>
      <c r="B5365" s="73">
        <v>17.77</v>
      </c>
      <c r="C5365" s="73">
        <v>18.079999999999998</v>
      </c>
      <c r="D5365" s="73">
        <v>16.079999999999998</v>
      </c>
      <c r="E5365" s="73">
        <v>16.27</v>
      </c>
    </row>
    <row r="5366" spans="1:5">
      <c r="A5366" s="74">
        <v>40648</v>
      </c>
      <c r="B5366" s="73">
        <v>15.97</v>
      </c>
      <c r="C5366" s="73">
        <v>15.98</v>
      </c>
      <c r="D5366" s="73">
        <v>14.92</v>
      </c>
      <c r="E5366" s="73">
        <v>15.32</v>
      </c>
    </row>
    <row r="5367" spans="1:5">
      <c r="A5367" s="74">
        <v>40651</v>
      </c>
      <c r="B5367" s="73">
        <v>18.3</v>
      </c>
      <c r="C5367" s="73">
        <v>19.07</v>
      </c>
      <c r="D5367" s="73">
        <v>16.809999999999999</v>
      </c>
      <c r="E5367" s="73">
        <v>16.96</v>
      </c>
    </row>
    <row r="5368" spans="1:5">
      <c r="A5368" s="74">
        <v>40652</v>
      </c>
      <c r="B5368" s="73">
        <v>16.62</v>
      </c>
      <c r="C5368" s="73">
        <v>16.72</v>
      </c>
      <c r="D5368" s="73">
        <v>15.69</v>
      </c>
      <c r="E5368" s="73">
        <v>15.83</v>
      </c>
    </row>
    <row r="5369" spans="1:5">
      <c r="A5369" s="74">
        <v>40653</v>
      </c>
      <c r="B5369" s="73">
        <v>14.31</v>
      </c>
      <c r="C5369" s="73">
        <v>15.39</v>
      </c>
      <c r="D5369" s="73">
        <v>14.3</v>
      </c>
      <c r="E5369" s="73">
        <v>15.07</v>
      </c>
    </row>
    <row r="5370" spans="1:5">
      <c r="A5370" s="74">
        <v>40654</v>
      </c>
      <c r="B5370" s="73">
        <v>14.71</v>
      </c>
      <c r="C5370" s="73">
        <v>15.23</v>
      </c>
      <c r="D5370" s="73">
        <v>14.4</v>
      </c>
      <c r="E5370" s="73">
        <v>14.69</v>
      </c>
    </row>
    <row r="5371" spans="1:5">
      <c r="A5371" s="74">
        <v>40658</v>
      </c>
      <c r="B5371" s="73">
        <v>15.64</v>
      </c>
      <c r="C5371" s="73">
        <v>16.059999999999999</v>
      </c>
      <c r="D5371" s="73">
        <v>15.5</v>
      </c>
      <c r="E5371" s="73">
        <v>15.77</v>
      </c>
    </row>
    <row r="5372" spans="1:5">
      <c r="A5372" s="74">
        <v>40659</v>
      </c>
      <c r="B5372" s="73">
        <v>15.36</v>
      </c>
      <c r="C5372" s="73">
        <v>15.66</v>
      </c>
      <c r="D5372" s="73">
        <v>15.07</v>
      </c>
      <c r="E5372" s="73">
        <v>15.62</v>
      </c>
    </row>
    <row r="5373" spans="1:5">
      <c r="A5373" s="74">
        <v>40660</v>
      </c>
      <c r="B5373" s="73">
        <v>15.37</v>
      </c>
      <c r="C5373" s="73">
        <v>16.420000000000002</v>
      </c>
      <c r="D5373" s="73">
        <v>15.13</v>
      </c>
      <c r="E5373" s="73">
        <v>15.35</v>
      </c>
    </row>
    <row r="5374" spans="1:5">
      <c r="A5374" s="74">
        <v>40661</v>
      </c>
      <c r="B5374" s="73">
        <v>15.54</v>
      </c>
      <c r="C5374" s="73">
        <v>15.54</v>
      </c>
      <c r="D5374" s="73">
        <v>14.27</v>
      </c>
      <c r="E5374" s="73">
        <v>14.62</v>
      </c>
    </row>
    <row r="5375" spans="1:5">
      <c r="A5375" s="74">
        <v>40662</v>
      </c>
      <c r="B5375" s="73">
        <v>14.56</v>
      </c>
      <c r="C5375" s="73">
        <v>14.99</v>
      </c>
      <c r="D5375" s="73">
        <v>14.49</v>
      </c>
      <c r="E5375" s="73">
        <v>14.75</v>
      </c>
    </row>
    <row r="5376" spans="1:5">
      <c r="A5376" s="74">
        <v>40665</v>
      </c>
      <c r="B5376" s="73">
        <v>15.07</v>
      </c>
      <c r="C5376" s="73">
        <v>16.13</v>
      </c>
      <c r="D5376" s="73">
        <v>15.07</v>
      </c>
      <c r="E5376" s="73">
        <v>15.99</v>
      </c>
    </row>
    <row r="5377" spans="1:5">
      <c r="A5377" s="74">
        <v>40666</v>
      </c>
      <c r="B5377" s="73">
        <v>16.350000000000001</v>
      </c>
      <c r="C5377" s="73">
        <v>17.29</v>
      </c>
      <c r="D5377" s="73">
        <v>16.13</v>
      </c>
      <c r="E5377" s="73">
        <v>16.7</v>
      </c>
    </row>
    <row r="5378" spans="1:5">
      <c r="A5378" s="74">
        <v>40667</v>
      </c>
      <c r="B5378" s="73">
        <v>16.84</v>
      </c>
      <c r="C5378" s="73">
        <v>17.72</v>
      </c>
      <c r="D5378" s="73">
        <v>16.829999999999998</v>
      </c>
      <c r="E5378" s="73">
        <v>17.079999999999998</v>
      </c>
    </row>
    <row r="5379" spans="1:5">
      <c r="A5379" s="74">
        <v>40668</v>
      </c>
      <c r="B5379" s="73">
        <v>17.68</v>
      </c>
      <c r="C5379" s="73">
        <v>19.11</v>
      </c>
      <c r="D5379" s="73">
        <v>16.739999999999998</v>
      </c>
      <c r="E5379" s="73">
        <v>18.2</v>
      </c>
    </row>
    <row r="5380" spans="1:5">
      <c r="A5380" s="74">
        <v>40669</v>
      </c>
      <c r="B5380" s="73">
        <v>17.170000000000002</v>
      </c>
      <c r="C5380" s="73">
        <v>19.29</v>
      </c>
      <c r="D5380" s="73">
        <v>16.12</v>
      </c>
      <c r="E5380" s="73">
        <v>18.399999999999999</v>
      </c>
    </row>
    <row r="5381" spans="1:5">
      <c r="A5381" s="74">
        <v>40672</v>
      </c>
      <c r="B5381" s="73">
        <v>18.59</v>
      </c>
      <c r="C5381" s="73">
        <v>18.59</v>
      </c>
      <c r="D5381" s="73">
        <v>17.04</v>
      </c>
      <c r="E5381" s="73">
        <v>17.16</v>
      </c>
    </row>
    <row r="5382" spans="1:5">
      <c r="A5382" s="74">
        <v>40673</v>
      </c>
      <c r="B5382" s="73">
        <v>16.84</v>
      </c>
      <c r="C5382" s="73">
        <v>16.899999999999999</v>
      </c>
      <c r="D5382" s="73">
        <v>15.79</v>
      </c>
      <c r="E5382" s="73">
        <v>15.91</v>
      </c>
    </row>
    <row r="5383" spans="1:5">
      <c r="A5383" s="74">
        <v>40674</v>
      </c>
      <c r="B5383" s="73">
        <v>16.27</v>
      </c>
      <c r="C5383" s="73">
        <v>17.489999999999998</v>
      </c>
      <c r="D5383" s="73">
        <v>16.23</v>
      </c>
      <c r="E5383" s="73">
        <v>16.95</v>
      </c>
    </row>
    <row r="5384" spans="1:5">
      <c r="A5384" s="74">
        <v>40675</v>
      </c>
      <c r="B5384" s="73">
        <v>17.27</v>
      </c>
      <c r="C5384" s="73">
        <v>17.89</v>
      </c>
      <c r="D5384" s="73">
        <v>16.03</v>
      </c>
      <c r="E5384" s="73">
        <v>16.03</v>
      </c>
    </row>
    <row r="5385" spans="1:5">
      <c r="A5385" s="74">
        <v>40676</v>
      </c>
      <c r="B5385" s="73">
        <v>16.02</v>
      </c>
      <c r="C5385" s="73">
        <v>17.559999999999999</v>
      </c>
      <c r="D5385" s="73">
        <v>15.98</v>
      </c>
      <c r="E5385" s="73">
        <v>17.07</v>
      </c>
    </row>
    <row r="5386" spans="1:5">
      <c r="A5386" s="74">
        <v>40679</v>
      </c>
      <c r="B5386" s="73">
        <v>17.86</v>
      </c>
      <c r="C5386" s="73">
        <v>18.25</v>
      </c>
      <c r="D5386" s="73">
        <v>16.61</v>
      </c>
      <c r="E5386" s="73">
        <v>18.239999999999998</v>
      </c>
    </row>
    <row r="5387" spans="1:5">
      <c r="A5387" s="74">
        <v>40680</v>
      </c>
      <c r="B5387" s="73">
        <v>18.54</v>
      </c>
      <c r="C5387" s="73">
        <v>19.09</v>
      </c>
      <c r="D5387" s="73">
        <v>17.47</v>
      </c>
      <c r="E5387" s="73">
        <v>17.55</v>
      </c>
    </row>
    <row r="5388" spans="1:5">
      <c r="A5388" s="74">
        <v>40681</v>
      </c>
      <c r="B5388" s="73">
        <v>17.559999999999999</v>
      </c>
      <c r="C5388" s="73">
        <v>17.68</v>
      </c>
      <c r="D5388" s="73">
        <v>16.03</v>
      </c>
      <c r="E5388" s="73">
        <v>16.23</v>
      </c>
    </row>
    <row r="5389" spans="1:5">
      <c r="A5389" s="74">
        <v>40682</v>
      </c>
      <c r="B5389" s="73">
        <v>15.9</v>
      </c>
      <c r="C5389" s="73">
        <v>16.559999999999999</v>
      </c>
      <c r="D5389" s="73">
        <v>15.5</v>
      </c>
      <c r="E5389" s="73">
        <v>15.52</v>
      </c>
    </row>
    <row r="5390" spans="1:5">
      <c r="A5390" s="74">
        <v>40683</v>
      </c>
      <c r="B5390" s="73">
        <v>15.88</v>
      </c>
      <c r="C5390" s="73">
        <v>17.43</v>
      </c>
      <c r="D5390" s="73">
        <v>15.7</v>
      </c>
      <c r="E5390" s="73">
        <v>17.43</v>
      </c>
    </row>
    <row r="5391" spans="1:5">
      <c r="A5391" s="74">
        <v>40686</v>
      </c>
      <c r="B5391" s="73">
        <v>20.03</v>
      </c>
      <c r="C5391" s="73">
        <v>20.03</v>
      </c>
      <c r="D5391" s="73">
        <v>17.47</v>
      </c>
      <c r="E5391" s="73">
        <v>18.27</v>
      </c>
    </row>
    <row r="5392" spans="1:5">
      <c r="A5392" s="74">
        <v>40687</v>
      </c>
      <c r="B5392" s="73">
        <v>18.07</v>
      </c>
      <c r="C5392" s="73">
        <v>18.190000000000001</v>
      </c>
      <c r="D5392" s="73">
        <v>17</v>
      </c>
      <c r="E5392" s="73">
        <v>17.82</v>
      </c>
    </row>
    <row r="5393" spans="1:5">
      <c r="A5393" s="74">
        <v>40688</v>
      </c>
      <c r="B5393" s="73">
        <v>18.260000000000002</v>
      </c>
      <c r="C5393" s="73">
        <v>18.260000000000002</v>
      </c>
      <c r="D5393" s="73">
        <v>16.7</v>
      </c>
      <c r="E5393" s="73">
        <v>17.07</v>
      </c>
    </row>
    <row r="5394" spans="1:5">
      <c r="A5394" s="74">
        <v>40689</v>
      </c>
      <c r="B5394" s="73">
        <v>17.170000000000002</v>
      </c>
      <c r="C5394" s="73">
        <v>17.46</v>
      </c>
      <c r="D5394" s="73">
        <v>15.9</v>
      </c>
      <c r="E5394" s="73">
        <v>16.09</v>
      </c>
    </row>
    <row r="5395" spans="1:5">
      <c r="A5395" s="74">
        <v>40690</v>
      </c>
      <c r="B5395" s="73">
        <v>16.11</v>
      </c>
      <c r="C5395" s="73">
        <v>16.27</v>
      </c>
      <c r="D5395" s="73">
        <v>15.36</v>
      </c>
      <c r="E5395" s="73">
        <v>15.98</v>
      </c>
    </row>
    <row r="5396" spans="1:5">
      <c r="A5396" s="74">
        <v>40694</v>
      </c>
      <c r="B5396" s="73">
        <v>15.85</v>
      </c>
      <c r="C5396" s="73">
        <v>16.5</v>
      </c>
      <c r="D5396" s="73">
        <v>15.15</v>
      </c>
      <c r="E5396" s="73">
        <v>15.45</v>
      </c>
    </row>
    <row r="5397" spans="1:5">
      <c r="A5397" s="74">
        <v>40695</v>
      </c>
      <c r="B5397" s="73">
        <v>15.95</v>
      </c>
      <c r="C5397" s="73">
        <v>18.48</v>
      </c>
      <c r="D5397" s="73">
        <v>15.95</v>
      </c>
      <c r="E5397" s="73">
        <v>18.3</v>
      </c>
    </row>
    <row r="5398" spans="1:5">
      <c r="A5398" s="74">
        <v>40696</v>
      </c>
      <c r="B5398" s="73">
        <v>17.920000000000002</v>
      </c>
      <c r="C5398" s="73">
        <v>18.72</v>
      </c>
      <c r="D5398" s="73">
        <v>17.39</v>
      </c>
      <c r="E5398" s="73">
        <v>18.09</v>
      </c>
    </row>
    <row r="5399" spans="1:5">
      <c r="A5399" s="74">
        <v>40697</v>
      </c>
      <c r="B5399" s="73">
        <v>18.23</v>
      </c>
      <c r="C5399" s="73">
        <v>19.87</v>
      </c>
      <c r="D5399" s="73">
        <v>17.12</v>
      </c>
      <c r="E5399" s="73">
        <v>17.95</v>
      </c>
    </row>
    <row r="5400" spans="1:5">
      <c r="A5400" s="74">
        <v>40700</v>
      </c>
      <c r="B5400" s="73">
        <v>18.420000000000002</v>
      </c>
      <c r="C5400" s="73">
        <v>18.649999999999999</v>
      </c>
      <c r="D5400" s="73">
        <v>17.649999999999999</v>
      </c>
      <c r="E5400" s="73">
        <v>18.489999999999998</v>
      </c>
    </row>
    <row r="5401" spans="1:5">
      <c r="A5401" s="74">
        <v>40701</v>
      </c>
      <c r="B5401" s="73">
        <v>18.13</v>
      </c>
      <c r="C5401" s="73">
        <v>18.48</v>
      </c>
      <c r="D5401" s="73">
        <v>17.39</v>
      </c>
      <c r="E5401" s="73">
        <v>18.07</v>
      </c>
    </row>
    <row r="5402" spans="1:5">
      <c r="A5402" s="74">
        <v>40702</v>
      </c>
      <c r="B5402" s="73">
        <v>18.149999999999999</v>
      </c>
      <c r="C5402" s="73">
        <v>18.829999999999998</v>
      </c>
      <c r="D5402" s="73">
        <v>17.72</v>
      </c>
      <c r="E5402" s="73">
        <v>18.79</v>
      </c>
    </row>
    <row r="5403" spans="1:5">
      <c r="A5403" s="74">
        <v>40703</v>
      </c>
      <c r="B5403" s="73">
        <v>18.2</v>
      </c>
      <c r="C5403" s="73">
        <v>18.309999999999999</v>
      </c>
      <c r="D5403" s="73">
        <v>17.260000000000002</v>
      </c>
      <c r="E5403" s="73">
        <v>17.77</v>
      </c>
    </row>
    <row r="5404" spans="1:5">
      <c r="A5404" s="74">
        <v>40704</v>
      </c>
      <c r="B5404" s="73">
        <v>17.93</v>
      </c>
      <c r="C5404" s="73">
        <v>19.16</v>
      </c>
      <c r="D5404" s="73">
        <v>17.93</v>
      </c>
      <c r="E5404" s="73">
        <v>18.86</v>
      </c>
    </row>
    <row r="5405" spans="1:5">
      <c r="A5405" s="74">
        <v>40707</v>
      </c>
      <c r="B5405" s="73">
        <v>19.100000000000001</v>
      </c>
      <c r="C5405" s="73">
        <v>20.02</v>
      </c>
      <c r="D5405" s="73">
        <v>18.41</v>
      </c>
      <c r="E5405" s="73">
        <v>19.61</v>
      </c>
    </row>
    <row r="5406" spans="1:5">
      <c r="A5406" s="74">
        <v>40708</v>
      </c>
      <c r="B5406" s="73">
        <v>18.559999999999999</v>
      </c>
      <c r="C5406" s="73">
        <v>18.559999999999999</v>
      </c>
      <c r="D5406" s="73">
        <v>17.8</v>
      </c>
      <c r="E5406" s="73">
        <v>18.260000000000002</v>
      </c>
    </row>
    <row r="5407" spans="1:5">
      <c r="A5407" s="74">
        <v>40709</v>
      </c>
      <c r="B5407" s="73">
        <v>19.309999999999999</v>
      </c>
      <c r="C5407" s="73">
        <v>21.66</v>
      </c>
      <c r="D5407" s="73">
        <v>19.03</v>
      </c>
      <c r="E5407" s="73">
        <v>21.32</v>
      </c>
    </row>
    <row r="5408" spans="1:5">
      <c r="A5408" s="74">
        <v>40710</v>
      </c>
      <c r="B5408" s="73">
        <v>21.37</v>
      </c>
      <c r="C5408" s="73">
        <v>24.65</v>
      </c>
      <c r="D5408" s="73">
        <v>20.81</v>
      </c>
      <c r="E5408" s="73">
        <v>22.73</v>
      </c>
    </row>
    <row r="5409" spans="1:5">
      <c r="A5409" s="74">
        <v>40711</v>
      </c>
      <c r="B5409" s="73">
        <v>21.56</v>
      </c>
      <c r="C5409" s="73">
        <v>22.39</v>
      </c>
      <c r="D5409" s="73">
        <v>20.350000000000001</v>
      </c>
      <c r="E5409" s="73">
        <v>21.85</v>
      </c>
    </row>
    <row r="5410" spans="1:5">
      <c r="A5410" s="74">
        <v>40714</v>
      </c>
      <c r="B5410" s="73">
        <v>22.99</v>
      </c>
      <c r="C5410" s="73">
        <v>23.08</v>
      </c>
      <c r="D5410" s="73">
        <v>19.989999999999998</v>
      </c>
      <c r="E5410" s="73">
        <v>19.989999999999998</v>
      </c>
    </row>
    <row r="5411" spans="1:5">
      <c r="A5411" s="74">
        <v>40715</v>
      </c>
      <c r="B5411" s="73">
        <v>19.46</v>
      </c>
      <c r="C5411" s="73">
        <v>19.46</v>
      </c>
      <c r="D5411" s="73">
        <v>17.72</v>
      </c>
      <c r="E5411" s="73">
        <v>18.86</v>
      </c>
    </row>
    <row r="5412" spans="1:5">
      <c r="A5412" s="74">
        <v>40716</v>
      </c>
      <c r="B5412" s="73">
        <v>18.86</v>
      </c>
      <c r="C5412" s="73">
        <v>18.899999999999999</v>
      </c>
      <c r="D5412" s="73">
        <v>17.72</v>
      </c>
      <c r="E5412" s="73">
        <v>18.52</v>
      </c>
    </row>
    <row r="5413" spans="1:5">
      <c r="A5413" s="74">
        <v>40717</v>
      </c>
      <c r="B5413" s="73">
        <v>20.23</v>
      </c>
      <c r="C5413" s="73">
        <v>21.5</v>
      </c>
      <c r="D5413" s="73">
        <v>19.22</v>
      </c>
      <c r="E5413" s="73">
        <v>19.29</v>
      </c>
    </row>
    <row r="5414" spans="1:5">
      <c r="A5414" s="74">
        <v>40718</v>
      </c>
      <c r="B5414" s="73">
        <v>19.2</v>
      </c>
      <c r="C5414" s="73">
        <v>21.28</v>
      </c>
      <c r="D5414" s="73">
        <v>19.100000000000001</v>
      </c>
      <c r="E5414" s="73">
        <v>21.1</v>
      </c>
    </row>
    <row r="5415" spans="1:5">
      <c r="A5415" s="74">
        <v>40721</v>
      </c>
      <c r="B5415" s="73">
        <v>21.6</v>
      </c>
      <c r="C5415" s="73">
        <v>21.82</v>
      </c>
      <c r="D5415" s="73">
        <v>20.27</v>
      </c>
      <c r="E5415" s="73">
        <v>20.56</v>
      </c>
    </row>
    <row r="5416" spans="1:5">
      <c r="A5416" s="74">
        <v>40722</v>
      </c>
      <c r="B5416" s="73">
        <v>20.3</v>
      </c>
      <c r="C5416" s="73">
        <v>20.45</v>
      </c>
      <c r="D5416" s="73">
        <v>19.170000000000002</v>
      </c>
      <c r="E5416" s="73">
        <v>19.170000000000002</v>
      </c>
    </row>
    <row r="5417" spans="1:5">
      <c r="A5417" s="74">
        <v>40723</v>
      </c>
      <c r="B5417" s="73">
        <v>18.62</v>
      </c>
      <c r="C5417" s="73">
        <v>18.829999999999998</v>
      </c>
      <c r="D5417" s="73">
        <v>16.32</v>
      </c>
      <c r="E5417" s="73">
        <v>17.27</v>
      </c>
    </row>
    <row r="5418" spans="1:5">
      <c r="A5418" s="74">
        <v>40724</v>
      </c>
      <c r="B5418" s="73">
        <v>16.670000000000002</v>
      </c>
      <c r="C5418" s="73">
        <v>16.77</v>
      </c>
      <c r="D5418" s="73">
        <v>15.88</v>
      </c>
      <c r="E5418" s="73">
        <v>16.52</v>
      </c>
    </row>
    <row r="5419" spans="1:5">
      <c r="A5419" s="74">
        <v>40725</v>
      </c>
      <c r="B5419" s="73">
        <v>16.059999999999999</v>
      </c>
      <c r="C5419" s="73">
        <v>16.29</v>
      </c>
      <c r="D5419" s="73">
        <v>15.12</v>
      </c>
      <c r="E5419" s="73">
        <v>15.87</v>
      </c>
    </row>
    <row r="5420" spans="1:5">
      <c r="A5420" s="74">
        <v>40729</v>
      </c>
      <c r="B5420" s="73">
        <v>16.32</v>
      </c>
      <c r="C5420" s="73">
        <v>16.5</v>
      </c>
      <c r="D5420" s="73">
        <v>15.89</v>
      </c>
      <c r="E5420" s="73">
        <v>16.059999999999999</v>
      </c>
    </row>
    <row r="5421" spans="1:5">
      <c r="A5421" s="74">
        <v>40730</v>
      </c>
      <c r="B5421" s="73">
        <v>16.46</v>
      </c>
      <c r="C5421" s="73">
        <v>17.079999999999998</v>
      </c>
      <c r="D5421" s="73">
        <v>16.32</v>
      </c>
      <c r="E5421" s="73">
        <v>16.34</v>
      </c>
    </row>
    <row r="5422" spans="1:5">
      <c r="A5422" s="74">
        <v>40731</v>
      </c>
      <c r="B5422" s="73">
        <v>15.3</v>
      </c>
      <c r="C5422" s="73">
        <v>16.13</v>
      </c>
      <c r="D5422" s="73">
        <v>15.3</v>
      </c>
      <c r="E5422" s="73">
        <v>15.95</v>
      </c>
    </row>
    <row r="5423" spans="1:5">
      <c r="A5423" s="74">
        <v>40732</v>
      </c>
      <c r="B5423" s="73">
        <v>17.14</v>
      </c>
      <c r="C5423" s="73">
        <v>17.14</v>
      </c>
      <c r="D5423" s="73">
        <v>15.95</v>
      </c>
      <c r="E5423" s="73">
        <v>15.95</v>
      </c>
    </row>
    <row r="5424" spans="1:5">
      <c r="A5424" s="74">
        <v>40735</v>
      </c>
      <c r="B5424" s="73">
        <v>17.440000000000001</v>
      </c>
      <c r="C5424" s="73">
        <v>19.059999999999999</v>
      </c>
      <c r="D5424" s="73">
        <v>17.16</v>
      </c>
      <c r="E5424" s="73">
        <v>18.39</v>
      </c>
    </row>
    <row r="5425" spans="1:5">
      <c r="A5425" s="74">
        <v>40736</v>
      </c>
      <c r="B5425" s="73">
        <v>19.55</v>
      </c>
      <c r="C5425" s="73">
        <v>20.13</v>
      </c>
      <c r="D5425" s="73">
        <v>18.25</v>
      </c>
      <c r="E5425" s="73">
        <v>19.87</v>
      </c>
    </row>
    <row r="5426" spans="1:5">
      <c r="A5426" s="74">
        <v>40737</v>
      </c>
      <c r="B5426" s="73">
        <v>19.079999999999998</v>
      </c>
      <c r="C5426" s="73">
        <v>20.16</v>
      </c>
      <c r="D5426" s="73">
        <v>18.09</v>
      </c>
      <c r="E5426" s="73">
        <v>19.91</v>
      </c>
    </row>
    <row r="5427" spans="1:5">
      <c r="A5427" s="74">
        <v>40738</v>
      </c>
      <c r="B5427" s="73">
        <v>20.079999999999998</v>
      </c>
      <c r="C5427" s="73">
        <v>21.58</v>
      </c>
      <c r="D5427" s="73">
        <v>19.350000000000001</v>
      </c>
      <c r="E5427" s="73">
        <v>20.8</v>
      </c>
    </row>
    <row r="5428" spans="1:5">
      <c r="A5428" s="74">
        <v>40739</v>
      </c>
      <c r="B5428" s="73">
        <v>20.25</v>
      </c>
      <c r="C5428" s="73">
        <v>21.68</v>
      </c>
      <c r="D5428" s="73">
        <v>19.52</v>
      </c>
      <c r="E5428" s="73">
        <v>19.53</v>
      </c>
    </row>
    <row r="5429" spans="1:5">
      <c r="A5429" s="74">
        <v>40742</v>
      </c>
      <c r="B5429" s="73">
        <v>21.25</v>
      </c>
      <c r="C5429" s="73">
        <v>21.93</v>
      </c>
      <c r="D5429" s="73">
        <v>20.9</v>
      </c>
      <c r="E5429" s="73">
        <v>20.95</v>
      </c>
    </row>
    <row r="5430" spans="1:5">
      <c r="A5430" s="74">
        <v>40743</v>
      </c>
      <c r="B5430" s="73">
        <v>20.14</v>
      </c>
      <c r="C5430" s="73">
        <v>20.43</v>
      </c>
      <c r="D5430" s="73">
        <v>19.12</v>
      </c>
      <c r="E5430" s="73">
        <v>19.21</v>
      </c>
    </row>
    <row r="5431" spans="1:5">
      <c r="A5431" s="74">
        <v>40744</v>
      </c>
      <c r="B5431" s="73">
        <v>18.809999999999999</v>
      </c>
      <c r="C5431" s="73">
        <v>19.649999999999999</v>
      </c>
      <c r="D5431" s="73">
        <v>18.61</v>
      </c>
      <c r="E5431" s="73">
        <v>19.09</v>
      </c>
    </row>
    <row r="5432" spans="1:5">
      <c r="A5432" s="74">
        <v>40745</v>
      </c>
      <c r="B5432" s="73">
        <v>18.61</v>
      </c>
      <c r="C5432" s="73">
        <v>18.63</v>
      </c>
      <c r="D5432" s="73">
        <v>17.149999999999999</v>
      </c>
      <c r="E5432" s="73">
        <v>17.559999999999999</v>
      </c>
    </row>
    <row r="5433" spans="1:5">
      <c r="A5433" s="74">
        <v>40746</v>
      </c>
      <c r="B5433" s="73">
        <v>17.22</v>
      </c>
      <c r="C5433" s="73">
        <v>17.95</v>
      </c>
      <c r="D5433" s="73">
        <v>17.14</v>
      </c>
      <c r="E5433" s="73">
        <v>17.52</v>
      </c>
    </row>
    <row r="5434" spans="1:5">
      <c r="A5434" s="74">
        <v>40749</v>
      </c>
      <c r="B5434" s="73">
        <v>19.260000000000002</v>
      </c>
      <c r="C5434" s="73">
        <v>19.5</v>
      </c>
      <c r="D5434" s="73">
        <v>18.73</v>
      </c>
      <c r="E5434" s="73">
        <v>19.350000000000001</v>
      </c>
    </row>
    <row r="5435" spans="1:5">
      <c r="A5435" s="74">
        <v>40750</v>
      </c>
      <c r="B5435" s="73">
        <v>19.75</v>
      </c>
      <c r="C5435" s="73">
        <v>20.5</v>
      </c>
      <c r="D5435" s="73">
        <v>19.559999999999999</v>
      </c>
      <c r="E5435" s="73">
        <v>20.23</v>
      </c>
    </row>
    <row r="5436" spans="1:5">
      <c r="A5436" s="74">
        <v>40751</v>
      </c>
      <c r="B5436" s="73">
        <v>20.87</v>
      </c>
      <c r="C5436" s="73">
        <v>23.2</v>
      </c>
      <c r="D5436" s="73">
        <v>20.87</v>
      </c>
      <c r="E5436" s="73">
        <v>22.98</v>
      </c>
    </row>
    <row r="5437" spans="1:5">
      <c r="A5437" s="74">
        <v>40752</v>
      </c>
      <c r="B5437" s="73">
        <v>22.83</v>
      </c>
      <c r="C5437" s="73">
        <v>23.99</v>
      </c>
      <c r="D5437" s="73">
        <v>21.2</v>
      </c>
      <c r="E5437" s="73">
        <v>23.74</v>
      </c>
    </row>
    <row r="5438" spans="1:5">
      <c r="A5438" s="74">
        <v>40753</v>
      </c>
      <c r="B5438" s="73">
        <v>25.28</v>
      </c>
      <c r="C5438" s="73">
        <v>25.94</v>
      </c>
      <c r="D5438" s="73">
        <v>23.65</v>
      </c>
      <c r="E5438" s="73">
        <v>25.25</v>
      </c>
    </row>
    <row r="5439" spans="1:5">
      <c r="A5439" s="74">
        <v>40756</v>
      </c>
      <c r="B5439" s="73">
        <v>22.63</v>
      </c>
      <c r="C5439" s="73">
        <v>25.63</v>
      </c>
      <c r="D5439" s="73">
        <v>22.46</v>
      </c>
      <c r="E5439" s="73">
        <v>23.66</v>
      </c>
    </row>
    <row r="5440" spans="1:5">
      <c r="A5440" s="74">
        <v>40757</v>
      </c>
      <c r="B5440" s="73">
        <v>24.22</v>
      </c>
      <c r="C5440" s="73">
        <v>24.79</v>
      </c>
      <c r="D5440" s="73">
        <v>22.65</v>
      </c>
      <c r="E5440" s="73">
        <v>24.79</v>
      </c>
    </row>
    <row r="5441" spans="1:5">
      <c r="A5441" s="74">
        <v>40758</v>
      </c>
      <c r="B5441" s="73">
        <v>23.58</v>
      </c>
      <c r="C5441" s="73">
        <v>25.23</v>
      </c>
      <c r="D5441" s="73">
        <v>22.76</v>
      </c>
      <c r="E5441" s="73">
        <v>23.38</v>
      </c>
    </row>
    <row r="5442" spans="1:5">
      <c r="A5442" s="74">
        <v>40759</v>
      </c>
      <c r="B5442" s="73">
        <v>24.57</v>
      </c>
      <c r="C5442" s="73">
        <v>32.07</v>
      </c>
      <c r="D5442" s="73">
        <v>24.31</v>
      </c>
      <c r="E5442" s="73">
        <v>31.66</v>
      </c>
    </row>
    <row r="5443" spans="1:5">
      <c r="A5443" s="74">
        <v>40760</v>
      </c>
      <c r="B5443" s="73">
        <v>28.48</v>
      </c>
      <c r="C5443" s="73">
        <v>39.25</v>
      </c>
      <c r="D5443" s="73">
        <v>27.54</v>
      </c>
      <c r="E5443" s="73">
        <v>32</v>
      </c>
    </row>
    <row r="5444" spans="1:5">
      <c r="A5444" s="74">
        <v>40763</v>
      </c>
      <c r="B5444" s="73">
        <v>36.9</v>
      </c>
      <c r="C5444" s="73">
        <v>48</v>
      </c>
      <c r="D5444" s="73">
        <v>35.29</v>
      </c>
      <c r="E5444" s="73">
        <v>48</v>
      </c>
    </row>
    <row r="5445" spans="1:5">
      <c r="A5445" s="74">
        <v>40764</v>
      </c>
      <c r="B5445" s="73">
        <v>42.12</v>
      </c>
      <c r="C5445" s="73">
        <v>47.56</v>
      </c>
      <c r="D5445" s="73">
        <v>34.28</v>
      </c>
      <c r="E5445" s="73">
        <v>35.06</v>
      </c>
    </row>
    <row r="5446" spans="1:5">
      <c r="A5446" s="74">
        <v>40765</v>
      </c>
      <c r="B5446" s="73">
        <v>39.33</v>
      </c>
      <c r="C5446" s="73">
        <v>44.41</v>
      </c>
      <c r="D5446" s="73">
        <v>37.340000000000003</v>
      </c>
      <c r="E5446" s="73">
        <v>42.99</v>
      </c>
    </row>
    <row r="5447" spans="1:5">
      <c r="A5447" s="74">
        <v>40766</v>
      </c>
      <c r="B5447" s="73">
        <v>41.94</v>
      </c>
      <c r="C5447" s="73">
        <v>42.88</v>
      </c>
      <c r="D5447" s="73">
        <v>37.5</v>
      </c>
      <c r="E5447" s="73">
        <v>39</v>
      </c>
    </row>
    <row r="5448" spans="1:5">
      <c r="A5448" s="74">
        <v>40767</v>
      </c>
      <c r="B5448" s="73">
        <v>37.08</v>
      </c>
      <c r="C5448" s="73">
        <v>37.85</v>
      </c>
      <c r="D5448" s="73">
        <v>34.01</v>
      </c>
      <c r="E5448" s="73">
        <v>36.36</v>
      </c>
    </row>
    <row r="5449" spans="1:5">
      <c r="A5449" s="74">
        <v>40770</v>
      </c>
      <c r="B5449" s="73">
        <v>34.729999999999997</v>
      </c>
      <c r="C5449" s="73">
        <v>34.83</v>
      </c>
      <c r="D5449" s="73">
        <v>31.47</v>
      </c>
      <c r="E5449" s="73">
        <v>31.87</v>
      </c>
    </row>
    <row r="5450" spans="1:5">
      <c r="A5450" s="74">
        <v>40771</v>
      </c>
      <c r="B5450" s="73">
        <v>33.36</v>
      </c>
      <c r="C5450" s="73">
        <v>34.49</v>
      </c>
      <c r="D5450" s="73">
        <v>31.68</v>
      </c>
      <c r="E5450" s="73">
        <v>32.85</v>
      </c>
    </row>
    <row r="5451" spans="1:5">
      <c r="A5451" s="74">
        <v>40772</v>
      </c>
      <c r="B5451" s="73">
        <v>32.090000000000003</v>
      </c>
      <c r="C5451" s="73">
        <v>33.32</v>
      </c>
      <c r="D5451" s="73">
        <v>30.81</v>
      </c>
      <c r="E5451" s="73">
        <v>31.58</v>
      </c>
    </row>
    <row r="5452" spans="1:5">
      <c r="A5452" s="74">
        <v>40773</v>
      </c>
      <c r="B5452" s="73">
        <v>36.770000000000003</v>
      </c>
      <c r="C5452" s="73">
        <v>45.28</v>
      </c>
      <c r="D5452" s="73">
        <v>36.69</v>
      </c>
      <c r="E5452" s="73">
        <v>42.67</v>
      </c>
    </row>
    <row r="5453" spans="1:5">
      <c r="A5453" s="74">
        <v>40774</v>
      </c>
      <c r="B5453" s="73">
        <v>45.34</v>
      </c>
      <c r="C5453" s="73">
        <v>45.4</v>
      </c>
      <c r="D5453" s="73">
        <v>39.99</v>
      </c>
      <c r="E5453" s="73">
        <v>43.05</v>
      </c>
    </row>
    <row r="5454" spans="1:5">
      <c r="A5454" s="74">
        <v>40777</v>
      </c>
      <c r="B5454" s="73">
        <v>38.799999999999997</v>
      </c>
      <c r="C5454" s="73">
        <v>43.58</v>
      </c>
      <c r="D5454" s="73">
        <v>38.78</v>
      </c>
      <c r="E5454" s="73">
        <v>42.44</v>
      </c>
    </row>
    <row r="5455" spans="1:5">
      <c r="A5455" s="74">
        <v>40778</v>
      </c>
      <c r="B5455" s="73">
        <v>41.89</v>
      </c>
      <c r="C5455" s="73">
        <v>42.54</v>
      </c>
      <c r="D5455" s="73">
        <v>35.83</v>
      </c>
      <c r="E5455" s="73">
        <v>36.270000000000003</v>
      </c>
    </row>
    <row r="5456" spans="1:5">
      <c r="A5456" s="74">
        <v>40779</v>
      </c>
      <c r="B5456" s="73">
        <v>37.119999999999997</v>
      </c>
      <c r="C5456" s="73">
        <v>37.380000000000003</v>
      </c>
      <c r="D5456" s="73">
        <v>34.549999999999997</v>
      </c>
      <c r="E5456" s="73">
        <v>35.9</v>
      </c>
    </row>
    <row r="5457" spans="1:5">
      <c r="A5457" s="74">
        <v>40780</v>
      </c>
      <c r="B5457" s="73">
        <v>34.43</v>
      </c>
      <c r="C5457" s="73">
        <v>40.14</v>
      </c>
      <c r="D5457" s="73">
        <v>34.049999999999997</v>
      </c>
      <c r="E5457" s="73">
        <v>39.76</v>
      </c>
    </row>
    <row r="5458" spans="1:5">
      <c r="A5458" s="74">
        <v>40781</v>
      </c>
      <c r="B5458" s="73">
        <v>41.18</v>
      </c>
      <c r="C5458" s="73">
        <v>43.84</v>
      </c>
      <c r="D5458" s="73">
        <v>34.33</v>
      </c>
      <c r="E5458" s="73">
        <v>35.590000000000003</v>
      </c>
    </row>
    <row r="5459" spans="1:5">
      <c r="A5459" s="74">
        <v>40784</v>
      </c>
      <c r="B5459" s="73">
        <v>33.81</v>
      </c>
      <c r="C5459" s="73">
        <v>33.81</v>
      </c>
      <c r="D5459" s="73">
        <v>32.21</v>
      </c>
      <c r="E5459" s="73">
        <v>32.28</v>
      </c>
    </row>
    <row r="5460" spans="1:5">
      <c r="A5460" s="74">
        <v>40785</v>
      </c>
      <c r="B5460" s="73">
        <v>32.97</v>
      </c>
      <c r="C5460" s="73">
        <v>33.549999999999997</v>
      </c>
      <c r="D5460" s="73">
        <v>31.55</v>
      </c>
      <c r="E5460" s="73">
        <v>32.89</v>
      </c>
    </row>
    <row r="5461" spans="1:5">
      <c r="A5461" s="74">
        <v>40786</v>
      </c>
      <c r="B5461" s="73">
        <v>31.2</v>
      </c>
      <c r="C5461" s="73">
        <v>32.53</v>
      </c>
      <c r="D5461" s="73">
        <v>30.16</v>
      </c>
      <c r="E5461" s="73">
        <v>31.62</v>
      </c>
    </row>
    <row r="5462" spans="1:5">
      <c r="A5462" s="74">
        <v>40787</v>
      </c>
      <c r="B5462" s="73">
        <v>31.91</v>
      </c>
      <c r="C5462" s="73">
        <v>32.380000000000003</v>
      </c>
      <c r="D5462" s="73">
        <v>30.76</v>
      </c>
      <c r="E5462" s="73">
        <v>31.82</v>
      </c>
    </row>
    <row r="5463" spans="1:5">
      <c r="A5463" s="74">
        <v>40788</v>
      </c>
      <c r="B5463" s="73">
        <v>34.29</v>
      </c>
      <c r="C5463" s="73">
        <v>34.74</v>
      </c>
      <c r="D5463" s="73">
        <v>32.700000000000003</v>
      </c>
      <c r="E5463" s="73">
        <v>33.92</v>
      </c>
    </row>
    <row r="5464" spans="1:5">
      <c r="A5464" s="74">
        <v>40792</v>
      </c>
      <c r="B5464" s="73">
        <v>39.840000000000003</v>
      </c>
      <c r="C5464" s="73">
        <v>39.86</v>
      </c>
      <c r="D5464" s="73">
        <v>37</v>
      </c>
      <c r="E5464" s="73">
        <v>37</v>
      </c>
    </row>
    <row r="5465" spans="1:5">
      <c r="A5465" s="74">
        <v>40793</v>
      </c>
      <c r="B5465" s="73">
        <v>34.24</v>
      </c>
      <c r="C5465" s="73">
        <v>34.700000000000003</v>
      </c>
      <c r="D5465" s="73">
        <v>33.380000000000003</v>
      </c>
      <c r="E5465" s="73">
        <v>33.380000000000003</v>
      </c>
    </row>
    <row r="5466" spans="1:5">
      <c r="A5466" s="74">
        <v>40794</v>
      </c>
      <c r="B5466" s="73">
        <v>34.409999999999997</v>
      </c>
      <c r="C5466" s="73">
        <v>34.71</v>
      </c>
      <c r="D5466" s="73">
        <v>32.79</v>
      </c>
      <c r="E5466" s="73">
        <v>34.32</v>
      </c>
    </row>
    <row r="5467" spans="1:5">
      <c r="A5467" s="74">
        <v>40795</v>
      </c>
      <c r="B5467" s="73">
        <v>35.53</v>
      </c>
      <c r="C5467" s="73">
        <v>40.74</v>
      </c>
      <c r="D5467" s="73">
        <v>35.53</v>
      </c>
      <c r="E5467" s="73">
        <v>38.520000000000003</v>
      </c>
    </row>
    <row r="5468" spans="1:5">
      <c r="A5468" s="74">
        <v>40798</v>
      </c>
      <c r="B5468" s="73">
        <v>42.56</v>
      </c>
      <c r="C5468" s="73">
        <v>43.18</v>
      </c>
      <c r="D5468" s="73">
        <v>38.58</v>
      </c>
      <c r="E5468" s="73">
        <v>38.590000000000003</v>
      </c>
    </row>
    <row r="5469" spans="1:5">
      <c r="A5469" s="74">
        <v>40799</v>
      </c>
      <c r="B5469" s="73">
        <v>38.68</v>
      </c>
      <c r="C5469" s="73">
        <v>39.43</v>
      </c>
      <c r="D5469" s="73">
        <v>36.69</v>
      </c>
      <c r="E5469" s="73">
        <v>36.909999999999997</v>
      </c>
    </row>
    <row r="5470" spans="1:5">
      <c r="A5470" s="74">
        <v>40800</v>
      </c>
      <c r="B5470" s="73">
        <v>36.590000000000003</v>
      </c>
      <c r="C5470" s="73">
        <v>37.76</v>
      </c>
      <c r="D5470" s="73">
        <v>33.4</v>
      </c>
      <c r="E5470" s="73">
        <v>34.6</v>
      </c>
    </row>
    <row r="5471" spans="1:5">
      <c r="A5471" s="74">
        <v>40801</v>
      </c>
      <c r="B5471" s="73">
        <v>33.43</v>
      </c>
      <c r="C5471" s="73">
        <v>33.979999999999997</v>
      </c>
      <c r="D5471" s="73">
        <v>31.75</v>
      </c>
      <c r="E5471" s="73">
        <v>31.97</v>
      </c>
    </row>
    <row r="5472" spans="1:5">
      <c r="A5472" s="74">
        <v>40802</v>
      </c>
      <c r="B5472" s="73">
        <v>31.81</v>
      </c>
      <c r="C5472" s="73">
        <v>32.479999999999997</v>
      </c>
      <c r="D5472" s="73">
        <v>30.43</v>
      </c>
      <c r="E5472" s="73">
        <v>30.98</v>
      </c>
    </row>
    <row r="5473" spans="1:5">
      <c r="A5473" s="74">
        <v>40805</v>
      </c>
      <c r="B5473" s="73">
        <v>34.799999999999997</v>
      </c>
      <c r="C5473" s="73">
        <v>35.33</v>
      </c>
      <c r="D5473" s="73">
        <v>32.35</v>
      </c>
      <c r="E5473" s="73">
        <v>32.729999999999997</v>
      </c>
    </row>
    <row r="5474" spans="1:5">
      <c r="A5474" s="74">
        <v>40806</v>
      </c>
      <c r="B5474" s="73">
        <v>32.42</v>
      </c>
      <c r="C5474" s="73">
        <v>33.14</v>
      </c>
      <c r="D5474" s="73">
        <v>31.45</v>
      </c>
      <c r="E5474" s="73">
        <v>32.86</v>
      </c>
    </row>
    <row r="5475" spans="1:5">
      <c r="A5475" s="74">
        <v>40807</v>
      </c>
      <c r="B5475" s="73">
        <v>33</v>
      </c>
      <c r="C5475" s="73">
        <v>37.32</v>
      </c>
      <c r="D5475" s="73">
        <v>32.450000000000003</v>
      </c>
      <c r="E5475" s="73">
        <v>37.32</v>
      </c>
    </row>
    <row r="5476" spans="1:5">
      <c r="A5476" s="74">
        <v>40808</v>
      </c>
      <c r="B5476" s="73">
        <v>41</v>
      </c>
      <c r="C5476" s="73">
        <v>43.87</v>
      </c>
      <c r="D5476" s="73">
        <v>39.33</v>
      </c>
      <c r="E5476" s="73">
        <v>41.35</v>
      </c>
    </row>
    <row r="5477" spans="1:5">
      <c r="A5477" s="74">
        <v>40809</v>
      </c>
      <c r="B5477" s="73">
        <v>42.17</v>
      </c>
      <c r="C5477" s="73">
        <v>42.82</v>
      </c>
      <c r="D5477" s="73">
        <v>40.42</v>
      </c>
      <c r="E5477" s="73">
        <v>41.25</v>
      </c>
    </row>
    <row r="5478" spans="1:5">
      <c r="A5478" s="74">
        <v>40812</v>
      </c>
      <c r="B5478" s="73">
        <v>40.99</v>
      </c>
      <c r="C5478" s="73">
        <v>43.34</v>
      </c>
      <c r="D5478" s="73">
        <v>39.020000000000003</v>
      </c>
      <c r="E5478" s="73">
        <v>39.020000000000003</v>
      </c>
    </row>
    <row r="5479" spans="1:5">
      <c r="A5479" s="74">
        <v>40813</v>
      </c>
      <c r="B5479" s="73">
        <v>36.590000000000003</v>
      </c>
      <c r="C5479" s="73">
        <v>38.57</v>
      </c>
      <c r="D5479" s="73">
        <v>35.32</v>
      </c>
      <c r="E5479" s="73">
        <v>37.71</v>
      </c>
    </row>
    <row r="5480" spans="1:5">
      <c r="A5480" s="74">
        <v>40814</v>
      </c>
      <c r="B5480" s="73">
        <v>37.700000000000003</v>
      </c>
      <c r="C5480" s="73">
        <v>41.24</v>
      </c>
      <c r="D5480" s="73">
        <v>36.65</v>
      </c>
      <c r="E5480" s="73">
        <v>41.08</v>
      </c>
    </row>
    <row r="5481" spans="1:5">
      <c r="A5481" s="74">
        <v>40815</v>
      </c>
      <c r="B5481" s="73">
        <v>38.619999999999997</v>
      </c>
      <c r="C5481" s="73">
        <v>42</v>
      </c>
      <c r="D5481" s="73">
        <v>38.03</v>
      </c>
      <c r="E5481" s="73">
        <v>38.840000000000003</v>
      </c>
    </row>
    <row r="5482" spans="1:5">
      <c r="A5482" s="74">
        <v>40816</v>
      </c>
      <c r="B5482" s="73">
        <v>40.93</v>
      </c>
      <c r="C5482" s="73">
        <v>42.99</v>
      </c>
      <c r="D5482" s="73">
        <v>39.880000000000003</v>
      </c>
      <c r="E5482" s="73">
        <v>42.96</v>
      </c>
    </row>
    <row r="5483" spans="1:5">
      <c r="A5483" s="74">
        <v>40819</v>
      </c>
      <c r="B5483" s="73">
        <v>44.25</v>
      </c>
      <c r="C5483" s="73">
        <v>45.55</v>
      </c>
      <c r="D5483" s="73">
        <v>41.51</v>
      </c>
      <c r="E5483" s="73">
        <v>45.45</v>
      </c>
    </row>
    <row r="5484" spans="1:5">
      <c r="A5484" s="74">
        <v>40820</v>
      </c>
      <c r="B5484" s="73">
        <v>46.18</v>
      </c>
      <c r="C5484" s="73">
        <v>46.88</v>
      </c>
      <c r="D5484" s="73">
        <v>40.020000000000003</v>
      </c>
      <c r="E5484" s="73">
        <v>40.82</v>
      </c>
    </row>
    <row r="5485" spans="1:5">
      <c r="A5485" s="74">
        <v>40821</v>
      </c>
      <c r="B5485" s="73">
        <v>40.729999999999997</v>
      </c>
      <c r="C5485" s="73">
        <v>41.2</v>
      </c>
      <c r="D5485" s="73">
        <v>37.51</v>
      </c>
      <c r="E5485" s="73">
        <v>37.81</v>
      </c>
    </row>
    <row r="5486" spans="1:5">
      <c r="A5486" s="74">
        <v>40822</v>
      </c>
      <c r="B5486" s="73">
        <v>38.24</v>
      </c>
      <c r="C5486" s="73">
        <v>38.74</v>
      </c>
      <c r="D5486" s="73">
        <v>36.15</v>
      </c>
      <c r="E5486" s="73">
        <v>36.270000000000003</v>
      </c>
    </row>
    <row r="5487" spans="1:5">
      <c r="A5487" s="74">
        <v>40823</v>
      </c>
      <c r="B5487" s="73">
        <v>35.67</v>
      </c>
      <c r="C5487" s="73">
        <v>37.82</v>
      </c>
      <c r="D5487" s="73">
        <v>35.19</v>
      </c>
      <c r="E5487" s="73">
        <v>36.200000000000003</v>
      </c>
    </row>
    <row r="5488" spans="1:5">
      <c r="A5488" s="74">
        <v>40826</v>
      </c>
      <c r="B5488" s="73">
        <v>35.450000000000003</v>
      </c>
      <c r="C5488" s="73">
        <v>35.450000000000003</v>
      </c>
      <c r="D5488" s="73">
        <v>32.96</v>
      </c>
      <c r="E5488" s="73">
        <v>33.020000000000003</v>
      </c>
    </row>
    <row r="5489" spans="1:5">
      <c r="A5489" s="74">
        <v>40827</v>
      </c>
      <c r="B5489" s="73">
        <v>33.950000000000003</v>
      </c>
      <c r="C5489" s="73">
        <v>34.24</v>
      </c>
      <c r="D5489" s="73">
        <v>32.619999999999997</v>
      </c>
      <c r="E5489" s="73">
        <v>32.86</v>
      </c>
    </row>
    <row r="5490" spans="1:5">
      <c r="A5490" s="74">
        <v>40828</v>
      </c>
      <c r="B5490" s="73">
        <v>31.57</v>
      </c>
      <c r="C5490" s="73">
        <v>31.93</v>
      </c>
      <c r="D5490" s="73">
        <v>29.79</v>
      </c>
      <c r="E5490" s="73">
        <v>31.26</v>
      </c>
    </row>
    <row r="5491" spans="1:5">
      <c r="A5491" s="74">
        <v>40829</v>
      </c>
      <c r="B5491" s="73">
        <v>31.99</v>
      </c>
      <c r="C5491" s="73">
        <v>32.76</v>
      </c>
      <c r="D5491" s="73">
        <v>30.48</v>
      </c>
      <c r="E5491" s="73">
        <v>30.7</v>
      </c>
    </row>
    <row r="5492" spans="1:5">
      <c r="A5492" s="74">
        <v>40830</v>
      </c>
      <c r="B5492" s="73">
        <v>29.07</v>
      </c>
      <c r="C5492" s="73">
        <v>29.96</v>
      </c>
      <c r="D5492" s="73">
        <v>28.08</v>
      </c>
      <c r="E5492" s="73">
        <v>28.24</v>
      </c>
    </row>
    <row r="5493" spans="1:5">
      <c r="A5493" s="74">
        <v>40833</v>
      </c>
      <c r="B5493" s="73">
        <v>30.35</v>
      </c>
      <c r="C5493" s="73">
        <v>33.39</v>
      </c>
      <c r="D5493" s="73">
        <v>30.12</v>
      </c>
      <c r="E5493" s="73">
        <v>33.39</v>
      </c>
    </row>
    <row r="5494" spans="1:5">
      <c r="A5494" s="74">
        <v>40834</v>
      </c>
      <c r="B5494" s="73">
        <v>33.369999999999997</v>
      </c>
      <c r="C5494" s="73">
        <v>34.71</v>
      </c>
      <c r="D5494" s="73">
        <v>29.69</v>
      </c>
      <c r="E5494" s="73">
        <v>31.56</v>
      </c>
    </row>
    <row r="5495" spans="1:5">
      <c r="A5495" s="74">
        <v>40835</v>
      </c>
      <c r="B5495" s="73">
        <v>32.92</v>
      </c>
      <c r="C5495" s="73">
        <v>35.47</v>
      </c>
      <c r="D5495" s="73">
        <v>31.91</v>
      </c>
      <c r="E5495" s="73">
        <v>34.44</v>
      </c>
    </row>
    <row r="5496" spans="1:5">
      <c r="A5496" s="74">
        <v>40836</v>
      </c>
      <c r="B5496" s="73">
        <v>34.44</v>
      </c>
      <c r="C5496" s="73">
        <v>36.869999999999997</v>
      </c>
      <c r="D5496" s="73">
        <v>34.159999999999997</v>
      </c>
      <c r="E5496" s="73">
        <v>34.78</v>
      </c>
    </row>
    <row r="5497" spans="1:5">
      <c r="A5497" s="74">
        <v>40837</v>
      </c>
      <c r="B5497" s="73">
        <v>32.76</v>
      </c>
      <c r="C5497" s="73">
        <v>32.979999999999997</v>
      </c>
      <c r="D5497" s="73">
        <v>31.32</v>
      </c>
      <c r="E5497" s="73">
        <v>31.32</v>
      </c>
    </row>
    <row r="5498" spans="1:5">
      <c r="A5498" s="74">
        <v>40840</v>
      </c>
      <c r="B5498" s="73">
        <v>31.67</v>
      </c>
      <c r="C5498" s="73">
        <v>31.7</v>
      </c>
      <c r="D5498" s="73">
        <v>28.84</v>
      </c>
      <c r="E5498" s="73">
        <v>29.26</v>
      </c>
    </row>
    <row r="5499" spans="1:5">
      <c r="A5499" s="74">
        <v>40841</v>
      </c>
      <c r="B5499" s="73">
        <v>30.68</v>
      </c>
      <c r="C5499" s="73">
        <v>32.46</v>
      </c>
      <c r="D5499" s="73">
        <v>30.32</v>
      </c>
      <c r="E5499" s="73">
        <v>32.22</v>
      </c>
    </row>
    <row r="5500" spans="1:5">
      <c r="A5500" s="74">
        <v>40842</v>
      </c>
      <c r="B5500" s="73">
        <v>30.44</v>
      </c>
      <c r="C5500" s="73">
        <v>33.299999999999997</v>
      </c>
      <c r="D5500" s="73">
        <v>29.63</v>
      </c>
      <c r="E5500" s="73">
        <v>29.86</v>
      </c>
    </row>
    <row r="5501" spans="1:5">
      <c r="A5501" s="74">
        <v>40843</v>
      </c>
      <c r="B5501" s="73">
        <v>24.72</v>
      </c>
      <c r="C5501" s="73">
        <v>26.46</v>
      </c>
      <c r="D5501" s="73">
        <v>24.7</v>
      </c>
      <c r="E5501" s="73">
        <v>25.46</v>
      </c>
    </row>
    <row r="5502" spans="1:5">
      <c r="A5502" s="74">
        <v>40844</v>
      </c>
      <c r="B5502" s="73">
        <v>26.02</v>
      </c>
      <c r="C5502" s="73">
        <v>26.02</v>
      </c>
      <c r="D5502" s="73">
        <v>24.44</v>
      </c>
      <c r="E5502" s="73">
        <v>24.53</v>
      </c>
    </row>
    <row r="5503" spans="1:5">
      <c r="A5503" s="74">
        <v>40847</v>
      </c>
      <c r="B5503" s="73">
        <v>27.09</v>
      </c>
      <c r="C5503" s="73">
        <v>29.97</v>
      </c>
      <c r="D5503" s="73">
        <v>27.01</v>
      </c>
      <c r="E5503" s="73">
        <v>29.96</v>
      </c>
    </row>
    <row r="5504" spans="1:5">
      <c r="A5504" s="74">
        <v>40848</v>
      </c>
      <c r="B5504" s="73">
        <v>36.03</v>
      </c>
      <c r="C5504" s="73">
        <v>37.53</v>
      </c>
      <c r="D5504" s="73">
        <v>33.869999999999997</v>
      </c>
      <c r="E5504" s="73">
        <v>34.770000000000003</v>
      </c>
    </row>
    <row r="5505" spans="1:5">
      <c r="A5505" s="74">
        <v>40849</v>
      </c>
      <c r="B5505" s="73">
        <v>33.53</v>
      </c>
      <c r="C5505" s="73">
        <v>34.270000000000003</v>
      </c>
      <c r="D5505" s="73">
        <v>32.549999999999997</v>
      </c>
      <c r="E5505" s="73">
        <v>32.74</v>
      </c>
    </row>
    <row r="5506" spans="1:5">
      <c r="A5506" s="74">
        <v>40850</v>
      </c>
      <c r="B5506" s="73">
        <v>31.38</v>
      </c>
      <c r="C5506" s="73">
        <v>34.65</v>
      </c>
      <c r="D5506" s="73">
        <v>30.21</v>
      </c>
      <c r="E5506" s="73">
        <v>30.5</v>
      </c>
    </row>
    <row r="5507" spans="1:5">
      <c r="A5507" s="74">
        <v>40851</v>
      </c>
      <c r="B5507" s="73">
        <v>31.46</v>
      </c>
      <c r="C5507" s="73">
        <v>32.56</v>
      </c>
      <c r="D5507" s="73">
        <v>30.14</v>
      </c>
      <c r="E5507" s="73">
        <v>30.16</v>
      </c>
    </row>
    <row r="5508" spans="1:5">
      <c r="A5508" s="74">
        <v>40854</v>
      </c>
      <c r="B5508" s="73">
        <v>31.4</v>
      </c>
      <c r="C5508" s="73">
        <v>32.15</v>
      </c>
      <c r="D5508" s="73">
        <v>29.85</v>
      </c>
      <c r="E5508" s="73">
        <v>29.85</v>
      </c>
    </row>
    <row r="5509" spans="1:5">
      <c r="A5509" s="74">
        <v>40855</v>
      </c>
      <c r="B5509" s="73">
        <v>29.34</v>
      </c>
      <c r="C5509" s="73">
        <v>30.49</v>
      </c>
      <c r="D5509" s="73">
        <v>27.47</v>
      </c>
      <c r="E5509" s="73">
        <v>27.48</v>
      </c>
    </row>
    <row r="5510" spans="1:5">
      <c r="A5510" s="74">
        <v>40856</v>
      </c>
      <c r="B5510" s="73">
        <v>31.32</v>
      </c>
      <c r="C5510" s="73">
        <v>36.43</v>
      </c>
      <c r="D5510" s="73">
        <v>30.98</v>
      </c>
      <c r="E5510" s="73">
        <v>36.159999999999997</v>
      </c>
    </row>
    <row r="5511" spans="1:5">
      <c r="A5511" s="74">
        <v>40857</v>
      </c>
      <c r="B5511" s="73">
        <v>33.090000000000003</v>
      </c>
      <c r="C5511" s="73">
        <v>35.5</v>
      </c>
      <c r="D5511" s="73">
        <v>32.119999999999997</v>
      </c>
      <c r="E5511" s="73">
        <v>32.81</v>
      </c>
    </row>
    <row r="5512" spans="1:5">
      <c r="A5512" s="74">
        <v>40858</v>
      </c>
      <c r="B5512" s="73">
        <v>29.91</v>
      </c>
      <c r="C5512" s="73">
        <v>30.42</v>
      </c>
      <c r="D5512" s="73">
        <v>29.45</v>
      </c>
      <c r="E5512" s="73">
        <v>30.04</v>
      </c>
    </row>
    <row r="5513" spans="1:5">
      <c r="A5513" s="74">
        <v>40861</v>
      </c>
      <c r="B5513" s="73">
        <v>31.42</v>
      </c>
      <c r="C5513" s="73">
        <v>32.85</v>
      </c>
      <c r="D5513" s="73">
        <v>31.13</v>
      </c>
      <c r="E5513" s="73">
        <v>31.13</v>
      </c>
    </row>
    <row r="5514" spans="1:5">
      <c r="A5514" s="74">
        <v>40862</v>
      </c>
      <c r="B5514" s="73">
        <v>31.74</v>
      </c>
      <c r="C5514" s="73">
        <v>32.549999999999997</v>
      </c>
      <c r="D5514" s="73">
        <v>30.4</v>
      </c>
      <c r="E5514" s="73">
        <v>31.22</v>
      </c>
    </row>
    <row r="5515" spans="1:5">
      <c r="A5515" s="74">
        <v>40863</v>
      </c>
      <c r="B5515" s="73">
        <v>32.659999999999997</v>
      </c>
      <c r="C5515" s="73">
        <v>33.51</v>
      </c>
      <c r="D5515" s="73">
        <v>30.54</v>
      </c>
      <c r="E5515" s="73">
        <v>33.51</v>
      </c>
    </row>
    <row r="5516" spans="1:5">
      <c r="A5516" s="74">
        <v>40864</v>
      </c>
      <c r="B5516" s="73">
        <v>33.15</v>
      </c>
      <c r="C5516" s="73">
        <v>36.46</v>
      </c>
      <c r="D5516" s="73">
        <v>32.89</v>
      </c>
      <c r="E5516" s="73">
        <v>34.51</v>
      </c>
    </row>
    <row r="5517" spans="1:5">
      <c r="A5517" s="74">
        <v>40865</v>
      </c>
      <c r="B5517" s="73">
        <v>33.159999999999997</v>
      </c>
      <c r="C5517" s="73">
        <v>33.99</v>
      </c>
      <c r="D5517" s="73">
        <v>31.92</v>
      </c>
      <c r="E5517" s="73">
        <v>32</v>
      </c>
    </row>
    <row r="5518" spans="1:5">
      <c r="A5518" s="74">
        <v>40868</v>
      </c>
      <c r="B5518" s="73">
        <v>34.590000000000003</v>
      </c>
      <c r="C5518" s="73">
        <v>35.29</v>
      </c>
      <c r="D5518" s="73">
        <v>32.53</v>
      </c>
      <c r="E5518" s="73">
        <v>32.909999999999997</v>
      </c>
    </row>
    <row r="5519" spans="1:5">
      <c r="A5519" s="74">
        <v>40869</v>
      </c>
      <c r="B5519" s="73">
        <v>33.119999999999997</v>
      </c>
      <c r="C5519" s="73">
        <v>33.39</v>
      </c>
      <c r="D5519" s="73">
        <v>31.28</v>
      </c>
      <c r="E5519" s="73">
        <v>31.97</v>
      </c>
    </row>
    <row r="5520" spans="1:5">
      <c r="A5520" s="74">
        <v>40870</v>
      </c>
      <c r="B5520" s="73">
        <v>32.909999999999997</v>
      </c>
      <c r="C5520" s="73">
        <v>34.57</v>
      </c>
      <c r="D5520" s="73">
        <v>32.68</v>
      </c>
      <c r="E5520" s="73">
        <v>33.979999999999997</v>
      </c>
    </row>
    <row r="5521" spans="1:5">
      <c r="A5521" s="74">
        <v>40872</v>
      </c>
      <c r="B5521" s="73">
        <v>34.61</v>
      </c>
      <c r="C5521" s="73">
        <v>34.770000000000003</v>
      </c>
      <c r="D5521" s="73">
        <v>33.119999999999997</v>
      </c>
      <c r="E5521" s="73">
        <v>34.47</v>
      </c>
    </row>
    <row r="5522" spans="1:5">
      <c r="A5522" s="74">
        <v>40875</v>
      </c>
      <c r="B5522" s="73">
        <v>31.93</v>
      </c>
      <c r="C5522" s="73">
        <v>33.11</v>
      </c>
      <c r="D5522" s="73">
        <v>31.57</v>
      </c>
      <c r="E5522" s="73">
        <v>32.130000000000003</v>
      </c>
    </row>
    <row r="5523" spans="1:5">
      <c r="A5523" s="74">
        <v>40876</v>
      </c>
      <c r="B5523" s="73">
        <v>31.76</v>
      </c>
      <c r="C5523" s="73">
        <v>32.020000000000003</v>
      </c>
      <c r="D5523" s="73">
        <v>30.56</v>
      </c>
      <c r="E5523" s="73">
        <v>30.64</v>
      </c>
    </row>
    <row r="5524" spans="1:5">
      <c r="A5524" s="74">
        <v>40877</v>
      </c>
      <c r="B5524" s="73">
        <v>27.72</v>
      </c>
      <c r="C5524" s="73">
        <v>28.5</v>
      </c>
      <c r="D5524" s="73">
        <v>27.03</v>
      </c>
      <c r="E5524" s="73">
        <v>27.8</v>
      </c>
    </row>
    <row r="5525" spans="1:5">
      <c r="A5525" s="74">
        <v>40878</v>
      </c>
      <c r="B5525" s="73">
        <v>27.63</v>
      </c>
      <c r="C5525" s="73">
        <v>27.89</v>
      </c>
      <c r="D5525" s="73">
        <v>26.64</v>
      </c>
      <c r="E5525" s="73">
        <v>27.41</v>
      </c>
    </row>
    <row r="5526" spans="1:5">
      <c r="A5526" s="74">
        <v>40879</v>
      </c>
      <c r="B5526" s="73">
        <v>26.26</v>
      </c>
      <c r="C5526" s="73">
        <v>27.62</v>
      </c>
      <c r="D5526" s="73">
        <v>25.29</v>
      </c>
      <c r="E5526" s="73">
        <v>27.52</v>
      </c>
    </row>
    <row r="5527" spans="1:5">
      <c r="A5527" s="74">
        <v>40882</v>
      </c>
      <c r="B5527" s="73">
        <v>26.74</v>
      </c>
      <c r="C5527" s="73">
        <v>28.31</v>
      </c>
      <c r="D5527" s="73">
        <v>26</v>
      </c>
      <c r="E5527" s="73">
        <v>27.84</v>
      </c>
    </row>
    <row r="5528" spans="1:5">
      <c r="A5528" s="74">
        <v>40883</v>
      </c>
      <c r="B5528" s="73">
        <v>27.91</v>
      </c>
      <c r="C5528" s="73">
        <v>28.13</v>
      </c>
      <c r="D5528" s="73">
        <v>27.41</v>
      </c>
      <c r="E5528" s="73">
        <v>28.13</v>
      </c>
    </row>
    <row r="5529" spans="1:5">
      <c r="A5529" s="74">
        <v>40884</v>
      </c>
      <c r="B5529" s="73">
        <v>28.61</v>
      </c>
      <c r="C5529" s="73">
        <v>29.58</v>
      </c>
      <c r="D5529" s="73">
        <v>28.44</v>
      </c>
      <c r="E5529" s="73">
        <v>28.67</v>
      </c>
    </row>
    <row r="5530" spans="1:5">
      <c r="A5530" s="74">
        <v>40885</v>
      </c>
      <c r="B5530" s="73">
        <v>29.63</v>
      </c>
      <c r="C5530" s="73">
        <v>30.91</v>
      </c>
      <c r="D5530" s="73">
        <v>29.02</v>
      </c>
      <c r="E5530" s="73">
        <v>30.59</v>
      </c>
    </row>
    <row r="5531" spans="1:5">
      <c r="A5531" s="74">
        <v>40886</v>
      </c>
      <c r="B5531" s="73">
        <v>29.61</v>
      </c>
      <c r="C5531" s="73">
        <v>29.61</v>
      </c>
      <c r="D5531" s="73">
        <v>26.29</v>
      </c>
      <c r="E5531" s="73">
        <v>26.38</v>
      </c>
    </row>
    <row r="5532" spans="1:5">
      <c r="A5532" s="74">
        <v>40889</v>
      </c>
      <c r="B5532" s="73">
        <v>26.78</v>
      </c>
      <c r="C5532" s="73">
        <v>27.73</v>
      </c>
      <c r="D5532" s="73">
        <v>25.64</v>
      </c>
      <c r="E5532" s="73">
        <v>25.67</v>
      </c>
    </row>
    <row r="5533" spans="1:5">
      <c r="A5533" s="74">
        <v>40890</v>
      </c>
      <c r="B5533" s="73">
        <v>24.72</v>
      </c>
      <c r="C5533" s="73">
        <v>26.28</v>
      </c>
      <c r="D5533" s="73">
        <v>23.27</v>
      </c>
      <c r="E5533" s="73">
        <v>25.41</v>
      </c>
    </row>
    <row r="5534" spans="1:5">
      <c r="A5534" s="74">
        <v>40891</v>
      </c>
      <c r="B5534" s="73">
        <v>26.16</v>
      </c>
      <c r="C5534" s="73">
        <v>27.55</v>
      </c>
      <c r="D5534" s="73">
        <v>25.76</v>
      </c>
      <c r="E5534" s="73">
        <v>26.04</v>
      </c>
    </row>
    <row r="5535" spans="1:5">
      <c r="A5535" s="74">
        <v>40892</v>
      </c>
      <c r="B5535" s="73">
        <v>24.38</v>
      </c>
      <c r="C5535" s="73">
        <v>25.28</v>
      </c>
      <c r="D5535" s="73">
        <v>24.14</v>
      </c>
      <c r="E5535" s="73">
        <v>25.11</v>
      </c>
    </row>
    <row r="5536" spans="1:5">
      <c r="A5536" s="74">
        <v>40893</v>
      </c>
      <c r="B5536" s="73">
        <v>24.16</v>
      </c>
      <c r="C5536" s="73">
        <v>25.02</v>
      </c>
      <c r="D5536" s="73">
        <v>23.51</v>
      </c>
      <c r="E5536" s="73">
        <v>24.29</v>
      </c>
    </row>
    <row r="5537" spans="1:5">
      <c r="A5537" s="74">
        <v>40896</v>
      </c>
      <c r="B5537" s="73">
        <v>25.14</v>
      </c>
      <c r="C5537" s="73">
        <v>25.38</v>
      </c>
      <c r="D5537" s="73">
        <v>24.38</v>
      </c>
      <c r="E5537" s="73">
        <v>24.92</v>
      </c>
    </row>
    <row r="5538" spans="1:5">
      <c r="A5538" s="74">
        <v>40897</v>
      </c>
      <c r="B5538" s="73">
        <v>23.56</v>
      </c>
      <c r="C5538" s="73">
        <v>23.58</v>
      </c>
      <c r="D5538" s="73">
        <v>22.54</v>
      </c>
      <c r="E5538" s="73">
        <v>23.22</v>
      </c>
    </row>
    <row r="5539" spans="1:5">
      <c r="A5539" s="74">
        <v>40898</v>
      </c>
      <c r="B5539" s="73">
        <v>22.52</v>
      </c>
      <c r="C5539" s="73">
        <v>23.94</v>
      </c>
      <c r="D5539" s="73">
        <v>21.12</v>
      </c>
      <c r="E5539" s="73">
        <v>21.43</v>
      </c>
    </row>
    <row r="5540" spans="1:5">
      <c r="A5540" s="74">
        <v>40899</v>
      </c>
      <c r="B5540" s="73">
        <v>21.08</v>
      </c>
      <c r="C5540" s="73">
        <v>21.33</v>
      </c>
      <c r="D5540" s="73">
        <v>20.34</v>
      </c>
      <c r="E5540" s="73">
        <v>21.16</v>
      </c>
    </row>
    <row r="5541" spans="1:5">
      <c r="A5541" s="74">
        <v>40900</v>
      </c>
      <c r="B5541" s="73">
        <v>21.1</v>
      </c>
      <c r="C5541" s="73">
        <v>21.21</v>
      </c>
      <c r="D5541" s="73">
        <v>20.72</v>
      </c>
      <c r="E5541" s="73">
        <v>20.73</v>
      </c>
    </row>
    <row r="5542" spans="1:5">
      <c r="A5542" s="74">
        <v>40904</v>
      </c>
      <c r="B5542" s="73">
        <v>22.58</v>
      </c>
      <c r="C5542" s="73">
        <v>22.66</v>
      </c>
      <c r="D5542" s="73">
        <v>21.68</v>
      </c>
      <c r="E5542" s="73">
        <v>21.91</v>
      </c>
    </row>
    <row r="5543" spans="1:5">
      <c r="A5543" s="74">
        <v>40905</v>
      </c>
      <c r="B5543" s="73">
        <v>22.12</v>
      </c>
      <c r="C5543" s="73">
        <v>23.56</v>
      </c>
      <c r="D5543" s="73">
        <v>22.11</v>
      </c>
      <c r="E5543" s="73">
        <v>23.52</v>
      </c>
    </row>
    <row r="5544" spans="1:5">
      <c r="A5544" s="74">
        <v>40906</v>
      </c>
      <c r="B5544" s="73">
        <v>23.52</v>
      </c>
      <c r="C5544" s="73">
        <v>23.52</v>
      </c>
      <c r="D5544" s="73">
        <v>22.65</v>
      </c>
      <c r="E5544" s="73">
        <v>22.65</v>
      </c>
    </row>
    <row r="5545" spans="1:5">
      <c r="A5545" s="74">
        <v>40907</v>
      </c>
      <c r="B5545" s="73">
        <v>22.86</v>
      </c>
      <c r="C5545" s="73">
        <v>23.46</v>
      </c>
      <c r="D5545" s="73">
        <v>22.65</v>
      </c>
      <c r="E5545" s="73">
        <v>23.4</v>
      </c>
    </row>
    <row r="5546" spans="1:5">
      <c r="A5546" s="74">
        <v>40911</v>
      </c>
      <c r="B5546" s="73">
        <v>22.95</v>
      </c>
      <c r="C5546" s="73">
        <v>23.1</v>
      </c>
      <c r="D5546" s="73">
        <v>22.54</v>
      </c>
      <c r="E5546" s="73">
        <v>22.97</v>
      </c>
    </row>
    <row r="5547" spans="1:5">
      <c r="A5547" s="74">
        <v>40912</v>
      </c>
      <c r="B5547" s="73">
        <v>23.44</v>
      </c>
      <c r="C5547" s="73">
        <v>23.73</v>
      </c>
      <c r="D5547" s="73">
        <v>22.22</v>
      </c>
      <c r="E5547" s="73">
        <v>22.22</v>
      </c>
    </row>
    <row r="5548" spans="1:5">
      <c r="A5548" s="74">
        <v>40913</v>
      </c>
      <c r="B5548" s="73">
        <v>22.75</v>
      </c>
      <c r="C5548" s="73">
        <v>23.09</v>
      </c>
      <c r="D5548" s="73">
        <v>21.34</v>
      </c>
      <c r="E5548" s="73">
        <v>21.48</v>
      </c>
    </row>
    <row r="5549" spans="1:5">
      <c r="A5549" s="74">
        <v>40914</v>
      </c>
      <c r="B5549" s="73">
        <v>21.24</v>
      </c>
      <c r="C5549" s="73">
        <v>21.72</v>
      </c>
      <c r="D5549" s="73">
        <v>20.58</v>
      </c>
      <c r="E5549" s="73">
        <v>20.63</v>
      </c>
    </row>
    <row r="5550" spans="1:5">
      <c r="A5550" s="74">
        <v>40917</v>
      </c>
      <c r="B5550" s="73">
        <v>21.67</v>
      </c>
      <c r="C5550" s="73">
        <v>21.78</v>
      </c>
      <c r="D5550" s="73">
        <v>21</v>
      </c>
      <c r="E5550" s="73">
        <v>21.07</v>
      </c>
    </row>
    <row r="5551" spans="1:5">
      <c r="A5551" s="74">
        <v>40918</v>
      </c>
      <c r="B5551" s="73">
        <v>20.14</v>
      </c>
      <c r="C5551" s="73">
        <v>20.69</v>
      </c>
      <c r="D5551" s="73">
        <v>20.05</v>
      </c>
      <c r="E5551" s="73">
        <v>20.69</v>
      </c>
    </row>
    <row r="5552" spans="1:5">
      <c r="A5552" s="74">
        <v>40919</v>
      </c>
      <c r="B5552" s="73">
        <v>21.18</v>
      </c>
      <c r="C5552" s="73">
        <v>21.22</v>
      </c>
      <c r="D5552" s="73">
        <v>20.98</v>
      </c>
      <c r="E5552" s="73">
        <v>21.05</v>
      </c>
    </row>
    <row r="5553" spans="1:5">
      <c r="A5553" s="74">
        <v>40920</v>
      </c>
      <c r="B5553" s="73">
        <v>21.01</v>
      </c>
      <c r="C5553" s="73">
        <v>22.03</v>
      </c>
      <c r="D5553" s="73">
        <v>20.46</v>
      </c>
      <c r="E5553" s="73">
        <v>20.47</v>
      </c>
    </row>
    <row r="5554" spans="1:5">
      <c r="A5554" s="74">
        <v>40921</v>
      </c>
      <c r="B5554" s="73">
        <v>21.41</v>
      </c>
      <c r="C5554" s="73">
        <v>22.43</v>
      </c>
      <c r="D5554" s="73">
        <v>20.91</v>
      </c>
      <c r="E5554" s="73">
        <v>20.91</v>
      </c>
    </row>
    <row r="5555" spans="1:5">
      <c r="A5555" s="74">
        <v>40925</v>
      </c>
      <c r="B5555" s="73">
        <v>20.9</v>
      </c>
      <c r="C5555" s="73">
        <v>22.25</v>
      </c>
      <c r="D5555" s="73">
        <v>20.69</v>
      </c>
      <c r="E5555" s="73">
        <v>22.2</v>
      </c>
    </row>
    <row r="5556" spans="1:5">
      <c r="A5556" s="74">
        <v>40926</v>
      </c>
      <c r="B5556" s="73">
        <v>23.2</v>
      </c>
      <c r="C5556" s="73">
        <v>23.44</v>
      </c>
      <c r="D5556" s="73">
        <v>20.78</v>
      </c>
      <c r="E5556" s="73">
        <v>20.89</v>
      </c>
    </row>
    <row r="5557" spans="1:5">
      <c r="A5557" s="74">
        <v>40927</v>
      </c>
      <c r="B5557" s="73">
        <v>20.49</v>
      </c>
      <c r="C5557" s="73">
        <v>20.87</v>
      </c>
      <c r="D5557" s="73">
        <v>19.45</v>
      </c>
      <c r="E5557" s="73">
        <v>19.87</v>
      </c>
    </row>
    <row r="5558" spans="1:5">
      <c r="A5558" s="74">
        <v>40928</v>
      </c>
      <c r="B5558" s="73">
        <v>19.91</v>
      </c>
      <c r="C5558" s="73">
        <v>19.940000000000001</v>
      </c>
      <c r="D5558" s="73">
        <v>18.16</v>
      </c>
      <c r="E5558" s="73">
        <v>18.28</v>
      </c>
    </row>
    <row r="5559" spans="1:5">
      <c r="A5559" s="74">
        <v>40931</v>
      </c>
      <c r="B5559" s="73">
        <v>19.22</v>
      </c>
      <c r="C5559" s="73">
        <v>19.309999999999999</v>
      </c>
      <c r="D5559" s="73">
        <v>18.55</v>
      </c>
      <c r="E5559" s="73">
        <v>18.670000000000002</v>
      </c>
    </row>
    <row r="5560" spans="1:5">
      <c r="A5560" s="74">
        <v>40932</v>
      </c>
      <c r="B5560" s="73">
        <v>19.760000000000002</v>
      </c>
      <c r="C5560" s="73">
        <v>20</v>
      </c>
      <c r="D5560" s="73">
        <v>18.63</v>
      </c>
      <c r="E5560" s="73">
        <v>18.91</v>
      </c>
    </row>
    <row r="5561" spans="1:5">
      <c r="A5561" s="74">
        <v>40933</v>
      </c>
      <c r="B5561" s="73">
        <v>19.350000000000001</v>
      </c>
      <c r="C5561" s="73">
        <v>19.55</v>
      </c>
      <c r="D5561" s="73">
        <v>17.149999999999999</v>
      </c>
      <c r="E5561" s="73">
        <v>18.309999999999999</v>
      </c>
    </row>
    <row r="5562" spans="1:5">
      <c r="A5562" s="74">
        <v>40934</v>
      </c>
      <c r="B5562" s="73">
        <v>17.96</v>
      </c>
      <c r="C5562" s="73">
        <v>19.170000000000002</v>
      </c>
      <c r="D5562" s="73">
        <v>16.8</v>
      </c>
      <c r="E5562" s="73">
        <v>18.57</v>
      </c>
    </row>
    <row r="5563" spans="1:5">
      <c r="A5563" s="74">
        <v>40935</v>
      </c>
      <c r="B5563" s="73">
        <v>19.16</v>
      </c>
      <c r="C5563" s="73">
        <v>19.16</v>
      </c>
      <c r="D5563" s="73">
        <v>18.260000000000002</v>
      </c>
      <c r="E5563" s="73">
        <v>18.53</v>
      </c>
    </row>
    <row r="5564" spans="1:5">
      <c r="A5564" s="74">
        <v>40938</v>
      </c>
      <c r="B5564" s="73">
        <v>20.329999999999998</v>
      </c>
      <c r="C5564" s="73">
        <v>20.329999999999998</v>
      </c>
      <c r="D5564" s="73">
        <v>19.38</v>
      </c>
      <c r="E5564" s="73">
        <v>19.399999999999999</v>
      </c>
    </row>
    <row r="5565" spans="1:5">
      <c r="A5565" s="74">
        <v>40939</v>
      </c>
      <c r="B5565" s="73">
        <v>19.07</v>
      </c>
      <c r="C5565" s="73">
        <v>19.84</v>
      </c>
      <c r="D5565" s="73">
        <v>18.13</v>
      </c>
      <c r="E5565" s="73">
        <v>19.440000000000001</v>
      </c>
    </row>
    <row r="5566" spans="1:5">
      <c r="A5566" s="74">
        <v>40940</v>
      </c>
      <c r="B5566" s="73">
        <v>18.68</v>
      </c>
      <c r="C5566" s="73">
        <v>18.82</v>
      </c>
      <c r="D5566" s="73">
        <v>17.989999999999998</v>
      </c>
      <c r="E5566" s="73">
        <v>18.55</v>
      </c>
    </row>
    <row r="5567" spans="1:5">
      <c r="A5567" s="74">
        <v>40941</v>
      </c>
      <c r="B5567" s="73">
        <v>18.38</v>
      </c>
      <c r="C5567" s="73">
        <v>18.5</v>
      </c>
      <c r="D5567" s="73">
        <v>17.98</v>
      </c>
      <c r="E5567" s="73">
        <v>17.98</v>
      </c>
    </row>
    <row r="5568" spans="1:5">
      <c r="A5568" s="74">
        <v>40942</v>
      </c>
      <c r="B5568" s="73">
        <v>16.84</v>
      </c>
      <c r="C5568" s="73">
        <v>17.32</v>
      </c>
      <c r="D5568" s="73">
        <v>16.100000000000001</v>
      </c>
      <c r="E5568" s="73">
        <v>17.100000000000001</v>
      </c>
    </row>
    <row r="5569" spans="1:5">
      <c r="A5569" s="74">
        <v>40945</v>
      </c>
      <c r="B5569" s="73">
        <v>17.98</v>
      </c>
      <c r="C5569" s="73">
        <v>18.02</v>
      </c>
      <c r="D5569" s="73">
        <v>16.11</v>
      </c>
      <c r="E5569" s="73">
        <v>17.760000000000002</v>
      </c>
    </row>
    <row r="5570" spans="1:5">
      <c r="A5570" s="74">
        <v>40946</v>
      </c>
      <c r="B5570" s="73">
        <v>17.93</v>
      </c>
      <c r="C5570" s="73">
        <v>18.100000000000001</v>
      </c>
      <c r="D5570" s="73">
        <v>17.5</v>
      </c>
      <c r="E5570" s="73">
        <v>17.649999999999999</v>
      </c>
    </row>
    <row r="5571" spans="1:5">
      <c r="A5571" s="74">
        <v>40947</v>
      </c>
      <c r="B5571" s="73">
        <v>17.79</v>
      </c>
      <c r="C5571" s="73">
        <v>18.46</v>
      </c>
      <c r="D5571" s="73">
        <v>17.53</v>
      </c>
      <c r="E5571" s="73">
        <v>18.16</v>
      </c>
    </row>
    <row r="5572" spans="1:5">
      <c r="A5572" s="74">
        <v>40948</v>
      </c>
      <c r="B5572" s="73">
        <v>18.12</v>
      </c>
      <c r="C5572" s="73">
        <v>18.72</v>
      </c>
      <c r="D5572" s="73">
        <v>18.07</v>
      </c>
      <c r="E5572" s="73">
        <v>18.63</v>
      </c>
    </row>
    <row r="5573" spans="1:5">
      <c r="A5573" s="74">
        <v>40949</v>
      </c>
      <c r="B5573" s="73">
        <v>20.100000000000001</v>
      </c>
      <c r="C5573" s="73">
        <v>21.98</v>
      </c>
      <c r="D5573" s="73">
        <v>19.02</v>
      </c>
      <c r="E5573" s="73">
        <v>20.79</v>
      </c>
    </row>
    <row r="5574" spans="1:5">
      <c r="A5574" s="74">
        <v>40952</v>
      </c>
      <c r="B5574" s="73">
        <v>19.64</v>
      </c>
      <c r="C5574" s="73">
        <v>19.68</v>
      </c>
      <c r="D5574" s="73">
        <v>17.920000000000002</v>
      </c>
      <c r="E5574" s="73">
        <v>19.04</v>
      </c>
    </row>
    <row r="5575" spans="1:5">
      <c r="A5575" s="74">
        <v>40953</v>
      </c>
      <c r="B5575" s="73">
        <v>19.45</v>
      </c>
      <c r="C5575" s="73">
        <v>20.76</v>
      </c>
      <c r="D5575" s="73">
        <v>18.95</v>
      </c>
      <c r="E5575" s="73">
        <v>19.54</v>
      </c>
    </row>
    <row r="5576" spans="1:5">
      <c r="A5576" s="74">
        <v>40954</v>
      </c>
      <c r="B5576" s="73">
        <v>19.739999999999998</v>
      </c>
      <c r="C5576" s="73">
        <v>21.77</v>
      </c>
      <c r="D5576" s="73">
        <v>19.440000000000001</v>
      </c>
      <c r="E5576" s="73">
        <v>21.14</v>
      </c>
    </row>
    <row r="5577" spans="1:5">
      <c r="A5577" s="74">
        <v>40955</v>
      </c>
      <c r="B5577" s="73">
        <v>21.59</v>
      </c>
      <c r="C5577" s="73">
        <v>21.76</v>
      </c>
      <c r="D5577" s="73">
        <v>19.22</v>
      </c>
      <c r="E5577" s="73">
        <v>19.22</v>
      </c>
    </row>
    <row r="5578" spans="1:5">
      <c r="A5578" s="74">
        <v>40956</v>
      </c>
      <c r="B5578" s="73">
        <v>18.73</v>
      </c>
      <c r="C5578" s="73">
        <v>18.79</v>
      </c>
      <c r="D5578" s="73">
        <v>17.54</v>
      </c>
      <c r="E5578" s="73">
        <v>17.78</v>
      </c>
    </row>
    <row r="5579" spans="1:5">
      <c r="A5579" s="74">
        <v>40960</v>
      </c>
      <c r="B5579" s="73">
        <v>18.41</v>
      </c>
      <c r="C5579" s="73">
        <v>18.940000000000001</v>
      </c>
      <c r="D5579" s="73">
        <v>17.649999999999999</v>
      </c>
      <c r="E5579" s="73">
        <v>18.190000000000001</v>
      </c>
    </row>
    <row r="5580" spans="1:5">
      <c r="A5580" s="74">
        <v>40961</v>
      </c>
      <c r="B5580" s="73">
        <v>18.850000000000001</v>
      </c>
      <c r="C5580" s="73">
        <v>18.940000000000001</v>
      </c>
      <c r="D5580" s="73">
        <v>17.739999999999998</v>
      </c>
      <c r="E5580" s="73">
        <v>18.190000000000001</v>
      </c>
    </row>
    <row r="5581" spans="1:5">
      <c r="A5581" s="74">
        <v>40962</v>
      </c>
      <c r="B5581" s="73">
        <v>18.73</v>
      </c>
      <c r="C5581" s="73">
        <v>18.97</v>
      </c>
      <c r="D5581" s="73">
        <v>16.64</v>
      </c>
      <c r="E5581" s="73">
        <v>16.8</v>
      </c>
    </row>
    <row r="5582" spans="1:5">
      <c r="A5582" s="74">
        <v>40963</v>
      </c>
      <c r="B5582" s="73">
        <v>16.68</v>
      </c>
      <c r="C5582" s="73">
        <v>17.62</v>
      </c>
      <c r="D5582" s="73">
        <v>16.420000000000002</v>
      </c>
      <c r="E5582" s="73">
        <v>17.309999999999999</v>
      </c>
    </row>
    <row r="5583" spans="1:5">
      <c r="A5583" s="74">
        <v>40966</v>
      </c>
      <c r="B5583" s="73">
        <v>19.100000000000001</v>
      </c>
      <c r="C5583" s="73">
        <v>19.25</v>
      </c>
      <c r="D5583" s="73">
        <v>17.579999999999998</v>
      </c>
      <c r="E5583" s="73">
        <v>18.190000000000001</v>
      </c>
    </row>
    <row r="5584" spans="1:5">
      <c r="A5584" s="74">
        <v>40967</v>
      </c>
      <c r="B5584" s="73">
        <v>18.670000000000002</v>
      </c>
      <c r="C5584" s="73">
        <v>18.670000000000002</v>
      </c>
      <c r="D5584" s="73">
        <v>17.88</v>
      </c>
      <c r="E5584" s="73">
        <v>17.96</v>
      </c>
    </row>
    <row r="5585" spans="1:5">
      <c r="A5585" s="74">
        <v>40968</v>
      </c>
      <c r="B5585" s="73">
        <v>17.8</v>
      </c>
      <c r="C5585" s="73">
        <v>18.75</v>
      </c>
      <c r="D5585" s="73">
        <v>17.53</v>
      </c>
      <c r="E5585" s="73">
        <v>18.43</v>
      </c>
    </row>
    <row r="5586" spans="1:5">
      <c r="A5586" s="74">
        <v>40969</v>
      </c>
      <c r="B5586" s="73">
        <v>18.02</v>
      </c>
      <c r="C5586" s="73">
        <v>18.03</v>
      </c>
      <c r="D5586" s="73">
        <v>17.260000000000002</v>
      </c>
      <c r="E5586" s="73">
        <v>17.260000000000002</v>
      </c>
    </row>
    <row r="5587" spans="1:5">
      <c r="A5587" s="74">
        <v>40970</v>
      </c>
      <c r="B5587" s="73">
        <v>17.649999999999999</v>
      </c>
      <c r="C5587" s="73">
        <v>17.649999999999999</v>
      </c>
      <c r="D5587" s="73">
        <v>17.14</v>
      </c>
      <c r="E5587" s="73">
        <v>17.29</v>
      </c>
    </row>
    <row r="5588" spans="1:5">
      <c r="A5588" s="74">
        <v>40973</v>
      </c>
      <c r="B5588" s="73">
        <v>18.27</v>
      </c>
      <c r="C5588" s="73">
        <v>18.899999999999999</v>
      </c>
      <c r="D5588" s="73">
        <v>18.02</v>
      </c>
      <c r="E5588" s="73">
        <v>18.05</v>
      </c>
    </row>
    <row r="5589" spans="1:5">
      <c r="A5589" s="74">
        <v>40974</v>
      </c>
      <c r="B5589" s="73">
        <v>20.57</v>
      </c>
      <c r="C5589" s="73">
        <v>21.24</v>
      </c>
      <c r="D5589" s="73">
        <v>20.3</v>
      </c>
      <c r="E5589" s="73">
        <v>20.87</v>
      </c>
    </row>
    <row r="5590" spans="1:5">
      <c r="A5590" s="74">
        <v>40975</v>
      </c>
      <c r="B5590" s="73">
        <v>20.43</v>
      </c>
      <c r="C5590" s="73">
        <v>20.440000000000001</v>
      </c>
      <c r="D5590" s="73">
        <v>19.07</v>
      </c>
      <c r="E5590" s="73">
        <v>19.07</v>
      </c>
    </row>
    <row r="5591" spans="1:5">
      <c r="A5591" s="74">
        <v>40976</v>
      </c>
      <c r="B5591" s="73">
        <v>18.079999999999998</v>
      </c>
      <c r="C5591" s="73">
        <v>18.46</v>
      </c>
      <c r="D5591" s="73">
        <v>17.760000000000002</v>
      </c>
      <c r="E5591" s="73">
        <v>17.95</v>
      </c>
    </row>
    <row r="5592" spans="1:5">
      <c r="A5592" s="74">
        <v>40977</v>
      </c>
      <c r="B5592" s="73">
        <v>17.16</v>
      </c>
      <c r="C5592" s="73">
        <v>17.54</v>
      </c>
      <c r="D5592" s="73">
        <v>16.63</v>
      </c>
      <c r="E5592" s="73">
        <v>17.11</v>
      </c>
    </row>
    <row r="5593" spans="1:5">
      <c r="A5593" s="74">
        <v>40980</v>
      </c>
      <c r="B5593" s="73">
        <v>15.79</v>
      </c>
      <c r="C5593" s="73">
        <v>16.670000000000002</v>
      </c>
      <c r="D5593" s="73">
        <v>15.23</v>
      </c>
      <c r="E5593" s="73">
        <v>15.64</v>
      </c>
    </row>
    <row r="5594" spans="1:5">
      <c r="A5594" s="74">
        <v>40981</v>
      </c>
      <c r="B5594" s="73">
        <v>14</v>
      </c>
      <c r="C5594" s="73">
        <v>16.079999999999998</v>
      </c>
      <c r="D5594" s="73">
        <v>13.99</v>
      </c>
      <c r="E5594" s="73">
        <v>14.8</v>
      </c>
    </row>
    <row r="5595" spans="1:5">
      <c r="A5595" s="74">
        <v>40982</v>
      </c>
      <c r="B5595" s="73">
        <v>14.42</v>
      </c>
      <c r="C5595" s="73">
        <v>16.190000000000001</v>
      </c>
      <c r="D5595" s="73">
        <v>14.39</v>
      </c>
      <c r="E5595" s="73">
        <v>15.31</v>
      </c>
    </row>
    <row r="5596" spans="1:5">
      <c r="A5596" s="74">
        <v>40983</v>
      </c>
      <c r="B5596" s="73">
        <v>15.32</v>
      </c>
      <c r="C5596" s="73">
        <v>16.059999999999999</v>
      </c>
      <c r="D5596" s="73">
        <v>14.58</v>
      </c>
      <c r="E5596" s="73">
        <v>15.42</v>
      </c>
    </row>
    <row r="5597" spans="1:5">
      <c r="A5597" s="74">
        <v>40984</v>
      </c>
      <c r="B5597" s="73">
        <v>14.43</v>
      </c>
      <c r="C5597" s="73">
        <v>15.24</v>
      </c>
      <c r="D5597" s="73">
        <v>13.66</v>
      </c>
      <c r="E5597" s="73">
        <v>14.47</v>
      </c>
    </row>
    <row r="5598" spans="1:5">
      <c r="A5598" s="74">
        <v>40987</v>
      </c>
      <c r="B5598" s="73">
        <v>15.42</v>
      </c>
      <c r="C5598" s="73">
        <v>15.43</v>
      </c>
      <c r="D5598" s="73">
        <v>14.54</v>
      </c>
      <c r="E5598" s="73">
        <v>15.04</v>
      </c>
    </row>
    <row r="5599" spans="1:5">
      <c r="A5599" s="74">
        <v>40988</v>
      </c>
      <c r="B5599" s="73">
        <v>15.82</v>
      </c>
      <c r="C5599" s="73">
        <v>15.95</v>
      </c>
      <c r="D5599" s="73">
        <v>15.11</v>
      </c>
      <c r="E5599" s="73">
        <v>15.58</v>
      </c>
    </row>
    <row r="5600" spans="1:5">
      <c r="A5600" s="74">
        <v>40989</v>
      </c>
      <c r="B5600" s="73">
        <v>14.72</v>
      </c>
      <c r="C5600" s="73">
        <v>15.31</v>
      </c>
      <c r="D5600" s="73">
        <v>14.19</v>
      </c>
      <c r="E5600" s="73">
        <v>15.13</v>
      </c>
    </row>
    <row r="5601" spans="1:5">
      <c r="A5601" s="74">
        <v>40990</v>
      </c>
      <c r="B5601" s="73">
        <v>16.04</v>
      </c>
      <c r="C5601" s="73">
        <v>16.579999999999998</v>
      </c>
      <c r="D5601" s="73">
        <v>15.56</v>
      </c>
      <c r="E5601" s="73">
        <v>15.57</v>
      </c>
    </row>
    <row r="5602" spans="1:5">
      <c r="A5602" s="74">
        <v>40991</v>
      </c>
      <c r="B5602" s="73">
        <v>15.65</v>
      </c>
      <c r="C5602" s="73">
        <v>16.39</v>
      </c>
      <c r="D5602" s="73">
        <v>14.69</v>
      </c>
      <c r="E5602" s="73">
        <v>14.82</v>
      </c>
    </row>
    <row r="5603" spans="1:5">
      <c r="A5603" s="74">
        <v>40994</v>
      </c>
      <c r="B5603" s="73">
        <v>14.51</v>
      </c>
      <c r="C5603" s="73">
        <v>15.03</v>
      </c>
      <c r="D5603" s="73">
        <v>14.26</v>
      </c>
      <c r="E5603" s="73">
        <v>14.26</v>
      </c>
    </row>
    <row r="5604" spans="1:5">
      <c r="A5604" s="74">
        <v>40995</v>
      </c>
      <c r="B5604" s="73">
        <v>14.52</v>
      </c>
      <c r="C5604" s="73">
        <v>15.59</v>
      </c>
      <c r="D5604" s="73">
        <v>14.14</v>
      </c>
      <c r="E5604" s="73">
        <v>15.59</v>
      </c>
    </row>
    <row r="5605" spans="1:5">
      <c r="A5605" s="74">
        <v>40996</v>
      </c>
      <c r="B5605" s="73">
        <v>15.58</v>
      </c>
      <c r="C5605" s="73">
        <v>17.27</v>
      </c>
      <c r="D5605" s="73">
        <v>15.4</v>
      </c>
      <c r="E5605" s="73">
        <v>15.47</v>
      </c>
    </row>
    <row r="5606" spans="1:5">
      <c r="A5606" s="74">
        <v>40997</v>
      </c>
      <c r="B5606" s="73">
        <v>16.84</v>
      </c>
      <c r="C5606" s="73">
        <v>17.2</v>
      </c>
      <c r="D5606" s="73">
        <v>15.39</v>
      </c>
      <c r="E5606" s="73">
        <v>15.48</v>
      </c>
    </row>
    <row r="5607" spans="1:5">
      <c r="A5607" s="74">
        <v>40998</v>
      </c>
      <c r="B5607" s="73">
        <v>14.88</v>
      </c>
      <c r="C5607" s="73">
        <v>15.98</v>
      </c>
      <c r="D5607" s="73">
        <v>14.67</v>
      </c>
      <c r="E5607" s="73">
        <v>15.5</v>
      </c>
    </row>
    <row r="5608" spans="1:5">
      <c r="A5608" s="74">
        <v>41001</v>
      </c>
      <c r="B5608" s="73">
        <v>16.350000000000001</v>
      </c>
      <c r="C5608" s="73">
        <v>16.579999999999998</v>
      </c>
      <c r="D5608" s="73">
        <v>15.02</v>
      </c>
      <c r="E5608" s="73">
        <v>15.64</v>
      </c>
    </row>
    <row r="5609" spans="1:5">
      <c r="A5609" s="74">
        <v>41002</v>
      </c>
      <c r="B5609" s="73">
        <v>15.61</v>
      </c>
      <c r="C5609" s="73">
        <v>16.649999999999999</v>
      </c>
      <c r="D5609" s="73">
        <v>15.56</v>
      </c>
      <c r="E5609" s="73">
        <v>15.66</v>
      </c>
    </row>
    <row r="5610" spans="1:5">
      <c r="A5610" s="74">
        <v>41003</v>
      </c>
      <c r="B5610" s="73">
        <v>17.07</v>
      </c>
      <c r="C5610" s="73">
        <v>17.739999999999998</v>
      </c>
      <c r="D5610" s="73">
        <v>16.309999999999999</v>
      </c>
      <c r="E5610" s="73">
        <v>16.440000000000001</v>
      </c>
    </row>
    <row r="5611" spans="1:5">
      <c r="A5611" s="74">
        <v>41004</v>
      </c>
      <c r="B5611" s="73">
        <v>17.02</v>
      </c>
      <c r="C5611" s="73">
        <v>17.13</v>
      </c>
      <c r="D5611" s="73">
        <v>16.29</v>
      </c>
      <c r="E5611" s="73">
        <v>16.7</v>
      </c>
    </row>
    <row r="5612" spans="1:5">
      <c r="A5612" s="74">
        <v>41008</v>
      </c>
      <c r="B5612" s="73">
        <v>18.940000000000001</v>
      </c>
      <c r="C5612" s="73">
        <v>18.940000000000001</v>
      </c>
      <c r="D5612" s="73">
        <v>17.93</v>
      </c>
      <c r="E5612" s="73">
        <v>18.809999999999999</v>
      </c>
    </row>
    <row r="5613" spans="1:5">
      <c r="A5613" s="74">
        <v>41009</v>
      </c>
      <c r="B5613" s="73">
        <v>19.100000000000001</v>
      </c>
      <c r="C5613" s="73">
        <v>21.06</v>
      </c>
      <c r="D5613" s="73">
        <v>18.62</v>
      </c>
      <c r="E5613" s="73">
        <v>20.39</v>
      </c>
    </row>
    <row r="5614" spans="1:5">
      <c r="A5614" s="74">
        <v>41010</v>
      </c>
      <c r="B5614" s="73">
        <v>19.22</v>
      </c>
      <c r="C5614" s="73">
        <v>20.12</v>
      </c>
      <c r="D5614" s="73">
        <v>18.73</v>
      </c>
      <c r="E5614" s="73">
        <v>20.02</v>
      </c>
    </row>
    <row r="5615" spans="1:5">
      <c r="A5615" s="74">
        <v>41011</v>
      </c>
      <c r="B5615" s="73">
        <v>19.63</v>
      </c>
      <c r="C5615" s="73">
        <v>19.739999999999998</v>
      </c>
      <c r="D5615" s="73">
        <v>17.2</v>
      </c>
      <c r="E5615" s="73">
        <v>17.2</v>
      </c>
    </row>
    <row r="5616" spans="1:5">
      <c r="A5616" s="74">
        <v>41012</v>
      </c>
      <c r="B5616" s="73">
        <v>17.95</v>
      </c>
      <c r="C5616" s="73">
        <v>19.62</v>
      </c>
      <c r="D5616" s="73">
        <v>17.850000000000001</v>
      </c>
      <c r="E5616" s="73">
        <v>19.55</v>
      </c>
    </row>
    <row r="5617" spans="1:5">
      <c r="A5617" s="74">
        <v>41015</v>
      </c>
      <c r="B5617" s="73">
        <v>18.87</v>
      </c>
      <c r="C5617" s="73">
        <v>20.420000000000002</v>
      </c>
      <c r="D5617" s="73">
        <v>18.600000000000001</v>
      </c>
      <c r="E5617" s="73">
        <v>19.55</v>
      </c>
    </row>
    <row r="5618" spans="1:5">
      <c r="A5618" s="74">
        <v>41016</v>
      </c>
      <c r="B5618" s="73">
        <v>18.66</v>
      </c>
      <c r="C5618" s="73">
        <v>18.66</v>
      </c>
      <c r="D5618" s="73">
        <v>17.579999999999998</v>
      </c>
      <c r="E5618" s="73">
        <v>18.46</v>
      </c>
    </row>
    <row r="5619" spans="1:5">
      <c r="A5619" s="74">
        <v>41017</v>
      </c>
      <c r="B5619" s="73">
        <v>19.02</v>
      </c>
      <c r="C5619" s="73">
        <v>19.170000000000002</v>
      </c>
      <c r="D5619" s="73">
        <v>17.7</v>
      </c>
      <c r="E5619" s="73">
        <v>18.64</v>
      </c>
    </row>
    <row r="5620" spans="1:5">
      <c r="A5620" s="74">
        <v>41018</v>
      </c>
      <c r="B5620" s="73">
        <v>18.510000000000002</v>
      </c>
      <c r="C5620" s="73">
        <v>19.690000000000001</v>
      </c>
      <c r="D5620" s="73">
        <v>17.690000000000001</v>
      </c>
      <c r="E5620" s="73">
        <v>18.36</v>
      </c>
    </row>
    <row r="5621" spans="1:5">
      <c r="A5621" s="74">
        <v>41019</v>
      </c>
      <c r="B5621" s="73">
        <v>17.920000000000002</v>
      </c>
      <c r="C5621" s="73">
        <v>18.05</v>
      </c>
      <c r="D5621" s="73">
        <v>16.97</v>
      </c>
      <c r="E5621" s="73">
        <v>17.440000000000001</v>
      </c>
    </row>
    <row r="5622" spans="1:5">
      <c r="A5622" s="74">
        <v>41022</v>
      </c>
      <c r="B5622" s="73">
        <v>20.22</v>
      </c>
      <c r="C5622" s="73">
        <v>20.27</v>
      </c>
      <c r="D5622" s="73">
        <v>18.95</v>
      </c>
      <c r="E5622" s="73">
        <v>18.97</v>
      </c>
    </row>
    <row r="5623" spans="1:5">
      <c r="A5623" s="74">
        <v>41023</v>
      </c>
      <c r="B5623" s="73">
        <v>19.22</v>
      </c>
      <c r="C5623" s="73">
        <v>19.22</v>
      </c>
      <c r="D5623" s="73">
        <v>18.09</v>
      </c>
      <c r="E5623" s="73">
        <v>18.100000000000001</v>
      </c>
    </row>
    <row r="5624" spans="1:5">
      <c r="A5624" s="74">
        <v>41024</v>
      </c>
      <c r="B5624" s="73">
        <v>17.05</v>
      </c>
      <c r="C5624" s="73">
        <v>17.38</v>
      </c>
      <c r="D5624" s="73">
        <v>16.82</v>
      </c>
      <c r="E5624" s="73">
        <v>16.82</v>
      </c>
    </row>
    <row r="5625" spans="1:5">
      <c r="A5625" s="74">
        <v>41025</v>
      </c>
      <c r="B5625" s="73">
        <v>16.97</v>
      </c>
      <c r="C5625" s="73">
        <v>17.04</v>
      </c>
      <c r="D5625" s="73">
        <v>15.75</v>
      </c>
      <c r="E5625" s="73">
        <v>16.239999999999998</v>
      </c>
    </row>
    <row r="5626" spans="1:5">
      <c r="A5626" s="74">
        <v>41026</v>
      </c>
      <c r="B5626" s="73">
        <v>15.83</v>
      </c>
      <c r="C5626" s="73">
        <v>16.47</v>
      </c>
      <c r="D5626" s="73">
        <v>15.83</v>
      </c>
      <c r="E5626" s="73">
        <v>16.32</v>
      </c>
    </row>
    <row r="5627" spans="1:5">
      <c r="A5627" s="74">
        <v>41029</v>
      </c>
      <c r="B5627" s="73">
        <v>17.04</v>
      </c>
      <c r="C5627" s="73">
        <v>17.41</v>
      </c>
      <c r="D5627" s="73">
        <v>16.920000000000002</v>
      </c>
      <c r="E5627" s="73">
        <v>17.149999999999999</v>
      </c>
    </row>
    <row r="5628" spans="1:5">
      <c r="A5628" s="74">
        <v>41030</v>
      </c>
      <c r="B5628" s="73">
        <v>17.27</v>
      </c>
      <c r="C5628" s="73">
        <v>17.489999999999998</v>
      </c>
      <c r="D5628" s="73">
        <v>16.010000000000002</v>
      </c>
      <c r="E5628" s="73">
        <v>16.600000000000001</v>
      </c>
    </row>
    <row r="5629" spans="1:5">
      <c r="A5629" s="74">
        <v>41031</v>
      </c>
      <c r="B5629" s="73">
        <v>17.25</v>
      </c>
      <c r="C5629" s="73">
        <v>17.63</v>
      </c>
      <c r="D5629" s="73">
        <v>16.78</v>
      </c>
      <c r="E5629" s="73">
        <v>16.88</v>
      </c>
    </row>
    <row r="5630" spans="1:5">
      <c r="A5630" s="74">
        <v>41032</v>
      </c>
      <c r="B5630" s="73">
        <v>16.899999999999999</v>
      </c>
      <c r="C5630" s="73">
        <v>17.920000000000002</v>
      </c>
      <c r="D5630" s="73">
        <v>16.73</v>
      </c>
      <c r="E5630" s="73">
        <v>17.559999999999999</v>
      </c>
    </row>
    <row r="5631" spans="1:5">
      <c r="A5631" s="74">
        <v>41033</v>
      </c>
      <c r="B5631" s="73">
        <v>18.03</v>
      </c>
      <c r="C5631" s="73">
        <v>19.28</v>
      </c>
      <c r="D5631" s="73">
        <v>17.809999999999999</v>
      </c>
      <c r="E5631" s="73">
        <v>19.16</v>
      </c>
    </row>
    <row r="5632" spans="1:5">
      <c r="A5632" s="74">
        <v>41036</v>
      </c>
      <c r="B5632" s="73">
        <v>19.8</v>
      </c>
      <c r="C5632" s="73">
        <v>19.87</v>
      </c>
      <c r="D5632" s="73">
        <v>18.41</v>
      </c>
      <c r="E5632" s="73">
        <v>18.940000000000001</v>
      </c>
    </row>
    <row r="5633" spans="1:5">
      <c r="A5633" s="74">
        <v>41037</v>
      </c>
      <c r="B5633" s="73">
        <v>19.440000000000001</v>
      </c>
      <c r="C5633" s="73">
        <v>20.91</v>
      </c>
      <c r="D5633" s="73">
        <v>17.95</v>
      </c>
      <c r="E5633" s="73">
        <v>19.05</v>
      </c>
    </row>
    <row r="5634" spans="1:5">
      <c r="A5634" s="74">
        <v>41038</v>
      </c>
      <c r="B5634" s="73">
        <v>20.65</v>
      </c>
      <c r="C5634" s="73">
        <v>21.59</v>
      </c>
      <c r="D5634" s="73">
        <v>19.38</v>
      </c>
      <c r="E5634" s="73">
        <v>20.079999999999998</v>
      </c>
    </row>
    <row r="5635" spans="1:5">
      <c r="A5635" s="74">
        <v>41039</v>
      </c>
      <c r="B5635" s="73">
        <v>19.25</v>
      </c>
      <c r="C5635" s="73">
        <v>19.88</v>
      </c>
      <c r="D5635" s="73">
        <v>18.77</v>
      </c>
      <c r="E5635" s="73">
        <v>18.829999999999998</v>
      </c>
    </row>
    <row r="5636" spans="1:5">
      <c r="A5636" s="74">
        <v>41040</v>
      </c>
      <c r="B5636" s="73">
        <v>19.93</v>
      </c>
      <c r="C5636" s="73">
        <v>19.940000000000001</v>
      </c>
      <c r="D5636" s="73">
        <v>18.62</v>
      </c>
      <c r="E5636" s="73">
        <v>19.89</v>
      </c>
    </row>
    <row r="5637" spans="1:5">
      <c r="A5637" s="74">
        <v>41043</v>
      </c>
      <c r="B5637" s="73">
        <v>21.47</v>
      </c>
      <c r="C5637" s="73">
        <v>21.87</v>
      </c>
      <c r="D5637" s="73">
        <v>20.94</v>
      </c>
      <c r="E5637" s="73">
        <v>21.87</v>
      </c>
    </row>
    <row r="5638" spans="1:5">
      <c r="A5638" s="74">
        <v>41044</v>
      </c>
      <c r="B5638" s="73">
        <v>21.43</v>
      </c>
      <c r="C5638" s="73">
        <v>22.7</v>
      </c>
      <c r="D5638" s="73">
        <v>20.76</v>
      </c>
      <c r="E5638" s="73">
        <v>21.97</v>
      </c>
    </row>
    <row r="5639" spans="1:5">
      <c r="A5639" s="74">
        <v>41045</v>
      </c>
      <c r="B5639" s="73">
        <v>21.54</v>
      </c>
      <c r="C5639" s="73">
        <v>22.69</v>
      </c>
      <c r="D5639" s="73">
        <v>20.83</v>
      </c>
      <c r="E5639" s="73">
        <v>22.27</v>
      </c>
    </row>
    <row r="5640" spans="1:5">
      <c r="A5640" s="74">
        <v>41046</v>
      </c>
      <c r="B5640" s="73">
        <v>21.99</v>
      </c>
      <c r="C5640" s="73">
        <v>24.51</v>
      </c>
      <c r="D5640" s="73">
        <v>21.87</v>
      </c>
      <c r="E5640" s="73">
        <v>24.49</v>
      </c>
    </row>
    <row r="5641" spans="1:5">
      <c r="A5641" s="74">
        <v>41047</v>
      </c>
      <c r="B5641" s="73">
        <v>23.27</v>
      </c>
      <c r="C5641" s="73">
        <v>25.14</v>
      </c>
      <c r="D5641" s="73">
        <v>23.07</v>
      </c>
      <c r="E5641" s="73">
        <v>25.1</v>
      </c>
    </row>
    <row r="5642" spans="1:5">
      <c r="A5642" s="74">
        <v>41050</v>
      </c>
      <c r="B5642" s="73">
        <v>24.88</v>
      </c>
      <c r="C5642" s="73">
        <v>24.88</v>
      </c>
      <c r="D5642" s="73">
        <v>22.01</v>
      </c>
      <c r="E5642" s="73">
        <v>22.01</v>
      </c>
    </row>
    <row r="5643" spans="1:5">
      <c r="A5643" s="74">
        <v>41051</v>
      </c>
      <c r="B5643" s="73">
        <v>21.76</v>
      </c>
      <c r="C5643" s="73">
        <v>23.19</v>
      </c>
      <c r="D5643" s="73">
        <v>19.98</v>
      </c>
      <c r="E5643" s="73">
        <v>22.48</v>
      </c>
    </row>
    <row r="5644" spans="1:5">
      <c r="A5644" s="74">
        <v>41052</v>
      </c>
      <c r="B5644" s="73">
        <v>23.32</v>
      </c>
      <c r="C5644" s="73">
        <v>24.62</v>
      </c>
      <c r="D5644" s="73">
        <v>21.99</v>
      </c>
      <c r="E5644" s="73">
        <v>22.33</v>
      </c>
    </row>
    <row r="5645" spans="1:5">
      <c r="A5645" s="74">
        <v>41053</v>
      </c>
      <c r="B5645" s="73">
        <v>22</v>
      </c>
      <c r="C5645" s="73">
        <v>23.22</v>
      </c>
      <c r="D5645" s="73">
        <v>21.48</v>
      </c>
      <c r="E5645" s="73">
        <v>21.54</v>
      </c>
    </row>
    <row r="5646" spans="1:5">
      <c r="A5646" s="74">
        <v>41054</v>
      </c>
      <c r="B5646" s="73">
        <v>22.05</v>
      </c>
      <c r="C5646" s="73">
        <v>22.29</v>
      </c>
      <c r="D5646" s="73">
        <v>21.3</v>
      </c>
      <c r="E5646" s="73">
        <v>21.76</v>
      </c>
    </row>
    <row r="5647" spans="1:5">
      <c r="A5647" s="74">
        <v>41058</v>
      </c>
      <c r="B5647" s="73">
        <v>21.7</v>
      </c>
      <c r="C5647" s="73">
        <v>22.47</v>
      </c>
      <c r="D5647" s="73">
        <v>20.99</v>
      </c>
      <c r="E5647" s="73">
        <v>21.03</v>
      </c>
    </row>
    <row r="5648" spans="1:5">
      <c r="A5648" s="74">
        <v>41059</v>
      </c>
      <c r="B5648" s="73">
        <v>22.68</v>
      </c>
      <c r="C5648" s="73">
        <v>24.14</v>
      </c>
      <c r="D5648" s="73">
        <v>22.66</v>
      </c>
      <c r="E5648" s="73">
        <v>24.14</v>
      </c>
    </row>
    <row r="5649" spans="1:5">
      <c r="A5649" s="74">
        <v>41060</v>
      </c>
      <c r="B5649" s="73">
        <v>23.83</v>
      </c>
      <c r="C5649" s="73">
        <v>25.46</v>
      </c>
      <c r="D5649" s="73">
        <v>22.78</v>
      </c>
      <c r="E5649" s="73">
        <v>24.06</v>
      </c>
    </row>
    <row r="5650" spans="1:5">
      <c r="A5650" s="74">
        <v>41061</v>
      </c>
      <c r="B5650" s="73">
        <v>25.87</v>
      </c>
      <c r="C5650" s="73">
        <v>26.71</v>
      </c>
      <c r="D5650" s="73">
        <v>23.94</v>
      </c>
      <c r="E5650" s="73">
        <v>26.66</v>
      </c>
    </row>
    <row r="5651" spans="1:5">
      <c r="A5651" s="74">
        <v>41064</v>
      </c>
      <c r="B5651" s="73">
        <v>26.35</v>
      </c>
      <c r="C5651" s="73">
        <v>27.73</v>
      </c>
      <c r="D5651" s="73">
        <v>25.72</v>
      </c>
      <c r="E5651" s="73">
        <v>26.12</v>
      </c>
    </row>
    <row r="5652" spans="1:5">
      <c r="A5652" s="74">
        <v>41065</v>
      </c>
      <c r="B5652" s="73">
        <v>25.9</v>
      </c>
      <c r="C5652" s="73">
        <v>25.9</v>
      </c>
      <c r="D5652" s="73">
        <v>24.5</v>
      </c>
      <c r="E5652" s="73">
        <v>24.68</v>
      </c>
    </row>
    <row r="5653" spans="1:5">
      <c r="A5653" s="74">
        <v>41066</v>
      </c>
      <c r="B5653" s="73">
        <v>23.76</v>
      </c>
      <c r="C5653" s="73">
        <v>23.89</v>
      </c>
      <c r="D5653" s="73">
        <v>21.8</v>
      </c>
      <c r="E5653" s="73">
        <v>22.16</v>
      </c>
    </row>
    <row r="5654" spans="1:5">
      <c r="A5654" s="74">
        <v>41067</v>
      </c>
      <c r="B5654" s="73">
        <v>21</v>
      </c>
      <c r="C5654" s="73">
        <v>22.48</v>
      </c>
      <c r="D5654" s="73">
        <v>20.74</v>
      </c>
      <c r="E5654" s="73">
        <v>21.72</v>
      </c>
    </row>
    <row r="5655" spans="1:5">
      <c r="A5655" s="74">
        <v>41068</v>
      </c>
      <c r="B5655" s="73">
        <v>22.54</v>
      </c>
      <c r="C5655" s="73">
        <v>23.1</v>
      </c>
      <c r="D5655" s="73">
        <v>20.29</v>
      </c>
      <c r="E5655" s="73">
        <v>21.23</v>
      </c>
    </row>
    <row r="5656" spans="1:5">
      <c r="A5656" s="74">
        <v>41071</v>
      </c>
      <c r="B5656" s="73">
        <v>19.87</v>
      </c>
      <c r="C5656" s="73">
        <v>23.56</v>
      </c>
      <c r="D5656" s="73">
        <v>19.63</v>
      </c>
      <c r="E5656" s="73">
        <v>23.56</v>
      </c>
    </row>
    <row r="5657" spans="1:5">
      <c r="A5657" s="74">
        <v>41072</v>
      </c>
      <c r="B5657" s="73">
        <v>23.15</v>
      </c>
      <c r="C5657" s="73">
        <v>23.9</v>
      </c>
      <c r="D5657" s="73">
        <v>22.09</v>
      </c>
      <c r="E5657" s="73">
        <v>22.09</v>
      </c>
    </row>
    <row r="5658" spans="1:5">
      <c r="A5658" s="74">
        <v>41073</v>
      </c>
      <c r="B5658" s="73">
        <v>22.93</v>
      </c>
      <c r="C5658" s="73">
        <v>24.93</v>
      </c>
      <c r="D5658" s="73">
        <v>22.66</v>
      </c>
      <c r="E5658" s="73">
        <v>24.27</v>
      </c>
    </row>
    <row r="5659" spans="1:5">
      <c r="A5659" s="74">
        <v>41074</v>
      </c>
      <c r="B5659" s="73">
        <v>24.19</v>
      </c>
      <c r="C5659" s="73">
        <v>24.81</v>
      </c>
      <c r="D5659" s="73">
        <v>21.55</v>
      </c>
      <c r="E5659" s="73">
        <v>21.68</v>
      </c>
    </row>
    <row r="5660" spans="1:5">
      <c r="A5660" s="74">
        <v>41075</v>
      </c>
      <c r="B5660" s="73">
        <v>22.47</v>
      </c>
      <c r="C5660" s="73">
        <v>23.09</v>
      </c>
      <c r="D5660" s="73">
        <v>20.61</v>
      </c>
      <c r="E5660" s="73">
        <v>21.11</v>
      </c>
    </row>
    <row r="5661" spans="1:5">
      <c r="A5661" s="74">
        <v>41078</v>
      </c>
      <c r="B5661" s="73">
        <v>21.76</v>
      </c>
      <c r="C5661" s="73">
        <v>21.98</v>
      </c>
      <c r="D5661" s="73">
        <v>18.239999999999998</v>
      </c>
      <c r="E5661" s="73">
        <v>18.32</v>
      </c>
    </row>
    <row r="5662" spans="1:5">
      <c r="A5662" s="74">
        <v>41079</v>
      </c>
      <c r="B5662" s="73">
        <v>17.66</v>
      </c>
      <c r="C5662" s="73">
        <v>18.62</v>
      </c>
      <c r="D5662" s="73">
        <v>17.36</v>
      </c>
      <c r="E5662" s="73">
        <v>18.38</v>
      </c>
    </row>
    <row r="5663" spans="1:5">
      <c r="A5663" s="74">
        <v>41080</v>
      </c>
      <c r="B5663" s="73">
        <v>17.96</v>
      </c>
      <c r="C5663" s="73">
        <v>20.05</v>
      </c>
      <c r="D5663" s="73">
        <v>17.09</v>
      </c>
      <c r="E5663" s="73">
        <v>17.239999999999998</v>
      </c>
    </row>
    <row r="5664" spans="1:5">
      <c r="A5664" s="74">
        <v>41081</v>
      </c>
      <c r="B5664" s="73">
        <v>16.89</v>
      </c>
      <c r="C5664" s="73">
        <v>20.48</v>
      </c>
      <c r="D5664" s="73">
        <v>16.77</v>
      </c>
      <c r="E5664" s="73">
        <v>20.079999999999998</v>
      </c>
    </row>
    <row r="5665" spans="1:5">
      <c r="A5665" s="74">
        <v>41082</v>
      </c>
      <c r="B5665" s="73">
        <v>18.649999999999999</v>
      </c>
      <c r="C5665" s="73">
        <v>19.37</v>
      </c>
      <c r="D5665" s="73">
        <v>17.899999999999999</v>
      </c>
      <c r="E5665" s="73">
        <v>18.11</v>
      </c>
    </row>
    <row r="5666" spans="1:5">
      <c r="A5666" s="74">
        <v>41085</v>
      </c>
      <c r="B5666" s="73">
        <v>20.47</v>
      </c>
      <c r="C5666" s="73">
        <v>21.36</v>
      </c>
      <c r="D5666" s="73">
        <v>19.89</v>
      </c>
      <c r="E5666" s="73">
        <v>20.38</v>
      </c>
    </row>
    <row r="5667" spans="1:5">
      <c r="A5667" s="74">
        <v>41086</v>
      </c>
      <c r="B5667" s="73">
        <v>20.010000000000002</v>
      </c>
      <c r="C5667" s="73">
        <v>20.57</v>
      </c>
      <c r="D5667" s="73">
        <v>19.420000000000002</v>
      </c>
      <c r="E5667" s="73">
        <v>19.72</v>
      </c>
    </row>
    <row r="5668" spans="1:5">
      <c r="A5668" s="74">
        <v>41087</v>
      </c>
      <c r="B5668" s="73">
        <v>19.55</v>
      </c>
      <c r="C5668" s="73">
        <v>20.12</v>
      </c>
      <c r="D5668" s="73">
        <v>19.38</v>
      </c>
      <c r="E5668" s="73">
        <v>19.45</v>
      </c>
    </row>
    <row r="5669" spans="1:5">
      <c r="A5669" s="74">
        <v>41088</v>
      </c>
      <c r="B5669" s="73">
        <v>20.329999999999998</v>
      </c>
      <c r="C5669" s="73">
        <v>21.19</v>
      </c>
      <c r="D5669" s="73">
        <v>19.600000000000001</v>
      </c>
      <c r="E5669" s="73">
        <v>19.71</v>
      </c>
    </row>
    <row r="5670" spans="1:5">
      <c r="A5670" s="74">
        <v>41089</v>
      </c>
      <c r="B5670" s="73">
        <v>17.52</v>
      </c>
      <c r="C5670" s="73">
        <v>19.71</v>
      </c>
      <c r="D5670" s="73">
        <v>16.87</v>
      </c>
      <c r="E5670" s="73">
        <v>17.079999999999998</v>
      </c>
    </row>
    <row r="5671" spans="1:5">
      <c r="A5671" s="74">
        <v>41092</v>
      </c>
      <c r="B5671" s="73">
        <v>17.62</v>
      </c>
      <c r="C5671" s="73">
        <v>18.190000000000001</v>
      </c>
      <c r="D5671" s="73">
        <v>16.66</v>
      </c>
      <c r="E5671" s="73">
        <v>16.8</v>
      </c>
    </row>
    <row r="5672" spans="1:5">
      <c r="A5672" s="74">
        <v>41093</v>
      </c>
      <c r="B5672" s="73">
        <v>16.670000000000002</v>
      </c>
      <c r="C5672" s="73">
        <v>16.920000000000002</v>
      </c>
      <c r="D5672" s="73">
        <v>16.27</v>
      </c>
      <c r="E5672" s="73">
        <v>16.66</v>
      </c>
    </row>
    <row r="5673" spans="1:5">
      <c r="A5673" s="74">
        <v>41095</v>
      </c>
      <c r="B5673" s="73">
        <v>17.61</v>
      </c>
      <c r="C5673" s="73">
        <v>18.22</v>
      </c>
      <c r="D5673" s="73">
        <v>17.18</v>
      </c>
      <c r="E5673" s="73">
        <v>17.5</v>
      </c>
    </row>
    <row r="5674" spans="1:5">
      <c r="A5674" s="74">
        <v>41096</v>
      </c>
      <c r="B5674" s="73">
        <v>18.2</v>
      </c>
      <c r="C5674" s="73">
        <v>18.25</v>
      </c>
      <c r="D5674" s="73">
        <v>16.95</v>
      </c>
      <c r="E5674" s="73">
        <v>17.100000000000001</v>
      </c>
    </row>
    <row r="5675" spans="1:5">
      <c r="A5675" s="74">
        <v>41099</v>
      </c>
      <c r="B5675" s="73">
        <v>18.170000000000002</v>
      </c>
      <c r="C5675" s="73">
        <v>18.32</v>
      </c>
      <c r="D5675" s="73">
        <v>17.73</v>
      </c>
      <c r="E5675" s="73">
        <v>17.98</v>
      </c>
    </row>
    <row r="5676" spans="1:5">
      <c r="A5676" s="74">
        <v>41100</v>
      </c>
      <c r="B5676" s="73">
        <v>17.510000000000002</v>
      </c>
      <c r="C5676" s="73">
        <v>19.190000000000001</v>
      </c>
      <c r="D5676" s="73">
        <v>17.29</v>
      </c>
      <c r="E5676" s="73">
        <v>18.72</v>
      </c>
    </row>
    <row r="5677" spans="1:5">
      <c r="A5677" s="74">
        <v>41101</v>
      </c>
      <c r="B5677" s="73">
        <v>17.98</v>
      </c>
      <c r="C5677" s="73">
        <v>19.170000000000002</v>
      </c>
      <c r="D5677" s="73">
        <v>17.84</v>
      </c>
      <c r="E5677" s="73">
        <v>17.95</v>
      </c>
    </row>
    <row r="5678" spans="1:5">
      <c r="A5678" s="74">
        <v>41102</v>
      </c>
      <c r="B5678" s="73">
        <v>18.82</v>
      </c>
      <c r="C5678" s="73">
        <v>19.510000000000002</v>
      </c>
      <c r="D5678" s="73">
        <v>17.75</v>
      </c>
      <c r="E5678" s="73">
        <v>18.329999999999998</v>
      </c>
    </row>
    <row r="5679" spans="1:5">
      <c r="A5679" s="74">
        <v>41103</v>
      </c>
      <c r="B5679" s="73">
        <v>17.78</v>
      </c>
      <c r="C5679" s="73">
        <v>17.82</v>
      </c>
      <c r="D5679" s="73">
        <v>16.36</v>
      </c>
      <c r="E5679" s="73">
        <v>16.739999999999998</v>
      </c>
    </row>
    <row r="5680" spans="1:5">
      <c r="A5680" s="74">
        <v>41106</v>
      </c>
      <c r="B5680" s="73">
        <v>17.309999999999999</v>
      </c>
      <c r="C5680" s="73">
        <v>17.32</v>
      </c>
      <c r="D5680" s="73">
        <v>16.46</v>
      </c>
      <c r="E5680" s="73">
        <v>17.11</v>
      </c>
    </row>
    <row r="5681" spans="1:5">
      <c r="A5681" s="74">
        <v>41107</v>
      </c>
      <c r="B5681" s="73">
        <v>16.72</v>
      </c>
      <c r="C5681" s="73">
        <v>17.46</v>
      </c>
      <c r="D5681" s="73">
        <v>16.09</v>
      </c>
      <c r="E5681" s="73">
        <v>16.48</v>
      </c>
    </row>
    <row r="5682" spans="1:5">
      <c r="A5682" s="74">
        <v>41108</v>
      </c>
      <c r="B5682" s="73">
        <v>16.809999999999999</v>
      </c>
      <c r="C5682" s="73">
        <v>16.809999999999999</v>
      </c>
      <c r="D5682" s="73">
        <v>15.69</v>
      </c>
      <c r="E5682" s="73">
        <v>16.16</v>
      </c>
    </row>
    <row r="5683" spans="1:5">
      <c r="A5683" s="74">
        <v>41109</v>
      </c>
      <c r="B5683" s="73">
        <v>16.059999999999999</v>
      </c>
      <c r="C5683" s="73">
        <v>16.7</v>
      </c>
      <c r="D5683" s="73">
        <v>15.45</v>
      </c>
      <c r="E5683" s="73">
        <v>15.45</v>
      </c>
    </row>
    <row r="5684" spans="1:5">
      <c r="A5684" s="74">
        <v>41110</v>
      </c>
      <c r="B5684" s="73">
        <v>16.649999999999999</v>
      </c>
      <c r="C5684" s="73">
        <v>17.05</v>
      </c>
      <c r="D5684" s="73">
        <v>15.97</v>
      </c>
      <c r="E5684" s="73">
        <v>16.27</v>
      </c>
    </row>
    <row r="5685" spans="1:5">
      <c r="A5685" s="74">
        <v>41113</v>
      </c>
      <c r="B5685" s="73">
        <v>20.41</v>
      </c>
      <c r="C5685" s="73">
        <v>20.49</v>
      </c>
      <c r="D5685" s="73">
        <v>18.34</v>
      </c>
      <c r="E5685" s="73">
        <v>18.62</v>
      </c>
    </row>
    <row r="5686" spans="1:5">
      <c r="A5686" s="74">
        <v>41114</v>
      </c>
      <c r="B5686" s="73">
        <v>18.38</v>
      </c>
      <c r="C5686" s="73">
        <v>21</v>
      </c>
      <c r="D5686" s="73">
        <v>18.37</v>
      </c>
      <c r="E5686" s="73">
        <v>20.47</v>
      </c>
    </row>
    <row r="5687" spans="1:5">
      <c r="A5687" s="74">
        <v>41115</v>
      </c>
      <c r="B5687" s="73">
        <v>19.79</v>
      </c>
      <c r="C5687" s="73">
        <v>20.67</v>
      </c>
      <c r="D5687" s="73">
        <v>18.989999999999998</v>
      </c>
      <c r="E5687" s="73">
        <v>19.34</v>
      </c>
    </row>
    <row r="5688" spans="1:5">
      <c r="A5688" s="74">
        <v>41116</v>
      </c>
      <c r="B5688" s="73">
        <v>17.68</v>
      </c>
      <c r="C5688" s="73">
        <v>18.47</v>
      </c>
      <c r="D5688" s="73">
        <v>17.07</v>
      </c>
      <c r="E5688" s="73">
        <v>17.53</v>
      </c>
    </row>
    <row r="5689" spans="1:5">
      <c r="A5689" s="74">
        <v>41117</v>
      </c>
      <c r="B5689" s="73">
        <v>17.11</v>
      </c>
      <c r="C5689" s="73">
        <v>17.3</v>
      </c>
      <c r="D5689" s="73">
        <v>16.52</v>
      </c>
      <c r="E5689" s="73">
        <v>16.7</v>
      </c>
    </row>
    <row r="5690" spans="1:5">
      <c r="A5690" s="74">
        <v>41120</v>
      </c>
      <c r="B5690" s="73">
        <v>17.55</v>
      </c>
      <c r="C5690" s="73">
        <v>18.079999999999998</v>
      </c>
      <c r="D5690" s="73">
        <v>17.23</v>
      </c>
      <c r="E5690" s="73">
        <v>18.03</v>
      </c>
    </row>
    <row r="5691" spans="1:5">
      <c r="A5691" s="74">
        <v>41121</v>
      </c>
      <c r="B5691" s="73">
        <v>18.399999999999999</v>
      </c>
      <c r="C5691" s="73">
        <v>19.09</v>
      </c>
      <c r="D5691" s="73">
        <v>18.260000000000002</v>
      </c>
      <c r="E5691" s="73">
        <v>18.93</v>
      </c>
    </row>
    <row r="5692" spans="1:5">
      <c r="A5692" s="74">
        <v>41122</v>
      </c>
      <c r="B5692" s="73">
        <v>18.8</v>
      </c>
      <c r="C5692" s="73">
        <v>19.18</v>
      </c>
      <c r="D5692" s="73">
        <v>18.2</v>
      </c>
      <c r="E5692" s="73">
        <v>18.96</v>
      </c>
    </row>
    <row r="5693" spans="1:5">
      <c r="A5693" s="74">
        <v>41123</v>
      </c>
      <c r="B5693" s="73">
        <v>19.05</v>
      </c>
      <c r="C5693" s="73">
        <v>19.25</v>
      </c>
      <c r="D5693" s="73">
        <v>17.559999999999999</v>
      </c>
      <c r="E5693" s="73">
        <v>17.57</v>
      </c>
    </row>
    <row r="5694" spans="1:5">
      <c r="A5694" s="74">
        <v>41124</v>
      </c>
      <c r="B5694" s="73">
        <v>16.05</v>
      </c>
      <c r="C5694" s="73">
        <v>16.45</v>
      </c>
      <c r="D5694" s="73">
        <v>15.64</v>
      </c>
      <c r="E5694" s="73">
        <v>15.64</v>
      </c>
    </row>
    <row r="5695" spans="1:5">
      <c r="A5695" s="74">
        <v>41127</v>
      </c>
      <c r="B5695" s="73">
        <v>15.85</v>
      </c>
      <c r="C5695" s="73">
        <v>16.27</v>
      </c>
      <c r="D5695" s="73">
        <v>15.82</v>
      </c>
      <c r="E5695" s="73">
        <v>15.95</v>
      </c>
    </row>
    <row r="5696" spans="1:5">
      <c r="A5696" s="74">
        <v>41128</v>
      </c>
      <c r="B5696" s="73">
        <v>15.55</v>
      </c>
      <c r="C5696" s="73">
        <v>16.03</v>
      </c>
      <c r="D5696" s="73">
        <v>15.48</v>
      </c>
      <c r="E5696" s="73">
        <v>15.99</v>
      </c>
    </row>
    <row r="5697" spans="1:5">
      <c r="A5697" s="74">
        <v>41129</v>
      </c>
      <c r="B5697" s="73">
        <v>16.46</v>
      </c>
      <c r="C5697" s="73">
        <v>16.47</v>
      </c>
      <c r="D5697" s="73">
        <v>15.27</v>
      </c>
      <c r="E5697" s="73">
        <v>15.32</v>
      </c>
    </row>
    <row r="5698" spans="1:5">
      <c r="A5698" s="74">
        <v>41130</v>
      </c>
      <c r="B5698" s="73">
        <v>15.39</v>
      </c>
      <c r="C5698" s="73">
        <v>15.67</v>
      </c>
      <c r="D5698" s="73">
        <v>15.28</v>
      </c>
      <c r="E5698" s="73">
        <v>15.28</v>
      </c>
    </row>
    <row r="5699" spans="1:5">
      <c r="A5699" s="74">
        <v>41131</v>
      </c>
      <c r="B5699" s="73">
        <v>15.34</v>
      </c>
      <c r="C5699" s="73">
        <v>15.5</v>
      </c>
      <c r="D5699" s="73">
        <v>14.73</v>
      </c>
      <c r="E5699" s="73">
        <v>14.74</v>
      </c>
    </row>
    <row r="5700" spans="1:5">
      <c r="A5700" s="74">
        <v>41134</v>
      </c>
      <c r="B5700" s="73">
        <v>14.09</v>
      </c>
      <c r="C5700" s="73">
        <v>14.67</v>
      </c>
      <c r="D5700" s="73">
        <v>13.67</v>
      </c>
      <c r="E5700" s="73">
        <v>13.7</v>
      </c>
    </row>
    <row r="5701" spans="1:5">
      <c r="A5701" s="74">
        <v>41135</v>
      </c>
      <c r="B5701" s="73">
        <v>13.91</v>
      </c>
      <c r="C5701" s="73">
        <v>15.06</v>
      </c>
      <c r="D5701" s="73">
        <v>13.91</v>
      </c>
      <c r="E5701" s="73">
        <v>14.85</v>
      </c>
    </row>
    <row r="5702" spans="1:5">
      <c r="A5702" s="74">
        <v>41136</v>
      </c>
      <c r="B5702" s="73">
        <v>14.82</v>
      </c>
      <c r="C5702" s="73">
        <v>14.98</v>
      </c>
      <c r="D5702" s="73">
        <v>14.36</v>
      </c>
      <c r="E5702" s="73">
        <v>14.63</v>
      </c>
    </row>
    <row r="5703" spans="1:5">
      <c r="A5703" s="74">
        <v>41137</v>
      </c>
      <c r="B5703" s="73">
        <v>14.88</v>
      </c>
      <c r="C5703" s="73">
        <v>15.15</v>
      </c>
      <c r="D5703" s="73">
        <v>14.28</v>
      </c>
      <c r="E5703" s="73">
        <v>14.29</v>
      </c>
    </row>
    <row r="5704" spans="1:5">
      <c r="A5704" s="74">
        <v>41138</v>
      </c>
      <c r="B5704" s="73">
        <v>14.23</v>
      </c>
      <c r="C5704" s="73">
        <v>14.3</v>
      </c>
      <c r="D5704" s="73">
        <v>13.3</v>
      </c>
      <c r="E5704" s="73">
        <v>13.45</v>
      </c>
    </row>
    <row r="5705" spans="1:5">
      <c r="A5705" s="74">
        <v>41141</v>
      </c>
      <c r="B5705" s="73">
        <v>14.11</v>
      </c>
      <c r="C5705" s="73">
        <v>14.78</v>
      </c>
      <c r="D5705" s="73">
        <v>13.99</v>
      </c>
      <c r="E5705" s="73">
        <v>14.02</v>
      </c>
    </row>
    <row r="5706" spans="1:5">
      <c r="A5706" s="74">
        <v>41142</v>
      </c>
      <c r="B5706" s="73">
        <v>14.1</v>
      </c>
      <c r="C5706" s="73">
        <v>15.44</v>
      </c>
      <c r="D5706" s="73">
        <v>14.04</v>
      </c>
      <c r="E5706" s="73">
        <v>15.02</v>
      </c>
    </row>
    <row r="5707" spans="1:5">
      <c r="A5707" s="74">
        <v>41143</v>
      </c>
      <c r="B5707" s="73">
        <v>15.32</v>
      </c>
      <c r="C5707" s="73">
        <v>15.52</v>
      </c>
      <c r="D5707" s="73">
        <v>14.75</v>
      </c>
      <c r="E5707" s="73">
        <v>15.11</v>
      </c>
    </row>
    <row r="5708" spans="1:5">
      <c r="A5708" s="74">
        <v>41144</v>
      </c>
      <c r="B5708" s="73">
        <v>15</v>
      </c>
      <c r="C5708" s="73">
        <v>16.45</v>
      </c>
      <c r="D5708" s="73">
        <v>15</v>
      </c>
      <c r="E5708" s="73">
        <v>15.96</v>
      </c>
    </row>
    <row r="5709" spans="1:5">
      <c r="A5709" s="74">
        <v>41145</v>
      </c>
      <c r="B5709" s="73">
        <v>15.99</v>
      </c>
      <c r="C5709" s="73">
        <v>16</v>
      </c>
      <c r="D5709" s="73">
        <v>15.18</v>
      </c>
      <c r="E5709" s="73">
        <v>15.18</v>
      </c>
    </row>
    <row r="5710" spans="1:5">
      <c r="A5710" s="74">
        <v>41148</v>
      </c>
      <c r="B5710" s="73">
        <v>16.149999999999999</v>
      </c>
      <c r="C5710" s="73">
        <v>16.38</v>
      </c>
      <c r="D5710" s="73">
        <v>15.75</v>
      </c>
      <c r="E5710" s="73">
        <v>16.350000000000001</v>
      </c>
    </row>
    <row r="5711" spans="1:5">
      <c r="A5711" s="74">
        <v>41149</v>
      </c>
      <c r="B5711" s="73">
        <v>16.32</v>
      </c>
      <c r="C5711" s="73">
        <v>16.920000000000002</v>
      </c>
      <c r="D5711" s="73">
        <v>16.010000000000002</v>
      </c>
      <c r="E5711" s="73">
        <v>16.489999999999998</v>
      </c>
    </row>
    <row r="5712" spans="1:5">
      <c r="A5712" s="74">
        <v>41150</v>
      </c>
      <c r="B5712" s="73">
        <v>16.61</v>
      </c>
      <c r="C5712" s="73">
        <v>17.059999999999999</v>
      </c>
      <c r="D5712" s="73">
        <v>16.5</v>
      </c>
      <c r="E5712" s="73">
        <v>17.059999999999999</v>
      </c>
    </row>
    <row r="5713" spans="1:5">
      <c r="A5713" s="74">
        <v>41151</v>
      </c>
      <c r="B5713" s="73">
        <v>17.48</v>
      </c>
      <c r="C5713" s="73">
        <v>18.05</v>
      </c>
      <c r="D5713" s="73">
        <v>17.440000000000001</v>
      </c>
      <c r="E5713" s="73">
        <v>17.829999999999998</v>
      </c>
    </row>
    <row r="5714" spans="1:5">
      <c r="A5714" s="74">
        <v>41152</v>
      </c>
      <c r="B5714" s="73">
        <v>17.25</v>
      </c>
      <c r="C5714" s="73">
        <v>18.04</v>
      </c>
      <c r="D5714" s="73">
        <v>16.920000000000002</v>
      </c>
      <c r="E5714" s="73">
        <v>17.47</v>
      </c>
    </row>
    <row r="5715" spans="1:5">
      <c r="A5715" s="74">
        <v>41156</v>
      </c>
      <c r="B5715" s="73">
        <v>18.649999999999999</v>
      </c>
      <c r="C5715" s="73">
        <v>18.96</v>
      </c>
      <c r="D5715" s="73">
        <v>17.850000000000001</v>
      </c>
      <c r="E5715" s="73">
        <v>17.98</v>
      </c>
    </row>
    <row r="5716" spans="1:5">
      <c r="A5716" s="74">
        <v>41157</v>
      </c>
      <c r="B5716" s="73">
        <v>17.38</v>
      </c>
      <c r="C5716" s="73">
        <v>17.84</v>
      </c>
      <c r="D5716" s="73">
        <v>16.989999999999998</v>
      </c>
      <c r="E5716" s="73">
        <v>17.739999999999998</v>
      </c>
    </row>
    <row r="5717" spans="1:5">
      <c r="A5717" s="74">
        <v>41158</v>
      </c>
      <c r="B5717" s="73">
        <v>17.3</v>
      </c>
      <c r="C5717" s="73">
        <v>17.3</v>
      </c>
      <c r="D5717" s="73">
        <v>15.6</v>
      </c>
      <c r="E5717" s="73">
        <v>15.6</v>
      </c>
    </row>
    <row r="5718" spans="1:5">
      <c r="A5718" s="74">
        <v>41159</v>
      </c>
      <c r="B5718" s="73">
        <v>15.6</v>
      </c>
      <c r="C5718" s="73">
        <v>15.6</v>
      </c>
      <c r="D5718" s="73">
        <v>14.33</v>
      </c>
      <c r="E5718" s="73">
        <v>14.38</v>
      </c>
    </row>
    <row r="5719" spans="1:5">
      <c r="A5719" s="74">
        <v>41162</v>
      </c>
      <c r="B5719" s="73">
        <v>14.27</v>
      </c>
      <c r="C5719" s="73">
        <v>16.28</v>
      </c>
      <c r="D5719" s="73">
        <v>13.97</v>
      </c>
      <c r="E5719" s="73">
        <v>16.28</v>
      </c>
    </row>
    <row r="5720" spans="1:5">
      <c r="A5720" s="74">
        <v>41163</v>
      </c>
      <c r="B5720" s="73">
        <v>16.11</v>
      </c>
      <c r="C5720" s="73">
        <v>16.41</v>
      </c>
      <c r="D5720" s="73">
        <v>15.78</v>
      </c>
      <c r="E5720" s="73">
        <v>16.41</v>
      </c>
    </row>
    <row r="5721" spans="1:5">
      <c r="A5721" s="74">
        <v>41164</v>
      </c>
      <c r="B5721" s="73">
        <v>15.59</v>
      </c>
      <c r="C5721" s="73">
        <v>16.309999999999999</v>
      </c>
      <c r="D5721" s="73">
        <v>15.43</v>
      </c>
      <c r="E5721" s="73">
        <v>15.8</v>
      </c>
    </row>
    <row r="5722" spans="1:5">
      <c r="A5722" s="74">
        <v>41165</v>
      </c>
      <c r="B5722" s="73">
        <v>15.6</v>
      </c>
      <c r="C5722" s="73">
        <v>16.54</v>
      </c>
      <c r="D5722" s="73">
        <v>13.91</v>
      </c>
      <c r="E5722" s="73">
        <v>14.05</v>
      </c>
    </row>
    <row r="5723" spans="1:5">
      <c r="A5723" s="74">
        <v>41166</v>
      </c>
      <c r="B5723" s="73">
        <v>13.82</v>
      </c>
      <c r="C5723" s="73">
        <v>14.71</v>
      </c>
      <c r="D5723" s="73">
        <v>13.51</v>
      </c>
      <c r="E5723" s="73">
        <v>14.51</v>
      </c>
    </row>
    <row r="5724" spans="1:5">
      <c r="A5724" s="74">
        <v>41169</v>
      </c>
      <c r="B5724" s="73">
        <v>14.67</v>
      </c>
      <c r="C5724" s="73">
        <v>14.92</v>
      </c>
      <c r="D5724" s="73">
        <v>14.38</v>
      </c>
      <c r="E5724" s="73">
        <v>14.59</v>
      </c>
    </row>
    <row r="5725" spans="1:5">
      <c r="A5725" s="74">
        <v>41170</v>
      </c>
      <c r="B5725" s="73">
        <v>14.51</v>
      </c>
      <c r="C5725" s="73">
        <v>14.88</v>
      </c>
      <c r="D5725" s="73">
        <v>14.17</v>
      </c>
      <c r="E5725" s="73">
        <v>14.18</v>
      </c>
    </row>
    <row r="5726" spans="1:5">
      <c r="A5726" s="74">
        <v>41171</v>
      </c>
      <c r="B5726" s="73">
        <v>13.95</v>
      </c>
      <c r="C5726" s="73">
        <v>14.08</v>
      </c>
      <c r="D5726" s="73">
        <v>13.61</v>
      </c>
      <c r="E5726" s="73">
        <v>13.88</v>
      </c>
    </row>
    <row r="5727" spans="1:5">
      <c r="A5727" s="74">
        <v>41172</v>
      </c>
      <c r="B5727" s="73">
        <v>14.63</v>
      </c>
      <c r="C5727" s="73">
        <v>14.67</v>
      </c>
      <c r="D5727" s="73">
        <v>14.07</v>
      </c>
      <c r="E5727" s="73">
        <v>14.07</v>
      </c>
    </row>
    <row r="5728" spans="1:5">
      <c r="A5728" s="74">
        <v>41173</v>
      </c>
      <c r="B5728" s="73">
        <v>13.94</v>
      </c>
      <c r="C5728" s="73">
        <v>14.18</v>
      </c>
      <c r="D5728" s="73">
        <v>13.69</v>
      </c>
      <c r="E5728" s="73">
        <v>13.98</v>
      </c>
    </row>
    <row r="5729" spans="1:5">
      <c r="A5729" s="74">
        <v>41176</v>
      </c>
      <c r="B5729" s="73">
        <v>15.06</v>
      </c>
      <c r="C5729" s="73">
        <v>15.06</v>
      </c>
      <c r="D5729" s="73">
        <v>13.87</v>
      </c>
      <c r="E5729" s="73">
        <v>14.15</v>
      </c>
    </row>
    <row r="5730" spans="1:5">
      <c r="A5730" s="74">
        <v>41177</v>
      </c>
      <c r="B5730" s="73">
        <v>14.19</v>
      </c>
      <c r="C5730" s="73">
        <v>15.72</v>
      </c>
      <c r="D5730" s="73">
        <v>14.03</v>
      </c>
      <c r="E5730" s="73">
        <v>15.43</v>
      </c>
    </row>
    <row r="5731" spans="1:5">
      <c r="A5731" s="74">
        <v>41178</v>
      </c>
      <c r="B5731" s="73">
        <v>15.83</v>
      </c>
      <c r="C5731" s="73">
        <v>17.079999999999998</v>
      </c>
      <c r="D5731" s="73">
        <v>15.83</v>
      </c>
      <c r="E5731" s="73">
        <v>16.809999999999999</v>
      </c>
    </row>
    <row r="5732" spans="1:5">
      <c r="A5732" s="74">
        <v>41179</v>
      </c>
      <c r="B5732" s="73">
        <v>16.38</v>
      </c>
      <c r="C5732" s="73">
        <v>16.5</v>
      </c>
      <c r="D5732" s="73">
        <v>14.83</v>
      </c>
      <c r="E5732" s="73">
        <v>14.84</v>
      </c>
    </row>
    <row r="5733" spans="1:5">
      <c r="A5733" s="74">
        <v>41180</v>
      </c>
      <c r="B5733" s="73">
        <v>15.23</v>
      </c>
      <c r="C5733" s="73">
        <v>15.77</v>
      </c>
      <c r="D5733" s="73">
        <v>14.95</v>
      </c>
      <c r="E5733" s="73">
        <v>15.73</v>
      </c>
    </row>
    <row r="5734" spans="1:5">
      <c r="A5734" s="74">
        <v>41183</v>
      </c>
      <c r="B5734" s="73">
        <v>16.03</v>
      </c>
      <c r="C5734" s="73">
        <v>16.53</v>
      </c>
      <c r="D5734" s="73">
        <v>15.13</v>
      </c>
      <c r="E5734" s="73">
        <v>16.32</v>
      </c>
    </row>
    <row r="5735" spans="1:5">
      <c r="A5735" s="74">
        <v>41184</v>
      </c>
      <c r="B5735" s="73">
        <v>15.85</v>
      </c>
      <c r="C5735" s="73">
        <v>16.5</v>
      </c>
      <c r="D5735" s="73">
        <v>15.7</v>
      </c>
      <c r="E5735" s="73">
        <v>15.71</v>
      </c>
    </row>
    <row r="5736" spans="1:5">
      <c r="A5736" s="74">
        <v>41185</v>
      </c>
      <c r="B5736" s="73">
        <v>15.63</v>
      </c>
      <c r="C5736" s="73">
        <v>16.02</v>
      </c>
      <c r="D5736" s="73">
        <v>15.13</v>
      </c>
      <c r="E5736" s="73">
        <v>15.43</v>
      </c>
    </row>
    <row r="5737" spans="1:5">
      <c r="A5737" s="74">
        <v>41186</v>
      </c>
      <c r="B5737" s="73">
        <v>15.23</v>
      </c>
      <c r="C5737" s="73">
        <v>15.33</v>
      </c>
      <c r="D5737" s="73">
        <v>14.53</v>
      </c>
      <c r="E5737" s="73">
        <v>14.55</v>
      </c>
    </row>
    <row r="5738" spans="1:5">
      <c r="A5738" s="74">
        <v>41187</v>
      </c>
      <c r="B5738" s="73">
        <v>13.68</v>
      </c>
      <c r="C5738" s="73">
        <v>14.78</v>
      </c>
      <c r="D5738" s="73">
        <v>13.67</v>
      </c>
      <c r="E5738" s="73">
        <v>14.33</v>
      </c>
    </row>
    <row r="5739" spans="1:5">
      <c r="A5739" s="74">
        <v>41190</v>
      </c>
      <c r="B5739" s="73">
        <v>15.19</v>
      </c>
      <c r="C5739" s="73">
        <v>15.46</v>
      </c>
      <c r="D5739" s="73">
        <v>15.04</v>
      </c>
      <c r="E5739" s="73">
        <v>15.11</v>
      </c>
    </row>
    <row r="5740" spans="1:5">
      <c r="A5740" s="74">
        <v>41191</v>
      </c>
      <c r="B5740" s="73">
        <v>15.28</v>
      </c>
      <c r="C5740" s="73">
        <v>16.399999999999999</v>
      </c>
      <c r="D5740" s="73">
        <v>15.18</v>
      </c>
      <c r="E5740" s="73">
        <v>16.37</v>
      </c>
    </row>
    <row r="5741" spans="1:5">
      <c r="A5741" s="74">
        <v>41192</v>
      </c>
      <c r="B5741" s="73">
        <v>16.52</v>
      </c>
      <c r="C5741" s="73">
        <v>16.79</v>
      </c>
      <c r="D5741" s="73">
        <v>16.13</v>
      </c>
      <c r="E5741" s="73">
        <v>16.29</v>
      </c>
    </row>
    <row r="5742" spans="1:5">
      <c r="A5742" s="74">
        <v>41193</v>
      </c>
      <c r="B5742" s="73">
        <v>15.33</v>
      </c>
      <c r="C5742" s="73">
        <v>15.8</v>
      </c>
      <c r="D5742" s="73">
        <v>15.31</v>
      </c>
      <c r="E5742" s="73">
        <v>15.59</v>
      </c>
    </row>
    <row r="5743" spans="1:5">
      <c r="A5743" s="74">
        <v>41194</v>
      </c>
      <c r="B5743" s="73">
        <v>15.41</v>
      </c>
      <c r="C5743" s="73">
        <v>16.18</v>
      </c>
      <c r="D5743" s="73">
        <v>14.96</v>
      </c>
      <c r="E5743" s="73">
        <v>16.14</v>
      </c>
    </row>
    <row r="5744" spans="1:5">
      <c r="A5744" s="74">
        <v>41197</v>
      </c>
      <c r="B5744" s="73">
        <v>16.05</v>
      </c>
      <c r="C5744" s="73">
        <v>16.21</v>
      </c>
      <c r="D5744" s="73">
        <v>15.23</v>
      </c>
      <c r="E5744" s="73">
        <v>15.27</v>
      </c>
    </row>
    <row r="5745" spans="1:5">
      <c r="A5745" s="74">
        <v>41198</v>
      </c>
      <c r="B5745" s="73">
        <v>14.84</v>
      </c>
      <c r="C5745" s="73">
        <v>15.23</v>
      </c>
      <c r="D5745" s="73">
        <v>14.5</v>
      </c>
      <c r="E5745" s="73">
        <v>15.22</v>
      </c>
    </row>
    <row r="5746" spans="1:5">
      <c r="A5746" s="74">
        <v>41199</v>
      </c>
      <c r="B5746" s="73">
        <v>15.43</v>
      </c>
      <c r="C5746" s="73">
        <v>15.63</v>
      </c>
      <c r="D5746" s="73">
        <v>14.9</v>
      </c>
      <c r="E5746" s="73">
        <v>15.07</v>
      </c>
    </row>
    <row r="5747" spans="1:5">
      <c r="A5747" s="74">
        <v>41200</v>
      </c>
      <c r="B5747" s="73">
        <v>15.25</v>
      </c>
      <c r="C5747" s="73">
        <v>15.5</v>
      </c>
      <c r="D5747" s="73">
        <v>14.68</v>
      </c>
      <c r="E5747" s="73">
        <v>15.03</v>
      </c>
    </row>
    <row r="5748" spans="1:5">
      <c r="A5748" s="74">
        <v>41201</v>
      </c>
      <c r="B5748" s="73">
        <v>14.91</v>
      </c>
      <c r="C5748" s="73">
        <v>17.600000000000001</v>
      </c>
      <c r="D5748" s="73">
        <v>14.9</v>
      </c>
      <c r="E5748" s="73">
        <v>17.059999999999999</v>
      </c>
    </row>
    <row r="5749" spans="1:5">
      <c r="A5749" s="74">
        <v>41204</v>
      </c>
      <c r="B5749" s="73">
        <v>17.440000000000001</v>
      </c>
      <c r="C5749" s="73">
        <v>17.98</v>
      </c>
      <c r="D5749" s="73">
        <v>16.62</v>
      </c>
      <c r="E5749" s="73">
        <v>16.62</v>
      </c>
    </row>
    <row r="5750" spans="1:5">
      <c r="A5750" s="74">
        <v>41205</v>
      </c>
      <c r="B5750" s="73">
        <v>18.23</v>
      </c>
      <c r="C5750" s="73">
        <v>19.649999999999999</v>
      </c>
      <c r="D5750" s="73">
        <v>18.170000000000002</v>
      </c>
      <c r="E5750" s="73">
        <v>18.829999999999998</v>
      </c>
    </row>
    <row r="5751" spans="1:5">
      <c r="A5751" s="74">
        <v>41206</v>
      </c>
      <c r="B5751" s="73">
        <v>18.22</v>
      </c>
      <c r="C5751" s="73">
        <v>18.670000000000002</v>
      </c>
      <c r="D5751" s="73">
        <v>17.93</v>
      </c>
      <c r="E5751" s="73">
        <v>18.329999999999998</v>
      </c>
    </row>
    <row r="5752" spans="1:5">
      <c r="A5752" s="74">
        <v>41207</v>
      </c>
      <c r="B5752" s="73">
        <v>17.559999999999999</v>
      </c>
      <c r="C5752" s="73">
        <v>18.64</v>
      </c>
      <c r="D5752" s="73">
        <v>17.3</v>
      </c>
      <c r="E5752" s="73">
        <v>18.12</v>
      </c>
    </row>
    <row r="5753" spans="1:5">
      <c r="A5753" s="74">
        <v>41208</v>
      </c>
      <c r="B5753" s="73">
        <v>18.03</v>
      </c>
      <c r="C5753" s="73">
        <v>18.64</v>
      </c>
      <c r="D5753" s="73">
        <v>17.52</v>
      </c>
      <c r="E5753" s="73">
        <v>17.809999999999999</v>
      </c>
    </row>
    <row r="5754" spans="1:5">
      <c r="A5754" s="74">
        <v>41213</v>
      </c>
      <c r="B5754" s="73">
        <v>17.68</v>
      </c>
      <c r="C5754" s="73">
        <v>18.84</v>
      </c>
      <c r="D5754" s="73">
        <v>17.559999999999999</v>
      </c>
      <c r="E5754" s="73">
        <v>18.600000000000001</v>
      </c>
    </row>
    <row r="5755" spans="1:5">
      <c r="A5755" s="74">
        <v>41214</v>
      </c>
      <c r="B5755" s="73">
        <v>17.77</v>
      </c>
      <c r="C5755" s="73">
        <v>17.79</v>
      </c>
      <c r="D5755" s="73">
        <v>16.45</v>
      </c>
      <c r="E5755" s="73">
        <v>16.690000000000001</v>
      </c>
    </row>
    <row r="5756" spans="1:5">
      <c r="A5756" s="74">
        <v>41215</v>
      </c>
      <c r="B5756" s="73">
        <v>16.059999999999999</v>
      </c>
      <c r="C5756" s="73">
        <v>17.600000000000001</v>
      </c>
      <c r="D5756" s="73">
        <v>16.05</v>
      </c>
      <c r="E5756" s="73">
        <v>17.59</v>
      </c>
    </row>
    <row r="5757" spans="1:5">
      <c r="A5757" s="74">
        <v>41218</v>
      </c>
      <c r="B5757" s="73">
        <v>18.329999999999998</v>
      </c>
      <c r="C5757" s="73">
        <v>18.7</v>
      </c>
      <c r="D5757" s="73">
        <v>18.13</v>
      </c>
      <c r="E5757" s="73">
        <v>18.420000000000002</v>
      </c>
    </row>
    <row r="5758" spans="1:5">
      <c r="A5758" s="74">
        <v>41219</v>
      </c>
      <c r="B5758" s="73">
        <v>18.16</v>
      </c>
      <c r="C5758" s="73">
        <v>18.170000000000002</v>
      </c>
      <c r="D5758" s="73">
        <v>17.190000000000001</v>
      </c>
      <c r="E5758" s="73">
        <v>17.579999999999998</v>
      </c>
    </row>
    <row r="5759" spans="1:5">
      <c r="A5759" s="74">
        <v>41220</v>
      </c>
      <c r="B5759" s="73">
        <v>17.72</v>
      </c>
      <c r="C5759" s="73">
        <v>19.399999999999999</v>
      </c>
      <c r="D5759" s="73">
        <v>17.62</v>
      </c>
      <c r="E5759" s="73">
        <v>19.079999999999998</v>
      </c>
    </row>
    <row r="5760" spans="1:5">
      <c r="A5760" s="74">
        <v>41221</v>
      </c>
      <c r="B5760" s="73">
        <v>18.690000000000001</v>
      </c>
      <c r="C5760" s="73">
        <v>18.690000000000001</v>
      </c>
      <c r="D5760" s="73">
        <v>17.96</v>
      </c>
      <c r="E5760" s="73">
        <v>18.489999999999998</v>
      </c>
    </row>
    <row r="5761" spans="1:5">
      <c r="A5761" s="74">
        <v>41222</v>
      </c>
      <c r="B5761" s="73">
        <v>18.8</v>
      </c>
      <c r="C5761" s="73">
        <v>18.809999999999999</v>
      </c>
      <c r="D5761" s="73">
        <v>17.670000000000002</v>
      </c>
      <c r="E5761" s="73">
        <v>18.61</v>
      </c>
    </row>
    <row r="5762" spans="1:5">
      <c r="A5762" s="74">
        <v>41225</v>
      </c>
      <c r="B5762" s="73">
        <v>18.149999999999999</v>
      </c>
      <c r="C5762" s="73">
        <v>18.149999999999999</v>
      </c>
      <c r="D5762" s="73">
        <v>16.45</v>
      </c>
      <c r="E5762" s="73">
        <v>16.68</v>
      </c>
    </row>
    <row r="5763" spans="1:5">
      <c r="A5763" s="74">
        <v>41226</v>
      </c>
      <c r="B5763" s="73">
        <v>17.36</v>
      </c>
      <c r="C5763" s="73">
        <v>17.38</v>
      </c>
      <c r="D5763" s="73">
        <v>16.12</v>
      </c>
      <c r="E5763" s="73">
        <v>16.649999999999999</v>
      </c>
    </row>
    <row r="5764" spans="1:5">
      <c r="A5764" s="74">
        <v>41227</v>
      </c>
      <c r="B5764" s="73">
        <v>16.32</v>
      </c>
      <c r="C5764" s="73">
        <v>18.05</v>
      </c>
      <c r="D5764" s="73">
        <v>15.93</v>
      </c>
      <c r="E5764" s="73">
        <v>17.920000000000002</v>
      </c>
    </row>
    <row r="5765" spans="1:5">
      <c r="A5765" s="74">
        <v>41228</v>
      </c>
      <c r="B5765" s="73">
        <v>17.739999999999998</v>
      </c>
      <c r="C5765" s="73">
        <v>18.64</v>
      </c>
      <c r="D5765" s="73">
        <v>17.62</v>
      </c>
      <c r="E5765" s="73">
        <v>17.989999999999998</v>
      </c>
    </row>
    <row r="5766" spans="1:5">
      <c r="A5766" s="74">
        <v>41229</v>
      </c>
      <c r="B5766" s="73">
        <v>17.649999999999999</v>
      </c>
      <c r="C5766" s="73">
        <v>18.5</v>
      </c>
      <c r="D5766" s="73">
        <v>16.41</v>
      </c>
      <c r="E5766" s="73">
        <v>16.41</v>
      </c>
    </row>
    <row r="5767" spans="1:5">
      <c r="A5767" s="74">
        <v>41232</v>
      </c>
      <c r="B5767" s="73">
        <v>15.88</v>
      </c>
      <c r="C5767" s="73">
        <v>15.98</v>
      </c>
      <c r="D5767" s="73">
        <v>15.1</v>
      </c>
      <c r="E5767" s="73">
        <v>15.24</v>
      </c>
    </row>
    <row r="5768" spans="1:5">
      <c r="A5768" s="74">
        <v>41233</v>
      </c>
      <c r="B5768" s="73">
        <v>15.11</v>
      </c>
      <c r="C5768" s="73">
        <v>15.65</v>
      </c>
      <c r="D5768" s="73">
        <v>15.06</v>
      </c>
      <c r="E5768" s="73">
        <v>15.08</v>
      </c>
    </row>
    <row r="5769" spans="1:5">
      <c r="A5769" s="74">
        <v>41234</v>
      </c>
      <c r="B5769" s="73">
        <v>14.96</v>
      </c>
      <c r="C5769" s="73">
        <v>15.43</v>
      </c>
      <c r="D5769" s="73">
        <v>14.77</v>
      </c>
      <c r="E5769" s="73">
        <v>15.31</v>
      </c>
    </row>
    <row r="5770" spans="1:5">
      <c r="A5770" s="74">
        <v>41236</v>
      </c>
      <c r="B5770" s="73">
        <v>15</v>
      </c>
      <c r="C5770" s="73">
        <v>15.26</v>
      </c>
      <c r="D5770" s="73">
        <v>15</v>
      </c>
      <c r="E5770" s="73">
        <v>15.14</v>
      </c>
    </row>
    <row r="5771" spans="1:5">
      <c r="A5771" s="74">
        <v>41239</v>
      </c>
      <c r="B5771" s="73">
        <v>15.63</v>
      </c>
      <c r="C5771" s="73">
        <v>15.84</v>
      </c>
      <c r="D5771" s="73">
        <v>15.47</v>
      </c>
      <c r="E5771" s="73">
        <v>15.5</v>
      </c>
    </row>
    <row r="5772" spans="1:5">
      <c r="A5772" s="74">
        <v>41240</v>
      </c>
      <c r="B5772" s="73">
        <v>15.3</v>
      </c>
      <c r="C5772" s="73">
        <v>15.93</v>
      </c>
      <c r="D5772" s="73">
        <v>15.01</v>
      </c>
      <c r="E5772" s="73">
        <v>15.92</v>
      </c>
    </row>
    <row r="5773" spans="1:5">
      <c r="A5773" s="74">
        <v>41241</v>
      </c>
      <c r="B5773" s="73">
        <v>16.43</v>
      </c>
      <c r="C5773" s="73">
        <v>16.98</v>
      </c>
      <c r="D5773" s="73">
        <v>15.47</v>
      </c>
      <c r="E5773" s="73">
        <v>15.51</v>
      </c>
    </row>
    <row r="5774" spans="1:5">
      <c r="A5774" s="74">
        <v>41242</v>
      </c>
      <c r="B5774" s="73">
        <v>15.21</v>
      </c>
      <c r="C5774" s="73">
        <v>15.51</v>
      </c>
      <c r="D5774" s="73">
        <v>15.02</v>
      </c>
      <c r="E5774" s="73">
        <v>15.06</v>
      </c>
    </row>
    <row r="5775" spans="1:5">
      <c r="A5775" s="74">
        <v>41243</v>
      </c>
      <c r="B5775" s="73">
        <v>15.26</v>
      </c>
      <c r="C5775" s="73">
        <v>16.170000000000002</v>
      </c>
      <c r="D5775" s="73">
        <v>14.89</v>
      </c>
      <c r="E5775" s="73">
        <v>15.87</v>
      </c>
    </row>
    <row r="5776" spans="1:5">
      <c r="A5776" s="74">
        <v>41246</v>
      </c>
      <c r="B5776" s="73">
        <v>15.81</v>
      </c>
      <c r="C5776" s="73">
        <v>16.690000000000001</v>
      </c>
      <c r="D5776" s="73">
        <v>15.76</v>
      </c>
      <c r="E5776" s="73">
        <v>16.64</v>
      </c>
    </row>
    <row r="5777" spans="1:5">
      <c r="A5777" s="74">
        <v>41247</v>
      </c>
      <c r="B5777" s="73">
        <v>16.66</v>
      </c>
      <c r="C5777" s="73">
        <v>17.37</v>
      </c>
      <c r="D5777" s="73">
        <v>16.38</v>
      </c>
      <c r="E5777" s="73">
        <v>17.12</v>
      </c>
    </row>
    <row r="5778" spans="1:5">
      <c r="A5778" s="74">
        <v>41248</v>
      </c>
      <c r="B5778" s="73">
        <v>16.95</v>
      </c>
      <c r="C5778" s="73">
        <v>17.53</v>
      </c>
      <c r="D5778" s="73">
        <v>16.27</v>
      </c>
      <c r="E5778" s="73">
        <v>16.46</v>
      </c>
    </row>
    <row r="5779" spans="1:5">
      <c r="A5779" s="74">
        <v>41249</v>
      </c>
      <c r="B5779" s="73">
        <v>16.59</v>
      </c>
      <c r="C5779" s="73">
        <v>16.850000000000001</v>
      </c>
      <c r="D5779" s="73">
        <v>16.309999999999999</v>
      </c>
      <c r="E5779" s="73">
        <v>16.579999999999998</v>
      </c>
    </row>
    <row r="5780" spans="1:5">
      <c r="A5780" s="74">
        <v>41250</v>
      </c>
      <c r="B5780" s="73">
        <v>16.12</v>
      </c>
      <c r="C5780" s="73">
        <v>16.649999999999999</v>
      </c>
      <c r="D5780" s="73">
        <v>15.73</v>
      </c>
      <c r="E5780" s="73">
        <v>15.9</v>
      </c>
    </row>
    <row r="5781" spans="1:5">
      <c r="A5781" s="74">
        <v>41253</v>
      </c>
      <c r="B5781" s="73">
        <v>16.47</v>
      </c>
      <c r="C5781" s="73">
        <v>16.47</v>
      </c>
      <c r="D5781" s="73">
        <v>15.96</v>
      </c>
      <c r="E5781" s="73">
        <v>16.05</v>
      </c>
    </row>
    <row r="5782" spans="1:5">
      <c r="A5782" s="74">
        <v>41254</v>
      </c>
      <c r="B5782" s="73">
        <v>15.94</v>
      </c>
      <c r="C5782" s="73">
        <v>16.010000000000002</v>
      </c>
      <c r="D5782" s="73">
        <v>15.42</v>
      </c>
      <c r="E5782" s="73">
        <v>15.57</v>
      </c>
    </row>
    <row r="5783" spans="1:5">
      <c r="A5783" s="74">
        <v>41255</v>
      </c>
      <c r="B5783" s="73">
        <v>15.6</v>
      </c>
      <c r="C5783" s="73">
        <v>16.09</v>
      </c>
      <c r="D5783" s="73">
        <v>15.41</v>
      </c>
      <c r="E5783" s="73">
        <v>15.95</v>
      </c>
    </row>
    <row r="5784" spans="1:5">
      <c r="A5784" s="74">
        <v>41256</v>
      </c>
      <c r="B5784" s="73">
        <v>15.87</v>
      </c>
      <c r="C5784" s="73">
        <v>16.670000000000002</v>
      </c>
      <c r="D5784" s="73">
        <v>15.71</v>
      </c>
      <c r="E5784" s="73">
        <v>16.559999999999999</v>
      </c>
    </row>
    <row r="5785" spans="1:5">
      <c r="A5785" s="74">
        <v>41257</v>
      </c>
      <c r="B5785" s="73">
        <v>16.68</v>
      </c>
      <c r="C5785" s="73">
        <v>17.149999999999999</v>
      </c>
      <c r="D5785" s="73">
        <v>16.61</v>
      </c>
      <c r="E5785" s="73">
        <v>17</v>
      </c>
    </row>
    <row r="5786" spans="1:5">
      <c r="A5786" s="74">
        <v>41260</v>
      </c>
      <c r="B5786" s="73">
        <v>17.2</v>
      </c>
      <c r="C5786" s="73">
        <v>17.2</v>
      </c>
      <c r="D5786" s="73">
        <v>16.21</v>
      </c>
      <c r="E5786" s="73">
        <v>16.34</v>
      </c>
    </row>
    <row r="5787" spans="1:5">
      <c r="A5787" s="74">
        <v>41261</v>
      </c>
      <c r="B5787" s="73">
        <v>16.39</v>
      </c>
      <c r="C5787" s="73">
        <v>16.43</v>
      </c>
      <c r="D5787" s="73">
        <v>15.46</v>
      </c>
      <c r="E5787" s="73">
        <v>15.57</v>
      </c>
    </row>
    <row r="5788" spans="1:5">
      <c r="A5788" s="74">
        <v>41262</v>
      </c>
      <c r="B5788" s="73">
        <v>16.05</v>
      </c>
      <c r="C5788" s="73">
        <v>17.46</v>
      </c>
      <c r="D5788" s="73">
        <v>16.04</v>
      </c>
      <c r="E5788" s="73">
        <v>17.36</v>
      </c>
    </row>
    <row r="5789" spans="1:5">
      <c r="A5789" s="74">
        <v>41263</v>
      </c>
      <c r="B5789" s="73">
        <v>17.260000000000002</v>
      </c>
      <c r="C5789" s="73">
        <v>17.96</v>
      </c>
      <c r="D5789" s="73">
        <v>17.11</v>
      </c>
      <c r="E5789" s="73">
        <v>17.670000000000002</v>
      </c>
    </row>
    <row r="5790" spans="1:5">
      <c r="A5790" s="74">
        <v>41264</v>
      </c>
      <c r="B5790" s="73">
        <v>19.850000000000001</v>
      </c>
      <c r="C5790" s="73">
        <v>19.93</v>
      </c>
      <c r="D5790" s="73">
        <v>17.760000000000002</v>
      </c>
      <c r="E5790" s="73">
        <v>17.84</v>
      </c>
    </row>
    <row r="5791" spans="1:5">
      <c r="A5791" s="74">
        <v>41267</v>
      </c>
      <c r="B5791" s="73">
        <v>18.46</v>
      </c>
      <c r="C5791" s="73">
        <v>18.66</v>
      </c>
      <c r="D5791" s="73">
        <v>17.84</v>
      </c>
      <c r="E5791" s="73">
        <v>17.84</v>
      </c>
    </row>
    <row r="5792" spans="1:5">
      <c r="A5792" s="74">
        <v>41269</v>
      </c>
      <c r="B5792" s="73">
        <v>18.71</v>
      </c>
      <c r="C5792" s="73">
        <v>19.63</v>
      </c>
      <c r="D5792" s="73">
        <v>18.61</v>
      </c>
      <c r="E5792" s="73">
        <v>19.48</v>
      </c>
    </row>
    <row r="5793" spans="1:5">
      <c r="A5793" s="74">
        <v>41270</v>
      </c>
      <c r="B5793" s="73">
        <v>19.39</v>
      </c>
      <c r="C5793" s="73">
        <v>20.9</v>
      </c>
      <c r="D5793" s="73">
        <v>19.11</v>
      </c>
      <c r="E5793" s="73">
        <v>19.47</v>
      </c>
    </row>
    <row r="5794" spans="1:5">
      <c r="A5794" s="74">
        <v>41271</v>
      </c>
      <c r="B5794" s="73">
        <v>20.32</v>
      </c>
      <c r="C5794" s="73">
        <v>23.23</v>
      </c>
      <c r="D5794" s="73">
        <v>19.940000000000001</v>
      </c>
      <c r="E5794" s="73">
        <v>22.72</v>
      </c>
    </row>
    <row r="5795" spans="1:5">
      <c r="A5795" s="74">
        <v>41274</v>
      </c>
      <c r="B5795" s="73">
        <v>22.14</v>
      </c>
      <c r="C5795" s="73">
        <v>22.72</v>
      </c>
      <c r="D5795" s="73">
        <v>17.88</v>
      </c>
      <c r="E5795" s="73">
        <v>18.02</v>
      </c>
    </row>
    <row r="5796" spans="1:5">
      <c r="A5796" s="74">
        <v>41276</v>
      </c>
      <c r="B5796" s="73">
        <v>15.24</v>
      </c>
      <c r="C5796" s="73">
        <v>15.93</v>
      </c>
      <c r="D5796" s="73">
        <v>14.6</v>
      </c>
      <c r="E5796" s="73">
        <v>14.68</v>
      </c>
    </row>
    <row r="5797" spans="1:5">
      <c r="A5797" s="74">
        <v>41277</v>
      </c>
      <c r="B5797" s="73">
        <v>14.77</v>
      </c>
      <c r="C5797" s="73">
        <v>14.92</v>
      </c>
      <c r="D5797" s="73">
        <v>14.24</v>
      </c>
      <c r="E5797" s="73">
        <v>14.56</v>
      </c>
    </row>
    <row r="5798" spans="1:5">
      <c r="A5798" s="74">
        <v>41278</v>
      </c>
      <c r="B5798" s="73">
        <v>14.23</v>
      </c>
      <c r="C5798" s="73">
        <v>14.31</v>
      </c>
      <c r="D5798" s="73">
        <v>13.64</v>
      </c>
      <c r="E5798" s="73">
        <v>13.83</v>
      </c>
    </row>
    <row r="5799" spans="1:5">
      <c r="A5799" s="74">
        <v>41281</v>
      </c>
      <c r="B5799" s="73">
        <v>14.53</v>
      </c>
      <c r="C5799" s="73">
        <v>14.53</v>
      </c>
      <c r="D5799" s="73">
        <v>13.71</v>
      </c>
      <c r="E5799" s="73">
        <v>13.79</v>
      </c>
    </row>
    <row r="5800" spans="1:5">
      <c r="A5800" s="74">
        <v>41282</v>
      </c>
      <c r="B5800" s="73">
        <v>13.88</v>
      </c>
      <c r="C5800" s="73">
        <v>14.29</v>
      </c>
      <c r="D5800" s="73">
        <v>13.62</v>
      </c>
      <c r="E5800" s="73">
        <v>13.62</v>
      </c>
    </row>
    <row r="5801" spans="1:5">
      <c r="A5801" s="74">
        <v>41283</v>
      </c>
      <c r="B5801" s="73">
        <v>13.32</v>
      </c>
      <c r="C5801" s="73">
        <v>13.93</v>
      </c>
      <c r="D5801" s="73">
        <v>13.22</v>
      </c>
      <c r="E5801" s="73">
        <v>13.81</v>
      </c>
    </row>
    <row r="5802" spans="1:5">
      <c r="A5802" s="74">
        <v>41284</v>
      </c>
      <c r="B5802" s="73">
        <v>13.33</v>
      </c>
      <c r="C5802" s="73">
        <v>13.88</v>
      </c>
      <c r="D5802" s="73">
        <v>13.33</v>
      </c>
      <c r="E5802" s="73">
        <v>13.49</v>
      </c>
    </row>
    <row r="5803" spans="1:5">
      <c r="A5803" s="74">
        <v>41285</v>
      </c>
      <c r="B5803" s="73">
        <v>13.55</v>
      </c>
      <c r="C5803" s="73">
        <v>13.79</v>
      </c>
      <c r="D5803" s="73">
        <v>13.22</v>
      </c>
      <c r="E5803" s="73">
        <v>13.36</v>
      </c>
    </row>
    <row r="5804" spans="1:5">
      <c r="A5804" s="74">
        <v>41288</v>
      </c>
      <c r="B5804" s="73">
        <v>13.66</v>
      </c>
      <c r="C5804" s="73">
        <v>13.85</v>
      </c>
      <c r="D5804" s="73">
        <v>13.41</v>
      </c>
      <c r="E5804" s="73">
        <v>13.52</v>
      </c>
    </row>
    <row r="5805" spans="1:5">
      <c r="A5805" s="74">
        <v>41289</v>
      </c>
      <c r="B5805" s="73">
        <v>13.97</v>
      </c>
      <c r="C5805" s="73">
        <v>13.99</v>
      </c>
      <c r="D5805" s="73">
        <v>13.33</v>
      </c>
      <c r="E5805" s="73">
        <v>13.55</v>
      </c>
    </row>
    <row r="5806" spans="1:5">
      <c r="A5806" s="74">
        <v>41290</v>
      </c>
      <c r="B5806" s="73">
        <v>13.7</v>
      </c>
      <c r="C5806" s="73">
        <v>13.76</v>
      </c>
      <c r="D5806" s="73">
        <v>13.2</v>
      </c>
      <c r="E5806" s="73">
        <v>13.42</v>
      </c>
    </row>
    <row r="5807" spans="1:5">
      <c r="A5807" s="74">
        <v>41291</v>
      </c>
      <c r="B5807" s="73">
        <v>13.45</v>
      </c>
      <c r="C5807" s="73">
        <v>13.7</v>
      </c>
      <c r="D5807" s="73">
        <v>13.16</v>
      </c>
      <c r="E5807" s="73">
        <v>13.57</v>
      </c>
    </row>
    <row r="5808" spans="1:5">
      <c r="A5808" s="74">
        <v>41292</v>
      </c>
      <c r="B5808" s="73">
        <v>13.52</v>
      </c>
      <c r="C5808" s="73">
        <v>13.53</v>
      </c>
      <c r="D5808" s="73">
        <v>12.29</v>
      </c>
      <c r="E5808" s="73">
        <v>12.46</v>
      </c>
    </row>
    <row r="5809" spans="1:5">
      <c r="A5809" s="74">
        <v>41296</v>
      </c>
      <c r="B5809" s="73">
        <v>13.28</v>
      </c>
      <c r="C5809" s="73">
        <v>13.32</v>
      </c>
      <c r="D5809" s="73">
        <v>12.43</v>
      </c>
      <c r="E5809" s="73">
        <v>12.43</v>
      </c>
    </row>
    <row r="5810" spans="1:5">
      <c r="A5810" s="74">
        <v>41297</v>
      </c>
      <c r="B5810" s="73">
        <v>12.67</v>
      </c>
      <c r="C5810" s="73">
        <v>12.67</v>
      </c>
      <c r="D5810" s="73">
        <v>12.3</v>
      </c>
      <c r="E5810" s="73">
        <v>12.46</v>
      </c>
    </row>
    <row r="5811" spans="1:5">
      <c r="A5811" s="74">
        <v>41298</v>
      </c>
      <c r="B5811" s="73">
        <v>12.73</v>
      </c>
      <c r="C5811" s="73">
        <v>13.5</v>
      </c>
      <c r="D5811" s="73">
        <v>12.4</v>
      </c>
      <c r="E5811" s="73">
        <v>12.69</v>
      </c>
    </row>
    <row r="5812" spans="1:5">
      <c r="A5812" s="74">
        <v>41299</v>
      </c>
      <c r="B5812" s="73">
        <v>12.63</v>
      </c>
      <c r="C5812" s="73">
        <v>12.99</v>
      </c>
      <c r="D5812" s="73">
        <v>12.5</v>
      </c>
      <c r="E5812" s="73">
        <v>12.89</v>
      </c>
    </row>
    <row r="5813" spans="1:5">
      <c r="A5813" s="74">
        <v>41302</v>
      </c>
      <c r="B5813" s="73">
        <v>13.29</v>
      </c>
      <c r="C5813" s="73">
        <v>13.91</v>
      </c>
      <c r="D5813" s="73">
        <v>13.29</v>
      </c>
      <c r="E5813" s="73">
        <v>13.57</v>
      </c>
    </row>
    <row r="5814" spans="1:5">
      <c r="A5814" s="74">
        <v>41303</v>
      </c>
      <c r="B5814" s="73">
        <v>13.87</v>
      </c>
      <c r="C5814" s="73">
        <v>13.88</v>
      </c>
      <c r="D5814" s="73">
        <v>13.04</v>
      </c>
      <c r="E5814" s="73">
        <v>13.31</v>
      </c>
    </row>
    <row r="5815" spans="1:5">
      <c r="A5815" s="74">
        <v>41304</v>
      </c>
      <c r="B5815" s="73">
        <v>13.64</v>
      </c>
      <c r="C5815" s="73">
        <v>14.33</v>
      </c>
      <c r="D5815" s="73">
        <v>13.6</v>
      </c>
      <c r="E5815" s="73">
        <v>14.32</v>
      </c>
    </row>
    <row r="5816" spans="1:5">
      <c r="A5816" s="74">
        <v>41305</v>
      </c>
      <c r="B5816" s="73">
        <v>14.43</v>
      </c>
      <c r="C5816" s="73">
        <v>14.43</v>
      </c>
      <c r="D5816" s="73">
        <v>14.04</v>
      </c>
      <c r="E5816" s="73">
        <v>14.28</v>
      </c>
    </row>
    <row r="5817" spans="1:5">
      <c r="A5817" s="74">
        <v>41306</v>
      </c>
      <c r="B5817" s="73">
        <v>13.37</v>
      </c>
      <c r="C5817" s="73">
        <v>13.38</v>
      </c>
      <c r="D5817" s="73">
        <v>12.72</v>
      </c>
      <c r="E5817" s="73">
        <v>12.9</v>
      </c>
    </row>
    <row r="5818" spans="1:5">
      <c r="A5818" s="74">
        <v>41309</v>
      </c>
      <c r="B5818" s="73">
        <v>14</v>
      </c>
      <c r="C5818" s="73">
        <v>14.75</v>
      </c>
      <c r="D5818" s="73">
        <v>13.8</v>
      </c>
      <c r="E5818" s="73">
        <v>14.67</v>
      </c>
    </row>
    <row r="5819" spans="1:5">
      <c r="A5819" s="74">
        <v>41310</v>
      </c>
      <c r="B5819" s="73">
        <v>14.21</v>
      </c>
      <c r="C5819" s="73">
        <v>14.21</v>
      </c>
      <c r="D5819" s="73">
        <v>13.39</v>
      </c>
      <c r="E5819" s="73">
        <v>13.72</v>
      </c>
    </row>
    <row r="5820" spans="1:5">
      <c r="A5820" s="74">
        <v>41311</v>
      </c>
      <c r="B5820" s="73">
        <v>14.06</v>
      </c>
      <c r="C5820" s="73">
        <v>14.08</v>
      </c>
      <c r="D5820" s="73">
        <v>13.34</v>
      </c>
      <c r="E5820" s="73">
        <v>13.41</v>
      </c>
    </row>
    <row r="5821" spans="1:5">
      <c r="A5821" s="74">
        <v>41312</v>
      </c>
      <c r="B5821" s="73">
        <v>13.47</v>
      </c>
      <c r="C5821" s="73">
        <v>14.41</v>
      </c>
      <c r="D5821" s="73">
        <v>13.43</v>
      </c>
      <c r="E5821" s="73">
        <v>13.5</v>
      </c>
    </row>
    <row r="5822" spans="1:5">
      <c r="A5822" s="74">
        <v>41313</v>
      </c>
      <c r="B5822" s="73">
        <v>13.2</v>
      </c>
      <c r="C5822" s="73">
        <v>13.2</v>
      </c>
      <c r="D5822" s="73">
        <v>12.89</v>
      </c>
      <c r="E5822" s="73">
        <v>13.02</v>
      </c>
    </row>
    <row r="5823" spans="1:5">
      <c r="A5823" s="74">
        <v>41316</v>
      </c>
      <c r="B5823" s="73">
        <v>13.37</v>
      </c>
      <c r="C5823" s="73">
        <v>13.42</v>
      </c>
      <c r="D5823" s="73">
        <v>12.91</v>
      </c>
      <c r="E5823" s="73">
        <v>12.94</v>
      </c>
    </row>
    <row r="5824" spans="1:5">
      <c r="A5824" s="74">
        <v>41317</v>
      </c>
      <c r="B5824" s="73">
        <v>12.82</v>
      </c>
      <c r="C5824" s="73">
        <v>13.13</v>
      </c>
      <c r="D5824" s="73">
        <v>12.63</v>
      </c>
      <c r="E5824" s="73">
        <v>12.64</v>
      </c>
    </row>
    <row r="5825" spans="1:5">
      <c r="A5825" s="74">
        <v>41318</v>
      </c>
      <c r="B5825" s="73">
        <v>12.88</v>
      </c>
      <c r="C5825" s="73">
        <v>13.19</v>
      </c>
      <c r="D5825" s="73">
        <v>12.67</v>
      </c>
      <c r="E5825" s="73">
        <v>12.98</v>
      </c>
    </row>
    <row r="5826" spans="1:5">
      <c r="A5826" s="74">
        <v>41319</v>
      </c>
      <c r="B5826" s="73">
        <v>13.3</v>
      </c>
      <c r="C5826" s="73">
        <v>13.32</v>
      </c>
      <c r="D5826" s="73">
        <v>12.64</v>
      </c>
      <c r="E5826" s="73">
        <v>12.66</v>
      </c>
    </row>
    <row r="5827" spans="1:5">
      <c r="A5827" s="74">
        <v>41320</v>
      </c>
      <c r="B5827" s="73">
        <v>12.47</v>
      </c>
      <c r="C5827" s="73">
        <v>12.89</v>
      </c>
      <c r="D5827" s="73">
        <v>12.24</v>
      </c>
      <c r="E5827" s="73">
        <v>12.46</v>
      </c>
    </row>
    <row r="5828" spans="1:5">
      <c r="A5828" s="74">
        <v>41324</v>
      </c>
      <c r="B5828" s="73">
        <v>12.81</v>
      </c>
      <c r="C5828" s="73">
        <v>12.85</v>
      </c>
      <c r="D5828" s="73">
        <v>12.08</v>
      </c>
      <c r="E5828" s="73">
        <v>12.31</v>
      </c>
    </row>
    <row r="5829" spans="1:5">
      <c r="A5829" s="74">
        <v>41325</v>
      </c>
      <c r="B5829" s="73">
        <v>12.32</v>
      </c>
      <c r="C5829" s="73">
        <v>14.68</v>
      </c>
      <c r="D5829" s="73">
        <v>12.32</v>
      </c>
      <c r="E5829" s="73">
        <v>14.68</v>
      </c>
    </row>
    <row r="5830" spans="1:5">
      <c r="A5830" s="74">
        <v>41326</v>
      </c>
      <c r="B5830" s="73">
        <v>14.68</v>
      </c>
      <c r="C5830" s="73">
        <v>16.21</v>
      </c>
      <c r="D5830" s="73">
        <v>14.67</v>
      </c>
      <c r="E5830" s="73">
        <v>15.22</v>
      </c>
    </row>
    <row r="5831" spans="1:5">
      <c r="A5831" s="74">
        <v>41327</v>
      </c>
      <c r="B5831" s="73">
        <v>14.6</v>
      </c>
      <c r="C5831" s="73">
        <v>15.02</v>
      </c>
      <c r="D5831" s="73">
        <v>14.16</v>
      </c>
      <c r="E5831" s="73">
        <v>14.17</v>
      </c>
    </row>
    <row r="5832" spans="1:5">
      <c r="A5832" s="74">
        <v>41330</v>
      </c>
      <c r="B5832" s="73">
        <v>13.69</v>
      </c>
      <c r="C5832" s="73">
        <v>19.28</v>
      </c>
      <c r="D5832" s="73">
        <v>13.57</v>
      </c>
      <c r="E5832" s="73">
        <v>18.989999999999998</v>
      </c>
    </row>
    <row r="5833" spans="1:5">
      <c r="A5833" s="74">
        <v>41331</v>
      </c>
      <c r="B5833" s="73">
        <v>17.5</v>
      </c>
      <c r="C5833" s="73">
        <v>18.23</v>
      </c>
      <c r="D5833" s="73">
        <v>16.75</v>
      </c>
      <c r="E5833" s="73">
        <v>16.87</v>
      </c>
    </row>
    <row r="5834" spans="1:5">
      <c r="A5834" s="74">
        <v>41332</v>
      </c>
      <c r="B5834" s="73">
        <v>16.57</v>
      </c>
      <c r="C5834" s="73">
        <v>16.600000000000001</v>
      </c>
      <c r="D5834" s="73">
        <v>14.42</v>
      </c>
      <c r="E5834" s="73">
        <v>14.73</v>
      </c>
    </row>
    <row r="5835" spans="1:5">
      <c r="A5835" s="74">
        <v>41333</v>
      </c>
      <c r="B5835" s="73">
        <v>15</v>
      </c>
      <c r="C5835" s="73">
        <v>15.6</v>
      </c>
      <c r="D5835" s="73">
        <v>14.16</v>
      </c>
      <c r="E5835" s="73">
        <v>15.51</v>
      </c>
    </row>
    <row r="5836" spans="1:5">
      <c r="A5836" s="74">
        <v>41334</v>
      </c>
      <c r="B5836" s="73">
        <v>16.100000000000001</v>
      </c>
      <c r="C5836" s="73">
        <v>16.82</v>
      </c>
      <c r="D5836" s="73">
        <v>15.14</v>
      </c>
      <c r="E5836" s="73">
        <v>15.36</v>
      </c>
    </row>
    <row r="5837" spans="1:5">
      <c r="A5837" s="74">
        <v>41337</v>
      </c>
      <c r="B5837" s="73">
        <v>16.16</v>
      </c>
      <c r="C5837" s="73">
        <v>16.16</v>
      </c>
      <c r="D5837" s="73">
        <v>14.01</v>
      </c>
      <c r="E5837" s="73">
        <v>14.01</v>
      </c>
    </row>
    <row r="5838" spans="1:5">
      <c r="A5838" s="74">
        <v>41338</v>
      </c>
      <c r="B5838" s="73">
        <v>13.44</v>
      </c>
      <c r="C5838" s="73">
        <v>13.66</v>
      </c>
      <c r="D5838" s="73">
        <v>13.24</v>
      </c>
      <c r="E5838" s="73">
        <v>13.48</v>
      </c>
    </row>
    <row r="5839" spans="1:5">
      <c r="A5839" s="74">
        <v>41339</v>
      </c>
      <c r="B5839" s="73">
        <v>13.18</v>
      </c>
      <c r="C5839" s="73">
        <v>13.77</v>
      </c>
      <c r="D5839" s="73">
        <v>13.17</v>
      </c>
      <c r="E5839" s="73">
        <v>13.53</v>
      </c>
    </row>
    <row r="5840" spans="1:5">
      <c r="A5840" s="74">
        <v>41340</v>
      </c>
      <c r="B5840" s="73">
        <v>13.45</v>
      </c>
      <c r="C5840" s="73">
        <v>13.56</v>
      </c>
      <c r="D5840" s="73">
        <v>13.03</v>
      </c>
      <c r="E5840" s="73">
        <v>13.06</v>
      </c>
    </row>
    <row r="5841" spans="1:5">
      <c r="A5841" s="74">
        <v>41341</v>
      </c>
      <c r="B5841" s="73">
        <v>12.67</v>
      </c>
      <c r="C5841" s="73">
        <v>13.3</v>
      </c>
      <c r="D5841" s="73">
        <v>12.49</v>
      </c>
      <c r="E5841" s="73">
        <v>12.59</v>
      </c>
    </row>
    <row r="5842" spans="1:5">
      <c r="A5842" s="74">
        <v>41344</v>
      </c>
      <c r="B5842" s="73">
        <v>12.31</v>
      </c>
      <c r="C5842" s="73">
        <v>12.34</v>
      </c>
      <c r="D5842" s="73">
        <v>11.5</v>
      </c>
      <c r="E5842" s="73">
        <v>11.56</v>
      </c>
    </row>
    <row r="5843" spans="1:5">
      <c r="A5843" s="74">
        <v>41345</v>
      </c>
      <c r="B5843" s="73">
        <v>11.79</v>
      </c>
      <c r="C5843" s="73">
        <v>12.93</v>
      </c>
      <c r="D5843" s="73">
        <v>11.74</v>
      </c>
      <c r="E5843" s="73">
        <v>12.27</v>
      </c>
    </row>
    <row r="5844" spans="1:5">
      <c r="A5844" s="74">
        <v>41346</v>
      </c>
      <c r="B5844" s="73">
        <v>12.18</v>
      </c>
      <c r="C5844" s="73">
        <v>12.55</v>
      </c>
      <c r="D5844" s="73">
        <v>11.79</v>
      </c>
      <c r="E5844" s="73">
        <v>11.83</v>
      </c>
    </row>
    <row r="5845" spans="1:5">
      <c r="A5845" s="74">
        <v>41347</v>
      </c>
      <c r="B5845" s="73">
        <v>11.7</v>
      </c>
      <c r="C5845" s="73">
        <v>11.75</v>
      </c>
      <c r="D5845" s="73">
        <v>11.05</v>
      </c>
      <c r="E5845" s="73">
        <v>11.3</v>
      </c>
    </row>
    <row r="5846" spans="1:5">
      <c r="A5846" s="74">
        <v>41348</v>
      </c>
      <c r="B5846" s="73">
        <v>11.52</v>
      </c>
      <c r="C5846" s="73">
        <v>11.99</v>
      </c>
      <c r="D5846" s="73">
        <v>11.21</v>
      </c>
      <c r="E5846" s="73">
        <v>11.3</v>
      </c>
    </row>
    <row r="5847" spans="1:5">
      <c r="A5847" s="74">
        <v>41351</v>
      </c>
      <c r="B5847" s="73">
        <v>13.47</v>
      </c>
      <c r="C5847" s="73">
        <v>13.64</v>
      </c>
      <c r="D5847" s="73">
        <v>12.57</v>
      </c>
      <c r="E5847" s="73">
        <v>13.36</v>
      </c>
    </row>
    <row r="5848" spans="1:5">
      <c r="A5848" s="74">
        <v>41352</v>
      </c>
      <c r="B5848" s="73">
        <v>13.03</v>
      </c>
      <c r="C5848" s="73">
        <v>15.4</v>
      </c>
      <c r="D5848" s="73">
        <v>12.92</v>
      </c>
      <c r="E5848" s="73">
        <v>14.39</v>
      </c>
    </row>
    <row r="5849" spans="1:5">
      <c r="A5849" s="74">
        <v>41353</v>
      </c>
      <c r="B5849" s="73">
        <v>13.18</v>
      </c>
      <c r="C5849" s="73">
        <v>13.18</v>
      </c>
      <c r="D5849" s="73">
        <v>12.3</v>
      </c>
      <c r="E5849" s="73">
        <v>12.67</v>
      </c>
    </row>
    <row r="5850" spans="1:5">
      <c r="A5850" s="74">
        <v>41354</v>
      </c>
      <c r="B5850" s="73">
        <v>13.07</v>
      </c>
      <c r="C5850" s="73">
        <v>14.21</v>
      </c>
      <c r="D5850" s="73">
        <v>12.62</v>
      </c>
      <c r="E5850" s="73">
        <v>13.99</v>
      </c>
    </row>
    <row r="5851" spans="1:5">
      <c r="A5851" s="74">
        <v>41355</v>
      </c>
      <c r="B5851" s="73">
        <v>13.34</v>
      </c>
      <c r="C5851" s="73">
        <v>13.85</v>
      </c>
      <c r="D5851" s="73">
        <v>13.19</v>
      </c>
      <c r="E5851" s="73">
        <v>13.57</v>
      </c>
    </row>
    <row r="5852" spans="1:5">
      <c r="A5852" s="74">
        <v>41358</v>
      </c>
      <c r="B5852" s="73">
        <v>12.85</v>
      </c>
      <c r="C5852" s="73">
        <v>14.61</v>
      </c>
      <c r="D5852" s="73">
        <v>12.39</v>
      </c>
      <c r="E5852" s="73">
        <v>13.74</v>
      </c>
    </row>
    <row r="5853" spans="1:5">
      <c r="A5853" s="74">
        <v>41359</v>
      </c>
      <c r="B5853" s="73">
        <v>12.95</v>
      </c>
      <c r="C5853" s="73">
        <v>13.21</v>
      </c>
      <c r="D5853" s="73">
        <v>12.69</v>
      </c>
      <c r="E5853" s="73">
        <v>12.77</v>
      </c>
    </row>
    <row r="5854" spans="1:5">
      <c r="A5854" s="74">
        <v>41360</v>
      </c>
      <c r="B5854" s="73">
        <v>13.72</v>
      </c>
      <c r="C5854" s="73">
        <v>13.97</v>
      </c>
      <c r="D5854" s="73">
        <v>12.97</v>
      </c>
      <c r="E5854" s="73">
        <v>13.15</v>
      </c>
    </row>
    <row r="5855" spans="1:5">
      <c r="A5855" s="74">
        <v>41361</v>
      </c>
      <c r="B5855" s="73">
        <v>12.91</v>
      </c>
      <c r="C5855" s="73">
        <v>13.07</v>
      </c>
      <c r="D5855" s="73">
        <v>12.54</v>
      </c>
      <c r="E5855" s="73">
        <v>12.7</v>
      </c>
    </row>
    <row r="5856" spans="1:5">
      <c r="A5856" s="74">
        <v>41365</v>
      </c>
      <c r="B5856" s="73">
        <v>13.46</v>
      </c>
      <c r="C5856" s="73">
        <v>14.05</v>
      </c>
      <c r="D5856" s="73">
        <v>13.26</v>
      </c>
      <c r="E5856" s="73">
        <v>13.58</v>
      </c>
    </row>
    <row r="5857" spans="1:5">
      <c r="A5857" s="74">
        <v>41366</v>
      </c>
      <c r="B5857" s="73">
        <v>13.11</v>
      </c>
      <c r="C5857" s="73">
        <v>13.18</v>
      </c>
      <c r="D5857" s="73">
        <v>12.76</v>
      </c>
      <c r="E5857" s="73">
        <v>12.78</v>
      </c>
    </row>
    <row r="5858" spans="1:5">
      <c r="A5858" s="74">
        <v>41367</v>
      </c>
      <c r="B5858" s="73">
        <v>12.65</v>
      </c>
      <c r="C5858" s="73">
        <v>14.66</v>
      </c>
      <c r="D5858" s="73">
        <v>12.62</v>
      </c>
      <c r="E5858" s="73">
        <v>14.21</v>
      </c>
    </row>
    <row r="5859" spans="1:5">
      <c r="A5859" s="74">
        <v>41368</v>
      </c>
      <c r="B5859" s="73">
        <v>14.1</v>
      </c>
      <c r="C5859" s="73">
        <v>14.79</v>
      </c>
      <c r="D5859" s="73">
        <v>13.89</v>
      </c>
      <c r="E5859" s="73">
        <v>13.89</v>
      </c>
    </row>
    <row r="5860" spans="1:5">
      <c r="A5860" s="74">
        <v>41369</v>
      </c>
      <c r="B5860" s="73">
        <v>15.64</v>
      </c>
      <c r="C5860" s="73">
        <v>15.65</v>
      </c>
      <c r="D5860" s="73">
        <v>13.86</v>
      </c>
      <c r="E5860" s="73">
        <v>13.92</v>
      </c>
    </row>
    <row r="5861" spans="1:5">
      <c r="A5861" s="74">
        <v>41372</v>
      </c>
      <c r="B5861" s="73">
        <v>14.04</v>
      </c>
      <c r="C5861" s="73">
        <v>14.5</v>
      </c>
      <c r="D5861" s="73">
        <v>13.19</v>
      </c>
      <c r="E5861" s="73">
        <v>13.19</v>
      </c>
    </row>
    <row r="5862" spans="1:5">
      <c r="A5862" s="74">
        <v>41373</v>
      </c>
      <c r="B5862" s="73">
        <v>13.11</v>
      </c>
      <c r="C5862" s="73">
        <v>13.68</v>
      </c>
      <c r="D5862" s="73">
        <v>12.75</v>
      </c>
      <c r="E5862" s="73">
        <v>12.84</v>
      </c>
    </row>
    <row r="5863" spans="1:5">
      <c r="A5863" s="74">
        <v>41374</v>
      </c>
      <c r="B5863" s="73">
        <v>12.66</v>
      </c>
      <c r="C5863" s="73">
        <v>12.88</v>
      </c>
      <c r="D5863" s="73">
        <v>12.32</v>
      </c>
      <c r="E5863" s="73">
        <v>12.36</v>
      </c>
    </row>
    <row r="5864" spans="1:5">
      <c r="A5864" s="74">
        <v>41375</v>
      </c>
      <c r="B5864" s="73">
        <v>12.55</v>
      </c>
      <c r="C5864" s="73">
        <v>12.62</v>
      </c>
      <c r="D5864" s="73">
        <v>12.15</v>
      </c>
      <c r="E5864" s="73">
        <v>12.24</v>
      </c>
    </row>
    <row r="5865" spans="1:5">
      <c r="A5865" s="74">
        <v>41376</v>
      </c>
      <c r="B5865" s="73">
        <v>12.61</v>
      </c>
      <c r="C5865" s="73">
        <v>13.12</v>
      </c>
      <c r="D5865" s="73">
        <v>11.99</v>
      </c>
      <c r="E5865" s="73">
        <v>12.06</v>
      </c>
    </row>
    <row r="5866" spans="1:5">
      <c r="A5866" s="74">
        <v>41379</v>
      </c>
      <c r="B5866" s="73">
        <v>13.12</v>
      </c>
      <c r="C5866" s="73">
        <v>17.27</v>
      </c>
      <c r="D5866" s="73">
        <v>12.66</v>
      </c>
      <c r="E5866" s="73">
        <v>17.27</v>
      </c>
    </row>
    <row r="5867" spans="1:5">
      <c r="A5867" s="74">
        <v>41380</v>
      </c>
      <c r="B5867" s="73">
        <v>14.72</v>
      </c>
      <c r="C5867" s="73">
        <v>14.87</v>
      </c>
      <c r="D5867" s="73">
        <v>13.91</v>
      </c>
      <c r="E5867" s="73">
        <v>13.96</v>
      </c>
    </row>
    <row r="5868" spans="1:5">
      <c r="A5868" s="74">
        <v>41381</v>
      </c>
      <c r="B5868" s="73">
        <v>15.35</v>
      </c>
      <c r="C5868" s="73">
        <v>17.899999999999999</v>
      </c>
      <c r="D5868" s="73">
        <v>14.98</v>
      </c>
      <c r="E5868" s="73">
        <v>16.510000000000002</v>
      </c>
    </row>
    <row r="5869" spans="1:5">
      <c r="A5869" s="74">
        <v>41382</v>
      </c>
      <c r="B5869" s="73">
        <v>16.34</v>
      </c>
      <c r="C5869" s="73">
        <v>18.2</v>
      </c>
      <c r="D5869" s="73">
        <v>16.32</v>
      </c>
      <c r="E5869" s="73">
        <v>17.559999999999999</v>
      </c>
    </row>
    <row r="5870" spans="1:5">
      <c r="A5870" s="74">
        <v>41383</v>
      </c>
      <c r="B5870" s="73">
        <v>16.670000000000002</v>
      </c>
      <c r="C5870" s="73">
        <v>16.98</v>
      </c>
      <c r="D5870" s="73">
        <v>14.87</v>
      </c>
      <c r="E5870" s="73">
        <v>14.97</v>
      </c>
    </row>
    <row r="5871" spans="1:5">
      <c r="A5871" s="74">
        <v>41386</v>
      </c>
      <c r="B5871" s="73">
        <v>15.08</v>
      </c>
      <c r="C5871" s="73">
        <v>16</v>
      </c>
      <c r="D5871" s="73">
        <v>14.04</v>
      </c>
      <c r="E5871" s="73">
        <v>14.39</v>
      </c>
    </row>
    <row r="5872" spans="1:5">
      <c r="A5872" s="74">
        <v>41387</v>
      </c>
      <c r="B5872" s="73">
        <v>13.81</v>
      </c>
      <c r="C5872" s="73">
        <v>14.87</v>
      </c>
      <c r="D5872" s="73">
        <v>13.46</v>
      </c>
      <c r="E5872" s="73">
        <v>13.48</v>
      </c>
    </row>
    <row r="5873" spans="1:5">
      <c r="A5873" s="74">
        <v>41388</v>
      </c>
      <c r="B5873" s="73">
        <v>13.57</v>
      </c>
      <c r="C5873" s="73">
        <v>13.75</v>
      </c>
      <c r="D5873" s="73">
        <v>13.36</v>
      </c>
      <c r="E5873" s="73">
        <v>13.61</v>
      </c>
    </row>
    <row r="5874" spans="1:5">
      <c r="A5874" s="74">
        <v>41389</v>
      </c>
      <c r="B5874" s="73">
        <v>13.61</v>
      </c>
      <c r="C5874" s="73">
        <v>13.87</v>
      </c>
      <c r="D5874" s="73">
        <v>13.13</v>
      </c>
      <c r="E5874" s="73">
        <v>13.62</v>
      </c>
    </row>
    <row r="5875" spans="1:5">
      <c r="A5875" s="74">
        <v>41390</v>
      </c>
      <c r="B5875" s="73">
        <v>13.94</v>
      </c>
      <c r="C5875" s="73">
        <v>14.18</v>
      </c>
      <c r="D5875" s="73">
        <v>13.49</v>
      </c>
      <c r="E5875" s="73">
        <v>13.61</v>
      </c>
    </row>
    <row r="5876" spans="1:5">
      <c r="A5876" s="74">
        <v>41393</v>
      </c>
      <c r="B5876" s="73">
        <v>13.72</v>
      </c>
      <c r="C5876" s="73">
        <v>13.94</v>
      </c>
      <c r="D5876" s="73">
        <v>13.36</v>
      </c>
      <c r="E5876" s="73">
        <v>13.71</v>
      </c>
    </row>
    <row r="5877" spans="1:5">
      <c r="A5877" s="74">
        <v>41394</v>
      </c>
      <c r="B5877" s="73">
        <v>13.71</v>
      </c>
      <c r="C5877" s="73">
        <v>14.28</v>
      </c>
      <c r="D5877" s="73">
        <v>13.51</v>
      </c>
      <c r="E5877" s="73">
        <v>13.52</v>
      </c>
    </row>
    <row r="5878" spans="1:5">
      <c r="A5878" s="74">
        <v>41395</v>
      </c>
      <c r="B5878" s="73">
        <v>13.88</v>
      </c>
      <c r="C5878" s="73">
        <v>14.67</v>
      </c>
      <c r="D5878" s="73">
        <v>13.87</v>
      </c>
      <c r="E5878" s="73">
        <v>14.49</v>
      </c>
    </row>
    <row r="5879" spans="1:5">
      <c r="A5879" s="74">
        <v>41396</v>
      </c>
      <c r="B5879" s="73">
        <v>14.48</v>
      </c>
      <c r="C5879" s="73">
        <v>14.48</v>
      </c>
      <c r="D5879" s="73">
        <v>13.58</v>
      </c>
      <c r="E5879" s="73">
        <v>13.59</v>
      </c>
    </row>
    <row r="5880" spans="1:5">
      <c r="A5880" s="74">
        <v>41397</v>
      </c>
      <c r="B5880" s="73">
        <v>12.92</v>
      </c>
      <c r="C5880" s="73">
        <v>13.15</v>
      </c>
      <c r="D5880" s="73">
        <v>12.77</v>
      </c>
      <c r="E5880" s="73">
        <v>12.85</v>
      </c>
    </row>
    <row r="5881" spans="1:5">
      <c r="A5881" s="74">
        <v>41400</v>
      </c>
      <c r="B5881" s="73">
        <v>13.06</v>
      </c>
      <c r="C5881" s="73">
        <v>13.19</v>
      </c>
      <c r="D5881" s="73">
        <v>12.66</v>
      </c>
      <c r="E5881" s="73">
        <v>12.66</v>
      </c>
    </row>
    <row r="5882" spans="1:5">
      <c r="A5882" s="74">
        <v>41401</v>
      </c>
      <c r="B5882" s="73">
        <v>12.63</v>
      </c>
      <c r="C5882" s="73">
        <v>12.96</v>
      </c>
      <c r="D5882" s="73">
        <v>12.49</v>
      </c>
      <c r="E5882" s="73">
        <v>12.83</v>
      </c>
    </row>
    <row r="5883" spans="1:5">
      <c r="A5883" s="74">
        <v>41402</v>
      </c>
      <c r="B5883" s="73">
        <v>12.87</v>
      </c>
      <c r="C5883" s="73">
        <v>13.04</v>
      </c>
      <c r="D5883" s="73">
        <v>12.62</v>
      </c>
      <c r="E5883" s="73">
        <v>12.66</v>
      </c>
    </row>
    <row r="5884" spans="1:5">
      <c r="A5884" s="74">
        <v>41403</v>
      </c>
      <c r="B5884" s="73">
        <v>12.91</v>
      </c>
      <c r="C5884" s="73">
        <v>13.53</v>
      </c>
      <c r="D5884" s="73">
        <v>12.78</v>
      </c>
      <c r="E5884" s="73">
        <v>13.13</v>
      </c>
    </row>
    <row r="5885" spans="1:5">
      <c r="A5885" s="74">
        <v>41404</v>
      </c>
      <c r="B5885" s="73">
        <v>13.08</v>
      </c>
      <c r="C5885" s="73">
        <v>13.45</v>
      </c>
      <c r="D5885" s="73">
        <v>12.54</v>
      </c>
      <c r="E5885" s="73">
        <v>12.59</v>
      </c>
    </row>
    <row r="5886" spans="1:5">
      <c r="A5886" s="74">
        <v>41407</v>
      </c>
      <c r="B5886" s="73">
        <v>12.57</v>
      </c>
      <c r="C5886" s="73">
        <v>12.87</v>
      </c>
      <c r="D5886" s="73">
        <v>12.49</v>
      </c>
      <c r="E5886" s="73">
        <v>12.55</v>
      </c>
    </row>
    <row r="5887" spans="1:5">
      <c r="A5887" s="74">
        <v>41408</v>
      </c>
      <c r="B5887" s="73">
        <v>12.61</v>
      </c>
      <c r="C5887" s="73">
        <v>13.21</v>
      </c>
      <c r="D5887" s="73">
        <v>12.54</v>
      </c>
      <c r="E5887" s="73">
        <v>12.77</v>
      </c>
    </row>
    <row r="5888" spans="1:5">
      <c r="A5888" s="74">
        <v>41409</v>
      </c>
      <c r="B5888" s="73">
        <v>12.98</v>
      </c>
      <c r="C5888" s="73">
        <v>13.43</v>
      </c>
      <c r="D5888" s="73">
        <v>12.78</v>
      </c>
      <c r="E5888" s="73">
        <v>12.81</v>
      </c>
    </row>
    <row r="5889" spans="1:5">
      <c r="A5889" s="74">
        <v>41410</v>
      </c>
      <c r="B5889" s="73">
        <v>13.07</v>
      </c>
      <c r="C5889" s="73">
        <v>13.46</v>
      </c>
      <c r="D5889" s="73">
        <v>12.79</v>
      </c>
      <c r="E5889" s="73">
        <v>13.07</v>
      </c>
    </row>
    <row r="5890" spans="1:5">
      <c r="A5890" s="74">
        <v>41411</v>
      </c>
      <c r="B5890" s="73">
        <v>12.73</v>
      </c>
      <c r="C5890" s="73">
        <v>12.94</v>
      </c>
      <c r="D5890" s="73">
        <v>12.26</v>
      </c>
      <c r="E5890" s="73">
        <v>12.45</v>
      </c>
    </row>
    <row r="5891" spans="1:5">
      <c r="A5891" s="74">
        <v>41414</v>
      </c>
      <c r="B5891" s="73">
        <v>13.28</v>
      </c>
      <c r="C5891" s="73">
        <v>13.28</v>
      </c>
      <c r="D5891" s="73">
        <v>12.84</v>
      </c>
      <c r="E5891" s="73">
        <v>13.02</v>
      </c>
    </row>
    <row r="5892" spans="1:5">
      <c r="A5892" s="74">
        <v>41415</v>
      </c>
      <c r="B5892" s="73">
        <v>13.08</v>
      </c>
      <c r="C5892" s="73">
        <v>13.44</v>
      </c>
      <c r="D5892" s="73">
        <v>12.89</v>
      </c>
      <c r="E5892" s="73">
        <v>13.37</v>
      </c>
    </row>
    <row r="5893" spans="1:5">
      <c r="A5893" s="74">
        <v>41416</v>
      </c>
      <c r="B5893" s="73">
        <v>13.45</v>
      </c>
      <c r="C5893" s="73">
        <v>14.45</v>
      </c>
      <c r="D5893" s="73">
        <v>13.05</v>
      </c>
      <c r="E5893" s="73">
        <v>13.82</v>
      </c>
    </row>
    <row r="5894" spans="1:5">
      <c r="A5894" s="74">
        <v>41417</v>
      </c>
      <c r="B5894" s="73">
        <v>14.94</v>
      </c>
      <c r="C5894" s="73">
        <v>15.11</v>
      </c>
      <c r="D5894" s="73">
        <v>13.87</v>
      </c>
      <c r="E5894" s="73">
        <v>14.07</v>
      </c>
    </row>
    <row r="5895" spans="1:5">
      <c r="A5895" s="74">
        <v>41418</v>
      </c>
      <c r="B5895" s="73">
        <v>14.59</v>
      </c>
      <c r="C5895" s="73">
        <v>14.79</v>
      </c>
      <c r="D5895" s="73">
        <v>13.99</v>
      </c>
      <c r="E5895" s="73">
        <v>13.99</v>
      </c>
    </row>
    <row r="5896" spans="1:5">
      <c r="A5896" s="74">
        <v>41422</v>
      </c>
      <c r="B5896" s="73">
        <v>13.67</v>
      </c>
      <c r="C5896" s="73">
        <v>14.56</v>
      </c>
      <c r="D5896" s="73">
        <v>13.56</v>
      </c>
      <c r="E5896" s="73">
        <v>14.48</v>
      </c>
    </row>
    <row r="5897" spans="1:5">
      <c r="A5897" s="74">
        <v>41423</v>
      </c>
      <c r="B5897" s="73">
        <v>15.3</v>
      </c>
      <c r="C5897" s="73">
        <v>15.65</v>
      </c>
      <c r="D5897" s="73">
        <v>14.59</v>
      </c>
      <c r="E5897" s="73">
        <v>14.83</v>
      </c>
    </row>
    <row r="5898" spans="1:5">
      <c r="A5898" s="74">
        <v>41424</v>
      </c>
      <c r="B5898" s="73">
        <v>14.9</v>
      </c>
      <c r="C5898" s="73">
        <v>14.98</v>
      </c>
      <c r="D5898" s="73">
        <v>14.27</v>
      </c>
      <c r="E5898" s="73">
        <v>14.53</v>
      </c>
    </row>
    <row r="5899" spans="1:5">
      <c r="A5899" s="74">
        <v>41425</v>
      </c>
      <c r="B5899" s="73">
        <v>15.02</v>
      </c>
      <c r="C5899" s="73">
        <v>16.350000000000001</v>
      </c>
      <c r="D5899" s="73">
        <v>14.36</v>
      </c>
      <c r="E5899" s="73">
        <v>16.3</v>
      </c>
    </row>
    <row r="5900" spans="1:5">
      <c r="A5900" s="74">
        <v>41428</v>
      </c>
      <c r="B5900" s="73">
        <v>16.399999999999999</v>
      </c>
      <c r="C5900" s="73">
        <v>17.579999999999998</v>
      </c>
      <c r="D5900" s="73">
        <v>16.149999999999999</v>
      </c>
      <c r="E5900" s="73">
        <v>16.28</v>
      </c>
    </row>
    <row r="5901" spans="1:5">
      <c r="A5901" s="74">
        <v>41429</v>
      </c>
      <c r="B5901" s="73">
        <v>16.16</v>
      </c>
      <c r="C5901" s="73">
        <v>17.25</v>
      </c>
      <c r="D5901" s="73">
        <v>15.82</v>
      </c>
      <c r="E5901" s="73">
        <v>16.27</v>
      </c>
    </row>
    <row r="5902" spans="1:5">
      <c r="A5902" s="74">
        <v>41430</v>
      </c>
      <c r="B5902" s="73">
        <v>16.86</v>
      </c>
      <c r="C5902" s="73">
        <v>17.84</v>
      </c>
      <c r="D5902" s="73">
        <v>16.57</v>
      </c>
      <c r="E5902" s="73">
        <v>17.5</v>
      </c>
    </row>
    <row r="5903" spans="1:5">
      <c r="A5903" s="74">
        <v>41431</v>
      </c>
      <c r="B5903" s="73">
        <v>17.7</v>
      </c>
      <c r="C5903" s="73">
        <v>18.510000000000002</v>
      </c>
      <c r="D5903" s="73">
        <v>16.600000000000001</v>
      </c>
      <c r="E5903" s="73">
        <v>16.63</v>
      </c>
    </row>
    <row r="5904" spans="1:5">
      <c r="A5904" s="74">
        <v>41432</v>
      </c>
      <c r="B5904" s="73">
        <v>15.9</v>
      </c>
      <c r="C5904" s="73">
        <v>16.21</v>
      </c>
      <c r="D5904" s="73">
        <v>14.96</v>
      </c>
      <c r="E5904" s="73">
        <v>15.14</v>
      </c>
    </row>
    <row r="5905" spans="1:5">
      <c r="A5905" s="74">
        <v>41435</v>
      </c>
      <c r="B5905" s="73">
        <v>15.16</v>
      </c>
      <c r="C5905" s="73">
        <v>15.6</v>
      </c>
      <c r="D5905" s="73">
        <v>15.1</v>
      </c>
      <c r="E5905" s="73">
        <v>15.44</v>
      </c>
    </row>
    <row r="5906" spans="1:5">
      <c r="A5906" s="74">
        <v>41436</v>
      </c>
      <c r="B5906" s="73">
        <v>16.91</v>
      </c>
      <c r="C5906" s="73">
        <v>17.14</v>
      </c>
      <c r="D5906" s="73">
        <v>16</v>
      </c>
      <c r="E5906" s="73">
        <v>17.07</v>
      </c>
    </row>
    <row r="5907" spans="1:5">
      <c r="A5907" s="74">
        <v>41437</v>
      </c>
      <c r="B5907" s="73">
        <v>16.510000000000002</v>
      </c>
      <c r="C5907" s="73">
        <v>18.600000000000001</v>
      </c>
      <c r="D5907" s="73">
        <v>16.43</v>
      </c>
      <c r="E5907" s="73">
        <v>18.59</v>
      </c>
    </row>
    <row r="5908" spans="1:5">
      <c r="A5908" s="74">
        <v>41438</v>
      </c>
      <c r="B5908" s="73">
        <v>18.38</v>
      </c>
      <c r="C5908" s="73">
        <v>18.579999999999998</v>
      </c>
      <c r="D5908" s="73">
        <v>16.37</v>
      </c>
      <c r="E5908" s="73">
        <v>16.41</v>
      </c>
    </row>
    <row r="5909" spans="1:5">
      <c r="A5909" s="74">
        <v>41439</v>
      </c>
      <c r="B5909" s="73">
        <v>16.63</v>
      </c>
      <c r="C5909" s="73">
        <v>17.260000000000002</v>
      </c>
      <c r="D5909" s="73">
        <v>16.03</v>
      </c>
      <c r="E5909" s="73">
        <v>17.149999999999999</v>
      </c>
    </row>
    <row r="5910" spans="1:5">
      <c r="A5910" s="74">
        <v>41442</v>
      </c>
      <c r="B5910" s="73">
        <v>16.53</v>
      </c>
      <c r="C5910" s="73">
        <v>17.62</v>
      </c>
      <c r="D5910" s="73">
        <v>16.329999999999998</v>
      </c>
      <c r="E5910" s="73">
        <v>16.8</v>
      </c>
    </row>
    <row r="5911" spans="1:5">
      <c r="A5911" s="74">
        <v>41443</v>
      </c>
      <c r="B5911" s="73">
        <v>16.809999999999999</v>
      </c>
      <c r="C5911" s="73">
        <v>16.95</v>
      </c>
      <c r="D5911" s="73">
        <v>16.46</v>
      </c>
      <c r="E5911" s="73">
        <v>16.61</v>
      </c>
    </row>
    <row r="5912" spans="1:5">
      <c r="A5912" s="74">
        <v>41444</v>
      </c>
      <c r="B5912" s="73">
        <v>16.89</v>
      </c>
      <c r="C5912" s="73">
        <v>17.18</v>
      </c>
      <c r="D5912" s="73">
        <v>15.36</v>
      </c>
      <c r="E5912" s="73">
        <v>16.64</v>
      </c>
    </row>
    <row r="5913" spans="1:5">
      <c r="A5913" s="74">
        <v>41445</v>
      </c>
      <c r="B5913" s="73">
        <v>18.399999999999999</v>
      </c>
      <c r="C5913" s="73">
        <v>21.32</v>
      </c>
      <c r="D5913" s="73">
        <v>18.010000000000002</v>
      </c>
      <c r="E5913" s="73">
        <v>20.49</v>
      </c>
    </row>
    <row r="5914" spans="1:5">
      <c r="A5914" s="74">
        <v>41446</v>
      </c>
      <c r="B5914" s="73">
        <v>18.97</v>
      </c>
      <c r="C5914" s="73">
        <v>20.93</v>
      </c>
      <c r="D5914" s="73">
        <v>18.25</v>
      </c>
      <c r="E5914" s="73">
        <v>18.899999999999999</v>
      </c>
    </row>
    <row r="5915" spans="1:5">
      <c r="A5915" s="74">
        <v>41449</v>
      </c>
      <c r="B5915" s="73">
        <v>20.87</v>
      </c>
      <c r="C5915" s="73">
        <v>21.91</v>
      </c>
      <c r="D5915" s="73">
        <v>18.579999999999998</v>
      </c>
      <c r="E5915" s="73">
        <v>20.11</v>
      </c>
    </row>
    <row r="5916" spans="1:5">
      <c r="A5916" s="74">
        <v>41450</v>
      </c>
      <c r="B5916" s="73">
        <v>18.649999999999999</v>
      </c>
      <c r="C5916" s="73">
        <v>19.22</v>
      </c>
      <c r="D5916" s="73">
        <v>17.82</v>
      </c>
      <c r="E5916" s="73">
        <v>18.47</v>
      </c>
    </row>
    <row r="5917" spans="1:5">
      <c r="A5917" s="74">
        <v>41451</v>
      </c>
      <c r="B5917" s="73">
        <v>17.23</v>
      </c>
      <c r="C5917" s="73">
        <v>18.059999999999999</v>
      </c>
      <c r="D5917" s="73">
        <v>17.079999999999998</v>
      </c>
      <c r="E5917" s="73">
        <v>17.21</v>
      </c>
    </row>
    <row r="5918" spans="1:5">
      <c r="A5918" s="74">
        <v>41452</v>
      </c>
      <c r="B5918" s="73">
        <v>16.600000000000001</v>
      </c>
      <c r="C5918" s="73">
        <v>16.97</v>
      </c>
      <c r="D5918" s="73">
        <v>16.34</v>
      </c>
      <c r="E5918" s="73">
        <v>16.86</v>
      </c>
    </row>
    <row r="5919" spans="1:5">
      <c r="A5919" s="74">
        <v>41453</v>
      </c>
      <c r="B5919" s="73">
        <v>17.25</v>
      </c>
      <c r="C5919" s="73">
        <v>17.690000000000001</v>
      </c>
      <c r="D5919" s="73">
        <v>16.190000000000001</v>
      </c>
      <c r="E5919" s="73">
        <v>16.86</v>
      </c>
    </row>
    <row r="5920" spans="1:5">
      <c r="A5920" s="74">
        <v>41456</v>
      </c>
      <c r="B5920" s="73">
        <v>16.899999999999999</v>
      </c>
      <c r="C5920" s="73">
        <v>16.899999999999999</v>
      </c>
      <c r="D5920" s="73">
        <v>16</v>
      </c>
      <c r="E5920" s="73">
        <v>16.37</v>
      </c>
    </row>
    <row r="5921" spans="1:5">
      <c r="A5921" s="74">
        <v>41457</v>
      </c>
      <c r="B5921" s="73">
        <v>16.489999999999998</v>
      </c>
      <c r="C5921" s="73">
        <v>16.93</v>
      </c>
      <c r="D5921" s="73">
        <v>15.88</v>
      </c>
      <c r="E5921" s="73">
        <v>16.440000000000001</v>
      </c>
    </row>
    <row r="5922" spans="1:5">
      <c r="A5922" s="74">
        <v>41458</v>
      </c>
      <c r="B5922" s="73">
        <v>17.22</v>
      </c>
      <c r="C5922" s="73">
        <v>17.32</v>
      </c>
      <c r="D5922" s="73">
        <v>16.2</v>
      </c>
      <c r="E5922" s="73">
        <v>16.2</v>
      </c>
    </row>
    <row r="5923" spans="1:5">
      <c r="A5923" s="74">
        <v>41460</v>
      </c>
      <c r="B5923" s="73">
        <v>15.59</v>
      </c>
      <c r="C5923" s="73">
        <v>16.28</v>
      </c>
      <c r="D5923" s="73">
        <v>14.89</v>
      </c>
      <c r="E5923" s="73">
        <v>14.89</v>
      </c>
    </row>
    <row r="5924" spans="1:5">
      <c r="A5924" s="74">
        <v>41463</v>
      </c>
      <c r="B5924" s="73">
        <v>14.66</v>
      </c>
      <c r="C5924" s="73">
        <v>15.27</v>
      </c>
      <c r="D5924" s="73">
        <v>14.66</v>
      </c>
      <c r="E5924" s="73">
        <v>14.78</v>
      </c>
    </row>
    <row r="5925" spans="1:5">
      <c r="A5925" s="74">
        <v>41464</v>
      </c>
      <c r="B5925" s="73">
        <v>14.33</v>
      </c>
      <c r="C5925" s="73">
        <v>14.65</v>
      </c>
      <c r="D5925" s="73">
        <v>14.26</v>
      </c>
      <c r="E5925" s="73">
        <v>14.35</v>
      </c>
    </row>
    <row r="5926" spans="1:5">
      <c r="A5926" s="74">
        <v>41465</v>
      </c>
      <c r="B5926" s="73">
        <v>14.46</v>
      </c>
      <c r="C5926" s="73">
        <v>14.62</v>
      </c>
      <c r="D5926" s="73">
        <v>14.06</v>
      </c>
      <c r="E5926" s="73">
        <v>14.21</v>
      </c>
    </row>
    <row r="5927" spans="1:5">
      <c r="A5927" s="74">
        <v>41466</v>
      </c>
      <c r="B5927" s="73">
        <v>13.57</v>
      </c>
      <c r="C5927" s="73">
        <v>14.2</v>
      </c>
      <c r="D5927" s="73">
        <v>13.57</v>
      </c>
      <c r="E5927" s="73">
        <v>14.01</v>
      </c>
    </row>
    <row r="5928" spans="1:5">
      <c r="A5928" s="74">
        <v>41467</v>
      </c>
      <c r="B5928" s="73">
        <v>13.9</v>
      </c>
      <c r="C5928" s="73">
        <v>14.04</v>
      </c>
      <c r="D5928" s="73">
        <v>13.74</v>
      </c>
      <c r="E5928" s="73">
        <v>13.84</v>
      </c>
    </row>
    <row r="5929" spans="1:5">
      <c r="A5929" s="74">
        <v>41470</v>
      </c>
      <c r="B5929" s="73">
        <v>13.98</v>
      </c>
      <c r="C5929" s="73">
        <v>14.11</v>
      </c>
      <c r="D5929" s="73">
        <v>13.5</v>
      </c>
      <c r="E5929" s="73">
        <v>13.79</v>
      </c>
    </row>
    <row r="5930" spans="1:5">
      <c r="A5930" s="74">
        <v>41471</v>
      </c>
      <c r="B5930" s="73">
        <v>13.78</v>
      </c>
      <c r="C5930" s="73">
        <v>14.56</v>
      </c>
      <c r="D5930" s="73">
        <v>13.78</v>
      </c>
      <c r="E5930" s="73">
        <v>14.42</v>
      </c>
    </row>
    <row r="5931" spans="1:5">
      <c r="A5931" s="74">
        <v>41472</v>
      </c>
      <c r="B5931" s="73">
        <v>14.2</v>
      </c>
      <c r="C5931" s="73">
        <v>14.44</v>
      </c>
      <c r="D5931" s="73">
        <v>13.76</v>
      </c>
      <c r="E5931" s="73">
        <v>13.78</v>
      </c>
    </row>
    <row r="5932" spans="1:5">
      <c r="A5932" s="74">
        <v>41473</v>
      </c>
      <c r="B5932" s="73">
        <v>13.63</v>
      </c>
      <c r="C5932" s="73">
        <v>13.8</v>
      </c>
      <c r="D5932" s="73">
        <v>13.2</v>
      </c>
      <c r="E5932" s="73">
        <v>13.77</v>
      </c>
    </row>
    <row r="5933" spans="1:5">
      <c r="A5933" s="74">
        <v>41474</v>
      </c>
      <c r="B5933" s="73">
        <v>13.89</v>
      </c>
      <c r="C5933" s="73">
        <v>13.97</v>
      </c>
      <c r="D5933" s="73">
        <v>12.54</v>
      </c>
      <c r="E5933" s="73">
        <v>12.54</v>
      </c>
    </row>
    <row r="5934" spans="1:5">
      <c r="A5934" s="74">
        <v>41477</v>
      </c>
      <c r="B5934" s="73">
        <v>13.23</v>
      </c>
      <c r="C5934" s="73">
        <v>13.37</v>
      </c>
      <c r="D5934" s="73">
        <v>12.29</v>
      </c>
      <c r="E5934" s="73">
        <v>12.29</v>
      </c>
    </row>
    <row r="5935" spans="1:5">
      <c r="A5935" s="74">
        <v>41478</v>
      </c>
      <c r="B5935" s="73">
        <v>12.15</v>
      </c>
      <c r="C5935" s="73">
        <v>13.06</v>
      </c>
      <c r="D5935" s="73">
        <v>12.07</v>
      </c>
      <c r="E5935" s="73">
        <v>12.66</v>
      </c>
    </row>
    <row r="5936" spans="1:5">
      <c r="A5936" s="74">
        <v>41479</v>
      </c>
      <c r="B5936" s="73">
        <v>12.69</v>
      </c>
      <c r="C5936" s="73">
        <v>13.49</v>
      </c>
      <c r="D5936" s="73">
        <v>12.69</v>
      </c>
      <c r="E5936" s="73">
        <v>13.18</v>
      </c>
    </row>
    <row r="5937" spans="1:5">
      <c r="A5937" s="74">
        <v>41480</v>
      </c>
      <c r="B5937" s="73">
        <v>13.47</v>
      </c>
      <c r="C5937" s="73">
        <v>13.54</v>
      </c>
      <c r="D5937" s="73">
        <v>12.91</v>
      </c>
      <c r="E5937" s="73">
        <v>12.97</v>
      </c>
    </row>
    <row r="5938" spans="1:5">
      <c r="A5938" s="74">
        <v>41481</v>
      </c>
      <c r="B5938" s="73">
        <v>13.41</v>
      </c>
      <c r="C5938" s="73">
        <v>13.73</v>
      </c>
      <c r="D5938" s="73">
        <v>12.71</v>
      </c>
      <c r="E5938" s="73">
        <v>12.72</v>
      </c>
    </row>
    <row r="5939" spans="1:5">
      <c r="A5939" s="74">
        <v>41484</v>
      </c>
      <c r="B5939" s="73">
        <v>13.54</v>
      </c>
      <c r="C5939" s="73">
        <v>13.86</v>
      </c>
      <c r="D5939" s="73">
        <v>13.38</v>
      </c>
      <c r="E5939" s="73">
        <v>13.39</v>
      </c>
    </row>
    <row r="5940" spans="1:5">
      <c r="A5940" s="74">
        <v>41485</v>
      </c>
      <c r="B5940" s="73">
        <v>13.45</v>
      </c>
      <c r="C5940" s="73">
        <v>14.14</v>
      </c>
      <c r="D5940" s="73">
        <v>13.35</v>
      </c>
      <c r="E5940" s="73">
        <v>13.39</v>
      </c>
    </row>
    <row r="5941" spans="1:5">
      <c r="A5941" s="74">
        <v>41486</v>
      </c>
      <c r="B5941" s="73">
        <v>13.55</v>
      </c>
      <c r="C5941" s="73">
        <v>13.83</v>
      </c>
      <c r="D5941" s="73">
        <v>12.94</v>
      </c>
      <c r="E5941" s="73">
        <v>13.45</v>
      </c>
    </row>
    <row r="5942" spans="1:5">
      <c r="A5942" s="74">
        <v>41487</v>
      </c>
      <c r="B5942" s="73">
        <v>12.89</v>
      </c>
      <c r="C5942" s="73">
        <v>13.25</v>
      </c>
      <c r="D5942" s="73">
        <v>12.82</v>
      </c>
      <c r="E5942" s="73">
        <v>12.94</v>
      </c>
    </row>
    <row r="5943" spans="1:5">
      <c r="A5943" s="74">
        <v>41488</v>
      </c>
      <c r="B5943" s="73">
        <v>12.66</v>
      </c>
      <c r="C5943" s="73">
        <v>12.74</v>
      </c>
      <c r="D5943" s="73">
        <v>11.98</v>
      </c>
      <c r="E5943" s="73">
        <v>11.98</v>
      </c>
    </row>
    <row r="5944" spans="1:5">
      <c r="A5944" s="74">
        <v>41491</v>
      </c>
      <c r="B5944" s="73">
        <v>12.29</v>
      </c>
      <c r="C5944" s="73">
        <v>12.42</v>
      </c>
      <c r="D5944" s="73">
        <v>11.83</v>
      </c>
      <c r="E5944" s="73">
        <v>11.84</v>
      </c>
    </row>
    <row r="5945" spans="1:5">
      <c r="A5945" s="74">
        <v>41492</v>
      </c>
      <c r="B5945" s="73">
        <v>12.19</v>
      </c>
      <c r="C5945" s="73">
        <v>12.93</v>
      </c>
      <c r="D5945" s="73">
        <v>12.06</v>
      </c>
      <c r="E5945" s="73">
        <v>12.72</v>
      </c>
    </row>
    <row r="5946" spans="1:5">
      <c r="A5946" s="74">
        <v>41493</v>
      </c>
      <c r="B5946" s="73">
        <v>13.17</v>
      </c>
      <c r="C5946" s="73">
        <v>13.91</v>
      </c>
      <c r="D5946" s="73">
        <v>12.96</v>
      </c>
      <c r="E5946" s="73">
        <v>12.98</v>
      </c>
    </row>
    <row r="5947" spans="1:5">
      <c r="A5947" s="74">
        <v>41494</v>
      </c>
      <c r="B5947" s="73">
        <v>12.5</v>
      </c>
      <c r="C5947" s="73">
        <v>13.13</v>
      </c>
      <c r="D5947" s="73">
        <v>12.37</v>
      </c>
      <c r="E5947" s="73">
        <v>12.73</v>
      </c>
    </row>
    <row r="5948" spans="1:5">
      <c r="A5948" s="74">
        <v>41495</v>
      </c>
      <c r="B5948" s="73">
        <v>12.88</v>
      </c>
      <c r="C5948" s="73">
        <v>13.66</v>
      </c>
      <c r="D5948" s="73">
        <v>12.71</v>
      </c>
      <c r="E5948" s="73">
        <v>13.41</v>
      </c>
    </row>
    <row r="5949" spans="1:5">
      <c r="A5949" s="74">
        <v>41498</v>
      </c>
      <c r="B5949" s="73">
        <v>13.52</v>
      </c>
      <c r="C5949" s="73">
        <v>13.57</v>
      </c>
      <c r="D5949" s="73">
        <v>12.8</v>
      </c>
      <c r="E5949" s="73">
        <v>12.81</v>
      </c>
    </row>
    <row r="5950" spans="1:5">
      <c r="A5950" s="74">
        <v>41499</v>
      </c>
      <c r="B5950" s="73">
        <v>12.86</v>
      </c>
      <c r="C5950" s="73">
        <v>13.37</v>
      </c>
      <c r="D5950" s="73">
        <v>12.29</v>
      </c>
      <c r="E5950" s="73">
        <v>12.31</v>
      </c>
    </row>
    <row r="5951" spans="1:5">
      <c r="A5951" s="74">
        <v>41500</v>
      </c>
      <c r="B5951" s="73">
        <v>12.48</v>
      </c>
      <c r="C5951" s="73">
        <v>13.09</v>
      </c>
      <c r="D5951" s="73">
        <v>12.35</v>
      </c>
      <c r="E5951" s="73">
        <v>13.04</v>
      </c>
    </row>
    <row r="5952" spans="1:5">
      <c r="A5952" s="74">
        <v>41501</v>
      </c>
      <c r="B5952" s="73">
        <v>14.14</v>
      </c>
      <c r="C5952" s="73">
        <v>14.85</v>
      </c>
      <c r="D5952" s="73">
        <v>13.91</v>
      </c>
      <c r="E5952" s="73">
        <v>14.73</v>
      </c>
    </row>
    <row r="5953" spans="1:5">
      <c r="A5953" s="74">
        <v>41502</v>
      </c>
      <c r="B5953" s="73">
        <v>14.56</v>
      </c>
      <c r="C5953" s="73">
        <v>14.88</v>
      </c>
      <c r="D5953" s="73">
        <v>13.62</v>
      </c>
      <c r="E5953" s="73">
        <v>14.37</v>
      </c>
    </row>
    <row r="5954" spans="1:5">
      <c r="A5954" s="74">
        <v>41505</v>
      </c>
      <c r="B5954" s="73">
        <v>14.94</v>
      </c>
      <c r="C5954" s="73">
        <v>15.2</v>
      </c>
      <c r="D5954" s="73">
        <v>14.35</v>
      </c>
      <c r="E5954" s="73">
        <v>15.1</v>
      </c>
    </row>
    <row r="5955" spans="1:5">
      <c r="A5955" s="74">
        <v>41506</v>
      </c>
      <c r="B5955" s="73">
        <v>15.22</v>
      </c>
      <c r="C5955" s="73">
        <v>15.25</v>
      </c>
      <c r="D5955" s="73">
        <v>14.29</v>
      </c>
      <c r="E5955" s="73">
        <v>14.91</v>
      </c>
    </row>
    <row r="5956" spans="1:5">
      <c r="A5956" s="74">
        <v>41507</v>
      </c>
      <c r="B5956" s="73">
        <v>16</v>
      </c>
      <c r="C5956" s="73">
        <v>16.559999999999999</v>
      </c>
      <c r="D5956" s="73">
        <v>14.67</v>
      </c>
      <c r="E5956" s="73">
        <v>15.94</v>
      </c>
    </row>
    <row r="5957" spans="1:5">
      <c r="A5957" s="74">
        <v>41508</v>
      </c>
      <c r="B5957" s="73">
        <v>15.26</v>
      </c>
      <c r="C5957" s="73">
        <v>15.26</v>
      </c>
      <c r="D5957" s="73">
        <v>14.66</v>
      </c>
      <c r="E5957" s="73">
        <v>14.76</v>
      </c>
    </row>
    <row r="5958" spans="1:5">
      <c r="A5958" s="74">
        <v>41509</v>
      </c>
      <c r="B5958" s="73">
        <v>14.29</v>
      </c>
      <c r="C5958" s="73">
        <v>14.82</v>
      </c>
      <c r="D5958" s="73">
        <v>13.98</v>
      </c>
      <c r="E5958" s="73">
        <v>13.98</v>
      </c>
    </row>
    <row r="5959" spans="1:5">
      <c r="A5959" s="74">
        <v>41512</v>
      </c>
      <c r="B5959" s="73">
        <v>14.37</v>
      </c>
      <c r="C5959" s="73">
        <v>15.01</v>
      </c>
      <c r="D5959" s="73">
        <v>13.9</v>
      </c>
      <c r="E5959" s="73">
        <v>14.99</v>
      </c>
    </row>
    <row r="5960" spans="1:5">
      <c r="A5960" s="74">
        <v>41513</v>
      </c>
      <c r="B5960" s="73">
        <v>16.559999999999999</v>
      </c>
      <c r="C5960" s="73">
        <v>17.13</v>
      </c>
      <c r="D5960" s="73">
        <v>15.82</v>
      </c>
      <c r="E5960" s="73">
        <v>16.77</v>
      </c>
    </row>
    <row r="5961" spans="1:5">
      <c r="A5961" s="74">
        <v>41514</v>
      </c>
      <c r="B5961" s="73">
        <v>16.96</v>
      </c>
      <c r="C5961" s="73">
        <v>17.11</v>
      </c>
      <c r="D5961" s="73">
        <v>16.100000000000001</v>
      </c>
      <c r="E5961" s="73">
        <v>16.489999999999998</v>
      </c>
    </row>
    <row r="5962" spans="1:5">
      <c r="A5962" s="74">
        <v>41515</v>
      </c>
      <c r="B5962" s="73">
        <v>16.79</v>
      </c>
      <c r="C5962" s="73">
        <v>16.98</v>
      </c>
      <c r="D5962" s="73">
        <v>15.99</v>
      </c>
      <c r="E5962" s="73">
        <v>16.809999999999999</v>
      </c>
    </row>
    <row r="5963" spans="1:5">
      <c r="A5963" s="74">
        <v>41516</v>
      </c>
      <c r="B5963" s="73">
        <v>16.75</v>
      </c>
      <c r="C5963" s="73">
        <v>17.809999999999999</v>
      </c>
      <c r="D5963" s="73">
        <v>16.7</v>
      </c>
      <c r="E5963" s="73">
        <v>17.010000000000002</v>
      </c>
    </row>
    <row r="5964" spans="1:5">
      <c r="A5964" s="74">
        <v>41520</v>
      </c>
      <c r="B5964" s="73">
        <v>16.47</v>
      </c>
      <c r="C5964" s="73">
        <v>17.37</v>
      </c>
      <c r="D5964" s="73">
        <v>16.11</v>
      </c>
      <c r="E5964" s="73">
        <v>16.61</v>
      </c>
    </row>
    <row r="5965" spans="1:5">
      <c r="A5965" s="74">
        <v>41521</v>
      </c>
      <c r="B5965" s="73">
        <v>16.88</v>
      </c>
      <c r="C5965" s="73">
        <v>17.010000000000002</v>
      </c>
      <c r="D5965" s="73">
        <v>15.77</v>
      </c>
      <c r="E5965" s="73">
        <v>15.88</v>
      </c>
    </row>
    <row r="5966" spans="1:5">
      <c r="A5966" s="74">
        <v>41522</v>
      </c>
      <c r="B5966" s="73">
        <v>16.12</v>
      </c>
      <c r="C5966" s="73">
        <v>16.12</v>
      </c>
      <c r="D5966" s="73">
        <v>15.63</v>
      </c>
      <c r="E5966" s="73">
        <v>15.77</v>
      </c>
    </row>
    <row r="5967" spans="1:5">
      <c r="A5967" s="74">
        <v>41523</v>
      </c>
      <c r="B5967" s="73">
        <v>15.35</v>
      </c>
      <c r="C5967" s="73">
        <v>16.809999999999999</v>
      </c>
      <c r="D5967" s="73">
        <v>15.17</v>
      </c>
      <c r="E5967" s="73">
        <v>15.85</v>
      </c>
    </row>
    <row r="5968" spans="1:5">
      <c r="A5968" s="74">
        <v>41526</v>
      </c>
      <c r="B5968" s="73">
        <v>15.86</v>
      </c>
      <c r="C5968" s="73">
        <v>16.02</v>
      </c>
      <c r="D5968" s="73">
        <v>15.22</v>
      </c>
      <c r="E5968" s="73">
        <v>15.63</v>
      </c>
    </row>
    <row r="5969" spans="1:5">
      <c r="A5969" s="74">
        <v>41527</v>
      </c>
      <c r="B5969" s="73">
        <v>14.89</v>
      </c>
      <c r="C5969" s="73">
        <v>15.09</v>
      </c>
      <c r="D5969" s="73">
        <v>14.5</v>
      </c>
      <c r="E5969" s="73">
        <v>14.53</v>
      </c>
    </row>
    <row r="5970" spans="1:5">
      <c r="A5970" s="74">
        <v>41528</v>
      </c>
      <c r="B5970" s="73">
        <v>14.74</v>
      </c>
      <c r="C5970" s="73">
        <v>14.74</v>
      </c>
      <c r="D5970" s="73">
        <v>13.82</v>
      </c>
      <c r="E5970" s="73">
        <v>13.82</v>
      </c>
    </row>
    <row r="5971" spans="1:5">
      <c r="A5971" s="74">
        <v>41529</v>
      </c>
      <c r="B5971" s="73">
        <v>13.93</v>
      </c>
      <c r="C5971" s="73">
        <v>14.39</v>
      </c>
      <c r="D5971" s="73">
        <v>13.73</v>
      </c>
      <c r="E5971" s="73">
        <v>14.29</v>
      </c>
    </row>
    <row r="5972" spans="1:5">
      <c r="A5972" s="74">
        <v>41530</v>
      </c>
      <c r="B5972" s="73">
        <v>14.27</v>
      </c>
      <c r="C5972" s="73">
        <v>14.55</v>
      </c>
      <c r="D5972" s="73">
        <v>14.11</v>
      </c>
      <c r="E5972" s="73">
        <v>14.16</v>
      </c>
    </row>
    <row r="5973" spans="1:5">
      <c r="A5973" s="74">
        <v>41533</v>
      </c>
      <c r="B5973" s="73">
        <v>14.1</v>
      </c>
      <c r="C5973" s="73">
        <v>14.49</v>
      </c>
      <c r="D5973" s="73">
        <v>13.87</v>
      </c>
      <c r="E5973" s="73">
        <v>14.38</v>
      </c>
    </row>
    <row r="5974" spans="1:5">
      <c r="A5974" s="74">
        <v>41534</v>
      </c>
      <c r="B5974" s="73">
        <v>14.44</v>
      </c>
      <c r="C5974" s="73">
        <v>14.61</v>
      </c>
      <c r="D5974" s="73">
        <v>14.28</v>
      </c>
      <c r="E5974" s="73">
        <v>14.53</v>
      </c>
    </row>
    <row r="5975" spans="1:5">
      <c r="A5975" s="74">
        <v>41535</v>
      </c>
      <c r="B5975" s="73">
        <v>14.68</v>
      </c>
      <c r="C5975" s="73">
        <v>14.68</v>
      </c>
      <c r="D5975" s="73">
        <v>13.23</v>
      </c>
      <c r="E5975" s="73">
        <v>13.59</v>
      </c>
    </row>
    <row r="5976" spans="1:5">
      <c r="A5976" s="74">
        <v>41536</v>
      </c>
      <c r="B5976" s="73">
        <v>13.02</v>
      </c>
      <c r="C5976" s="73">
        <v>13.39</v>
      </c>
      <c r="D5976" s="73">
        <v>13.02</v>
      </c>
      <c r="E5976" s="73">
        <v>13.16</v>
      </c>
    </row>
    <row r="5977" spans="1:5">
      <c r="A5977" s="74">
        <v>41537</v>
      </c>
      <c r="B5977" s="73">
        <v>13.3</v>
      </c>
      <c r="C5977" s="73">
        <v>13.47</v>
      </c>
      <c r="D5977" s="73">
        <v>12.52</v>
      </c>
      <c r="E5977" s="73">
        <v>13.12</v>
      </c>
    </row>
    <row r="5978" spans="1:5">
      <c r="A5978" s="74">
        <v>41540</v>
      </c>
      <c r="B5978" s="73">
        <v>14.04</v>
      </c>
      <c r="C5978" s="73">
        <v>14.71</v>
      </c>
      <c r="D5978" s="73">
        <v>14.02</v>
      </c>
      <c r="E5978" s="73">
        <v>14.31</v>
      </c>
    </row>
    <row r="5979" spans="1:5">
      <c r="A5979" s="74">
        <v>41541</v>
      </c>
      <c r="B5979" s="73">
        <v>14.17</v>
      </c>
      <c r="C5979" s="73">
        <v>14.37</v>
      </c>
      <c r="D5979" s="73">
        <v>13.75</v>
      </c>
      <c r="E5979" s="73">
        <v>14.08</v>
      </c>
    </row>
    <row r="5980" spans="1:5">
      <c r="A5980" s="74">
        <v>41542</v>
      </c>
      <c r="B5980" s="73">
        <v>14.24</v>
      </c>
      <c r="C5980" s="73">
        <v>14.62</v>
      </c>
      <c r="D5980" s="73">
        <v>13.89</v>
      </c>
      <c r="E5980" s="73">
        <v>14.01</v>
      </c>
    </row>
    <row r="5981" spans="1:5">
      <c r="A5981" s="74">
        <v>41543</v>
      </c>
      <c r="B5981" s="73">
        <v>13.8</v>
      </c>
      <c r="C5981" s="73">
        <v>14.4</v>
      </c>
      <c r="D5981" s="73">
        <v>13.58</v>
      </c>
      <c r="E5981" s="73">
        <v>14.06</v>
      </c>
    </row>
    <row r="5982" spans="1:5">
      <c r="A5982" s="74">
        <v>41544</v>
      </c>
      <c r="B5982" s="73">
        <v>14.62</v>
      </c>
      <c r="C5982" s="73">
        <v>15.79</v>
      </c>
      <c r="D5982" s="73">
        <v>14.62</v>
      </c>
      <c r="E5982" s="73">
        <v>15.46</v>
      </c>
    </row>
    <row r="5983" spans="1:5">
      <c r="A5983" s="74">
        <v>41547</v>
      </c>
      <c r="B5983" s="73">
        <v>17.489999999999998</v>
      </c>
      <c r="C5983" s="73">
        <v>17.489999999999998</v>
      </c>
      <c r="D5983" s="73">
        <v>16.16</v>
      </c>
      <c r="E5983" s="73">
        <v>16.600000000000001</v>
      </c>
    </row>
    <row r="5984" spans="1:5">
      <c r="A5984" s="74">
        <v>41548</v>
      </c>
      <c r="B5984" s="73">
        <v>16.309999999999999</v>
      </c>
      <c r="C5984" s="73">
        <v>16.46</v>
      </c>
      <c r="D5984" s="73">
        <v>15.47</v>
      </c>
      <c r="E5984" s="73">
        <v>15.54</v>
      </c>
    </row>
    <row r="5985" spans="1:5">
      <c r="A5985" s="74">
        <v>41549</v>
      </c>
      <c r="B5985" s="73">
        <v>16.399999999999999</v>
      </c>
      <c r="C5985" s="73">
        <v>16.809999999999999</v>
      </c>
      <c r="D5985" s="73">
        <v>16.13</v>
      </c>
      <c r="E5985" s="73">
        <v>16.600000000000001</v>
      </c>
    </row>
    <row r="5986" spans="1:5">
      <c r="A5986" s="74">
        <v>41550</v>
      </c>
      <c r="B5986" s="73">
        <v>16.63</v>
      </c>
      <c r="C5986" s="73">
        <v>18.71</v>
      </c>
      <c r="D5986" s="73">
        <v>16.63</v>
      </c>
      <c r="E5986" s="73">
        <v>17.670000000000002</v>
      </c>
    </row>
    <row r="5987" spans="1:5">
      <c r="A5987" s="74">
        <v>41551</v>
      </c>
      <c r="B5987" s="73">
        <v>17.72</v>
      </c>
      <c r="C5987" s="73">
        <v>17.87</v>
      </c>
      <c r="D5987" s="73">
        <v>16.66</v>
      </c>
      <c r="E5987" s="73">
        <v>16.739999999999998</v>
      </c>
    </row>
    <row r="5988" spans="1:5">
      <c r="A5988" s="74">
        <v>41554</v>
      </c>
      <c r="B5988" s="73">
        <v>18.760000000000002</v>
      </c>
      <c r="C5988" s="73">
        <v>19.41</v>
      </c>
      <c r="D5988" s="73">
        <v>18.079999999999998</v>
      </c>
      <c r="E5988" s="73">
        <v>19.41</v>
      </c>
    </row>
    <row r="5989" spans="1:5">
      <c r="A5989" s="74">
        <v>41555</v>
      </c>
      <c r="B5989" s="73">
        <v>19.010000000000002</v>
      </c>
      <c r="C5989" s="73">
        <v>21.01</v>
      </c>
      <c r="D5989" s="73">
        <v>18.98</v>
      </c>
      <c r="E5989" s="73">
        <v>20.34</v>
      </c>
    </row>
    <row r="5990" spans="1:5">
      <c r="A5990" s="74">
        <v>41556</v>
      </c>
      <c r="B5990" s="73">
        <v>20.190000000000001</v>
      </c>
      <c r="C5990" s="73">
        <v>21.34</v>
      </c>
      <c r="D5990" s="73">
        <v>19.04</v>
      </c>
      <c r="E5990" s="73">
        <v>19.600000000000001</v>
      </c>
    </row>
    <row r="5991" spans="1:5">
      <c r="A5991" s="74">
        <v>41557</v>
      </c>
      <c r="B5991" s="73">
        <v>17.66</v>
      </c>
      <c r="C5991" s="73">
        <v>17.920000000000002</v>
      </c>
      <c r="D5991" s="73">
        <v>16.29</v>
      </c>
      <c r="E5991" s="73">
        <v>16.48</v>
      </c>
    </row>
    <row r="5992" spans="1:5">
      <c r="A5992" s="74">
        <v>41558</v>
      </c>
      <c r="B5992" s="73">
        <v>16.309999999999999</v>
      </c>
      <c r="C5992" s="73">
        <v>16.38</v>
      </c>
      <c r="D5992" s="73">
        <v>15.46</v>
      </c>
      <c r="E5992" s="73">
        <v>15.72</v>
      </c>
    </row>
    <row r="5993" spans="1:5">
      <c r="A5993" s="74">
        <v>41561</v>
      </c>
      <c r="B5993" s="73">
        <v>17.079999999999998</v>
      </c>
      <c r="C5993" s="73">
        <v>17.739999999999998</v>
      </c>
      <c r="D5993" s="73">
        <v>15.8</v>
      </c>
      <c r="E5993" s="73">
        <v>16.07</v>
      </c>
    </row>
    <row r="5994" spans="1:5">
      <c r="A5994" s="74">
        <v>41562</v>
      </c>
      <c r="B5994" s="73">
        <v>16.41</v>
      </c>
      <c r="C5994" s="73">
        <v>18.670000000000002</v>
      </c>
      <c r="D5994" s="73">
        <v>16.16</v>
      </c>
      <c r="E5994" s="73">
        <v>18.66</v>
      </c>
    </row>
    <row r="5995" spans="1:5">
      <c r="A5995" s="74">
        <v>41563</v>
      </c>
      <c r="B5995" s="73">
        <v>17.14</v>
      </c>
      <c r="C5995" s="73">
        <v>17.149999999999999</v>
      </c>
      <c r="D5995" s="73">
        <v>14.67</v>
      </c>
      <c r="E5995" s="73">
        <v>14.71</v>
      </c>
    </row>
    <row r="5996" spans="1:5">
      <c r="A5996" s="74">
        <v>41564</v>
      </c>
      <c r="B5996" s="73">
        <v>14.52</v>
      </c>
      <c r="C5996" s="73">
        <v>14.59</v>
      </c>
      <c r="D5996" s="73">
        <v>12.89</v>
      </c>
      <c r="E5996" s="73">
        <v>13.48</v>
      </c>
    </row>
    <row r="5997" spans="1:5">
      <c r="A5997" s="74">
        <v>41565</v>
      </c>
      <c r="B5997" s="73">
        <v>12.86</v>
      </c>
      <c r="C5997" s="73">
        <v>13.53</v>
      </c>
      <c r="D5997" s="73">
        <v>12.34</v>
      </c>
      <c r="E5997" s="73">
        <v>13.04</v>
      </c>
    </row>
    <row r="5998" spans="1:5">
      <c r="A5998" s="74">
        <v>41568</v>
      </c>
      <c r="B5998" s="73">
        <v>13.34</v>
      </c>
      <c r="C5998" s="73">
        <v>13.63</v>
      </c>
      <c r="D5998" s="73">
        <v>13.07</v>
      </c>
      <c r="E5998" s="73">
        <v>13.16</v>
      </c>
    </row>
    <row r="5999" spans="1:5">
      <c r="A5999" s="74">
        <v>41569</v>
      </c>
      <c r="B5999" s="73">
        <v>12.99</v>
      </c>
      <c r="C5999" s="73">
        <v>13.92</v>
      </c>
      <c r="D5999" s="73">
        <v>12.93</v>
      </c>
      <c r="E5999" s="73">
        <v>13.33</v>
      </c>
    </row>
    <row r="6000" spans="1:5">
      <c r="A6000" s="74">
        <v>41570</v>
      </c>
      <c r="B6000" s="73">
        <v>13.71</v>
      </c>
      <c r="C6000" s="73">
        <v>14.21</v>
      </c>
      <c r="D6000" s="73">
        <v>13.42</v>
      </c>
      <c r="E6000" s="73">
        <v>13.42</v>
      </c>
    </row>
    <row r="6001" spans="1:5">
      <c r="A6001" s="74">
        <v>41571</v>
      </c>
      <c r="B6001" s="73">
        <v>13.5</v>
      </c>
      <c r="C6001" s="73">
        <v>13.62</v>
      </c>
      <c r="D6001" s="73">
        <v>13.15</v>
      </c>
      <c r="E6001" s="73">
        <v>13.2</v>
      </c>
    </row>
    <row r="6002" spans="1:5">
      <c r="A6002" s="74">
        <v>41572</v>
      </c>
      <c r="B6002" s="73">
        <v>13.16</v>
      </c>
      <c r="C6002" s="73">
        <v>13.44</v>
      </c>
      <c r="D6002" s="73">
        <v>13.08</v>
      </c>
      <c r="E6002" s="73">
        <v>13.09</v>
      </c>
    </row>
    <row r="6003" spans="1:5">
      <c r="A6003" s="74">
        <v>41575</v>
      </c>
      <c r="B6003" s="73">
        <v>13.62</v>
      </c>
      <c r="C6003" s="73">
        <v>13.72</v>
      </c>
      <c r="D6003" s="73">
        <v>13.22</v>
      </c>
      <c r="E6003" s="73">
        <v>13.31</v>
      </c>
    </row>
    <row r="6004" spans="1:5">
      <c r="A6004" s="74">
        <v>41576</v>
      </c>
      <c r="B6004" s="73">
        <v>13.25</v>
      </c>
      <c r="C6004" s="73">
        <v>13.63</v>
      </c>
      <c r="D6004" s="73">
        <v>13.06</v>
      </c>
      <c r="E6004" s="73">
        <v>13.41</v>
      </c>
    </row>
    <row r="6005" spans="1:5">
      <c r="A6005" s="74">
        <v>41577</v>
      </c>
      <c r="B6005" s="73">
        <v>13.72</v>
      </c>
      <c r="C6005" s="73">
        <v>21.26</v>
      </c>
      <c r="D6005" s="73">
        <v>13.64</v>
      </c>
      <c r="E6005" s="73">
        <v>13.65</v>
      </c>
    </row>
    <row r="6006" spans="1:5">
      <c r="A6006" s="74">
        <v>41578</v>
      </c>
      <c r="B6006" s="73">
        <v>13.83</v>
      </c>
      <c r="C6006" s="73">
        <v>14.02</v>
      </c>
      <c r="D6006" s="73">
        <v>13.28</v>
      </c>
      <c r="E6006" s="73">
        <v>13.75</v>
      </c>
    </row>
    <row r="6007" spans="1:5">
      <c r="A6007" s="74">
        <v>41579</v>
      </c>
      <c r="B6007" s="73">
        <v>13.46</v>
      </c>
      <c r="C6007" s="73">
        <v>13.92</v>
      </c>
      <c r="D6007" s="73">
        <v>13.22</v>
      </c>
      <c r="E6007" s="73">
        <v>13.28</v>
      </c>
    </row>
    <row r="6008" spans="1:5">
      <c r="A6008" s="74">
        <v>41582</v>
      </c>
      <c r="B6008" s="73">
        <v>13.35</v>
      </c>
      <c r="C6008" s="73">
        <v>13.67</v>
      </c>
      <c r="D6008" s="73">
        <v>12.91</v>
      </c>
      <c r="E6008" s="73">
        <v>12.93</v>
      </c>
    </row>
    <row r="6009" spans="1:5">
      <c r="A6009" s="74">
        <v>41583</v>
      </c>
      <c r="B6009" s="73">
        <v>13.22</v>
      </c>
      <c r="C6009" s="73">
        <v>13.64</v>
      </c>
      <c r="D6009" s="73">
        <v>12.86</v>
      </c>
      <c r="E6009" s="73">
        <v>13.27</v>
      </c>
    </row>
    <row r="6010" spans="1:5">
      <c r="A6010" s="74">
        <v>41584</v>
      </c>
      <c r="B6010" s="73">
        <v>13.01</v>
      </c>
      <c r="C6010" s="73">
        <v>13.33</v>
      </c>
      <c r="D6010" s="73">
        <v>12.67</v>
      </c>
      <c r="E6010" s="73">
        <v>12.67</v>
      </c>
    </row>
    <row r="6011" spans="1:5">
      <c r="A6011" s="74">
        <v>41585</v>
      </c>
      <c r="B6011" s="73">
        <v>12.99</v>
      </c>
      <c r="C6011" s="73">
        <v>14.14</v>
      </c>
      <c r="D6011" s="73">
        <v>12.93</v>
      </c>
      <c r="E6011" s="73">
        <v>13.91</v>
      </c>
    </row>
    <row r="6012" spans="1:5">
      <c r="A6012" s="74">
        <v>41586</v>
      </c>
      <c r="B6012" s="73">
        <v>13.76</v>
      </c>
      <c r="C6012" s="73">
        <v>13.8</v>
      </c>
      <c r="D6012" s="73">
        <v>12.84</v>
      </c>
      <c r="E6012" s="73">
        <v>12.9</v>
      </c>
    </row>
    <row r="6013" spans="1:5">
      <c r="A6013" s="74">
        <v>41589</v>
      </c>
      <c r="B6013" s="73">
        <v>12.85</v>
      </c>
      <c r="C6013" s="73">
        <v>12.93</v>
      </c>
      <c r="D6013" s="73">
        <v>12.4</v>
      </c>
      <c r="E6013" s="73">
        <v>12.53</v>
      </c>
    </row>
    <row r="6014" spans="1:5">
      <c r="A6014" s="74">
        <v>41590</v>
      </c>
      <c r="B6014" s="73">
        <v>12.8</v>
      </c>
      <c r="C6014" s="73">
        <v>13.06</v>
      </c>
      <c r="D6014" s="73">
        <v>12.63</v>
      </c>
      <c r="E6014" s="73">
        <v>12.82</v>
      </c>
    </row>
    <row r="6015" spans="1:5">
      <c r="A6015" s="74">
        <v>41591</v>
      </c>
      <c r="B6015" s="73">
        <v>13.35</v>
      </c>
      <c r="C6015" s="73">
        <v>13.35</v>
      </c>
      <c r="D6015" s="73">
        <v>12.46</v>
      </c>
      <c r="E6015" s="73">
        <v>12.52</v>
      </c>
    </row>
    <row r="6016" spans="1:5">
      <c r="A6016" s="74">
        <v>41592</v>
      </c>
      <c r="B6016" s="73">
        <v>12.8</v>
      </c>
      <c r="C6016" s="73">
        <v>12.94</v>
      </c>
      <c r="D6016" s="73">
        <v>12.28</v>
      </c>
      <c r="E6016" s="73">
        <v>12.37</v>
      </c>
    </row>
    <row r="6017" spans="1:5">
      <c r="A6017" s="74">
        <v>41593</v>
      </c>
      <c r="B6017" s="73">
        <v>12.12</v>
      </c>
      <c r="C6017" s="73">
        <v>12.45</v>
      </c>
      <c r="D6017" s="73">
        <v>11.99</v>
      </c>
      <c r="E6017" s="73">
        <v>12.19</v>
      </c>
    </row>
    <row r="6018" spans="1:5">
      <c r="A6018" s="74">
        <v>41596</v>
      </c>
      <c r="B6018" s="73">
        <v>12.41</v>
      </c>
      <c r="C6018" s="73">
        <v>13.22</v>
      </c>
      <c r="D6018" s="73">
        <v>12.41</v>
      </c>
      <c r="E6018" s="73">
        <v>13.1</v>
      </c>
    </row>
    <row r="6019" spans="1:5">
      <c r="A6019" s="74">
        <v>41597</v>
      </c>
      <c r="B6019" s="73">
        <v>13.03</v>
      </c>
      <c r="C6019" s="73">
        <v>13.68</v>
      </c>
      <c r="D6019" s="73">
        <v>12.88</v>
      </c>
      <c r="E6019" s="73">
        <v>13.39</v>
      </c>
    </row>
    <row r="6020" spans="1:5">
      <c r="A6020" s="74">
        <v>41598</v>
      </c>
      <c r="B6020" s="73">
        <v>13.56</v>
      </c>
      <c r="C6020" s="73">
        <v>13.94</v>
      </c>
      <c r="D6020" s="73">
        <v>12.97</v>
      </c>
      <c r="E6020" s="73">
        <v>13.4</v>
      </c>
    </row>
    <row r="6021" spans="1:5">
      <c r="A6021" s="74">
        <v>41599</v>
      </c>
      <c r="B6021" s="73">
        <v>13.09</v>
      </c>
      <c r="C6021" s="73">
        <v>13.09</v>
      </c>
      <c r="D6021" s="73">
        <v>12.44</v>
      </c>
      <c r="E6021" s="73">
        <v>12.66</v>
      </c>
    </row>
    <row r="6022" spans="1:5">
      <c r="A6022" s="74">
        <v>41600</v>
      </c>
      <c r="B6022" s="73">
        <v>12.69</v>
      </c>
      <c r="C6022" s="73">
        <v>12.91</v>
      </c>
      <c r="D6022" s="73">
        <v>12.24</v>
      </c>
      <c r="E6022" s="73">
        <v>12.26</v>
      </c>
    </row>
    <row r="6023" spans="1:5">
      <c r="A6023" s="74">
        <v>41603</v>
      </c>
      <c r="B6023" s="73">
        <v>12.55</v>
      </c>
      <c r="C6023" s="73">
        <v>12.92</v>
      </c>
      <c r="D6023" s="73">
        <v>12.49</v>
      </c>
      <c r="E6023" s="73">
        <v>12.79</v>
      </c>
    </row>
    <row r="6024" spans="1:5">
      <c r="A6024" s="74">
        <v>41604</v>
      </c>
      <c r="B6024" s="73">
        <v>12.84</v>
      </c>
      <c r="C6024" s="73">
        <v>12.99</v>
      </c>
      <c r="D6024" s="73">
        <v>12.49</v>
      </c>
      <c r="E6024" s="73">
        <v>12.81</v>
      </c>
    </row>
    <row r="6025" spans="1:5">
      <c r="A6025" s="74">
        <v>41605</v>
      </c>
      <c r="B6025" s="73">
        <v>12.81</v>
      </c>
      <c r="C6025" s="73">
        <v>12.98</v>
      </c>
      <c r="D6025" s="73">
        <v>12.44</v>
      </c>
      <c r="E6025" s="73">
        <v>12.98</v>
      </c>
    </row>
    <row r="6026" spans="1:5">
      <c r="A6026" s="74">
        <v>41607</v>
      </c>
      <c r="B6026" s="73">
        <v>13.06</v>
      </c>
      <c r="C6026" s="73">
        <v>13.78</v>
      </c>
      <c r="D6026" s="73">
        <v>12.93</v>
      </c>
      <c r="E6026" s="73">
        <v>13.7</v>
      </c>
    </row>
    <row r="6027" spans="1:5">
      <c r="A6027" s="74">
        <v>41610</v>
      </c>
      <c r="B6027" s="73">
        <v>13.91</v>
      </c>
      <c r="C6027" s="73">
        <v>14.31</v>
      </c>
      <c r="D6027" s="73">
        <v>13.78</v>
      </c>
      <c r="E6027" s="73">
        <v>14.23</v>
      </c>
    </row>
    <row r="6028" spans="1:5">
      <c r="A6028" s="74">
        <v>41611</v>
      </c>
      <c r="B6028" s="73">
        <v>14.74</v>
      </c>
      <c r="C6028" s="73">
        <v>15.04</v>
      </c>
      <c r="D6028" s="73">
        <v>14.43</v>
      </c>
      <c r="E6028" s="73">
        <v>14.55</v>
      </c>
    </row>
    <row r="6029" spans="1:5">
      <c r="A6029" s="74">
        <v>41612</v>
      </c>
      <c r="B6029" s="73">
        <v>15.03</v>
      </c>
      <c r="C6029" s="73">
        <v>15.71</v>
      </c>
      <c r="D6029" s="73">
        <v>14.22</v>
      </c>
      <c r="E6029" s="73">
        <v>14.7</v>
      </c>
    </row>
    <row r="6030" spans="1:5">
      <c r="A6030" s="74">
        <v>41613</v>
      </c>
      <c r="B6030" s="73">
        <v>14.82</v>
      </c>
      <c r="C6030" s="73">
        <v>15.38</v>
      </c>
      <c r="D6030" s="73">
        <v>14.7</v>
      </c>
      <c r="E6030" s="73">
        <v>15.08</v>
      </c>
    </row>
    <row r="6031" spans="1:5">
      <c r="A6031" s="74">
        <v>41614</v>
      </c>
      <c r="B6031" s="73">
        <v>13.97</v>
      </c>
      <c r="C6031" s="73">
        <v>14.09</v>
      </c>
      <c r="D6031" s="73">
        <v>13.62</v>
      </c>
      <c r="E6031" s="73">
        <v>13.79</v>
      </c>
    </row>
    <row r="6032" spans="1:5">
      <c r="A6032" s="74">
        <v>41617</v>
      </c>
      <c r="B6032" s="73">
        <v>13.97</v>
      </c>
      <c r="C6032" s="73">
        <v>14.07</v>
      </c>
      <c r="D6032" s="73">
        <v>13.49</v>
      </c>
      <c r="E6032" s="73">
        <v>13.49</v>
      </c>
    </row>
    <row r="6033" spans="1:5">
      <c r="A6033" s="74">
        <v>41618</v>
      </c>
      <c r="B6033" s="73">
        <v>14.14</v>
      </c>
      <c r="C6033" s="73">
        <v>14.22</v>
      </c>
      <c r="D6033" s="73">
        <v>13.69</v>
      </c>
      <c r="E6033" s="73">
        <v>13.91</v>
      </c>
    </row>
    <row r="6034" spans="1:5">
      <c r="A6034" s="74">
        <v>41619</v>
      </c>
      <c r="B6034" s="73">
        <v>13.98</v>
      </c>
      <c r="C6034" s="73">
        <v>15.43</v>
      </c>
      <c r="D6034" s="73">
        <v>13.98</v>
      </c>
      <c r="E6034" s="73">
        <v>15.42</v>
      </c>
    </row>
    <row r="6035" spans="1:5">
      <c r="A6035" s="74">
        <v>41620</v>
      </c>
      <c r="B6035" s="73">
        <v>15.44</v>
      </c>
      <c r="C6035" s="73">
        <v>16.09</v>
      </c>
      <c r="D6035" s="73">
        <v>15.21</v>
      </c>
      <c r="E6035" s="73">
        <v>15.54</v>
      </c>
    </row>
    <row r="6036" spans="1:5">
      <c r="A6036" s="74">
        <v>41621</v>
      </c>
      <c r="B6036" s="73">
        <v>15.17</v>
      </c>
      <c r="C6036" s="73">
        <v>15.8</v>
      </c>
      <c r="D6036" s="73">
        <v>15.06</v>
      </c>
      <c r="E6036" s="73">
        <v>15.76</v>
      </c>
    </row>
    <row r="6037" spans="1:5">
      <c r="A6037" s="74">
        <v>41624</v>
      </c>
      <c r="B6037" s="73">
        <v>15.64</v>
      </c>
      <c r="C6037" s="73">
        <v>16.079999999999998</v>
      </c>
      <c r="D6037" s="73">
        <v>15.3</v>
      </c>
      <c r="E6037" s="73">
        <v>16.03</v>
      </c>
    </row>
    <row r="6038" spans="1:5">
      <c r="A6038" s="74">
        <v>41625</v>
      </c>
      <c r="B6038" s="73">
        <v>16.04</v>
      </c>
      <c r="C6038" s="73">
        <v>16.670000000000002</v>
      </c>
      <c r="D6038" s="73">
        <v>15.81</v>
      </c>
      <c r="E6038" s="73">
        <v>16.21</v>
      </c>
    </row>
    <row r="6039" spans="1:5">
      <c r="A6039" s="74">
        <v>41626</v>
      </c>
      <c r="B6039" s="73">
        <v>15.95</v>
      </c>
      <c r="C6039" s="73">
        <v>16.75</v>
      </c>
      <c r="D6039" s="73">
        <v>13.74</v>
      </c>
      <c r="E6039" s="73">
        <v>13.8</v>
      </c>
    </row>
    <row r="6040" spans="1:5">
      <c r="A6040" s="74">
        <v>41627</v>
      </c>
      <c r="B6040" s="73">
        <v>13.59</v>
      </c>
      <c r="C6040" s="73">
        <v>14.21</v>
      </c>
      <c r="D6040" s="73">
        <v>12.89</v>
      </c>
      <c r="E6040" s="73">
        <v>14.15</v>
      </c>
    </row>
    <row r="6041" spans="1:5">
      <c r="A6041" s="74">
        <v>41628</v>
      </c>
      <c r="B6041" s="73">
        <v>13.61</v>
      </c>
      <c r="C6041" s="73">
        <v>13.87</v>
      </c>
      <c r="D6041" s="73">
        <v>13.12</v>
      </c>
      <c r="E6041" s="73">
        <v>13.79</v>
      </c>
    </row>
    <row r="6042" spans="1:5">
      <c r="A6042" s="74">
        <v>41631</v>
      </c>
      <c r="B6042" s="73">
        <v>13.37</v>
      </c>
      <c r="C6042" s="73">
        <v>13.53</v>
      </c>
      <c r="D6042" s="73">
        <v>13.02</v>
      </c>
      <c r="E6042" s="73">
        <v>13.04</v>
      </c>
    </row>
    <row r="6043" spans="1:5">
      <c r="A6043" s="74">
        <v>41632</v>
      </c>
      <c r="B6043" s="73">
        <v>12.85</v>
      </c>
      <c r="C6043" s="73">
        <v>12.89</v>
      </c>
      <c r="D6043" s="73">
        <v>12.48</v>
      </c>
      <c r="E6043" s="73">
        <v>12.48</v>
      </c>
    </row>
    <row r="6044" spans="1:5">
      <c r="A6044" s="74">
        <v>41634</v>
      </c>
      <c r="B6044" s="73">
        <v>12.48</v>
      </c>
      <c r="C6044" s="73">
        <v>12.5</v>
      </c>
      <c r="D6044" s="73">
        <v>11.69</v>
      </c>
      <c r="E6044" s="73">
        <v>12.33</v>
      </c>
    </row>
    <row r="6045" spans="1:5">
      <c r="A6045" s="74">
        <v>41635</v>
      </c>
      <c r="B6045" s="73">
        <v>12.21</v>
      </c>
      <c r="C6045" s="73">
        <v>12.59</v>
      </c>
      <c r="D6045" s="73">
        <v>12.2</v>
      </c>
      <c r="E6045" s="73">
        <v>12.46</v>
      </c>
    </row>
    <row r="6046" spans="1:5">
      <c r="A6046" s="74">
        <v>41638</v>
      </c>
      <c r="B6046" s="73">
        <v>12.87</v>
      </c>
      <c r="C6046" s="73">
        <v>13.58</v>
      </c>
      <c r="D6046" s="73">
        <v>12.83</v>
      </c>
      <c r="E6046" s="73">
        <v>13.56</v>
      </c>
    </row>
    <row r="6047" spans="1:5">
      <c r="A6047" s="74">
        <v>41639</v>
      </c>
      <c r="B6047" s="73">
        <v>13.43</v>
      </c>
      <c r="C6047" s="73">
        <v>14.35</v>
      </c>
      <c r="D6047" s="73">
        <v>13.38</v>
      </c>
      <c r="E6047" s="73">
        <v>13.72</v>
      </c>
    </row>
    <row r="6048" spans="1:5">
      <c r="A6048" s="74">
        <v>41641</v>
      </c>
      <c r="B6048" s="73">
        <v>14.32</v>
      </c>
      <c r="C6048" s="73">
        <v>14.59</v>
      </c>
      <c r="D6048" s="73">
        <v>14</v>
      </c>
      <c r="E6048" s="73">
        <v>14.23</v>
      </c>
    </row>
    <row r="6049" spans="1:5">
      <c r="A6049" s="74">
        <v>41642</v>
      </c>
      <c r="B6049" s="73">
        <v>14.06</v>
      </c>
      <c r="C6049" s="73">
        <v>14.22</v>
      </c>
      <c r="D6049" s="73">
        <v>13.57</v>
      </c>
      <c r="E6049" s="73">
        <v>13.76</v>
      </c>
    </row>
    <row r="6050" spans="1:5">
      <c r="A6050" s="74">
        <v>41645</v>
      </c>
      <c r="B6050" s="73">
        <v>13.41</v>
      </c>
      <c r="C6050" s="73">
        <v>14</v>
      </c>
      <c r="D6050" s="73">
        <v>13.22</v>
      </c>
      <c r="E6050" s="73">
        <v>13.55</v>
      </c>
    </row>
    <row r="6051" spans="1:5">
      <c r="A6051" s="74">
        <v>41646</v>
      </c>
      <c r="B6051" s="73">
        <v>12.38</v>
      </c>
      <c r="C6051" s="73">
        <v>13.28</v>
      </c>
      <c r="D6051" s="73">
        <v>12.16</v>
      </c>
      <c r="E6051" s="73">
        <v>12.92</v>
      </c>
    </row>
    <row r="6052" spans="1:5">
      <c r="A6052" s="74">
        <v>41647</v>
      </c>
      <c r="B6052" s="73">
        <v>13.04</v>
      </c>
      <c r="C6052" s="73">
        <v>13.24</v>
      </c>
      <c r="D6052" s="73">
        <v>12.86</v>
      </c>
      <c r="E6052" s="73">
        <v>12.87</v>
      </c>
    </row>
    <row r="6053" spans="1:5">
      <c r="A6053" s="74">
        <v>41648</v>
      </c>
      <c r="B6053" s="73">
        <v>12.83</v>
      </c>
      <c r="C6053" s="73">
        <v>13.26</v>
      </c>
      <c r="D6053" s="73">
        <v>12.83</v>
      </c>
      <c r="E6053" s="73">
        <v>12.89</v>
      </c>
    </row>
    <row r="6054" spans="1:5">
      <c r="A6054" s="74">
        <v>41649</v>
      </c>
      <c r="B6054" s="73">
        <v>12.6</v>
      </c>
      <c r="C6054" s="73">
        <v>12.9</v>
      </c>
      <c r="D6054" s="73">
        <v>12.14</v>
      </c>
      <c r="E6054" s="73">
        <v>12.14</v>
      </c>
    </row>
    <row r="6055" spans="1:5">
      <c r="A6055" s="74">
        <v>41652</v>
      </c>
      <c r="B6055" s="73">
        <v>12.18</v>
      </c>
      <c r="C6055" s="73">
        <v>13.65</v>
      </c>
      <c r="D6055" s="73">
        <v>11.82</v>
      </c>
      <c r="E6055" s="73">
        <v>13.28</v>
      </c>
    </row>
    <row r="6056" spans="1:5">
      <c r="A6056" s="74">
        <v>41653</v>
      </c>
      <c r="B6056" s="73">
        <v>12.89</v>
      </c>
      <c r="C6056" s="73">
        <v>12.9</v>
      </c>
      <c r="D6056" s="73">
        <v>11.96</v>
      </c>
      <c r="E6056" s="73">
        <v>12.28</v>
      </c>
    </row>
    <row r="6057" spans="1:5">
      <c r="A6057" s="74">
        <v>41654</v>
      </c>
      <c r="B6057" s="73">
        <v>12.15</v>
      </c>
      <c r="C6057" s="73">
        <v>12.4</v>
      </c>
      <c r="D6057" s="73">
        <v>11.81</v>
      </c>
      <c r="E6057" s="73">
        <v>12.28</v>
      </c>
    </row>
    <row r="6058" spans="1:5">
      <c r="A6058" s="74">
        <v>41655</v>
      </c>
      <c r="B6058" s="73">
        <v>12.32</v>
      </c>
      <c r="C6058" s="73">
        <v>12.66</v>
      </c>
      <c r="D6058" s="73">
        <v>12.28</v>
      </c>
      <c r="E6058" s="73">
        <v>12.53</v>
      </c>
    </row>
    <row r="6059" spans="1:5">
      <c r="A6059" s="74">
        <v>41656</v>
      </c>
      <c r="B6059" s="73">
        <v>12.34</v>
      </c>
      <c r="C6059" s="73">
        <v>12.93</v>
      </c>
      <c r="D6059" s="73">
        <v>12.04</v>
      </c>
      <c r="E6059" s="73">
        <v>12.44</v>
      </c>
    </row>
    <row r="6060" spans="1:5">
      <c r="A6060" s="74">
        <v>41660</v>
      </c>
      <c r="B6060" s="73">
        <v>12.63</v>
      </c>
      <c r="C6060" s="73">
        <v>13.42</v>
      </c>
      <c r="D6060" s="73">
        <v>12.61</v>
      </c>
      <c r="E6060" s="73">
        <v>12.87</v>
      </c>
    </row>
    <row r="6061" spans="1:5">
      <c r="A6061" s="74">
        <v>41661</v>
      </c>
      <c r="B6061" s="73">
        <v>12.57</v>
      </c>
      <c r="C6061" s="73">
        <v>13.12</v>
      </c>
      <c r="D6061" s="73">
        <v>12.55</v>
      </c>
      <c r="E6061" s="73">
        <v>12.84</v>
      </c>
    </row>
    <row r="6062" spans="1:5">
      <c r="A6062" s="74">
        <v>41662</v>
      </c>
      <c r="B6062" s="73">
        <v>13.67</v>
      </c>
      <c r="C6062" s="73">
        <v>14.66</v>
      </c>
      <c r="D6062" s="73">
        <v>13.67</v>
      </c>
      <c r="E6062" s="73">
        <v>13.77</v>
      </c>
    </row>
    <row r="6063" spans="1:5">
      <c r="A6063" s="74">
        <v>41663</v>
      </c>
      <c r="B6063" s="73">
        <v>14.95</v>
      </c>
      <c r="C6063" s="73">
        <v>18.14</v>
      </c>
      <c r="D6063" s="73">
        <v>14.92</v>
      </c>
      <c r="E6063" s="73">
        <v>18.14</v>
      </c>
    </row>
    <row r="6064" spans="1:5">
      <c r="A6064" s="74">
        <v>41666</v>
      </c>
      <c r="B6064" s="73">
        <v>17.29</v>
      </c>
      <c r="C6064" s="73">
        <v>18.989999999999998</v>
      </c>
      <c r="D6064" s="73">
        <v>16.850000000000001</v>
      </c>
      <c r="E6064" s="73">
        <v>17.420000000000002</v>
      </c>
    </row>
    <row r="6065" spans="1:5">
      <c r="A6065" s="74">
        <v>41667</v>
      </c>
      <c r="B6065" s="73">
        <v>17.27</v>
      </c>
      <c r="C6065" s="73">
        <v>17.28</v>
      </c>
      <c r="D6065" s="73">
        <v>15.8</v>
      </c>
      <c r="E6065" s="73">
        <v>15.8</v>
      </c>
    </row>
    <row r="6066" spans="1:5">
      <c r="A6066" s="74">
        <v>41668</v>
      </c>
      <c r="B6066" s="73">
        <v>17.95</v>
      </c>
      <c r="C6066" s="73">
        <v>18.04</v>
      </c>
      <c r="D6066" s="73">
        <v>16.71</v>
      </c>
      <c r="E6066" s="73">
        <v>17.350000000000001</v>
      </c>
    </row>
    <row r="6067" spans="1:5">
      <c r="A6067" s="74">
        <v>41669</v>
      </c>
      <c r="B6067" s="73">
        <v>16.37</v>
      </c>
      <c r="C6067" s="73">
        <v>17.39</v>
      </c>
      <c r="D6067" s="73">
        <v>15.96</v>
      </c>
      <c r="E6067" s="73">
        <v>17.29</v>
      </c>
    </row>
    <row r="6068" spans="1:5">
      <c r="A6068" s="74">
        <v>41670</v>
      </c>
      <c r="B6068" s="73">
        <v>18.71</v>
      </c>
      <c r="C6068" s="73">
        <v>18.989999999999998</v>
      </c>
      <c r="D6068" s="73">
        <v>17.27</v>
      </c>
      <c r="E6068" s="73">
        <v>18.41</v>
      </c>
    </row>
    <row r="6069" spans="1:5">
      <c r="A6069" s="74">
        <v>41673</v>
      </c>
      <c r="B6069" s="73">
        <v>18.57</v>
      </c>
      <c r="C6069" s="73">
        <v>21.48</v>
      </c>
      <c r="D6069" s="73">
        <v>18.34</v>
      </c>
      <c r="E6069" s="73">
        <v>21.44</v>
      </c>
    </row>
    <row r="6070" spans="1:5">
      <c r="A6070" s="74">
        <v>41674</v>
      </c>
      <c r="B6070" s="73">
        <v>19.989999999999998</v>
      </c>
      <c r="C6070" s="73">
        <v>20.07</v>
      </c>
      <c r="D6070" s="73">
        <v>18.440000000000001</v>
      </c>
      <c r="E6070" s="73">
        <v>19.11</v>
      </c>
    </row>
    <row r="6071" spans="1:5">
      <c r="A6071" s="74">
        <v>41675</v>
      </c>
      <c r="B6071" s="73">
        <v>19.59</v>
      </c>
      <c r="C6071" s="73">
        <v>20.72</v>
      </c>
      <c r="D6071" s="73">
        <v>19.13</v>
      </c>
      <c r="E6071" s="73">
        <v>19.95</v>
      </c>
    </row>
    <row r="6072" spans="1:5">
      <c r="A6072" s="74">
        <v>41676</v>
      </c>
      <c r="B6072" s="73">
        <v>19.09</v>
      </c>
      <c r="C6072" s="73">
        <v>19.09</v>
      </c>
      <c r="D6072" s="73">
        <v>17.09</v>
      </c>
      <c r="E6072" s="73">
        <v>17.23</v>
      </c>
    </row>
    <row r="6073" spans="1:5">
      <c r="A6073" s="74">
        <v>41677</v>
      </c>
      <c r="B6073" s="73">
        <v>16.149999999999999</v>
      </c>
      <c r="C6073" s="73">
        <v>16.309999999999999</v>
      </c>
      <c r="D6073" s="73">
        <v>15.09</v>
      </c>
      <c r="E6073" s="73">
        <v>15.29</v>
      </c>
    </row>
    <row r="6074" spans="1:5">
      <c r="A6074" s="74">
        <v>41680</v>
      </c>
      <c r="B6074" s="73">
        <v>15.63</v>
      </c>
      <c r="C6074" s="73">
        <v>15.76</v>
      </c>
      <c r="D6074" s="73">
        <v>15.1</v>
      </c>
      <c r="E6074" s="73">
        <v>15.26</v>
      </c>
    </row>
    <row r="6075" spans="1:5">
      <c r="A6075" s="74">
        <v>41681</v>
      </c>
      <c r="B6075" s="73">
        <v>15.29</v>
      </c>
      <c r="C6075" s="73">
        <v>15.29</v>
      </c>
      <c r="D6075" s="73">
        <v>14.08</v>
      </c>
      <c r="E6075" s="73">
        <v>14.51</v>
      </c>
    </row>
    <row r="6076" spans="1:5">
      <c r="A6076" s="74">
        <v>41682</v>
      </c>
      <c r="B6076" s="73">
        <v>14.31</v>
      </c>
      <c r="C6076" s="73">
        <v>14.64</v>
      </c>
      <c r="D6076" s="73">
        <v>14.02</v>
      </c>
      <c r="E6076" s="73">
        <v>14.3</v>
      </c>
    </row>
    <row r="6077" spans="1:5">
      <c r="A6077" s="74">
        <v>41683</v>
      </c>
      <c r="B6077" s="73">
        <v>15.24</v>
      </c>
      <c r="C6077" s="73">
        <v>15.24</v>
      </c>
      <c r="D6077" s="73">
        <v>13.98</v>
      </c>
      <c r="E6077" s="73">
        <v>14.14</v>
      </c>
    </row>
    <row r="6078" spans="1:5">
      <c r="A6078" s="74">
        <v>41684</v>
      </c>
      <c r="B6078" s="73">
        <v>14.21</v>
      </c>
      <c r="C6078" s="73">
        <v>14.22</v>
      </c>
      <c r="D6078" s="73">
        <v>13.44</v>
      </c>
      <c r="E6078" s="73">
        <v>13.57</v>
      </c>
    </row>
    <row r="6079" spans="1:5">
      <c r="A6079" s="74">
        <v>41688</v>
      </c>
      <c r="B6079" s="73">
        <v>13.95</v>
      </c>
      <c r="C6079" s="73">
        <v>14.51</v>
      </c>
      <c r="D6079" s="73">
        <v>13.77</v>
      </c>
      <c r="E6079" s="73">
        <v>13.87</v>
      </c>
    </row>
    <row r="6080" spans="1:5">
      <c r="A6080" s="74">
        <v>41689</v>
      </c>
      <c r="B6080" s="73">
        <v>14.85</v>
      </c>
      <c r="C6080" s="73">
        <v>15.73</v>
      </c>
      <c r="D6080" s="73">
        <v>14.12</v>
      </c>
      <c r="E6080" s="73">
        <v>15.5</v>
      </c>
    </row>
    <row r="6081" spans="1:5">
      <c r="A6081" s="74">
        <v>41690</v>
      </c>
      <c r="B6081" s="73">
        <v>15.28</v>
      </c>
      <c r="C6081" s="73">
        <v>15.8</v>
      </c>
      <c r="D6081" s="73">
        <v>14.59</v>
      </c>
      <c r="E6081" s="73">
        <v>14.79</v>
      </c>
    </row>
    <row r="6082" spans="1:5">
      <c r="A6082" s="74">
        <v>41691</v>
      </c>
      <c r="B6082" s="73">
        <v>14.74</v>
      </c>
      <c r="C6082" s="73">
        <v>14.79</v>
      </c>
      <c r="D6082" s="73">
        <v>14.19</v>
      </c>
      <c r="E6082" s="73">
        <v>14.68</v>
      </c>
    </row>
    <row r="6083" spans="1:5">
      <c r="A6083" s="74">
        <v>41694</v>
      </c>
      <c r="B6083" s="73">
        <v>14.83</v>
      </c>
      <c r="C6083" s="73">
        <v>14.83</v>
      </c>
      <c r="D6083" s="73">
        <v>13.97</v>
      </c>
      <c r="E6083" s="73">
        <v>14.23</v>
      </c>
    </row>
    <row r="6084" spans="1:5">
      <c r="A6084" s="74">
        <v>41695</v>
      </c>
      <c r="B6084" s="73">
        <v>14.17</v>
      </c>
      <c r="C6084" s="73">
        <v>14.83</v>
      </c>
      <c r="D6084" s="73">
        <v>13.66</v>
      </c>
      <c r="E6084" s="73">
        <v>13.67</v>
      </c>
    </row>
    <row r="6085" spans="1:5">
      <c r="A6085" s="74">
        <v>41696</v>
      </c>
      <c r="B6085" s="73">
        <v>13.83</v>
      </c>
      <c r="C6085" s="73">
        <v>14.54</v>
      </c>
      <c r="D6085" s="73">
        <v>13.73</v>
      </c>
      <c r="E6085" s="73">
        <v>14.35</v>
      </c>
    </row>
    <row r="6086" spans="1:5">
      <c r="A6086" s="74">
        <v>41697</v>
      </c>
      <c r="B6086" s="73">
        <v>14.56</v>
      </c>
      <c r="C6086" s="73">
        <v>14.69</v>
      </c>
      <c r="D6086" s="73">
        <v>13.92</v>
      </c>
      <c r="E6086" s="73">
        <v>14.04</v>
      </c>
    </row>
    <row r="6087" spans="1:5">
      <c r="A6087" s="74">
        <v>41698</v>
      </c>
      <c r="B6087" s="73">
        <v>14.22</v>
      </c>
      <c r="C6087" s="73">
        <v>14.79</v>
      </c>
      <c r="D6087" s="73">
        <v>13.49</v>
      </c>
      <c r="E6087" s="73">
        <v>14</v>
      </c>
    </row>
    <row r="6088" spans="1:5">
      <c r="A6088" s="74">
        <v>41701</v>
      </c>
      <c r="B6088" s="73">
        <v>16.47</v>
      </c>
      <c r="C6088" s="73">
        <v>16.78</v>
      </c>
      <c r="D6088" s="73">
        <v>15.38</v>
      </c>
      <c r="E6088" s="73">
        <v>16</v>
      </c>
    </row>
    <row r="6089" spans="1:5">
      <c r="A6089" s="74">
        <v>41702</v>
      </c>
      <c r="B6089" s="73">
        <v>14.53</v>
      </c>
      <c r="C6089" s="73">
        <v>14.54</v>
      </c>
      <c r="D6089" s="73">
        <v>14</v>
      </c>
      <c r="E6089" s="73">
        <v>14.1</v>
      </c>
    </row>
    <row r="6090" spans="1:5">
      <c r="A6090" s="74">
        <v>41703</v>
      </c>
      <c r="B6090" s="73">
        <v>14.13</v>
      </c>
      <c r="C6090" s="73">
        <v>14.32</v>
      </c>
      <c r="D6090" s="73">
        <v>13.81</v>
      </c>
      <c r="E6090" s="73">
        <v>13.89</v>
      </c>
    </row>
    <row r="6091" spans="1:5">
      <c r="A6091" s="74">
        <v>41704</v>
      </c>
      <c r="B6091" s="73">
        <v>13.82</v>
      </c>
      <c r="C6091" s="73">
        <v>14.42</v>
      </c>
      <c r="D6091" s="73">
        <v>13.73</v>
      </c>
      <c r="E6091" s="73">
        <v>14.21</v>
      </c>
    </row>
    <row r="6092" spans="1:5">
      <c r="A6092" s="74">
        <v>41705</v>
      </c>
      <c r="B6092" s="73">
        <v>13.51</v>
      </c>
      <c r="C6092" s="73">
        <v>14.43</v>
      </c>
      <c r="D6092" s="73">
        <v>13.51</v>
      </c>
      <c r="E6092" s="73">
        <v>14.11</v>
      </c>
    </row>
    <row r="6093" spans="1:5">
      <c r="A6093" s="74">
        <v>41708</v>
      </c>
      <c r="B6093" s="73">
        <v>14.76</v>
      </c>
      <c r="C6093" s="73">
        <v>15.28</v>
      </c>
      <c r="D6093" s="73">
        <v>14.2</v>
      </c>
      <c r="E6093" s="73">
        <v>14.2</v>
      </c>
    </row>
    <row r="6094" spans="1:5">
      <c r="A6094" s="74">
        <v>41709</v>
      </c>
      <c r="B6094" s="73">
        <v>14.22</v>
      </c>
      <c r="C6094" s="73">
        <v>14.93</v>
      </c>
      <c r="D6094" s="73">
        <v>13.84</v>
      </c>
      <c r="E6094" s="73">
        <v>14.8</v>
      </c>
    </row>
    <row r="6095" spans="1:5">
      <c r="A6095" s="74">
        <v>41710</v>
      </c>
      <c r="B6095" s="73">
        <v>15.37</v>
      </c>
      <c r="C6095" s="73">
        <v>15.64</v>
      </c>
      <c r="D6095" s="73">
        <v>14.43</v>
      </c>
      <c r="E6095" s="73">
        <v>14.47</v>
      </c>
    </row>
    <row r="6096" spans="1:5">
      <c r="A6096" s="74">
        <v>41711</v>
      </c>
      <c r="B6096" s="73">
        <v>14.28</v>
      </c>
      <c r="C6096" s="73">
        <v>16.66</v>
      </c>
      <c r="D6096" s="73">
        <v>14.24</v>
      </c>
      <c r="E6096" s="73">
        <v>16.22</v>
      </c>
    </row>
    <row r="6097" spans="1:5">
      <c r="A6097" s="74">
        <v>41712</v>
      </c>
      <c r="B6097" s="73">
        <v>16.739999999999998</v>
      </c>
      <c r="C6097" s="73">
        <v>18.22</v>
      </c>
      <c r="D6097" s="73">
        <v>16.09</v>
      </c>
      <c r="E6097" s="73">
        <v>17.82</v>
      </c>
    </row>
    <row r="6098" spans="1:5">
      <c r="A6098" s="74">
        <v>41715</v>
      </c>
      <c r="B6098" s="73">
        <v>16.39</v>
      </c>
      <c r="C6098" s="73">
        <v>16.399999999999999</v>
      </c>
      <c r="D6098" s="73">
        <v>15.37</v>
      </c>
      <c r="E6098" s="73">
        <v>15.64</v>
      </c>
    </row>
    <row r="6099" spans="1:5">
      <c r="A6099" s="74">
        <v>41716</v>
      </c>
      <c r="B6099" s="73">
        <v>15.42</v>
      </c>
      <c r="C6099" s="73">
        <v>15.47</v>
      </c>
      <c r="D6099" s="73">
        <v>14.16</v>
      </c>
      <c r="E6099" s="73">
        <v>14.52</v>
      </c>
    </row>
    <row r="6100" spans="1:5">
      <c r="A6100" s="74">
        <v>41717</v>
      </c>
      <c r="B6100" s="73">
        <v>14.56</v>
      </c>
      <c r="C6100" s="73">
        <v>15.95</v>
      </c>
      <c r="D6100" s="73">
        <v>13.89</v>
      </c>
      <c r="E6100" s="73">
        <v>15.12</v>
      </c>
    </row>
    <row r="6101" spans="1:5">
      <c r="A6101" s="74">
        <v>41718</v>
      </c>
      <c r="B6101" s="73">
        <v>15.58</v>
      </c>
      <c r="C6101" s="73">
        <v>15.62</v>
      </c>
      <c r="D6101" s="73">
        <v>14.5</v>
      </c>
      <c r="E6101" s="73">
        <v>14.52</v>
      </c>
    </row>
    <row r="6102" spans="1:5">
      <c r="A6102" s="74">
        <v>41719</v>
      </c>
      <c r="B6102" s="73">
        <v>13.96</v>
      </c>
      <c r="C6102" s="73">
        <v>15.17</v>
      </c>
      <c r="D6102" s="73">
        <v>13.77</v>
      </c>
      <c r="E6102" s="73">
        <v>15</v>
      </c>
    </row>
    <row r="6103" spans="1:5">
      <c r="A6103" s="74">
        <v>41722</v>
      </c>
      <c r="B6103" s="73">
        <v>14.7</v>
      </c>
      <c r="C6103" s="73">
        <v>16.07</v>
      </c>
      <c r="D6103" s="73">
        <v>14.56</v>
      </c>
      <c r="E6103" s="73">
        <v>15.09</v>
      </c>
    </row>
    <row r="6104" spans="1:5">
      <c r="A6104" s="74">
        <v>41723</v>
      </c>
      <c r="B6104" s="73">
        <v>14.16</v>
      </c>
      <c r="C6104" s="73">
        <v>15.05</v>
      </c>
      <c r="D6104" s="73">
        <v>13.96</v>
      </c>
      <c r="E6104" s="73">
        <v>14.02</v>
      </c>
    </row>
    <row r="6105" spans="1:5">
      <c r="A6105" s="74">
        <v>41724</v>
      </c>
      <c r="B6105" s="73">
        <v>13.64</v>
      </c>
      <c r="C6105" s="73">
        <v>15.28</v>
      </c>
      <c r="D6105" s="73">
        <v>13.46</v>
      </c>
      <c r="E6105" s="73">
        <v>14.93</v>
      </c>
    </row>
    <row r="6106" spans="1:5">
      <c r="A6106" s="74">
        <v>41725</v>
      </c>
      <c r="B6106" s="73">
        <v>15</v>
      </c>
      <c r="C6106" s="73">
        <v>15.63</v>
      </c>
      <c r="D6106" s="73">
        <v>14.49</v>
      </c>
      <c r="E6106" s="73">
        <v>14.62</v>
      </c>
    </row>
    <row r="6107" spans="1:5">
      <c r="A6107" s="74">
        <v>41726</v>
      </c>
      <c r="B6107" s="73">
        <v>14.15</v>
      </c>
      <c r="C6107" s="73">
        <v>14.86</v>
      </c>
      <c r="D6107" s="73">
        <v>13.73</v>
      </c>
      <c r="E6107" s="73">
        <v>14.41</v>
      </c>
    </row>
    <row r="6108" spans="1:5">
      <c r="A6108" s="74">
        <v>41729</v>
      </c>
      <c r="B6108" s="73">
        <v>13.88</v>
      </c>
      <c r="C6108" s="73">
        <v>14.16</v>
      </c>
      <c r="D6108" s="73">
        <v>13.57</v>
      </c>
      <c r="E6108" s="73">
        <v>13.88</v>
      </c>
    </row>
    <row r="6109" spans="1:5">
      <c r="A6109" s="74">
        <v>41730</v>
      </c>
      <c r="B6109" s="73">
        <v>13.43</v>
      </c>
      <c r="C6109" s="73">
        <v>13.56</v>
      </c>
      <c r="D6109" s="73">
        <v>13.06</v>
      </c>
      <c r="E6109" s="73">
        <v>13.1</v>
      </c>
    </row>
    <row r="6110" spans="1:5">
      <c r="A6110" s="74">
        <v>41731</v>
      </c>
      <c r="B6110" s="73">
        <v>13.17</v>
      </c>
      <c r="C6110" s="73">
        <v>13.35</v>
      </c>
      <c r="D6110" s="73">
        <v>12.92</v>
      </c>
      <c r="E6110" s="73">
        <v>13.09</v>
      </c>
    </row>
    <row r="6111" spans="1:5">
      <c r="A6111" s="74">
        <v>41732</v>
      </c>
      <c r="B6111" s="73">
        <v>13.02</v>
      </c>
      <c r="C6111" s="73">
        <v>13.7</v>
      </c>
      <c r="D6111" s="73">
        <v>13.02</v>
      </c>
      <c r="E6111" s="73">
        <v>13.37</v>
      </c>
    </row>
    <row r="6112" spans="1:5">
      <c r="A6112" s="74">
        <v>41733</v>
      </c>
      <c r="B6112" s="73">
        <v>12.88</v>
      </c>
      <c r="C6112" s="73">
        <v>14.55</v>
      </c>
      <c r="D6112" s="73">
        <v>12.6</v>
      </c>
      <c r="E6112" s="73">
        <v>13.96</v>
      </c>
    </row>
    <row r="6113" spans="1:5">
      <c r="A6113" s="74">
        <v>41736</v>
      </c>
      <c r="B6113" s="73">
        <v>14.96</v>
      </c>
      <c r="C6113" s="73">
        <v>16.010000000000002</v>
      </c>
      <c r="D6113" s="73">
        <v>14.57</v>
      </c>
      <c r="E6113" s="73">
        <v>15.57</v>
      </c>
    </row>
    <row r="6114" spans="1:5">
      <c r="A6114" s="74">
        <v>41737</v>
      </c>
      <c r="B6114" s="73">
        <v>15.59</v>
      </c>
      <c r="C6114" s="73">
        <v>16.2</v>
      </c>
      <c r="D6114" s="73">
        <v>14.81</v>
      </c>
      <c r="E6114" s="73">
        <v>14.89</v>
      </c>
    </row>
    <row r="6115" spans="1:5">
      <c r="A6115" s="74">
        <v>41738</v>
      </c>
      <c r="B6115" s="73">
        <v>14.58</v>
      </c>
      <c r="C6115" s="73">
        <v>14.94</v>
      </c>
      <c r="D6115" s="73">
        <v>13.7</v>
      </c>
      <c r="E6115" s="73">
        <v>13.82</v>
      </c>
    </row>
    <row r="6116" spans="1:5">
      <c r="A6116" s="74">
        <v>41739</v>
      </c>
      <c r="B6116" s="73">
        <v>13.98</v>
      </c>
      <c r="C6116" s="73">
        <v>16.38</v>
      </c>
      <c r="D6116" s="73">
        <v>13.81</v>
      </c>
      <c r="E6116" s="73">
        <v>15.89</v>
      </c>
    </row>
    <row r="6117" spans="1:5">
      <c r="A6117" s="74">
        <v>41740</v>
      </c>
      <c r="B6117" s="73">
        <v>16.66</v>
      </c>
      <c r="C6117" s="73">
        <v>17.850000000000001</v>
      </c>
      <c r="D6117" s="73">
        <v>15.89</v>
      </c>
      <c r="E6117" s="73">
        <v>17.03</v>
      </c>
    </row>
    <row r="6118" spans="1:5">
      <c r="A6118" s="74">
        <v>41743</v>
      </c>
      <c r="B6118" s="73">
        <v>16.14</v>
      </c>
      <c r="C6118" s="73">
        <v>17.399999999999999</v>
      </c>
      <c r="D6118" s="73">
        <v>16.100000000000001</v>
      </c>
      <c r="E6118" s="73">
        <v>16.11</v>
      </c>
    </row>
    <row r="6119" spans="1:5">
      <c r="A6119" s="74">
        <v>41744</v>
      </c>
      <c r="B6119" s="73">
        <v>16.14</v>
      </c>
      <c r="C6119" s="73">
        <v>17.5</v>
      </c>
      <c r="D6119" s="73">
        <v>15.47</v>
      </c>
      <c r="E6119" s="73">
        <v>15.61</v>
      </c>
    </row>
    <row r="6120" spans="1:5">
      <c r="A6120" s="74">
        <v>41745</v>
      </c>
      <c r="B6120" s="73">
        <v>14.89</v>
      </c>
      <c r="C6120" s="73">
        <v>15.27</v>
      </c>
      <c r="D6120" s="73">
        <v>14.05</v>
      </c>
      <c r="E6120" s="73">
        <v>14.18</v>
      </c>
    </row>
    <row r="6121" spans="1:5">
      <c r="A6121" s="74">
        <v>41746</v>
      </c>
      <c r="B6121" s="73">
        <v>14.09</v>
      </c>
      <c r="C6121" s="73">
        <v>14.17</v>
      </c>
      <c r="D6121" s="73">
        <v>13.07</v>
      </c>
      <c r="E6121" s="73">
        <v>13.36</v>
      </c>
    </row>
    <row r="6122" spans="1:5">
      <c r="A6122" s="74">
        <v>41750</v>
      </c>
      <c r="B6122" s="73">
        <v>14.1</v>
      </c>
      <c r="C6122" s="73">
        <v>14.11</v>
      </c>
      <c r="D6122" s="73">
        <v>13.17</v>
      </c>
      <c r="E6122" s="73">
        <v>13.25</v>
      </c>
    </row>
    <row r="6123" spans="1:5">
      <c r="A6123" s="74">
        <v>41751</v>
      </c>
      <c r="B6123" s="73">
        <v>13.13</v>
      </c>
      <c r="C6123" s="73">
        <v>13.26</v>
      </c>
      <c r="D6123" s="73">
        <v>12.9</v>
      </c>
      <c r="E6123" s="73">
        <v>13.19</v>
      </c>
    </row>
    <row r="6124" spans="1:5">
      <c r="A6124" s="74">
        <v>41752</v>
      </c>
      <c r="B6124" s="73">
        <v>13.35</v>
      </c>
      <c r="C6124" s="73">
        <v>13.75</v>
      </c>
      <c r="D6124" s="73">
        <v>13.27</v>
      </c>
      <c r="E6124" s="73">
        <v>13.27</v>
      </c>
    </row>
    <row r="6125" spans="1:5">
      <c r="A6125" s="74">
        <v>41753</v>
      </c>
      <c r="B6125" s="73">
        <v>13.36</v>
      </c>
      <c r="C6125" s="73">
        <v>14.08</v>
      </c>
      <c r="D6125" s="73">
        <v>13.09</v>
      </c>
      <c r="E6125" s="73">
        <v>13.32</v>
      </c>
    </row>
    <row r="6126" spans="1:5">
      <c r="A6126" s="74">
        <v>41754</v>
      </c>
      <c r="B6126" s="73">
        <v>13.93</v>
      </c>
      <c r="C6126" s="73">
        <v>14.67</v>
      </c>
      <c r="D6126" s="73">
        <v>13.91</v>
      </c>
      <c r="E6126" s="73">
        <v>14.06</v>
      </c>
    </row>
    <row r="6127" spans="1:5">
      <c r="A6127" s="74">
        <v>41757</v>
      </c>
      <c r="B6127" s="73">
        <v>14.27</v>
      </c>
      <c r="C6127" s="73">
        <v>15.28</v>
      </c>
      <c r="D6127" s="73">
        <v>13.82</v>
      </c>
      <c r="E6127" s="73">
        <v>13.97</v>
      </c>
    </row>
    <row r="6128" spans="1:5">
      <c r="A6128" s="74">
        <v>41758</v>
      </c>
      <c r="B6128" s="73">
        <v>13.88</v>
      </c>
      <c r="C6128" s="73">
        <v>14.24</v>
      </c>
      <c r="D6128" s="73">
        <v>13.61</v>
      </c>
      <c r="E6128" s="73">
        <v>13.71</v>
      </c>
    </row>
    <row r="6129" spans="1:5">
      <c r="A6129" s="74">
        <v>41759</v>
      </c>
      <c r="B6129" s="73">
        <v>14.05</v>
      </c>
      <c r="C6129" s="73">
        <v>14.18</v>
      </c>
      <c r="D6129" s="73">
        <v>13.34</v>
      </c>
      <c r="E6129" s="73">
        <v>13.41</v>
      </c>
    </row>
    <row r="6130" spans="1:5">
      <c r="A6130" s="74">
        <v>41760</v>
      </c>
      <c r="B6130" s="73">
        <v>13.64</v>
      </c>
      <c r="C6130" s="73">
        <v>13.75</v>
      </c>
      <c r="D6130" s="73">
        <v>13.1</v>
      </c>
      <c r="E6130" s="73">
        <v>13.25</v>
      </c>
    </row>
    <row r="6131" spans="1:5">
      <c r="A6131" s="74">
        <v>41761</v>
      </c>
      <c r="B6131" s="73">
        <v>13.15</v>
      </c>
      <c r="C6131" s="73">
        <v>13.5</v>
      </c>
      <c r="D6131" s="73">
        <v>12.83</v>
      </c>
      <c r="E6131" s="73">
        <v>12.91</v>
      </c>
    </row>
    <row r="6132" spans="1:5">
      <c r="A6132" s="74">
        <v>41764</v>
      </c>
      <c r="B6132" s="73">
        <v>13.95</v>
      </c>
      <c r="C6132" s="73">
        <v>14.2</v>
      </c>
      <c r="D6132" s="73">
        <v>13.08</v>
      </c>
      <c r="E6132" s="73">
        <v>13.29</v>
      </c>
    </row>
    <row r="6133" spans="1:5">
      <c r="A6133" s="74">
        <v>41765</v>
      </c>
      <c r="B6133" s="73">
        <v>13.65</v>
      </c>
      <c r="C6133" s="73">
        <v>13.9</v>
      </c>
      <c r="D6133" s="73">
        <v>13.28</v>
      </c>
      <c r="E6133" s="73">
        <v>13.8</v>
      </c>
    </row>
    <row r="6134" spans="1:5">
      <c r="A6134" s="74">
        <v>41766</v>
      </c>
      <c r="B6134" s="73">
        <v>13.64</v>
      </c>
      <c r="C6134" s="73">
        <v>14.49</v>
      </c>
      <c r="D6134" s="73">
        <v>13.39</v>
      </c>
      <c r="E6134" s="73">
        <v>13.4</v>
      </c>
    </row>
    <row r="6135" spans="1:5">
      <c r="A6135" s="74">
        <v>41767</v>
      </c>
      <c r="B6135" s="73">
        <v>13.69</v>
      </c>
      <c r="C6135" s="73">
        <v>13.88</v>
      </c>
      <c r="D6135" s="73">
        <v>12.92</v>
      </c>
      <c r="E6135" s="73">
        <v>13.43</v>
      </c>
    </row>
    <row r="6136" spans="1:5">
      <c r="A6136" s="74">
        <v>41768</v>
      </c>
      <c r="B6136" s="73">
        <v>13.55</v>
      </c>
      <c r="C6136" s="73">
        <v>14.03</v>
      </c>
      <c r="D6136" s="73">
        <v>12.87</v>
      </c>
      <c r="E6136" s="73">
        <v>12.92</v>
      </c>
    </row>
    <row r="6137" spans="1:5">
      <c r="A6137" s="74">
        <v>41771</v>
      </c>
      <c r="B6137" s="73">
        <v>12.46</v>
      </c>
      <c r="C6137" s="73">
        <v>12.58</v>
      </c>
      <c r="D6137" s="73">
        <v>11.88</v>
      </c>
      <c r="E6137" s="73">
        <v>12.23</v>
      </c>
    </row>
    <row r="6138" spans="1:5">
      <c r="A6138" s="74">
        <v>41772</v>
      </c>
      <c r="B6138" s="73">
        <v>12.36</v>
      </c>
      <c r="C6138" s="73">
        <v>12.74</v>
      </c>
      <c r="D6138" s="73">
        <v>12.05</v>
      </c>
      <c r="E6138" s="73">
        <v>12.13</v>
      </c>
    </row>
    <row r="6139" spans="1:5">
      <c r="A6139" s="74">
        <v>41773</v>
      </c>
      <c r="B6139" s="73">
        <v>12.42</v>
      </c>
      <c r="C6139" s="73">
        <v>12.51</v>
      </c>
      <c r="D6139" s="73">
        <v>12.03</v>
      </c>
      <c r="E6139" s="73">
        <v>12.17</v>
      </c>
    </row>
    <row r="6140" spans="1:5">
      <c r="A6140" s="74">
        <v>41774</v>
      </c>
      <c r="B6140" s="73">
        <v>12.73</v>
      </c>
      <c r="C6140" s="73">
        <v>13.77</v>
      </c>
      <c r="D6140" s="73">
        <v>12.72</v>
      </c>
      <c r="E6140" s="73">
        <v>13.17</v>
      </c>
    </row>
    <row r="6141" spans="1:5">
      <c r="A6141" s="74">
        <v>41775</v>
      </c>
      <c r="B6141" s="73">
        <v>13.31</v>
      </c>
      <c r="C6141" s="73">
        <v>13.66</v>
      </c>
      <c r="D6141" s="73">
        <v>12.26</v>
      </c>
      <c r="E6141" s="73">
        <v>12.44</v>
      </c>
    </row>
    <row r="6142" spans="1:5">
      <c r="A6142" s="74">
        <v>41778</v>
      </c>
      <c r="B6142" s="73">
        <v>13.17</v>
      </c>
      <c r="C6142" s="73">
        <v>13.21</v>
      </c>
      <c r="D6142" s="73">
        <v>12.28</v>
      </c>
      <c r="E6142" s="73">
        <v>12.42</v>
      </c>
    </row>
    <row r="6143" spans="1:5">
      <c r="A6143" s="74">
        <v>41779</v>
      </c>
      <c r="B6143" s="73">
        <v>12.69</v>
      </c>
      <c r="C6143" s="73">
        <v>13.3</v>
      </c>
      <c r="D6143" s="73">
        <v>12.32</v>
      </c>
      <c r="E6143" s="73">
        <v>12.96</v>
      </c>
    </row>
    <row r="6144" spans="1:5">
      <c r="A6144" s="74">
        <v>41780</v>
      </c>
      <c r="B6144" s="73">
        <v>12.38</v>
      </c>
      <c r="C6144" s="73">
        <v>12.46</v>
      </c>
      <c r="D6144" s="73">
        <v>11.8</v>
      </c>
      <c r="E6144" s="73">
        <v>11.91</v>
      </c>
    </row>
    <row r="6145" spans="1:5">
      <c r="A6145" s="74">
        <v>41781</v>
      </c>
      <c r="B6145" s="73">
        <v>11.93</v>
      </c>
      <c r="C6145" s="73">
        <v>12.09</v>
      </c>
      <c r="D6145" s="73">
        <v>11.68</v>
      </c>
      <c r="E6145" s="73">
        <v>12.03</v>
      </c>
    </row>
    <row r="6146" spans="1:5">
      <c r="A6146" s="74">
        <v>41782</v>
      </c>
      <c r="B6146" s="73">
        <v>11.96</v>
      </c>
      <c r="C6146" s="73">
        <v>11.97</v>
      </c>
      <c r="D6146" s="73">
        <v>11.36</v>
      </c>
      <c r="E6146" s="73">
        <v>11.36</v>
      </c>
    </row>
    <row r="6147" spans="1:5">
      <c r="A6147" s="74">
        <v>41786</v>
      </c>
      <c r="B6147" s="73">
        <v>11.69</v>
      </c>
      <c r="C6147" s="73">
        <v>11.84</v>
      </c>
      <c r="D6147" s="73">
        <v>11.5</v>
      </c>
      <c r="E6147" s="73">
        <v>11.51</v>
      </c>
    </row>
    <row r="6148" spans="1:5">
      <c r="A6148" s="74">
        <v>41787</v>
      </c>
      <c r="B6148" s="73">
        <v>11.6</v>
      </c>
      <c r="C6148" s="73">
        <v>11.86</v>
      </c>
      <c r="D6148" s="73">
        <v>11.5</v>
      </c>
      <c r="E6148" s="73">
        <v>11.68</v>
      </c>
    </row>
    <row r="6149" spans="1:5">
      <c r="A6149" s="74">
        <v>41788</v>
      </c>
      <c r="B6149" s="73">
        <v>11.58</v>
      </c>
      <c r="C6149" s="73">
        <v>11.82</v>
      </c>
      <c r="D6149" s="73">
        <v>11.41</v>
      </c>
      <c r="E6149" s="73">
        <v>11.57</v>
      </c>
    </row>
    <row r="6150" spans="1:5">
      <c r="A6150" s="74">
        <v>41789</v>
      </c>
      <c r="B6150" s="73">
        <v>11.66</v>
      </c>
      <c r="C6150" s="73">
        <v>11.7</v>
      </c>
      <c r="D6150" s="73">
        <v>11.32</v>
      </c>
      <c r="E6150" s="73">
        <v>11.4</v>
      </c>
    </row>
    <row r="6151" spans="1:5">
      <c r="A6151" s="74">
        <v>41792</v>
      </c>
      <c r="B6151" s="73">
        <v>11.69</v>
      </c>
      <c r="C6151" s="73">
        <v>12.17</v>
      </c>
      <c r="D6151" s="73">
        <v>11.29</v>
      </c>
      <c r="E6151" s="73">
        <v>11.58</v>
      </c>
    </row>
    <row r="6152" spans="1:5">
      <c r="A6152" s="74">
        <v>41793</v>
      </c>
      <c r="B6152" s="73">
        <v>12.03</v>
      </c>
      <c r="C6152" s="73">
        <v>12.13</v>
      </c>
      <c r="D6152" s="73">
        <v>11.72</v>
      </c>
      <c r="E6152" s="73">
        <v>11.87</v>
      </c>
    </row>
    <row r="6153" spans="1:5">
      <c r="A6153" s="74">
        <v>41794</v>
      </c>
      <c r="B6153" s="73">
        <v>12.15</v>
      </c>
      <c r="C6153" s="73">
        <v>12.33</v>
      </c>
      <c r="D6153" s="73">
        <v>11.91</v>
      </c>
      <c r="E6153" s="73">
        <v>12.08</v>
      </c>
    </row>
    <row r="6154" spans="1:5">
      <c r="A6154" s="74">
        <v>41795</v>
      </c>
      <c r="B6154" s="73">
        <v>12.09</v>
      </c>
      <c r="C6154" s="73">
        <v>12.34</v>
      </c>
      <c r="D6154" s="73">
        <v>11.44</v>
      </c>
      <c r="E6154" s="73">
        <v>11.68</v>
      </c>
    </row>
    <row r="6155" spans="1:5">
      <c r="A6155" s="74">
        <v>41796</v>
      </c>
      <c r="B6155" s="73">
        <v>11.32</v>
      </c>
      <c r="C6155" s="73">
        <v>11.39</v>
      </c>
      <c r="D6155" s="73">
        <v>10.73</v>
      </c>
      <c r="E6155" s="73">
        <v>10.73</v>
      </c>
    </row>
    <row r="6156" spans="1:5">
      <c r="A6156" s="74">
        <v>41799</v>
      </c>
      <c r="B6156" s="73">
        <v>11.23</v>
      </c>
      <c r="C6156" s="73">
        <v>11.51</v>
      </c>
      <c r="D6156" s="73">
        <v>10.99</v>
      </c>
      <c r="E6156" s="73">
        <v>11.15</v>
      </c>
    </row>
    <row r="6157" spans="1:5">
      <c r="A6157" s="74">
        <v>41800</v>
      </c>
      <c r="B6157" s="73">
        <v>11.3</v>
      </c>
      <c r="C6157" s="73">
        <v>11.66</v>
      </c>
      <c r="D6157" s="73">
        <v>10.93</v>
      </c>
      <c r="E6157" s="73">
        <v>10.99</v>
      </c>
    </row>
    <row r="6158" spans="1:5">
      <c r="A6158" s="74">
        <v>41801</v>
      </c>
      <c r="B6158" s="73">
        <v>11.42</v>
      </c>
      <c r="C6158" s="73">
        <v>11.87</v>
      </c>
      <c r="D6158" s="73">
        <v>11.19</v>
      </c>
      <c r="E6158" s="73">
        <v>11.6</v>
      </c>
    </row>
    <row r="6159" spans="1:5">
      <c r="A6159" s="74">
        <v>41802</v>
      </c>
      <c r="B6159" s="73">
        <v>11.81</v>
      </c>
      <c r="C6159" s="73">
        <v>12.81</v>
      </c>
      <c r="D6159" s="73">
        <v>11.71</v>
      </c>
      <c r="E6159" s="73">
        <v>12.56</v>
      </c>
    </row>
    <row r="6160" spans="1:5">
      <c r="A6160" s="74">
        <v>41803</v>
      </c>
      <c r="B6160" s="73">
        <v>12.45</v>
      </c>
      <c r="C6160" s="73">
        <v>12.69</v>
      </c>
      <c r="D6160" s="73">
        <v>11.89</v>
      </c>
      <c r="E6160" s="73">
        <v>12.18</v>
      </c>
    </row>
    <row r="6161" spans="1:5">
      <c r="A6161" s="74">
        <v>41806</v>
      </c>
      <c r="B6161" s="73">
        <v>12.65</v>
      </c>
      <c r="C6161" s="73">
        <v>12.87</v>
      </c>
      <c r="D6161" s="73">
        <v>12.28</v>
      </c>
      <c r="E6161" s="73">
        <v>12.65</v>
      </c>
    </row>
    <row r="6162" spans="1:5">
      <c r="A6162" s="74">
        <v>41807</v>
      </c>
      <c r="B6162" s="73">
        <v>12.81</v>
      </c>
      <c r="C6162" s="73">
        <v>12.89</v>
      </c>
      <c r="D6162" s="73">
        <v>12.06</v>
      </c>
      <c r="E6162" s="73">
        <v>12.06</v>
      </c>
    </row>
    <row r="6163" spans="1:5">
      <c r="A6163" s="74">
        <v>41808</v>
      </c>
      <c r="B6163" s="73">
        <v>11.8</v>
      </c>
      <c r="C6163" s="73">
        <v>11.91</v>
      </c>
      <c r="D6163" s="73">
        <v>10.57</v>
      </c>
      <c r="E6163" s="73">
        <v>10.61</v>
      </c>
    </row>
    <row r="6164" spans="1:5">
      <c r="A6164" s="74">
        <v>41809</v>
      </c>
      <c r="B6164" s="73">
        <v>10.53</v>
      </c>
      <c r="C6164" s="73">
        <v>10.82</v>
      </c>
      <c r="D6164" s="73">
        <v>10.42</v>
      </c>
      <c r="E6164" s="73">
        <v>10.62</v>
      </c>
    </row>
    <row r="6165" spans="1:5">
      <c r="A6165" s="74">
        <v>41810</v>
      </c>
      <c r="B6165" s="73">
        <v>10.4</v>
      </c>
      <c r="C6165" s="73">
        <v>11.02</v>
      </c>
      <c r="D6165" s="73">
        <v>10.34</v>
      </c>
      <c r="E6165" s="73">
        <v>10.85</v>
      </c>
    </row>
    <row r="6166" spans="1:5">
      <c r="A6166" s="74">
        <v>41813</v>
      </c>
      <c r="B6166" s="73">
        <v>11.26</v>
      </c>
      <c r="C6166" s="73">
        <v>11.35</v>
      </c>
      <c r="D6166" s="73">
        <v>10.92</v>
      </c>
      <c r="E6166" s="73">
        <v>10.98</v>
      </c>
    </row>
    <row r="6167" spans="1:5">
      <c r="A6167" s="74">
        <v>41814</v>
      </c>
      <c r="B6167" s="73">
        <v>11.02</v>
      </c>
      <c r="C6167" s="73">
        <v>12.27</v>
      </c>
      <c r="D6167" s="73">
        <v>10.87</v>
      </c>
      <c r="E6167" s="73">
        <v>12.13</v>
      </c>
    </row>
    <row r="6168" spans="1:5">
      <c r="A6168" s="74">
        <v>41815</v>
      </c>
      <c r="B6168" s="73">
        <v>12.31</v>
      </c>
      <c r="C6168" s="73">
        <v>12.33</v>
      </c>
      <c r="D6168" s="73">
        <v>11.37</v>
      </c>
      <c r="E6168" s="73">
        <v>11.59</v>
      </c>
    </row>
    <row r="6169" spans="1:5">
      <c r="A6169" s="74">
        <v>41816</v>
      </c>
      <c r="B6169" s="73">
        <v>11.51</v>
      </c>
      <c r="C6169" s="73">
        <v>12.51</v>
      </c>
      <c r="D6169" s="73">
        <v>11.5</v>
      </c>
      <c r="E6169" s="73">
        <v>11.63</v>
      </c>
    </row>
    <row r="6170" spans="1:5">
      <c r="A6170" s="74">
        <v>41817</v>
      </c>
      <c r="B6170" s="73">
        <v>11.72</v>
      </c>
      <c r="C6170" s="73">
        <v>12.04</v>
      </c>
      <c r="D6170" s="73">
        <v>11.19</v>
      </c>
      <c r="E6170" s="73">
        <v>11.26</v>
      </c>
    </row>
    <row r="6171" spans="1:5">
      <c r="A6171" s="74">
        <v>41820</v>
      </c>
      <c r="B6171" s="73">
        <v>11.75</v>
      </c>
      <c r="C6171" s="73">
        <v>11.81</v>
      </c>
      <c r="D6171" s="73">
        <v>11.3</v>
      </c>
      <c r="E6171" s="73">
        <v>11.57</v>
      </c>
    </row>
    <row r="6172" spans="1:5">
      <c r="A6172" s="74">
        <v>41821</v>
      </c>
      <c r="B6172" s="73">
        <v>11.28</v>
      </c>
      <c r="C6172" s="73">
        <v>11.42</v>
      </c>
      <c r="D6172" s="73">
        <v>10.92</v>
      </c>
      <c r="E6172" s="73">
        <v>11.15</v>
      </c>
    </row>
    <row r="6173" spans="1:5">
      <c r="A6173" s="74">
        <v>41822</v>
      </c>
      <c r="B6173" s="73">
        <v>11.18</v>
      </c>
      <c r="C6173" s="73">
        <v>11.18</v>
      </c>
      <c r="D6173" s="73">
        <v>10.56</v>
      </c>
      <c r="E6173" s="73">
        <v>10.82</v>
      </c>
    </row>
    <row r="6174" spans="1:5">
      <c r="A6174" s="74">
        <v>41823</v>
      </c>
      <c r="B6174" s="73">
        <v>10.47</v>
      </c>
      <c r="C6174" s="73">
        <v>10.76</v>
      </c>
      <c r="D6174" s="73">
        <v>10.28</v>
      </c>
      <c r="E6174" s="73">
        <v>10.32</v>
      </c>
    </row>
    <row r="6175" spans="1:5">
      <c r="A6175" s="74">
        <v>41827</v>
      </c>
      <c r="B6175" s="73">
        <v>11.15</v>
      </c>
      <c r="C6175" s="73">
        <v>11.54</v>
      </c>
      <c r="D6175" s="73">
        <v>11.01</v>
      </c>
      <c r="E6175" s="73">
        <v>11.33</v>
      </c>
    </row>
    <row r="6176" spans="1:5">
      <c r="A6176" s="74">
        <v>41828</v>
      </c>
      <c r="B6176" s="73">
        <v>11.72</v>
      </c>
      <c r="C6176" s="73">
        <v>12.51</v>
      </c>
      <c r="D6176" s="73">
        <v>11.72</v>
      </c>
      <c r="E6176" s="73">
        <v>11.98</v>
      </c>
    </row>
    <row r="6177" spans="1:5">
      <c r="A6177" s="74">
        <v>41829</v>
      </c>
      <c r="B6177" s="73">
        <v>11.74</v>
      </c>
      <c r="C6177" s="73">
        <v>12.05</v>
      </c>
      <c r="D6177" s="73">
        <v>11.5</v>
      </c>
      <c r="E6177" s="73">
        <v>11.65</v>
      </c>
    </row>
    <row r="6178" spans="1:5">
      <c r="A6178" s="74">
        <v>41830</v>
      </c>
      <c r="B6178" s="73">
        <v>13.22</v>
      </c>
      <c r="C6178" s="73">
        <v>13.23</v>
      </c>
      <c r="D6178" s="73">
        <v>12.05</v>
      </c>
      <c r="E6178" s="73">
        <v>12.59</v>
      </c>
    </row>
    <row r="6179" spans="1:5">
      <c r="A6179" s="74">
        <v>41831</v>
      </c>
      <c r="B6179" s="73">
        <v>12.5</v>
      </c>
      <c r="C6179" s="73">
        <v>12.68</v>
      </c>
      <c r="D6179" s="73">
        <v>12.07</v>
      </c>
      <c r="E6179" s="73">
        <v>12.08</v>
      </c>
    </row>
    <row r="6180" spans="1:5">
      <c r="A6180" s="74">
        <v>41834</v>
      </c>
      <c r="B6180" s="73">
        <v>11.6</v>
      </c>
      <c r="C6180" s="73">
        <v>11.83</v>
      </c>
      <c r="D6180" s="73">
        <v>11.4</v>
      </c>
      <c r="E6180" s="73">
        <v>11.82</v>
      </c>
    </row>
    <row r="6181" spans="1:5">
      <c r="A6181" s="74">
        <v>41835</v>
      </c>
      <c r="B6181" s="73">
        <v>11.53</v>
      </c>
      <c r="C6181" s="73">
        <v>12.47</v>
      </c>
      <c r="D6181" s="73">
        <v>11.46</v>
      </c>
      <c r="E6181" s="73">
        <v>11.96</v>
      </c>
    </row>
    <row r="6182" spans="1:5">
      <c r="A6182" s="74">
        <v>41836</v>
      </c>
      <c r="B6182" s="73">
        <v>10.81</v>
      </c>
      <c r="C6182" s="73">
        <v>11.45</v>
      </c>
      <c r="D6182" s="73">
        <v>10.59</v>
      </c>
      <c r="E6182" s="73">
        <v>11</v>
      </c>
    </row>
    <row r="6183" spans="1:5">
      <c r="A6183" s="74">
        <v>41837</v>
      </c>
      <c r="B6183" s="73">
        <v>11.35</v>
      </c>
      <c r="C6183" s="73">
        <v>15.38</v>
      </c>
      <c r="D6183" s="73">
        <v>10.85</v>
      </c>
      <c r="E6183" s="73">
        <v>14.54</v>
      </c>
    </row>
    <row r="6184" spans="1:5">
      <c r="A6184" s="74">
        <v>41838</v>
      </c>
      <c r="B6184" s="73">
        <v>13.34</v>
      </c>
      <c r="C6184" s="73">
        <v>13.55</v>
      </c>
      <c r="D6184" s="73">
        <v>12.04</v>
      </c>
      <c r="E6184" s="73">
        <v>12.06</v>
      </c>
    </row>
    <row r="6185" spans="1:5">
      <c r="A6185" s="74">
        <v>41841</v>
      </c>
      <c r="B6185" s="73">
        <v>12.85</v>
      </c>
      <c r="C6185" s="73">
        <v>13.62</v>
      </c>
      <c r="D6185" s="73">
        <v>12.46</v>
      </c>
      <c r="E6185" s="73">
        <v>12.81</v>
      </c>
    </row>
    <row r="6186" spans="1:5">
      <c r="A6186" s="74">
        <v>41842</v>
      </c>
      <c r="B6186" s="73">
        <v>11.97</v>
      </c>
      <c r="C6186" s="73">
        <v>12.24</v>
      </c>
      <c r="D6186" s="73">
        <v>11.69</v>
      </c>
      <c r="E6186" s="73">
        <v>12.24</v>
      </c>
    </row>
    <row r="6187" spans="1:5">
      <c r="A6187" s="74">
        <v>41843</v>
      </c>
      <c r="B6187" s="73">
        <v>11.54</v>
      </c>
      <c r="C6187" s="73">
        <v>12.16</v>
      </c>
      <c r="D6187" s="73">
        <v>11.41</v>
      </c>
      <c r="E6187" s="73">
        <v>11.52</v>
      </c>
    </row>
    <row r="6188" spans="1:5">
      <c r="A6188" s="74">
        <v>41844</v>
      </c>
      <c r="B6188" s="73">
        <v>11.43</v>
      </c>
      <c r="C6188" s="73">
        <v>12.06</v>
      </c>
      <c r="D6188" s="73">
        <v>11.43</v>
      </c>
      <c r="E6188" s="73">
        <v>11.84</v>
      </c>
    </row>
    <row r="6189" spans="1:5">
      <c r="A6189" s="74">
        <v>41845</v>
      </c>
      <c r="B6189" s="73">
        <v>12.03</v>
      </c>
      <c r="C6189" s="73">
        <v>12.75</v>
      </c>
      <c r="D6189" s="73">
        <v>12.03</v>
      </c>
      <c r="E6189" s="73">
        <v>12.69</v>
      </c>
    </row>
    <row r="6190" spans="1:5">
      <c r="A6190" s="74">
        <v>41848</v>
      </c>
      <c r="B6190" s="73">
        <v>12.93</v>
      </c>
      <c r="C6190" s="73">
        <v>13.64</v>
      </c>
      <c r="D6190" s="73">
        <v>12.54</v>
      </c>
      <c r="E6190" s="73">
        <v>12.56</v>
      </c>
    </row>
    <row r="6191" spans="1:5">
      <c r="A6191" s="74">
        <v>41849</v>
      </c>
      <c r="B6191" s="73">
        <v>12.35</v>
      </c>
      <c r="C6191" s="73">
        <v>13.35</v>
      </c>
      <c r="D6191" s="73">
        <v>12.12</v>
      </c>
      <c r="E6191" s="73">
        <v>13.28</v>
      </c>
    </row>
    <row r="6192" spans="1:5">
      <c r="A6192" s="74">
        <v>41850</v>
      </c>
      <c r="B6192" s="73">
        <v>12.63</v>
      </c>
      <c r="C6192" s="73">
        <v>14.07</v>
      </c>
      <c r="D6192" s="73">
        <v>12.53</v>
      </c>
      <c r="E6192" s="73">
        <v>13.33</v>
      </c>
    </row>
    <row r="6193" spans="1:5">
      <c r="A6193" s="74">
        <v>41851</v>
      </c>
      <c r="B6193" s="73">
        <v>14.35</v>
      </c>
      <c r="C6193" s="73">
        <v>17.11</v>
      </c>
      <c r="D6193" s="73">
        <v>14.26</v>
      </c>
      <c r="E6193" s="73">
        <v>16.95</v>
      </c>
    </row>
    <row r="6194" spans="1:5">
      <c r="A6194" s="74">
        <v>41852</v>
      </c>
      <c r="B6194" s="73">
        <v>16.670000000000002</v>
      </c>
      <c r="C6194" s="73">
        <v>17.57</v>
      </c>
      <c r="D6194" s="73">
        <v>15.52</v>
      </c>
      <c r="E6194" s="73">
        <v>17.03</v>
      </c>
    </row>
    <row r="6195" spans="1:5">
      <c r="A6195" s="74">
        <v>41855</v>
      </c>
      <c r="B6195" s="73">
        <v>16.64</v>
      </c>
      <c r="C6195" s="73">
        <v>16.8</v>
      </c>
      <c r="D6195" s="73">
        <v>14.69</v>
      </c>
      <c r="E6195" s="73">
        <v>15.12</v>
      </c>
    </row>
    <row r="6196" spans="1:5">
      <c r="A6196" s="74">
        <v>41856</v>
      </c>
      <c r="B6196" s="73">
        <v>15.54</v>
      </c>
      <c r="C6196" s="73">
        <v>17.14</v>
      </c>
      <c r="D6196" s="73">
        <v>15.1</v>
      </c>
      <c r="E6196" s="73">
        <v>16.87</v>
      </c>
    </row>
    <row r="6197" spans="1:5">
      <c r="A6197" s="74">
        <v>41857</v>
      </c>
      <c r="B6197" s="73">
        <v>17.22</v>
      </c>
      <c r="C6197" s="73">
        <v>17.3</v>
      </c>
      <c r="D6197" s="73">
        <v>15.7</v>
      </c>
      <c r="E6197" s="73">
        <v>16.37</v>
      </c>
    </row>
    <row r="6198" spans="1:5">
      <c r="A6198" s="74">
        <v>41858</v>
      </c>
      <c r="B6198" s="73">
        <v>15.5</v>
      </c>
      <c r="C6198" s="73">
        <v>17.25</v>
      </c>
      <c r="D6198" s="73">
        <v>15.44</v>
      </c>
      <c r="E6198" s="73">
        <v>16.66</v>
      </c>
    </row>
    <row r="6199" spans="1:5">
      <c r="A6199" s="74">
        <v>41859</v>
      </c>
      <c r="B6199" s="73">
        <v>16.43</v>
      </c>
      <c r="C6199" s="73">
        <v>17.09</v>
      </c>
      <c r="D6199" s="73">
        <v>15.53</v>
      </c>
      <c r="E6199" s="73">
        <v>15.77</v>
      </c>
    </row>
    <row r="6200" spans="1:5">
      <c r="A6200" s="74">
        <v>41862</v>
      </c>
      <c r="B6200" s="73">
        <v>15.16</v>
      </c>
      <c r="C6200" s="73">
        <v>15.16</v>
      </c>
      <c r="D6200" s="73">
        <v>13.72</v>
      </c>
      <c r="E6200" s="73">
        <v>14.23</v>
      </c>
    </row>
    <row r="6201" spans="1:5">
      <c r="A6201" s="74">
        <v>41863</v>
      </c>
      <c r="B6201" s="73">
        <v>14.42</v>
      </c>
      <c r="C6201" s="73">
        <v>14.74</v>
      </c>
      <c r="D6201" s="73">
        <v>13.76</v>
      </c>
      <c r="E6201" s="73">
        <v>14.13</v>
      </c>
    </row>
    <row r="6202" spans="1:5">
      <c r="A6202" s="74">
        <v>41864</v>
      </c>
      <c r="B6202" s="73">
        <v>13.57</v>
      </c>
      <c r="C6202" s="73">
        <v>13.93</v>
      </c>
      <c r="D6202" s="73">
        <v>12.84</v>
      </c>
      <c r="E6202" s="73">
        <v>12.9</v>
      </c>
    </row>
    <row r="6203" spans="1:5">
      <c r="A6203" s="74">
        <v>41865</v>
      </c>
      <c r="B6203" s="73">
        <v>13.05</v>
      </c>
      <c r="C6203" s="73">
        <v>13.13</v>
      </c>
      <c r="D6203" s="73">
        <v>12.42</v>
      </c>
      <c r="E6203" s="73">
        <v>12.42</v>
      </c>
    </row>
    <row r="6204" spans="1:5">
      <c r="A6204" s="74">
        <v>41866</v>
      </c>
      <c r="B6204" s="73">
        <v>11.91</v>
      </c>
      <c r="C6204" s="73">
        <v>14.94</v>
      </c>
      <c r="D6204" s="73">
        <v>11.89</v>
      </c>
      <c r="E6204" s="73">
        <v>13.15</v>
      </c>
    </row>
    <row r="6205" spans="1:5">
      <c r="A6205" s="74">
        <v>41869</v>
      </c>
      <c r="B6205" s="73">
        <v>12.85</v>
      </c>
      <c r="C6205" s="73">
        <v>12.85</v>
      </c>
      <c r="D6205" s="73">
        <v>12.26</v>
      </c>
      <c r="E6205" s="73">
        <v>12.32</v>
      </c>
    </row>
    <row r="6206" spans="1:5">
      <c r="A6206" s="74">
        <v>41870</v>
      </c>
      <c r="B6206" s="73">
        <v>12.14</v>
      </c>
      <c r="C6206" s="73">
        <v>12.46</v>
      </c>
      <c r="D6206" s="73">
        <v>11.91</v>
      </c>
      <c r="E6206" s="73">
        <v>12.21</v>
      </c>
    </row>
    <row r="6207" spans="1:5">
      <c r="A6207" s="74">
        <v>41871</v>
      </c>
      <c r="B6207" s="73">
        <v>12.23</v>
      </c>
      <c r="C6207" s="73">
        <v>12.24</v>
      </c>
      <c r="D6207" s="73">
        <v>11.6</v>
      </c>
      <c r="E6207" s="73">
        <v>11.78</v>
      </c>
    </row>
    <row r="6208" spans="1:5">
      <c r="A6208" s="74">
        <v>41872</v>
      </c>
      <c r="B6208" s="73">
        <v>11.93</v>
      </c>
      <c r="C6208" s="73">
        <v>13.51</v>
      </c>
      <c r="D6208" s="73">
        <v>11.52</v>
      </c>
      <c r="E6208" s="73">
        <v>11.76</v>
      </c>
    </row>
    <row r="6209" spans="1:5">
      <c r="A6209" s="74">
        <v>41873</v>
      </c>
      <c r="B6209" s="73">
        <v>11.88</v>
      </c>
      <c r="C6209" s="73">
        <v>12.48</v>
      </c>
      <c r="D6209" s="73">
        <v>11.47</v>
      </c>
      <c r="E6209" s="73">
        <v>11.47</v>
      </c>
    </row>
    <row r="6210" spans="1:5">
      <c r="A6210" s="74">
        <v>41876</v>
      </c>
      <c r="B6210" s="73">
        <v>11.58</v>
      </c>
      <c r="C6210" s="73">
        <v>11.77</v>
      </c>
      <c r="D6210" s="73">
        <v>11.24</v>
      </c>
      <c r="E6210" s="73">
        <v>11.7</v>
      </c>
    </row>
    <row r="6211" spans="1:5">
      <c r="A6211" s="74">
        <v>41877</v>
      </c>
      <c r="B6211" s="73">
        <v>11.33</v>
      </c>
      <c r="C6211" s="73">
        <v>11.93</v>
      </c>
      <c r="D6211" s="73">
        <v>11.33</v>
      </c>
      <c r="E6211" s="73">
        <v>11.63</v>
      </c>
    </row>
    <row r="6212" spans="1:5">
      <c r="A6212" s="74">
        <v>41878</v>
      </c>
      <c r="B6212" s="73">
        <v>11.69</v>
      </c>
      <c r="C6212" s="73">
        <v>11.93</v>
      </c>
      <c r="D6212" s="73">
        <v>11.54</v>
      </c>
      <c r="E6212" s="73">
        <v>11.78</v>
      </c>
    </row>
    <row r="6213" spans="1:5">
      <c r="A6213" s="74">
        <v>41879</v>
      </c>
      <c r="B6213" s="73">
        <v>12.38</v>
      </c>
      <c r="C6213" s="73">
        <v>12.73</v>
      </c>
      <c r="D6213" s="73">
        <v>12.05</v>
      </c>
      <c r="E6213" s="73">
        <v>12.05</v>
      </c>
    </row>
    <row r="6214" spans="1:5">
      <c r="A6214" s="74">
        <v>41880</v>
      </c>
      <c r="B6214" s="73">
        <v>11.86</v>
      </c>
      <c r="C6214" s="73">
        <v>12.44</v>
      </c>
      <c r="D6214" s="73">
        <v>11.78</v>
      </c>
      <c r="E6214" s="73">
        <v>11.98</v>
      </c>
    </row>
    <row r="6215" spans="1:5">
      <c r="A6215" s="74">
        <v>41884</v>
      </c>
      <c r="B6215" s="73">
        <v>12.32</v>
      </c>
      <c r="C6215" s="73">
        <v>13.41</v>
      </c>
      <c r="D6215" s="73">
        <v>12.23</v>
      </c>
      <c r="E6215" s="73">
        <v>12.25</v>
      </c>
    </row>
    <row r="6216" spans="1:5">
      <c r="A6216" s="74">
        <v>41885</v>
      </c>
      <c r="B6216" s="73">
        <v>12.03</v>
      </c>
      <c r="C6216" s="73">
        <v>12.55</v>
      </c>
      <c r="D6216" s="73">
        <v>11.91</v>
      </c>
      <c r="E6216" s="73">
        <v>12.36</v>
      </c>
    </row>
    <row r="6217" spans="1:5">
      <c r="A6217" s="74">
        <v>41886</v>
      </c>
      <c r="B6217" s="73">
        <v>12.4</v>
      </c>
      <c r="C6217" s="73">
        <v>12.99</v>
      </c>
      <c r="D6217" s="73">
        <v>11.7</v>
      </c>
      <c r="E6217" s="73">
        <v>12.64</v>
      </c>
    </row>
    <row r="6218" spans="1:5">
      <c r="A6218" s="74">
        <v>41887</v>
      </c>
      <c r="B6218" s="73">
        <v>12.37</v>
      </c>
      <c r="C6218" s="73">
        <v>13.18</v>
      </c>
      <c r="D6218" s="73">
        <v>11.96</v>
      </c>
      <c r="E6218" s="73">
        <v>12.09</v>
      </c>
    </row>
    <row r="6219" spans="1:5">
      <c r="A6219" s="74">
        <v>41890</v>
      </c>
      <c r="B6219" s="73">
        <v>12.64</v>
      </c>
      <c r="C6219" s="73">
        <v>13.09</v>
      </c>
      <c r="D6219" s="73">
        <v>12.4</v>
      </c>
      <c r="E6219" s="73">
        <v>12.66</v>
      </c>
    </row>
    <row r="6220" spans="1:5">
      <c r="A6220" s="74">
        <v>41891</v>
      </c>
      <c r="B6220" s="73">
        <v>12.7</v>
      </c>
      <c r="C6220" s="73">
        <v>13.91</v>
      </c>
      <c r="D6220" s="73">
        <v>12.7</v>
      </c>
      <c r="E6220" s="73">
        <v>13.5</v>
      </c>
    </row>
    <row r="6221" spans="1:5">
      <c r="A6221" s="74">
        <v>41892</v>
      </c>
      <c r="B6221" s="73">
        <v>13.36</v>
      </c>
      <c r="C6221" s="73">
        <v>14.06</v>
      </c>
      <c r="D6221" s="73">
        <v>12.86</v>
      </c>
      <c r="E6221" s="73">
        <v>12.88</v>
      </c>
    </row>
    <row r="6222" spans="1:5">
      <c r="A6222" s="74">
        <v>41893</v>
      </c>
      <c r="B6222" s="73">
        <v>13.53</v>
      </c>
      <c r="C6222" s="73">
        <v>13.67</v>
      </c>
      <c r="D6222" s="73">
        <v>12.66</v>
      </c>
      <c r="E6222" s="73">
        <v>12.8</v>
      </c>
    </row>
    <row r="6223" spans="1:5">
      <c r="A6223" s="74">
        <v>41894</v>
      </c>
      <c r="B6223" s="73">
        <v>12.85</v>
      </c>
      <c r="C6223" s="73">
        <v>14.27</v>
      </c>
      <c r="D6223" s="73">
        <v>12.85</v>
      </c>
      <c r="E6223" s="73">
        <v>13.31</v>
      </c>
    </row>
    <row r="6224" spans="1:5">
      <c r="A6224" s="74">
        <v>41897</v>
      </c>
      <c r="B6224" s="73">
        <v>13.54</v>
      </c>
      <c r="C6224" s="73">
        <v>14.19</v>
      </c>
      <c r="D6224" s="73">
        <v>13.54</v>
      </c>
      <c r="E6224" s="73">
        <v>14.12</v>
      </c>
    </row>
    <row r="6225" spans="1:5">
      <c r="A6225" s="74">
        <v>41898</v>
      </c>
      <c r="B6225" s="73">
        <v>14.48</v>
      </c>
      <c r="C6225" s="73">
        <v>14.53</v>
      </c>
      <c r="D6225" s="73">
        <v>12.72</v>
      </c>
      <c r="E6225" s="73">
        <v>12.73</v>
      </c>
    </row>
    <row r="6226" spans="1:5">
      <c r="A6226" s="74">
        <v>41899</v>
      </c>
      <c r="B6226" s="73">
        <v>13.06</v>
      </c>
      <c r="C6226" s="73">
        <v>14.53</v>
      </c>
      <c r="D6226" s="73">
        <v>11.73</v>
      </c>
      <c r="E6226" s="73">
        <v>12.65</v>
      </c>
    </row>
    <row r="6227" spans="1:5">
      <c r="A6227" s="74">
        <v>41900</v>
      </c>
      <c r="B6227" s="73">
        <v>12.55</v>
      </c>
      <c r="C6227" s="73">
        <v>12.58</v>
      </c>
      <c r="D6227" s="73">
        <v>11.98</v>
      </c>
      <c r="E6227" s="73">
        <v>12.03</v>
      </c>
    </row>
    <row r="6228" spans="1:5">
      <c r="A6228" s="74">
        <v>41901</v>
      </c>
      <c r="B6228" s="73">
        <v>11.73</v>
      </c>
      <c r="C6228" s="73">
        <v>12.61</v>
      </c>
      <c r="D6228" s="73">
        <v>11.52</v>
      </c>
      <c r="E6228" s="73">
        <v>12.11</v>
      </c>
    </row>
    <row r="6229" spans="1:5">
      <c r="A6229" s="74">
        <v>41904</v>
      </c>
      <c r="B6229" s="73">
        <v>13.14</v>
      </c>
      <c r="C6229" s="73">
        <v>13.98</v>
      </c>
      <c r="D6229" s="73">
        <v>13.13</v>
      </c>
      <c r="E6229" s="73">
        <v>13.69</v>
      </c>
    </row>
    <row r="6230" spans="1:5">
      <c r="A6230" s="74">
        <v>41905</v>
      </c>
      <c r="B6230" s="73">
        <v>14.82</v>
      </c>
      <c r="C6230" s="73">
        <v>14.94</v>
      </c>
      <c r="D6230" s="73">
        <v>13.83</v>
      </c>
      <c r="E6230" s="73">
        <v>14.93</v>
      </c>
    </row>
    <row r="6231" spans="1:5">
      <c r="A6231" s="74">
        <v>41906</v>
      </c>
      <c r="B6231" s="73">
        <v>14.62</v>
      </c>
      <c r="C6231" s="73">
        <v>14.93</v>
      </c>
      <c r="D6231" s="73">
        <v>13.24</v>
      </c>
      <c r="E6231" s="73">
        <v>13.27</v>
      </c>
    </row>
    <row r="6232" spans="1:5">
      <c r="A6232" s="74">
        <v>41907</v>
      </c>
      <c r="B6232" s="73">
        <v>14.11</v>
      </c>
      <c r="C6232" s="73">
        <v>16.690000000000001</v>
      </c>
      <c r="D6232" s="73">
        <v>14.03</v>
      </c>
      <c r="E6232" s="73">
        <v>15.64</v>
      </c>
    </row>
    <row r="6233" spans="1:5">
      <c r="A6233" s="74">
        <v>41908</v>
      </c>
      <c r="B6233" s="73">
        <v>15.77</v>
      </c>
      <c r="C6233" s="73">
        <v>15.98</v>
      </c>
      <c r="D6233" s="73">
        <v>14.31</v>
      </c>
      <c r="E6233" s="73">
        <v>14.85</v>
      </c>
    </row>
    <row r="6234" spans="1:5">
      <c r="A6234" s="74">
        <v>41911</v>
      </c>
      <c r="B6234" s="73">
        <v>16.96</v>
      </c>
      <c r="C6234" s="73">
        <v>17.079999999999998</v>
      </c>
      <c r="D6234" s="73">
        <v>15.45</v>
      </c>
      <c r="E6234" s="73">
        <v>15.98</v>
      </c>
    </row>
    <row r="6235" spans="1:5">
      <c r="A6235" s="74">
        <v>41912</v>
      </c>
      <c r="B6235" s="73">
        <v>15.49</v>
      </c>
      <c r="C6235" s="73">
        <v>16.43</v>
      </c>
      <c r="D6235" s="73">
        <v>15.18</v>
      </c>
      <c r="E6235" s="73">
        <v>16.309999999999999</v>
      </c>
    </row>
    <row r="6236" spans="1:5">
      <c r="A6236" s="74">
        <v>41913</v>
      </c>
      <c r="B6236" s="73">
        <v>16.440000000000001</v>
      </c>
      <c r="C6236" s="73">
        <v>17.559999999999999</v>
      </c>
      <c r="D6236" s="73">
        <v>16.079999999999998</v>
      </c>
      <c r="E6236" s="73">
        <v>16.71</v>
      </c>
    </row>
    <row r="6237" spans="1:5">
      <c r="A6237" s="74">
        <v>41914</v>
      </c>
      <c r="B6237" s="73">
        <v>16.7</v>
      </c>
      <c r="C6237" s="73">
        <v>17.98</v>
      </c>
      <c r="D6237" s="73">
        <v>15.9</v>
      </c>
      <c r="E6237" s="73">
        <v>16.16</v>
      </c>
    </row>
    <row r="6238" spans="1:5">
      <c r="A6238" s="74">
        <v>41915</v>
      </c>
      <c r="B6238" s="73">
        <v>15.16</v>
      </c>
      <c r="C6238" s="73">
        <v>15.43</v>
      </c>
      <c r="D6238" s="73">
        <v>14.44</v>
      </c>
      <c r="E6238" s="73">
        <v>14.55</v>
      </c>
    </row>
    <row r="6239" spans="1:5">
      <c r="A6239" s="74">
        <v>41918</v>
      </c>
      <c r="B6239" s="73">
        <v>14.46</v>
      </c>
      <c r="C6239" s="73">
        <v>15.77</v>
      </c>
      <c r="D6239" s="73">
        <v>14.05</v>
      </c>
      <c r="E6239" s="73">
        <v>15.46</v>
      </c>
    </row>
    <row r="6240" spans="1:5">
      <c r="A6240" s="74">
        <v>41919</v>
      </c>
      <c r="B6240" s="73">
        <v>16.18</v>
      </c>
      <c r="C6240" s="73">
        <v>17.46</v>
      </c>
      <c r="D6240" s="73">
        <v>15.97</v>
      </c>
      <c r="E6240" s="73">
        <v>17.2</v>
      </c>
    </row>
    <row r="6241" spans="1:5">
      <c r="A6241" s="74">
        <v>41920</v>
      </c>
      <c r="B6241" s="73">
        <v>17.350000000000001</v>
      </c>
      <c r="C6241" s="73">
        <v>18.03</v>
      </c>
      <c r="D6241" s="73">
        <v>14.97</v>
      </c>
      <c r="E6241" s="73">
        <v>15.11</v>
      </c>
    </row>
    <row r="6242" spans="1:5">
      <c r="A6242" s="74">
        <v>41921</v>
      </c>
      <c r="B6242" s="73">
        <v>15.64</v>
      </c>
      <c r="C6242" s="73">
        <v>19.38</v>
      </c>
      <c r="D6242" s="73">
        <v>15.34</v>
      </c>
      <c r="E6242" s="73">
        <v>18.760000000000002</v>
      </c>
    </row>
    <row r="6243" spans="1:5">
      <c r="A6243" s="74">
        <v>41922</v>
      </c>
      <c r="B6243" s="73">
        <v>19.11</v>
      </c>
      <c r="C6243" s="73">
        <v>22.06</v>
      </c>
      <c r="D6243" s="73">
        <v>18.14</v>
      </c>
      <c r="E6243" s="73">
        <v>21.24</v>
      </c>
    </row>
    <row r="6244" spans="1:5">
      <c r="A6244" s="74">
        <v>41925</v>
      </c>
      <c r="B6244" s="73">
        <v>21.16</v>
      </c>
      <c r="C6244" s="73">
        <v>24.64</v>
      </c>
      <c r="D6244" s="73">
        <v>20.52</v>
      </c>
      <c r="E6244" s="73">
        <v>24.64</v>
      </c>
    </row>
    <row r="6245" spans="1:5">
      <c r="A6245" s="74">
        <v>41926</v>
      </c>
      <c r="B6245" s="73">
        <v>23.77</v>
      </c>
      <c r="C6245" s="73">
        <v>24.55</v>
      </c>
      <c r="D6245" s="73">
        <v>21.48</v>
      </c>
      <c r="E6245" s="73">
        <v>22.79</v>
      </c>
    </row>
    <row r="6246" spans="1:5">
      <c r="A6246" s="74">
        <v>41927</v>
      </c>
      <c r="B6246" s="73">
        <v>26.36</v>
      </c>
      <c r="C6246" s="73">
        <v>31.06</v>
      </c>
      <c r="D6246" s="73">
        <v>24.64</v>
      </c>
      <c r="E6246" s="73">
        <v>26.25</v>
      </c>
    </row>
    <row r="6247" spans="1:5">
      <c r="A6247" s="74">
        <v>41928</v>
      </c>
      <c r="B6247" s="73">
        <v>29.26</v>
      </c>
      <c r="C6247" s="73">
        <v>29.41</v>
      </c>
      <c r="D6247" s="73">
        <v>24.61</v>
      </c>
      <c r="E6247" s="73">
        <v>25.2</v>
      </c>
    </row>
    <row r="6248" spans="1:5">
      <c r="A6248" s="74">
        <v>41929</v>
      </c>
      <c r="B6248" s="73">
        <v>21.68</v>
      </c>
      <c r="C6248" s="73">
        <v>23.08</v>
      </c>
      <c r="D6248" s="73">
        <v>20.23</v>
      </c>
      <c r="E6248" s="73">
        <v>21.99</v>
      </c>
    </row>
    <row r="6249" spans="1:5">
      <c r="A6249" s="74">
        <v>41932</v>
      </c>
      <c r="B6249" s="73">
        <v>22.11</v>
      </c>
      <c r="C6249" s="73">
        <v>22.16</v>
      </c>
      <c r="D6249" s="73">
        <v>18.510000000000002</v>
      </c>
      <c r="E6249" s="73">
        <v>18.57</v>
      </c>
    </row>
    <row r="6250" spans="1:5">
      <c r="A6250" s="74">
        <v>41933</v>
      </c>
      <c r="B6250" s="73">
        <v>17.72</v>
      </c>
      <c r="C6250" s="73">
        <v>17.75</v>
      </c>
      <c r="D6250" s="73">
        <v>16.03</v>
      </c>
      <c r="E6250" s="73">
        <v>16.079999999999998</v>
      </c>
    </row>
    <row r="6251" spans="1:5">
      <c r="A6251" s="74">
        <v>41934</v>
      </c>
      <c r="B6251" s="73">
        <v>16.059999999999999</v>
      </c>
      <c r="C6251" s="73">
        <v>18.43</v>
      </c>
      <c r="D6251" s="73">
        <v>15.56</v>
      </c>
      <c r="E6251" s="73">
        <v>17.87</v>
      </c>
    </row>
    <row r="6252" spans="1:5">
      <c r="A6252" s="74">
        <v>41935</v>
      </c>
      <c r="B6252" s="73">
        <v>16.07</v>
      </c>
      <c r="C6252" s="73">
        <v>17.059999999999999</v>
      </c>
      <c r="D6252" s="73">
        <v>15.68</v>
      </c>
      <c r="E6252" s="73">
        <v>16.53</v>
      </c>
    </row>
    <row r="6253" spans="1:5">
      <c r="A6253" s="74">
        <v>41936</v>
      </c>
      <c r="B6253" s="73">
        <v>16.43</v>
      </c>
      <c r="C6253" s="73">
        <v>18.059999999999999</v>
      </c>
      <c r="D6253" s="73">
        <v>16.09</v>
      </c>
      <c r="E6253" s="73">
        <v>16.11</v>
      </c>
    </row>
    <row r="6254" spans="1:5">
      <c r="A6254" s="74">
        <v>41939</v>
      </c>
      <c r="B6254" s="73">
        <v>17.239999999999998</v>
      </c>
      <c r="C6254" s="73">
        <v>17.87</v>
      </c>
      <c r="D6254" s="73">
        <v>16</v>
      </c>
      <c r="E6254" s="73">
        <v>16.04</v>
      </c>
    </row>
    <row r="6255" spans="1:5">
      <c r="A6255" s="74">
        <v>41940</v>
      </c>
      <c r="B6255" s="73">
        <v>15.69</v>
      </c>
      <c r="C6255" s="73">
        <v>15.78</v>
      </c>
      <c r="D6255" s="73">
        <v>14.39</v>
      </c>
      <c r="E6255" s="73">
        <v>14.39</v>
      </c>
    </row>
    <row r="6256" spans="1:5">
      <c r="A6256" s="74">
        <v>41941</v>
      </c>
      <c r="B6256" s="73">
        <v>14.61</v>
      </c>
      <c r="C6256" s="73">
        <v>16.28</v>
      </c>
      <c r="D6256" s="73">
        <v>14.19</v>
      </c>
      <c r="E6256" s="73">
        <v>15.15</v>
      </c>
    </row>
    <row r="6257" spans="1:5">
      <c r="A6257" s="74">
        <v>41942</v>
      </c>
      <c r="B6257" s="73">
        <v>15.31</v>
      </c>
      <c r="C6257" s="73">
        <v>15.75</v>
      </c>
      <c r="D6257" s="73">
        <v>14.07</v>
      </c>
      <c r="E6257" s="73">
        <v>14.52</v>
      </c>
    </row>
    <row r="6258" spans="1:5">
      <c r="A6258" s="74">
        <v>41943</v>
      </c>
      <c r="B6258" s="73">
        <v>13.84</v>
      </c>
      <c r="C6258" s="73">
        <v>14.83</v>
      </c>
      <c r="D6258" s="73">
        <v>13.72</v>
      </c>
      <c r="E6258" s="73">
        <v>14.03</v>
      </c>
    </row>
    <row r="6259" spans="1:5">
      <c r="A6259" s="74">
        <v>41946</v>
      </c>
      <c r="B6259" s="73">
        <v>14.41</v>
      </c>
      <c r="C6259" s="73">
        <v>14.99</v>
      </c>
      <c r="D6259" s="73">
        <v>14.23</v>
      </c>
      <c r="E6259" s="73">
        <v>14.73</v>
      </c>
    </row>
    <row r="6260" spans="1:5">
      <c r="A6260" s="74">
        <v>41947</v>
      </c>
      <c r="B6260" s="73">
        <v>15.05</v>
      </c>
      <c r="C6260" s="73">
        <v>15.93</v>
      </c>
      <c r="D6260" s="73">
        <v>14.83</v>
      </c>
      <c r="E6260" s="73">
        <v>14.89</v>
      </c>
    </row>
    <row r="6261" spans="1:5">
      <c r="A6261" s="74">
        <v>41948</v>
      </c>
      <c r="B6261" s="73">
        <v>14.15</v>
      </c>
      <c r="C6261" s="73">
        <v>14.99</v>
      </c>
      <c r="D6261" s="73">
        <v>14.15</v>
      </c>
      <c r="E6261" s="73">
        <v>14.17</v>
      </c>
    </row>
    <row r="6262" spans="1:5">
      <c r="A6262" s="74">
        <v>41949</v>
      </c>
      <c r="B6262" s="73">
        <v>14.46</v>
      </c>
      <c r="C6262" s="73">
        <v>15.08</v>
      </c>
      <c r="D6262" s="73">
        <v>13.67</v>
      </c>
      <c r="E6262" s="73">
        <v>13.67</v>
      </c>
    </row>
    <row r="6263" spans="1:5">
      <c r="A6263" s="74">
        <v>41950</v>
      </c>
      <c r="B6263" s="73">
        <v>13.71</v>
      </c>
      <c r="C6263" s="73">
        <v>14.16</v>
      </c>
      <c r="D6263" s="73">
        <v>13.01</v>
      </c>
      <c r="E6263" s="73">
        <v>13.12</v>
      </c>
    </row>
    <row r="6264" spans="1:5">
      <c r="A6264" s="74">
        <v>41953</v>
      </c>
      <c r="B6264" s="73">
        <v>13.16</v>
      </c>
      <c r="C6264" s="73">
        <v>13.25</v>
      </c>
      <c r="D6264" s="73">
        <v>12.38</v>
      </c>
      <c r="E6264" s="73">
        <v>12.67</v>
      </c>
    </row>
    <row r="6265" spans="1:5">
      <c r="A6265" s="74">
        <v>41954</v>
      </c>
      <c r="B6265" s="73">
        <v>12.71</v>
      </c>
      <c r="C6265" s="73">
        <v>13.18</v>
      </c>
      <c r="D6265" s="73">
        <v>12.6</v>
      </c>
      <c r="E6265" s="73">
        <v>12.92</v>
      </c>
    </row>
    <row r="6266" spans="1:5">
      <c r="A6266" s="74">
        <v>41955</v>
      </c>
      <c r="B6266" s="73">
        <v>13.76</v>
      </c>
      <c r="C6266" s="73">
        <v>13.76</v>
      </c>
      <c r="D6266" s="73">
        <v>12.99</v>
      </c>
      <c r="E6266" s="73">
        <v>13.02</v>
      </c>
    </row>
    <row r="6267" spans="1:5">
      <c r="A6267" s="74">
        <v>41956</v>
      </c>
      <c r="B6267" s="73">
        <v>13.33</v>
      </c>
      <c r="C6267" s="73">
        <v>14.31</v>
      </c>
      <c r="D6267" s="73">
        <v>12.87</v>
      </c>
      <c r="E6267" s="73">
        <v>13.79</v>
      </c>
    </row>
    <row r="6268" spans="1:5">
      <c r="A6268" s="74">
        <v>41957</v>
      </c>
      <c r="B6268" s="73">
        <v>13.79</v>
      </c>
      <c r="C6268" s="73">
        <v>14.15</v>
      </c>
      <c r="D6268" s="73">
        <v>13.31</v>
      </c>
      <c r="E6268" s="73">
        <v>13.31</v>
      </c>
    </row>
    <row r="6269" spans="1:5">
      <c r="A6269" s="74">
        <v>41960</v>
      </c>
      <c r="B6269" s="73">
        <v>14.7</v>
      </c>
      <c r="C6269" s="73">
        <v>14.73</v>
      </c>
      <c r="D6269" s="73">
        <v>13.84</v>
      </c>
      <c r="E6269" s="73">
        <v>13.99</v>
      </c>
    </row>
    <row r="6270" spans="1:5">
      <c r="A6270" s="74">
        <v>41961</v>
      </c>
      <c r="B6270" s="73">
        <v>13.86</v>
      </c>
      <c r="C6270" s="73">
        <v>13.99</v>
      </c>
      <c r="D6270" s="73">
        <v>13.13</v>
      </c>
      <c r="E6270" s="73">
        <v>13.86</v>
      </c>
    </row>
    <row r="6271" spans="1:5">
      <c r="A6271" s="74">
        <v>41962</v>
      </c>
      <c r="B6271" s="73">
        <v>14.01</v>
      </c>
      <c r="C6271" s="73">
        <v>14.78</v>
      </c>
      <c r="D6271" s="73">
        <v>13.83</v>
      </c>
      <c r="E6271" s="73">
        <v>13.96</v>
      </c>
    </row>
    <row r="6272" spans="1:5">
      <c r="A6272" s="74">
        <v>41963</v>
      </c>
      <c r="B6272" s="73">
        <v>14.66</v>
      </c>
      <c r="C6272" s="73">
        <v>15.74</v>
      </c>
      <c r="D6272" s="73">
        <v>13.58</v>
      </c>
      <c r="E6272" s="73">
        <v>13.58</v>
      </c>
    </row>
    <row r="6273" spans="1:5">
      <c r="A6273" s="74">
        <v>41964</v>
      </c>
      <c r="B6273" s="73">
        <v>13.16</v>
      </c>
      <c r="C6273" s="73">
        <v>13.8</v>
      </c>
      <c r="D6273" s="73">
        <v>12.9</v>
      </c>
      <c r="E6273" s="73">
        <v>12.9</v>
      </c>
    </row>
    <row r="6274" spans="1:5">
      <c r="A6274" s="74">
        <v>41967</v>
      </c>
      <c r="B6274" s="73">
        <v>12.92</v>
      </c>
      <c r="C6274" s="73">
        <v>13.02</v>
      </c>
      <c r="D6274" s="73">
        <v>12.43</v>
      </c>
      <c r="E6274" s="73">
        <v>12.62</v>
      </c>
    </row>
    <row r="6275" spans="1:5">
      <c r="A6275" s="74">
        <v>41968</v>
      </c>
      <c r="B6275" s="73">
        <v>12.55</v>
      </c>
      <c r="C6275" s="73">
        <v>13.02</v>
      </c>
      <c r="D6275" s="73">
        <v>12.23</v>
      </c>
      <c r="E6275" s="73">
        <v>12.25</v>
      </c>
    </row>
    <row r="6276" spans="1:5">
      <c r="A6276" s="74">
        <v>41969</v>
      </c>
      <c r="B6276" s="73">
        <v>12.27</v>
      </c>
      <c r="C6276" s="73">
        <v>12.4</v>
      </c>
      <c r="D6276" s="73">
        <v>11.91</v>
      </c>
      <c r="E6276" s="73">
        <v>12.07</v>
      </c>
    </row>
    <row r="6277" spans="1:5">
      <c r="A6277" s="74">
        <v>41971</v>
      </c>
      <c r="B6277" s="73">
        <v>12.64</v>
      </c>
      <c r="C6277" s="73">
        <v>13.49</v>
      </c>
      <c r="D6277" s="73">
        <v>12.36</v>
      </c>
      <c r="E6277" s="73">
        <v>13.33</v>
      </c>
    </row>
    <row r="6278" spans="1:5">
      <c r="A6278" s="74">
        <v>41974</v>
      </c>
      <c r="B6278" s="73">
        <v>14.16</v>
      </c>
      <c r="C6278" s="73">
        <v>14.75</v>
      </c>
      <c r="D6278" s="73">
        <v>13.94</v>
      </c>
      <c r="E6278" s="73">
        <v>14.29</v>
      </c>
    </row>
    <row r="6279" spans="1:5">
      <c r="A6279" s="74">
        <v>41975</v>
      </c>
      <c r="B6279" s="73">
        <v>14.1</v>
      </c>
      <c r="C6279" s="73">
        <v>14.17</v>
      </c>
      <c r="D6279" s="73">
        <v>12.85</v>
      </c>
      <c r="E6279" s="73">
        <v>12.85</v>
      </c>
    </row>
    <row r="6280" spans="1:5">
      <c r="A6280" s="74">
        <v>41976</v>
      </c>
      <c r="B6280" s="73">
        <v>12.75</v>
      </c>
      <c r="C6280" s="73">
        <v>12.88</v>
      </c>
      <c r="D6280" s="73">
        <v>12.21</v>
      </c>
      <c r="E6280" s="73">
        <v>12.47</v>
      </c>
    </row>
    <row r="6281" spans="1:5">
      <c r="A6281" s="74">
        <v>41977</v>
      </c>
      <c r="B6281" s="73">
        <v>12.7</v>
      </c>
      <c r="C6281" s="73">
        <v>13.23</v>
      </c>
      <c r="D6281" s="73">
        <v>12.09</v>
      </c>
      <c r="E6281" s="73">
        <v>12.38</v>
      </c>
    </row>
    <row r="6282" spans="1:5">
      <c r="A6282" s="74">
        <v>41978</v>
      </c>
      <c r="B6282" s="73">
        <v>12.08</v>
      </c>
      <c r="C6282" s="73">
        <v>12.28</v>
      </c>
      <c r="D6282" s="73">
        <v>11.53</v>
      </c>
      <c r="E6282" s="73">
        <v>11.82</v>
      </c>
    </row>
    <row r="6283" spans="1:5">
      <c r="A6283" s="74">
        <v>41981</v>
      </c>
      <c r="B6283" s="73">
        <v>13.05</v>
      </c>
      <c r="C6283" s="73">
        <v>14.67</v>
      </c>
      <c r="D6283" s="73">
        <v>12.55</v>
      </c>
      <c r="E6283" s="73">
        <v>14.21</v>
      </c>
    </row>
    <row r="6284" spans="1:5">
      <c r="A6284" s="74">
        <v>41982</v>
      </c>
      <c r="B6284" s="73">
        <v>16.23</v>
      </c>
      <c r="C6284" s="73">
        <v>16.68</v>
      </c>
      <c r="D6284" s="73">
        <v>14.84</v>
      </c>
      <c r="E6284" s="73">
        <v>14.89</v>
      </c>
    </row>
    <row r="6285" spans="1:5">
      <c r="A6285" s="74">
        <v>41983</v>
      </c>
      <c r="B6285" s="73">
        <v>15.56</v>
      </c>
      <c r="C6285" s="73">
        <v>18.920000000000002</v>
      </c>
      <c r="D6285" s="73">
        <v>15.4</v>
      </c>
      <c r="E6285" s="73">
        <v>18.53</v>
      </c>
    </row>
    <row r="6286" spans="1:5">
      <c r="A6286" s="74">
        <v>41984</v>
      </c>
      <c r="B6286" s="73">
        <v>17.68</v>
      </c>
      <c r="C6286" s="73">
        <v>20.13</v>
      </c>
      <c r="D6286" s="73">
        <v>15.94</v>
      </c>
      <c r="E6286" s="73">
        <v>20.079999999999998</v>
      </c>
    </row>
    <row r="6287" spans="1:5">
      <c r="A6287" s="74">
        <v>41985</v>
      </c>
      <c r="B6287" s="73">
        <v>20.51</v>
      </c>
      <c r="C6287" s="73">
        <v>23.06</v>
      </c>
      <c r="D6287" s="73">
        <v>18.34</v>
      </c>
      <c r="E6287" s="73">
        <v>21.08</v>
      </c>
    </row>
    <row r="6288" spans="1:5">
      <c r="A6288" s="74">
        <v>41988</v>
      </c>
      <c r="B6288" s="73">
        <v>19.59</v>
      </c>
      <c r="C6288" s="73">
        <v>24.83</v>
      </c>
      <c r="D6288" s="73">
        <v>17.77</v>
      </c>
      <c r="E6288" s="73">
        <v>20.420000000000002</v>
      </c>
    </row>
    <row r="6289" spans="1:5">
      <c r="A6289" s="74">
        <v>41989</v>
      </c>
      <c r="B6289" s="73">
        <v>23.55</v>
      </c>
      <c r="C6289" s="73">
        <v>25.2</v>
      </c>
      <c r="D6289" s="73">
        <v>19.600000000000001</v>
      </c>
      <c r="E6289" s="73">
        <v>23.57</v>
      </c>
    </row>
    <row r="6290" spans="1:5">
      <c r="A6290" s="74">
        <v>41990</v>
      </c>
      <c r="B6290" s="73">
        <v>23.9</v>
      </c>
      <c r="C6290" s="73">
        <v>24.61</v>
      </c>
      <c r="D6290" s="73">
        <v>19.260000000000002</v>
      </c>
      <c r="E6290" s="73">
        <v>19.440000000000001</v>
      </c>
    </row>
    <row r="6291" spans="1:5">
      <c r="A6291" s="74">
        <v>41991</v>
      </c>
      <c r="B6291" s="73">
        <v>17.14</v>
      </c>
      <c r="C6291" s="73">
        <v>18.510000000000002</v>
      </c>
      <c r="D6291" s="73">
        <v>16.07</v>
      </c>
      <c r="E6291" s="73">
        <v>16.809999999999999</v>
      </c>
    </row>
    <row r="6292" spans="1:5">
      <c r="A6292" s="74">
        <v>41992</v>
      </c>
      <c r="B6292" s="73">
        <v>16.57</v>
      </c>
      <c r="C6292" s="73">
        <v>17.2</v>
      </c>
      <c r="D6292" s="73">
        <v>16.11</v>
      </c>
      <c r="E6292" s="73">
        <v>16.489999999999998</v>
      </c>
    </row>
    <row r="6293" spans="1:5">
      <c r="A6293" s="74">
        <v>41995</v>
      </c>
      <c r="B6293" s="73">
        <v>16.32</v>
      </c>
      <c r="C6293" s="73">
        <v>16.88</v>
      </c>
      <c r="D6293" s="73">
        <v>15.03</v>
      </c>
      <c r="E6293" s="73">
        <v>15.25</v>
      </c>
    </row>
    <row r="6294" spans="1:5">
      <c r="A6294" s="74">
        <v>41996</v>
      </c>
      <c r="B6294" s="73">
        <v>14.47</v>
      </c>
      <c r="C6294" s="73">
        <v>15.21</v>
      </c>
      <c r="D6294" s="73">
        <v>14.32</v>
      </c>
      <c r="E6294" s="73">
        <v>14.8</v>
      </c>
    </row>
    <row r="6295" spans="1:5">
      <c r="A6295" s="74">
        <v>41997</v>
      </c>
      <c r="B6295" s="73">
        <v>14.52</v>
      </c>
      <c r="C6295" s="73">
        <v>14.54</v>
      </c>
      <c r="D6295" s="73">
        <v>14.01</v>
      </c>
      <c r="E6295" s="73">
        <v>14.37</v>
      </c>
    </row>
    <row r="6296" spans="1:5">
      <c r="A6296" s="74">
        <v>41999</v>
      </c>
      <c r="B6296" s="73">
        <v>14.6</v>
      </c>
      <c r="C6296" s="73">
        <v>14.84</v>
      </c>
      <c r="D6296" s="73">
        <v>14.13</v>
      </c>
      <c r="E6296" s="73">
        <v>14.5</v>
      </c>
    </row>
    <row r="6297" spans="1:5">
      <c r="A6297" s="74">
        <v>42002</v>
      </c>
      <c r="B6297" s="73">
        <v>16.04</v>
      </c>
      <c r="C6297" s="73">
        <v>16.14</v>
      </c>
      <c r="D6297" s="73">
        <v>15.06</v>
      </c>
      <c r="E6297" s="73">
        <v>15.06</v>
      </c>
    </row>
    <row r="6298" spans="1:5">
      <c r="A6298" s="74">
        <v>42003</v>
      </c>
      <c r="B6298" s="73">
        <v>15.9</v>
      </c>
      <c r="C6298" s="73">
        <v>16.2</v>
      </c>
      <c r="D6298" s="73">
        <v>15.48</v>
      </c>
      <c r="E6298" s="73">
        <v>15.92</v>
      </c>
    </row>
    <row r="6299" spans="1:5">
      <c r="A6299" s="74">
        <v>42004</v>
      </c>
      <c r="B6299" s="73">
        <v>15.91</v>
      </c>
      <c r="C6299" s="73">
        <v>19.91</v>
      </c>
      <c r="D6299" s="73">
        <v>15.86</v>
      </c>
      <c r="E6299" s="73">
        <v>19.2</v>
      </c>
    </row>
    <row r="6300" spans="1:5">
      <c r="A6300" s="74">
        <v>42006</v>
      </c>
      <c r="B6300" s="73">
        <v>17.760000000000002</v>
      </c>
      <c r="C6300" s="73">
        <v>20.14</v>
      </c>
      <c r="D6300" s="73">
        <v>17.05</v>
      </c>
      <c r="E6300" s="73">
        <v>17.79</v>
      </c>
    </row>
    <row r="6301" spans="1:5">
      <c r="A6301" s="74">
        <v>42009</v>
      </c>
      <c r="B6301" s="73">
        <v>19.190000000000001</v>
      </c>
      <c r="C6301" s="73">
        <v>21.29</v>
      </c>
      <c r="D6301" s="73">
        <v>19.190000000000001</v>
      </c>
      <c r="E6301" s="73">
        <v>19.920000000000002</v>
      </c>
    </row>
    <row r="6302" spans="1:5">
      <c r="A6302" s="74">
        <v>42010</v>
      </c>
      <c r="B6302" s="73">
        <v>20.329999999999998</v>
      </c>
      <c r="C6302" s="73">
        <v>22.9</v>
      </c>
      <c r="D6302" s="73">
        <v>19.52</v>
      </c>
      <c r="E6302" s="73">
        <v>21.12</v>
      </c>
    </row>
    <row r="6303" spans="1:5">
      <c r="A6303" s="74">
        <v>42011</v>
      </c>
      <c r="B6303" s="73">
        <v>20.149999999999999</v>
      </c>
      <c r="C6303" s="73">
        <v>20.72</v>
      </c>
      <c r="D6303" s="73">
        <v>19.04</v>
      </c>
      <c r="E6303" s="73">
        <v>19.309999999999999</v>
      </c>
    </row>
    <row r="6304" spans="1:5">
      <c r="A6304" s="74">
        <v>42012</v>
      </c>
      <c r="B6304" s="73">
        <v>17.93</v>
      </c>
      <c r="C6304" s="73">
        <v>18.09</v>
      </c>
      <c r="D6304" s="73">
        <v>16.989999999999998</v>
      </c>
      <c r="E6304" s="73">
        <v>17.010000000000002</v>
      </c>
    </row>
    <row r="6305" spans="1:5">
      <c r="A6305" s="74">
        <v>42013</v>
      </c>
      <c r="B6305" s="73">
        <v>16.440000000000001</v>
      </c>
      <c r="C6305" s="73">
        <v>18.420000000000002</v>
      </c>
      <c r="D6305" s="73">
        <v>16.440000000000001</v>
      </c>
      <c r="E6305" s="73">
        <v>17.55</v>
      </c>
    </row>
    <row r="6306" spans="1:5">
      <c r="A6306" s="74">
        <v>42016</v>
      </c>
      <c r="B6306" s="73">
        <v>18.02</v>
      </c>
      <c r="C6306" s="73">
        <v>20.440000000000001</v>
      </c>
      <c r="D6306" s="73">
        <v>18.02</v>
      </c>
      <c r="E6306" s="73">
        <v>19.600000000000001</v>
      </c>
    </row>
    <row r="6307" spans="1:5">
      <c r="A6307" s="74">
        <v>42017</v>
      </c>
      <c r="B6307" s="73">
        <v>18.21</v>
      </c>
      <c r="C6307" s="73">
        <v>21.58</v>
      </c>
      <c r="D6307" s="73">
        <v>17.649999999999999</v>
      </c>
      <c r="E6307" s="73">
        <v>20.56</v>
      </c>
    </row>
    <row r="6308" spans="1:5">
      <c r="A6308" s="74">
        <v>42018</v>
      </c>
      <c r="B6308" s="73">
        <v>22.87</v>
      </c>
      <c r="C6308" s="73">
        <v>23.34</v>
      </c>
      <c r="D6308" s="73">
        <v>21.32</v>
      </c>
      <c r="E6308" s="73">
        <v>21.48</v>
      </c>
    </row>
    <row r="6309" spans="1:5">
      <c r="A6309" s="74">
        <v>42019</v>
      </c>
      <c r="B6309" s="73">
        <v>21.23</v>
      </c>
      <c r="C6309" s="73">
        <v>23.31</v>
      </c>
      <c r="D6309" s="73">
        <v>20.86</v>
      </c>
      <c r="E6309" s="73">
        <v>22.39</v>
      </c>
    </row>
    <row r="6310" spans="1:5">
      <c r="A6310" s="74">
        <v>42020</v>
      </c>
      <c r="B6310" s="73">
        <v>22.8</v>
      </c>
      <c r="C6310" s="73">
        <v>23.43</v>
      </c>
      <c r="D6310" s="73">
        <v>20.95</v>
      </c>
      <c r="E6310" s="73">
        <v>20.95</v>
      </c>
    </row>
    <row r="6311" spans="1:5">
      <c r="A6311" s="74">
        <v>42024</v>
      </c>
      <c r="B6311" s="73">
        <v>20.07</v>
      </c>
      <c r="C6311" s="73">
        <v>21.37</v>
      </c>
      <c r="D6311" s="73">
        <v>19.579999999999998</v>
      </c>
      <c r="E6311" s="73">
        <v>19.89</v>
      </c>
    </row>
    <row r="6312" spans="1:5">
      <c r="A6312" s="74">
        <v>42025</v>
      </c>
      <c r="B6312" s="73">
        <v>20.92</v>
      </c>
      <c r="C6312" s="73">
        <v>21.28</v>
      </c>
      <c r="D6312" s="73">
        <v>18.64</v>
      </c>
      <c r="E6312" s="73">
        <v>18.850000000000001</v>
      </c>
    </row>
    <row r="6313" spans="1:5">
      <c r="A6313" s="74">
        <v>42026</v>
      </c>
      <c r="B6313" s="73">
        <v>17.98</v>
      </c>
      <c r="C6313" s="73">
        <v>19.23</v>
      </c>
      <c r="D6313" s="73">
        <v>16.07</v>
      </c>
      <c r="E6313" s="73">
        <v>16.399999999999999</v>
      </c>
    </row>
    <row r="6314" spans="1:5">
      <c r="A6314" s="74">
        <v>42027</v>
      </c>
      <c r="B6314" s="73">
        <v>16.79</v>
      </c>
      <c r="C6314" s="73">
        <v>17.09</v>
      </c>
      <c r="D6314" s="73">
        <v>15.81</v>
      </c>
      <c r="E6314" s="73">
        <v>16.66</v>
      </c>
    </row>
    <row r="6315" spans="1:5">
      <c r="A6315" s="74">
        <v>42030</v>
      </c>
      <c r="B6315" s="73">
        <v>16.96</v>
      </c>
      <c r="C6315" s="73">
        <v>17.43</v>
      </c>
      <c r="D6315" s="73">
        <v>15.52</v>
      </c>
      <c r="E6315" s="73">
        <v>15.52</v>
      </c>
    </row>
    <row r="6316" spans="1:5">
      <c r="A6316" s="74">
        <v>42031</v>
      </c>
      <c r="B6316" s="73">
        <v>17.600000000000001</v>
      </c>
      <c r="C6316" s="73">
        <v>18.41</v>
      </c>
      <c r="D6316" s="73">
        <v>16.670000000000002</v>
      </c>
      <c r="E6316" s="73">
        <v>17.22</v>
      </c>
    </row>
    <row r="6317" spans="1:5">
      <c r="A6317" s="74">
        <v>42032</v>
      </c>
      <c r="B6317" s="73">
        <v>16.97</v>
      </c>
      <c r="C6317" s="73">
        <v>20.440000000000001</v>
      </c>
      <c r="D6317" s="73">
        <v>16.920000000000002</v>
      </c>
      <c r="E6317" s="73">
        <v>20.440000000000001</v>
      </c>
    </row>
    <row r="6318" spans="1:5">
      <c r="A6318" s="74">
        <v>42033</v>
      </c>
      <c r="B6318" s="73">
        <v>20.46</v>
      </c>
      <c r="C6318" s="73">
        <v>21.56</v>
      </c>
      <c r="D6318" s="73">
        <v>18.66</v>
      </c>
      <c r="E6318" s="73">
        <v>18.760000000000002</v>
      </c>
    </row>
    <row r="6319" spans="1:5">
      <c r="A6319" s="74">
        <v>42034</v>
      </c>
      <c r="B6319" s="73">
        <v>20.23</v>
      </c>
      <c r="C6319" s="73">
        <v>22.18</v>
      </c>
      <c r="D6319" s="73">
        <v>19.239999999999998</v>
      </c>
      <c r="E6319" s="73">
        <v>20.97</v>
      </c>
    </row>
    <row r="6320" spans="1:5">
      <c r="A6320" s="74">
        <v>42037</v>
      </c>
      <c r="B6320" s="73">
        <v>20.89</v>
      </c>
      <c r="C6320" s="73">
        <v>22.81</v>
      </c>
      <c r="D6320" s="73">
        <v>19.350000000000001</v>
      </c>
      <c r="E6320" s="73">
        <v>19.43</v>
      </c>
    </row>
    <row r="6321" spans="1:5">
      <c r="A6321" s="74">
        <v>42038</v>
      </c>
      <c r="B6321" s="73">
        <v>18.41</v>
      </c>
      <c r="C6321" s="73">
        <v>18.89</v>
      </c>
      <c r="D6321" s="73">
        <v>17.2</v>
      </c>
      <c r="E6321" s="73">
        <v>17.329999999999998</v>
      </c>
    </row>
    <row r="6322" spans="1:5">
      <c r="A6322" s="74">
        <v>42039</v>
      </c>
      <c r="B6322" s="73">
        <v>17.82</v>
      </c>
      <c r="C6322" s="73">
        <v>18.38</v>
      </c>
      <c r="D6322" s="73">
        <v>16.82</v>
      </c>
      <c r="E6322" s="73">
        <v>18.329999999999998</v>
      </c>
    </row>
    <row r="6323" spans="1:5">
      <c r="A6323" s="74">
        <v>42040</v>
      </c>
      <c r="B6323" s="73">
        <v>17.29</v>
      </c>
      <c r="C6323" s="73">
        <v>17.43</v>
      </c>
      <c r="D6323" s="73">
        <v>16.670000000000002</v>
      </c>
      <c r="E6323" s="73">
        <v>16.850000000000001</v>
      </c>
    </row>
    <row r="6324" spans="1:5">
      <c r="A6324" s="74">
        <v>42041</v>
      </c>
      <c r="B6324" s="73">
        <v>16.29</v>
      </c>
      <c r="C6324" s="73">
        <v>18.739999999999998</v>
      </c>
      <c r="D6324" s="73">
        <v>16.059999999999999</v>
      </c>
      <c r="E6324" s="73">
        <v>17.29</v>
      </c>
    </row>
    <row r="6325" spans="1:5">
      <c r="A6325" s="74">
        <v>42044</v>
      </c>
      <c r="B6325" s="73">
        <v>19.16</v>
      </c>
      <c r="C6325" s="73">
        <v>19.28</v>
      </c>
      <c r="D6325" s="73">
        <v>18.21</v>
      </c>
      <c r="E6325" s="73">
        <v>18.55</v>
      </c>
    </row>
    <row r="6326" spans="1:5">
      <c r="A6326" s="74">
        <v>42045</v>
      </c>
      <c r="B6326" s="73">
        <v>17.72</v>
      </c>
      <c r="C6326" s="73">
        <v>18.36</v>
      </c>
      <c r="D6326" s="73">
        <v>16.97</v>
      </c>
      <c r="E6326" s="73">
        <v>17.23</v>
      </c>
    </row>
    <row r="6327" spans="1:5">
      <c r="A6327" s="74">
        <v>42046</v>
      </c>
      <c r="B6327" s="73">
        <v>17.43</v>
      </c>
      <c r="C6327" s="73">
        <v>17.809999999999999</v>
      </c>
      <c r="D6327" s="73">
        <v>16.82</v>
      </c>
      <c r="E6327" s="73">
        <v>16.96</v>
      </c>
    </row>
    <row r="6328" spans="1:5">
      <c r="A6328" s="74">
        <v>42047</v>
      </c>
      <c r="B6328" s="73">
        <v>16.39</v>
      </c>
      <c r="C6328" s="73">
        <v>16.47</v>
      </c>
      <c r="D6328" s="73">
        <v>15.28</v>
      </c>
      <c r="E6328" s="73">
        <v>15.34</v>
      </c>
    </row>
    <row r="6329" spans="1:5">
      <c r="A6329" s="74">
        <v>42048</v>
      </c>
      <c r="B6329" s="73">
        <v>15.11</v>
      </c>
      <c r="C6329" s="73">
        <v>15.64</v>
      </c>
      <c r="D6329" s="73">
        <v>14.69</v>
      </c>
      <c r="E6329" s="73">
        <v>14.69</v>
      </c>
    </row>
    <row r="6330" spans="1:5">
      <c r="A6330" s="74">
        <v>42052</v>
      </c>
      <c r="B6330" s="73">
        <v>15.86</v>
      </c>
      <c r="C6330" s="73">
        <v>16.329999999999998</v>
      </c>
      <c r="D6330" s="73">
        <v>15.53</v>
      </c>
      <c r="E6330" s="73">
        <v>15.8</v>
      </c>
    </row>
    <row r="6331" spans="1:5">
      <c r="A6331" s="74">
        <v>42053</v>
      </c>
      <c r="B6331" s="73">
        <v>16.739999999999998</v>
      </c>
      <c r="C6331" s="73">
        <v>16.739999999999998</v>
      </c>
      <c r="D6331" s="73">
        <v>15.44</v>
      </c>
      <c r="E6331" s="73">
        <v>15.45</v>
      </c>
    </row>
    <row r="6332" spans="1:5">
      <c r="A6332" s="74">
        <v>42054</v>
      </c>
      <c r="B6332" s="73">
        <v>16.11</v>
      </c>
      <c r="C6332" s="73">
        <v>16.22</v>
      </c>
      <c r="D6332" s="73">
        <v>15.1</v>
      </c>
      <c r="E6332" s="73">
        <v>15.29</v>
      </c>
    </row>
    <row r="6333" spans="1:5">
      <c r="A6333" s="74">
        <v>42055</v>
      </c>
      <c r="B6333" s="73">
        <v>15.73</v>
      </c>
      <c r="C6333" s="73">
        <v>16.29</v>
      </c>
      <c r="D6333" s="73">
        <v>14.27</v>
      </c>
      <c r="E6333" s="73">
        <v>14.3</v>
      </c>
    </row>
    <row r="6334" spans="1:5">
      <c r="A6334" s="74">
        <v>42058</v>
      </c>
      <c r="B6334" s="73">
        <v>15.05</v>
      </c>
      <c r="C6334" s="73">
        <v>15.48</v>
      </c>
      <c r="D6334" s="73">
        <v>14.49</v>
      </c>
      <c r="E6334" s="73">
        <v>14.56</v>
      </c>
    </row>
    <row r="6335" spans="1:5">
      <c r="A6335" s="74">
        <v>42059</v>
      </c>
      <c r="B6335" s="73">
        <v>14.5</v>
      </c>
      <c r="C6335" s="73">
        <v>14.63</v>
      </c>
      <c r="D6335" s="73">
        <v>13.53</v>
      </c>
      <c r="E6335" s="73">
        <v>13.69</v>
      </c>
    </row>
    <row r="6336" spans="1:5">
      <c r="A6336" s="74">
        <v>42060</v>
      </c>
      <c r="B6336" s="73">
        <v>13.64</v>
      </c>
      <c r="C6336" s="73">
        <v>14.06</v>
      </c>
      <c r="D6336" s="73">
        <v>12.86</v>
      </c>
      <c r="E6336" s="73">
        <v>13.84</v>
      </c>
    </row>
    <row r="6337" spans="1:5">
      <c r="A6337" s="74">
        <v>42061</v>
      </c>
      <c r="B6337" s="73">
        <v>13.55</v>
      </c>
      <c r="C6337" s="73">
        <v>14.57</v>
      </c>
      <c r="D6337" s="73">
        <v>13.55</v>
      </c>
      <c r="E6337" s="73">
        <v>13.91</v>
      </c>
    </row>
    <row r="6338" spans="1:5">
      <c r="A6338" s="74">
        <v>42062</v>
      </c>
      <c r="B6338" s="73">
        <v>14.07</v>
      </c>
      <c r="C6338" s="73">
        <v>14.17</v>
      </c>
      <c r="D6338" s="73">
        <v>13.29</v>
      </c>
      <c r="E6338" s="73">
        <v>13.34</v>
      </c>
    </row>
    <row r="6339" spans="1:5">
      <c r="A6339" s="74">
        <v>42065</v>
      </c>
      <c r="B6339" s="73">
        <v>13.9</v>
      </c>
      <c r="C6339" s="73">
        <v>13.9</v>
      </c>
      <c r="D6339" s="73">
        <v>12.87</v>
      </c>
      <c r="E6339" s="73">
        <v>13.04</v>
      </c>
    </row>
    <row r="6340" spans="1:5">
      <c r="A6340" s="74">
        <v>42066</v>
      </c>
      <c r="B6340" s="73">
        <v>13.35</v>
      </c>
      <c r="C6340" s="73">
        <v>14.69</v>
      </c>
      <c r="D6340" s="73">
        <v>13.25</v>
      </c>
      <c r="E6340" s="73">
        <v>13.86</v>
      </c>
    </row>
    <row r="6341" spans="1:5">
      <c r="A6341" s="74">
        <v>42067</v>
      </c>
      <c r="B6341" s="73">
        <v>14.31</v>
      </c>
      <c r="C6341" s="73">
        <v>15.33</v>
      </c>
      <c r="D6341" s="73">
        <v>14.13</v>
      </c>
      <c r="E6341" s="73">
        <v>14.23</v>
      </c>
    </row>
    <row r="6342" spans="1:5">
      <c r="A6342" s="74">
        <v>42068</v>
      </c>
      <c r="B6342" s="73">
        <v>14.01</v>
      </c>
      <c r="C6342" s="73">
        <v>14.58</v>
      </c>
      <c r="D6342" s="73">
        <v>13.88</v>
      </c>
      <c r="E6342" s="73">
        <v>14.04</v>
      </c>
    </row>
    <row r="6343" spans="1:5">
      <c r="A6343" s="74">
        <v>42069</v>
      </c>
      <c r="B6343" s="73">
        <v>14.61</v>
      </c>
      <c r="C6343" s="73">
        <v>15.83</v>
      </c>
      <c r="D6343" s="73">
        <v>14.18</v>
      </c>
      <c r="E6343" s="73">
        <v>15.2</v>
      </c>
    </row>
    <row r="6344" spans="1:5">
      <c r="A6344" s="74">
        <v>42072</v>
      </c>
      <c r="B6344" s="73">
        <v>15.72</v>
      </c>
      <c r="C6344" s="73">
        <v>15.76</v>
      </c>
      <c r="D6344" s="73">
        <v>14.71</v>
      </c>
      <c r="E6344" s="73">
        <v>15.06</v>
      </c>
    </row>
    <row r="6345" spans="1:5">
      <c r="A6345" s="74">
        <v>42073</v>
      </c>
      <c r="B6345" s="73">
        <v>16.47</v>
      </c>
      <c r="C6345" s="73">
        <v>16.91</v>
      </c>
      <c r="D6345" s="73">
        <v>16.03</v>
      </c>
      <c r="E6345" s="73">
        <v>16.690000000000001</v>
      </c>
    </row>
    <row r="6346" spans="1:5">
      <c r="A6346" s="74">
        <v>42074</v>
      </c>
      <c r="B6346" s="73">
        <v>16.440000000000001</v>
      </c>
      <c r="C6346" s="73">
        <v>17.190000000000001</v>
      </c>
      <c r="D6346" s="73">
        <v>16.29</v>
      </c>
      <c r="E6346" s="73">
        <v>16.87</v>
      </c>
    </row>
    <row r="6347" spans="1:5">
      <c r="A6347" s="74">
        <v>42075</v>
      </c>
      <c r="B6347" s="73">
        <v>16.45</v>
      </c>
      <c r="C6347" s="73">
        <v>16.45</v>
      </c>
      <c r="D6347" s="73">
        <v>15.3</v>
      </c>
      <c r="E6347" s="73">
        <v>15.42</v>
      </c>
    </row>
    <row r="6348" spans="1:5">
      <c r="A6348" s="74">
        <v>42076</v>
      </c>
      <c r="B6348" s="73">
        <v>15.47</v>
      </c>
      <c r="C6348" s="73">
        <v>16.739999999999998</v>
      </c>
      <c r="D6348" s="73">
        <v>15.32</v>
      </c>
      <c r="E6348" s="73">
        <v>16</v>
      </c>
    </row>
    <row r="6349" spans="1:5">
      <c r="A6349" s="74">
        <v>42079</v>
      </c>
      <c r="B6349" s="73">
        <v>15.78</v>
      </c>
      <c r="C6349" s="73">
        <v>15.89</v>
      </c>
      <c r="D6349" s="73">
        <v>15.36</v>
      </c>
      <c r="E6349" s="73">
        <v>15.61</v>
      </c>
    </row>
    <row r="6350" spans="1:5">
      <c r="A6350" s="74">
        <v>42080</v>
      </c>
      <c r="B6350" s="73">
        <v>16.309999999999999</v>
      </c>
      <c r="C6350" s="73">
        <v>16.37</v>
      </c>
      <c r="D6350" s="73">
        <v>15.66</v>
      </c>
      <c r="E6350" s="73">
        <v>15.66</v>
      </c>
    </row>
    <row r="6351" spans="1:5">
      <c r="A6351" s="74">
        <v>42081</v>
      </c>
      <c r="B6351" s="73">
        <v>14.6</v>
      </c>
      <c r="C6351" s="73">
        <v>16.29</v>
      </c>
      <c r="D6351" s="73">
        <v>13.38</v>
      </c>
      <c r="E6351" s="73">
        <v>13.97</v>
      </c>
    </row>
    <row r="6352" spans="1:5">
      <c r="A6352" s="74">
        <v>42082</v>
      </c>
      <c r="B6352" s="73">
        <v>14.68</v>
      </c>
      <c r="C6352" s="73">
        <v>14.97</v>
      </c>
      <c r="D6352" s="73">
        <v>13.84</v>
      </c>
      <c r="E6352" s="73">
        <v>14.07</v>
      </c>
    </row>
    <row r="6353" spans="1:5">
      <c r="A6353" s="74">
        <v>42083</v>
      </c>
      <c r="B6353" s="73">
        <v>13.52</v>
      </c>
      <c r="C6353" s="73">
        <v>13.53</v>
      </c>
      <c r="D6353" s="73">
        <v>12.54</v>
      </c>
      <c r="E6353" s="73">
        <v>13.02</v>
      </c>
    </row>
    <row r="6354" spans="1:5">
      <c r="A6354" s="74">
        <v>42086</v>
      </c>
      <c r="B6354" s="73">
        <v>13.52</v>
      </c>
      <c r="C6354" s="73">
        <v>13.53</v>
      </c>
      <c r="D6354" s="73">
        <v>12.89</v>
      </c>
      <c r="E6354" s="73">
        <v>13.41</v>
      </c>
    </row>
    <row r="6355" spans="1:5">
      <c r="A6355" s="74">
        <v>42087</v>
      </c>
      <c r="B6355" s="73">
        <v>13.36</v>
      </c>
      <c r="C6355" s="73">
        <v>13.68</v>
      </c>
      <c r="D6355" s="73">
        <v>12.59</v>
      </c>
      <c r="E6355" s="73">
        <v>13.62</v>
      </c>
    </row>
    <row r="6356" spans="1:5">
      <c r="A6356" s="74">
        <v>42088</v>
      </c>
      <c r="B6356" s="73">
        <v>13.26</v>
      </c>
      <c r="C6356" s="73">
        <v>15.55</v>
      </c>
      <c r="D6356" s="73">
        <v>13.2</v>
      </c>
      <c r="E6356" s="73">
        <v>15.44</v>
      </c>
    </row>
    <row r="6357" spans="1:5">
      <c r="A6357" s="74">
        <v>42089</v>
      </c>
      <c r="B6357" s="73">
        <v>16.64</v>
      </c>
      <c r="C6357" s="73">
        <v>17.190000000000001</v>
      </c>
      <c r="D6357" s="73">
        <v>15.23</v>
      </c>
      <c r="E6357" s="73">
        <v>15.8</v>
      </c>
    </row>
    <row r="6358" spans="1:5">
      <c r="A6358" s="74">
        <v>42090</v>
      </c>
      <c r="B6358" s="73">
        <v>15.73</v>
      </c>
      <c r="C6358" s="73">
        <v>15.83</v>
      </c>
      <c r="D6358" s="73">
        <v>14.19</v>
      </c>
      <c r="E6358" s="73">
        <v>15.07</v>
      </c>
    </row>
    <row r="6359" spans="1:5">
      <c r="A6359" s="74">
        <v>42093</v>
      </c>
      <c r="B6359" s="73">
        <v>14.76</v>
      </c>
      <c r="C6359" s="73">
        <v>14.76</v>
      </c>
      <c r="D6359" s="73">
        <v>14.08</v>
      </c>
      <c r="E6359" s="73">
        <v>14.51</v>
      </c>
    </row>
    <row r="6360" spans="1:5">
      <c r="A6360" s="74">
        <v>42094</v>
      </c>
      <c r="B6360" s="73">
        <v>14.97</v>
      </c>
      <c r="C6360" s="73">
        <v>15.74</v>
      </c>
      <c r="D6360" s="73">
        <v>14.33</v>
      </c>
      <c r="E6360" s="73">
        <v>15.29</v>
      </c>
    </row>
    <row r="6361" spans="1:5">
      <c r="A6361" s="74">
        <v>42095</v>
      </c>
      <c r="B6361" s="73">
        <v>15.32</v>
      </c>
      <c r="C6361" s="73">
        <v>16.66</v>
      </c>
      <c r="D6361" s="73">
        <v>15.08</v>
      </c>
      <c r="E6361" s="73">
        <v>15.11</v>
      </c>
    </row>
    <row r="6362" spans="1:5">
      <c r="A6362" s="74">
        <v>42096</v>
      </c>
      <c r="B6362" s="73">
        <v>15.3</v>
      </c>
      <c r="C6362" s="73">
        <v>15.51</v>
      </c>
      <c r="D6362" s="73">
        <v>14.27</v>
      </c>
      <c r="E6362" s="73">
        <v>14.67</v>
      </c>
    </row>
    <row r="6363" spans="1:5">
      <c r="A6363" s="74">
        <v>42100</v>
      </c>
      <c r="B6363" s="73">
        <v>15.75</v>
      </c>
      <c r="C6363" s="73">
        <v>15.76</v>
      </c>
      <c r="D6363" s="73">
        <v>14.04</v>
      </c>
      <c r="E6363" s="73">
        <v>14.74</v>
      </c>
    </row>
    <row r="6364" spans="1:5">
      <c r="A6364" s="74">
        <v>42101</v>
      </c>
      <c r="B6364" s="73">
        <v>14.57</v>
      </c>
      <c r="C6364" s="73">
        <v>14.81</v>
      </c>
      <c r="D6364" s="73">
        <v>14.01</v>
      </c>
      <c r="E6364" s="73">
        <v>14.78</v>
      </c>
    </row>
    <row r="6365" spans="1:5">
      <c r="A6365" s="74">
        <v>42102</v>
      </c>
      <c r="B6365" s="73">
        <v>14.59</v>
      </c>
      <c r="C6365" s="73">
        <v>14.77</v>
      </c>
      <c r="D6365" s="73">
        <v>13.75</v>
      </c>
      <c r="E6365" s="73">
        <v>13.98</v>
      </c>
    </row>
    <row r="6366" spans="1:5">
      <c r="A6366" s="74">
        <v>42103</v>
      </c>
      <c r="B6366" s="73">
        <v>14.14</v>
      </c>
      <c r="C6366" s="73">
        <v>14.59</v>
      </c>
      <c r="D6366" s="73">
        <v>13.09</v>
      </c>
      <c r="E6366" s="73">
        <v>13.09</v>
      </c>
    </row>
    <row r="6367" spans="1:5">
      <c r="A6367" s="74">
        <v>42104</v>
      </c>
      <c r="B6367" s="73">
        <v>13.2</v>
      </c>
      <c r="C6367" s="73">
        <v>13.26</v>
      </c>
      <c r="D6367" s="73">
        <v>12.51</v>
      </c>
      <c r="E6367" s="73">
        <v>12.58</v>
      </c>
    </row>
    <row r="6368" spans="1:5">
      <c r="A6368" s="74">
        <v>42107</v>
      </c>
      <c r="B6368" s="73">
        <v>13.17</v>
      </c>
      <c r="C6368" s="73">
        <v>14.31</v>
      </c>
      <c r="D6368" s="73">
        <v>12.71</v>
      </c>
      <c r="E6368" s="73">
        <v>13.94</v>
      </c>
    </row>
    <row r="6369" spans="1:5">
      <c r="A6369" s="74">
        <v>42108</v>
      </c>
      <c r="B6369" s="73">
        <v>14.34</v>
      </c>
      <c r="C6369" s="73">
        <v>14.74</v>
      </c>
      <c r="D6369" s="73">
        <v>13.64</v>
      </c>
      <c r="E6369" s="73">
        <v>13.67</v>
      </c>
    </row>
    <row r="6370" spans="1:5">
      <c r="A6370" s="74">
        <v>42109</v>
      </c>
      <c r="B6370" s="73">
        <v>13.58</v>
      </c>
      <c r="C6370" s="73">
        <v>13.58</v>
      </c>
      <c r="D6370" s="73">
        <v>12.83</v>
      </c>
      <c r="E6370" s="73">
        <v>12.84</v>
      </c>
    </row>
    <row r="6371" spans="1:5">
      <c r="A6371" s="74">
        <v>42110</v>
      </c>
      <c r="B6371" s="73">
        <v>13.27</v>
      </c>
      <c r="C6371" s="73">
        <v>13.35</v>
      </c>
      <c r="D6371" s="73">
        <v>12.5</v>
      </c>
      <c r="E6371" s="73">
        <v>12.6</v>
      </c>
    </row>
    <row r="6372" spans="1:5">
      <c r="A6372" s="74">
        <v>42111</v>
      </c>
      <c r="B6372" s="73">
        <v>13.97</v>
      </c>
      <c r="C6372" s="73">
        <v>15.02</v>
      </c>
      <c r="D6372" s="73">
        <v>13.73</v>
      </c>
      <c r="E6372" s="73">
        <v>13.89</v>
      </c>
    </row>
    <row r="6373" spans="1:5">
      <c r="A6373" s="74">
        <v>42114</v>
      </c>
      <c r="B6373" s="73">
        <v>13.67</v>
      </c>
      <c r="C6373" s="73">
        <v>13.67</v>
      </c>
      <c r="D6373" s="73">
        <v>12.83</v>
      </c>
      <c r="E6373" s="73">
        <v>13.3</v>
      </c>
    </row>
    <row r="6374" spans="1:5">
      <c r="A6374" s="74">
        <v>42115</v>
      </c>
      <c r="B6374" s="73">
        <v>12.75</v>
      </c>
      <c r="C6374" s="73">
        <v>13.51</v>
      </c>
      <c r="D6374" s="73">
        <v>12.66</v>
      </c>
      <c r="E6374" s="73">
        <v>13.25</v>
      </c>
    </row>
    <row r="6375" spans="1:5">
      <c r="A6375" s="74">
        <v>42116</v>
      </c>
      <c r="B6375" s="73">
        <v>12.97</v>
      </c>
      <c r="C6375" s="73">
        <v>13.8</v>
      </c>
      <c r="D6375" s="73">
        <v>12.57</v>
      </c>
      <c r="E6375" s="73">
        <v>12.71</v>
      </c>
    </row>
    <row r="6376" spans="1:5">
      <c r="A6376" s="74">
        <v>42117</v>
      </c>
      <c r="B6376" s="73">
        <v>12.96</v>
      </c>
      <c r="C6376" s="73">
        <v>12.96</v>
      </c>
      <c r="D6376" s="73">
        <v>12.12</v>
      </c>
      <c r="E6376" s="73">
        <v>12.48</v>
      </c>
    </row>
    <row r="6377" spans="1:5">
      <c r="A6377" s="74">
        <v>42118</v>
      </c>
      <c r="B6377" s="73">
        <v>12.21</v>
      </c>
      <c r="C6377" s="73">
        <v>13.02</v>
      </c>
      <c r="D6377" s="73">
        <v>12.16</v>
      </c>
      <c r="E6377" s="73">
        <v>12.29</v>
      </c>
    </row>
    <row r="6378" spans="1:5">
      <c r="A6378" s="74">
        <v>42121</v>
      </c>
      <c r="B6378" s="73">
        <v>12.34</v>
      </c>
      <c r="C6378" s="73">
        <v>13.4</v>
      </c>
      <c r="D6378" s="73">
        <v>12.33</v>
      </c>
      <c r="E6378" s="73">
        <v>13.12</v>
      </c>
    </row>
    <row r="6379" spans="1:5">
      <c r="A6379" s="74">
        <v>42122</v>
      </c>
      <c r="B6379" s="73">
        <v>13.26</v>
      </c>
      <c r="C6379" s="73">
        <v>14.23</v>
      </c>
      <c r="D6379" s="73">
        <v>12.41</v>
      </c>
      <c r="E6379" s="73">
        <v>12.41</v>
      </c>
    </row>
    <row r="6380" spans="1:5">
      <c r="A6380" s="74">
        <v>42123</v>
      </c>
      <c r="B6380" s="73">
        <v>13.44</v>
      </c>
      <c r="C6380" s="73">
        <v>14.34</v>
      </c>
      <c r="D6380" s="73">
        <v>12.61</v>
      </c>
      <c r="E6380" s="73">
        <v>13.39</v>
      </c>
    </row>
    <row r="6381" spans="1:5">
      <c r="A6381" s="74">
        <v>42124</v>
      </c>
      <c r="B6381" s="73">
        <v>13.89</v>
      </c>
      <c r="C6381" s="73">
        <v>15.29</v>
      </c>
      <c r="D6381" s="73">
        <v>12.49</v>
      </c>
      <c r="E6381" s="73">
        <v>14.55</v>
      </c>
    </row>
    <row r="6382" spans="1:5">
      <c r="A6382" s="74">
        <v>42125</v>
      </c>
      <c r="B6382" s="73">
        <v>13.98</v>
      </c>
      <c r="C6382" s="73">
        <v>13.98</v>
      </c>
      <c r="D6382" s="73">
        <v>12.68</v>
      </c>
      <c r="E6382" s="73">
        <v>12.7</v>
      </c>
    </row>
    <row r="6383" spans="1:5">
      <c r="A6383" s="74">
        <v>42128</v>
      </c>
      <c r="B6383" s="73">
        <v>13.12</v>
      </c>
      <c r="C6383" s="73">
        <v>13.18</v>
      </c>
      <c r="D6383" s="73">
        <v>12.1</v>
      </c>
      <c r="E6383" s="73">
        <v>12.85</v>
      </c>
    </row>
    <row r="6384" spans="1:5">
      <c r="A6384" s="74">
        <v>42129</v>
      </c>
      <c r="B6384" s="73">
        <v>13.21</v>
      </c>
      <c r="C6384" s="73">
        <v>14.41</v>
      </c>
      <c r="D6384" s="73">
        <v>12.97</v>
      </c>
      <c r="E6384" s="73">
        <v>14.31</v>
      </c>
    </row>
    <row r="6385" spans="1:5">
      <c r="A6385" s="74">
        <v>42130</v>
      </c>
      <c r="B6385" s="73">
        <v>13.93</v>
      </c>
      <c r="C6385" s="73">
        <v>16.36</v>
      </c>
      <c r="D6385" s="73">
        <v>13.89</v>
      </c>
      <c r="E6385" s="73">
        <v>15.15</v>
      </c>
    </row>
    <row r="6386" spans="1:5">
      <c r="A6386" s="74">
        <v>42131</v>
      </c>
      <c r="B6386" s="73">
        <v>15.48</v>
      </c>
      <c r="C6386" s="73">
        <v>15.97</v>
      </c>
      <c r="D6386" s="73">
        <v>14.81</v>
      </c>
      <c r="E6386" s="73">
        <v>15.13</v>
      </c>
    </row>
    <row r="6387" spans="1:5">
      <c r="A6387" s="74">
        <v>42132</v>
      </c>
      <c r="B6387" s="73">
        <v>13.36</v>
      </c>
      <c r="C6387" s="73">
        <v>13.42</v>
      </c>
      <c r="D6387" s="73">
        <v>12.7</v>
      </c>
      <c r="E6387" s="73">
        <v>12.86</v>
      </c>
    </row>
    <row r="6388" spans="1:5">
      <c r="A6388" s="74">
        <v>42135</v>
      </c>
      <c r="B6388" s="73">
        <v>13.35</v>
      </c>
      <c r="C6388" s="73">
        <v>13.85</v>
      </c>
      <c r="D6388" s="73">
        <v>13</v>
      </c>
      <c r="E6388" s="73">
        <v>13.85</v>
      </c>
    </row>
    <row r="6389" spans="1:5">
      <c r="A6389" s="74">
        <v>42136</v>
      </c>
      <c r="B6389" s="73">
        <v>14.73</v>
      </c>
      <c r="C6389" s="73">
        <v>15.13</v>
      </c>
      <c r="D6389" s="73">
        <v>13.73</v>
      </c>
      <c r="E6389" s="73">
        <v>13.86</v>
      </c>
    </row>
    <row r="6390" spans="1:5">
      <c r="A6390" s="74">
        <v>42137</v>
      </c>
      <c r="B6390" s="73">
        <v>13.63</v>
      </c>
      <c r="C6390" s="73">
        <v>14.04</v>
      </c>
      <c r="D6390" s="73">
        <v>13.06</v>
      </c>
      <c r="E6390" s="73">
        <v>13.76</v>
      </c>
    </row>
    <row r="6391" spans="1:5">
      <c r="A6391" s="74">
        <v>42138</v>
      </c>
      <c r="B6391" s="73">
        <v>13.14</v>
      </c>
      <c r="C6391" s="73">
        <v>13.29</v>
      </c>
      <c r="D6391" s="73">
        <v>12.72</v>
      </c>
      <c r="E6391" s="73">
        <v>12.74</v>
      </c>
    </row>
    <row r="6392" spans="1:5">
      <c r="A6392" s="74">
        <v>42139</v>
      </c>
      <c r="B6392" s="73">
        <v>12.46</v>
      </c>
      <c r="C6392" s="73">
        <v>13.09</v>
      </c>
      <c r="D6392" s="73">
        <v>12.35</v>
      </c>
      <c r="E6392" s="73">
        <v>12.38</v>
      </c>
    </row>
    <row r="6393" spans="1:5">
      <c r="A6393" s="74">
        <v>42142</v>
      </c>
      <c r="B6393" s="73">
        <v>13.08</v>
      </c>
      <c r="C6393" s="73">
        <v>13.22</v>
      </c>
      <c r="D6393" s="73">
        <v>12.55</v>
      </c>
      <c r="E6393" s="73">
        <v>12.73</v>
      </c>
    </row>
    <row r="6394" spans="1:5">
      <c r="A6394" s="74">
        <v>42143</v>
      </c>
      <c r="B6394" s="73">
        <v>12.95</v>
      </c>
      <c r="C6394" s="73">
        <v>13.13</v>
      </c>
      <c r="D6394" s="73">
        <v>12.55</v>
      </c>
      <c r="E6394" s="73">
        <v>12.85</v>
      </c>
    </row>
    <row r="6395" spans="1:5">
      <c r="A6395" s="74">
        <v>42144</v>
      </c>
      <c r="B6395" s="73">
        <v>12.9</v>
      </c>
      <c r="C6395" s="73">
        <v>13.27</v>
      </c>
      <c r="D6395" s="73">
        <v>12.62</v>
      </c>
      <c r="E6395" s="73">
        <v>12.88</v>
      </c>
    </row>
    <row r="6396" spans="1:5">
      <c r="A6396" s="74">
        <v>42145</v>
      </c>
      <c r="B6396" s="73">
        <v>13.03</v>
      </c>
      <c r="C6396" s="73">
        <v>13.09</v>
      </c>
      <c r="D6396" s="73">
        <v>12.09</v>
      </c>
      <c r="E6396" s="73">
        <v>12.11</v>
      </c>
    </row>
    <row r="6397" spans="1:5">
      <c r="A6397" s="74">
        <v>42146</v>
      </c>
      <c r="B6397" s="73">
        <v>12.37</v>
      </c>
      <c r="C6397" s="73">
        <v>12.37</v>
      </c>
      <c r="D6397" s="73">
        <v>11.82</v>
      </c>
      <c r="E6397" s="73">
        <v>12.13</v>
      </c>
    </row>
    <row r="6398" spans="1:5">
      <c r="A6398" s="74">
        <v>42150</v>
      </c>
      <c r="B6398" s="73">
        <v>13.45</v>
      </c>
      <c r="C6398" s="73">
        <v>14.63</v>
      </c>
      <c r="D6398" s="73">
        <v>13.34</v>
      </c>
      <c r="E6398" s="73">
        <v>14.06</v>
      </c>
    </row>
    <row r="6399" spans="1:5">
      <c r="A6399" s="74">
        <v>42151</v>
      </c>
      <c r="B6399" s="73">
        <v>14.16</v>
      </c>
      <c r="C6399" s="73">
        <v>14.41</v>
      </c>
      <c r="D6399" s="73">
        <v>13.05</v>
      </c>
      <c r="E6399" s="73">
        <v>13.27</v>
      </c>
    </row>
    <row r="6400" spans="1:5">
      <c r="A6400" s="74">
        <v>42152</v>
      </c>
      <c r="B6400" s="73">
        <v>13.49</v>
      </c>
      <c r="C6400" s="73">
        <v>13.99</v>
      </c>
      <c r="D6400" s="73">
        <v>13.31</v>
      </c>
      <c r="E6400" s="73">
        <v>13.31</v>
      </c>
    </row>
    <row r="6401" spans="1:5">
      <c r="A6401" s="74">
        <v>42153</v>
      </c>
      <c r="B6401" s="73">
        <v>13.59</v>
      </c>
      <c r="C6401" s="73">
        <v>14.43</v>
      </c>
      <c r="D6401" s="73">
        <v>13.4</v>
      </c>
      <c r="E6401" s="73">
        <v>13.84</v>
      </c>
    </row>
    <row r="6402" spans="1:5">
      <c r="A6402" s="74">
        <v>42156</v>
      </c>
      <c r="B6402" s="73">
        <v>13.92</v>
      </c>
      <c r="C6402" s="73">
        <v>14.86</v>
      </c>
      <c r="D6402" s="73">
        <v>13.47</v>
      </c>
      <c r="E6402" s="73">
        <v>13.97</v>
      </c>
    </row>
    <row r="6403" spans="1:5">
      <c r="A6403" s="74">
        <v>42157</v>
      </c>
      <c r="B6403" s="73">
        <v>14.72</v>
      </c>
      <c r="C6403" s="73">
        <v>15.05</v>
      </c>
      <c r="D6403" s="73">
        <v>13.59</v>
      </c>
      <c r="E6403" s="73">
        <v>14.24</v>
      </c>
    </row>
    <row r="6404" spans="1:5">
      <c r="A6404" s="74">
        <v>42158</v>
      </c>
      <c r="B6404" s="73">
        <v>13.73</v>
      </c>
      <c r="C6404" s="73">
        <v>14.2</v>
      </c>
      <c r="D6404" s="73">
        <v>13.4</v>
      </c>
      <c r="E6404" s="73">
        <v>13.66</v>
      </c>
    </row>
    <row r="6405" spans="1:5">
      <c r="A6405" s="74">
        <v>42159</v>
      </c>
      <c r="B6405" s="73">
        <v>14.57</v>
      </c>
      <c r="C6405" s="73">
        <v>15.49</v>
      </c>
      <c r="D6405" s="73">
        <v>13.99</v>
      </c>
      <c r="E6405" s="73">
        <v>14.71</v>
      </c>
    </row>
    <row r="6406" spans="1:5">
      <c r="A6406" s="74">
        <v>42160</v>
      </c>
      <c r="B6406" s="73">
        <v>15.01</v>
      </c>
      <c r="C6406" s="73">
        <v>15.65</v>
      </c>
      <c r="D6406" s="73">
        <v>14.21</v>
      </c>
      <c r="E6406" s="73">
        <v>14.21</v>
      </c>
    </row>
    <row r="6407" spans="1:5">
      <c r="A6407" s="74">
        <v>42163</v>
      </c>
      <c r="B6407" s="73">
        <v>14.84</v>
      </c>
      <c r="C6407" s="73">
        <v>15.5</v>
      </c>
      <c r="D6407" s="73">
        <v>14.67</v>
      </c>
      <c r="E6407" s="73">
        <v>15.29</v>
      </c>
    </row>
    <row r="6408" spans="1:5">
      <c r="A6408" s="74">
        <v>42164</v>
      </c>
      <c r="B6408" s="73">
        <v>15.18</v>
      </c>
      <c r="C6408" s="73">
        <v>15.74</v>
      </c>
      <c r="D6408" s="73">
        <v>14.47</v>
      </c>
      <c r="E6408" s="73">
        <v>14.47</v>
      </c>
    </row>
    <row r="6409" spans="1:5">
      <c r="A6409" s="74">
        <v>42165</v>
      </c>
      <c r="B6409" s="73">
        <v>14.24</v>
      </c>
      <c r="C6409" s="73">
        <v>14.37</v>
      </c>
      <c r="D6409" s="73">
        <v>12.96</v>
      </c>
      <c r="E6409" s="73">
        <v>13.22</v>
      </c>
    </row>
    <row r="6410" spans="1:5">
      <c r="A6410" s="74">
        <v>42166</v>
      </c>
      <c r="B6410" s="73">
        <v>13.04</v>
      </c>
      <c r="C6410" s="73">
        <v>13.22</v>
      </c>
      <c r="D6410" s="73">
        <v>12.56</v>
      </c>
      <c r="E6410" s="73">
        <v>12.85</v>
      </c>
    </row>
    <row r="6411" spans="1:5">
      <c r="A6411" s="74">
        <v>42167</v>
      </c>
      <c r="B6411" s="73">
        <v>13.31</v>
      </c>
      <c r="C6411" s="73">
        <v>14.02</v>
      </c>
      <c r="D6411" s="73">
        <v>13.3</v>
      </c>
      <c r="E6411" s="73">
        <v>13.78</v>
      </c>
    </row>
    <row r="6412" spans="1:5">
      <c r="A6412" s="74">
        <v>42170</v>
      </c>
      <c r="B6412" s="73">
        <v>15.48</v>
      </c>
      <c r="C6412" s="73">
        <v>15.57</v>
      </c>
      <c r="D6412" s="73">
        <v>14.91</v>
      </c>
      <c r="E6412" s="73">
        <v>15.39</v>
      </c>
    </row>
    <row r="6413" spans="1:5">
      <c r="A6413" s="74">
        <v>42171</v>
      </c>
      <c r="B6413" s="73">
        <v>15.62</v>
      </c>
      <c r="C6413" s="73">
        <v>15.62</v>
      </c>
      <c r="D6413" s="73">
        <v>14.81</v>
      </c>
      <c r="E6413" s="73">
        <v>14.81</v>
      </c>
    </row>
    <row r="6414" spans="1:5">
      <c r="A6414" s="74">
        <v>42172</v>
      </c>
      <c r="B6414" s="73">
        <v>14.66</v>
      </c>
      <c r="C6414" s="73">
        <v>15.49</v>
      </c>
      <c r="D6414" s="73">
        <v>14.07</v>
      </c>
      <c r="E6414" s="73">
        <v>14.5</v>
      </c>
    </row>
    <row r="6415" spans="1:5">
      <c r="A6415" s="74">
        <v>42173</v>
      </c>
      <c r="B6415" s="73">
        <v>14.03</v>
      </c>
      <c r="C6415" s="73">
        <v>14.03</v>
      </c>
      <c r="D6415" s="73">
        <v>12.54</v>
      </c>
      <c r="E6415" s="73">
        <v>13.19</v>
      </c>
    </row>
    <row r="6416" spans="1:5">
      <c r="A6416" s="74">
        <v>42174</v>
      </c>
      <c r="B6416" s="73">
        <v>13.35</v>
      </c>
      <c r="C6416" s="73">
        <v>14</v>
      </c>
      <c r="D6416" s="73">
        <v>12.96</v>
      </c>
      <c r="E6416" s="73">
        <v>13.96</v>
      </c>
    </row>
    <row r="6417" spans="1:5">
      <c r="A6417" s="74">
        <v>42177</v>
      </c>
      <c r="B6417" s="73">
        <v>13.42</v>
      </c>
      <c r="C6417" s="73">
        <v>13.46</v>
      </c>
      <c r="D6417" s="73">
        <v>12.43</v>
      </c>
      <c r="E6417" s="73">
        <v>12.74</v>
      </c>
    </row>
    <row r="6418" spans="1:5">
      <c r="A6418" s="74">
        <v>42178</v>
      </c>
      <c r="B6418" s="73">
        <v>12.5</v>
      </c>
      <c r="C6418" s="73">
        <v>12.68</v>
      </c>
      <c r="D6418" s="73">
        <v>11.93</v>
      </c>
      <c r="E6418" s="73">
        <v>12.11</v>
      </c>
    </row>
    <row r="6419" spans="1:5">
      <c r="A6419" s="74">
        <v>42179</v>
      </c>
      <c r="B6419" s="73">
        <v>12.57</v>
      </c>
      <c r="C6419" s="73">
        <v>13.33</v>
      </c>
      <c r="D6419" s="73">
        <v>12.01</v>
      </c>
      <c r="E6419" s="73">
        <v>13.26</v>
      </c>
    </row>
    <row r="6420" spans="1:5">
      <c r="A6420" s="74">
        <v>42180</v>
      </c>
      <c r="B6420" s="73">
        <v>12.96</v>
      </c>
      <c r="C6420" s="73">
        <v>14.16</v>
      </c>
      <c r="D6420" s="73">
        <v>12.92</v>
      </c>
      <c r="E6420" s="73">
        <v>14.01</v>
      </c>
    </row>
    <row r="6421" spans="1:5">
      <c r="A6421" s="74">
        <v>42181</v>
      </c>
      <c r="B6421" s="73">
        <v>14.13</v>
      </c>
      <c r="C6421" s="73">
        <v>14.91</v>
      </c>
      <c r="D6421" s="73">
        <v>13.64</v>
      </c>
      <c r="E6421" s="73">
        <v>14.02</v>
      </c>
    </row>
    <row r="6422" spans="1:5">
      <c r="A6422" s="74">
        <v>42184</v>
      </c>
      <c r="B6422" s="73">
        <v>16.7</v>
      </c>
      <c r="C6422" s="73">
        <v>19.5</v>
      </c>
      <c r="D6422" s="73">
        <v>15.82</v>
      </c>
      <c r="E6422" s="73">
        <v>18.850000000000001</v>
      </c>
    </row>
    <row r="6423" spans="1:5">
      <c r="A6423" s="74">
        <v>42185</v>
      </c>
      <c r="B6423" s="73">
        <v>17.600000000000001</v>
      </c>
      <c r="C6423" s="73">
        <v>19.8</v>
      </c>
      <c r="D6423" s="73">
        <v>17.489999999999998</v>
      </c>
      <c r="E6423" s="73">
        <v>18.23</v>
      </c>
    </row>
    <row r="6424" spans="1:5">
      <c r="A6424" s="74">
        <v>42186</v>
      </c>
      <c r="B6424" s="73">
        <v>16.63</v>
      </c>
      <c r="C6424" s="73">
        <v>17.260000000000002</v>
      </c>
      <c r="D6424" s="73">
        <v>15.65</v>
      </c>
      <c r="E6424" s="73">
        <v>16.09</v>
      </c>
    </row>
    <row r="6425" spans="1:5">
      <c r="A6425" s="74">
        <v>42187</v>
      </c>
      <c r="B6425" s="73">
        <v>15.43</v>
      </c>
      <c r="C6425" s="73">
        <v>17.48</v>
      </c>
      <c r="D6425" s="73">
        <v>15.39</v>
      </c>
      <c r="E6425" s="73">
        <v>16.79</v>
      </c>
    </row>
    <row r="6426" spans="1:5">
      <c r="A6426" s="74">
        <v>42191</v>
      </c>
      <c r="B6426" s="73">
        <v>18.649999999999999</v>
      </c>
      <c r="C6426" s="73">
        <v>18.95</v>
      </c>
      <c r="D6426" s="73">
        <v>16.57</v>
      </c>
      <c r="E6426" s="73">
        <v>17.010000000000002</v>
      </c>
    </row>
    <row r="6427" spans="1:5">
      <c r="A6427" s="74">
        <v>42192</v>
      </c>
      <c r="B6427" s="73">
        <v>17.22</v>
      </c>
      <c r="C6427" s="73">
        <v>19.2</v>
      </c>
      <c r="D6427" s="73">
        <v>15.93</v>
      </c>
      <c r="E6427" s="73">
        <v>16.09</v>
      </c>
    </row>
    <row r="6428" spans="1:5">
      <c r="A6428" s="74">
        <v>42193</v>
      </c>
      <c r="B6428" s="73">
        <v>17.38</v>
      </c>
      <c r="C6428" s="73">
        <v>19.760000000000002</v>
      </c>
      <c r="D6428" s="73">
        <v>16.940000000000001</v>
      </c>
      <c r="E6428" s="73">
        <v>19.66</v>
      </c>
    </row>
    <row r="6429" spans="1:5">
      <c r="A6429" s="74">
        <v>42194</v>
      </c>
      <c r="B6429" s="73">
        <v>17.46</v>
      </c>
      <c r="C6429" s="73">
        <v>20.05</v>
      </c>
      <c r="D6429" s="73">
        <v>17.2</v>
      </c>
      <c r="E6429" s="73">
        <v>19.97</v>
      </c>
    </row>
    <row r="6430" spans="1:5">
      <c r="A6430" s="74">
        <v>42195</v>
      </c>
      <c r="B6430" s="73">
        <v>17.45</v>
      </c>
      <c r="C6430" s="73">
        <v>18.170000000000002</v>
      </c>
      <c r="D6430" s="73">
        <v>16.600000000000001</v>
      </c>
      <c r="E6430" s="73">
        <v>16.829999999999998</v>
      </c>
    </row>
    <row r="6431" spans="1:5">
      <c r="A6431" s="74">
        <v>42198</v>
      </c>
      <c r="B6431" s="73">
        <v>15.29</v>
      </c>
      <c r="C6431" s="73">
        <v>15.36</v>
      </c>
      <c r="D6431" s="73">
        <v>13.82</v>
      </c>
      <c r="E6431" s="73">
        <v>13.9</v>
      </c>
    </row>
    <row r="6432" spans="1:5">
      <c r="A6432" s="74">
        <v>42199</v>
      </c>
      <c r="B6432" s="73">
        <v>13.91</v>
      </c>
      <c r="C6432" s="73">
        <v>13.95</v>
      </c>
      <c r="D6432" s="73">
        <v>12.9</v>
      </c>
      <c r="E6432" s="73">
        <v>13.37</v>
      </c>
    </row>
    <row r="6433" spans="1:5">
      <c r="A6433" s="74">
        <v>42200</v>
      </c>
      <c r="B6433" s="73">
        <v>13.35</v>
      </c>
      <c r="C6433" s="73">
        <v>13.97</v>
      </c>
      <c r="D6433" s="73">
        <v>12.81</v>
      </c>
      <c r="E6433" s="73">
        <v>13.23</v>
      </c>
    </row>
    <row r="6434" spans="1:5">
      <c r="A6434" s="74">
        <v>42201</v>
      </c>
      <c r="B6434" s="73">
        <v>12.59</v>
      </c>
      <c r="C6434" s="73">
        <v>12.61</v>
      </c>
      <c r="D6434" s="73">
        <v>11.87</v>
      </c>
      <c r="E6434" s="73">
        <v>12.11</v>
      </c>
    </row>
    <row r="6435" spans="1:5">
      <c r="A6435" s="74">
        <v>42202</v>
      </c>
      <c r="B6435" s="73">
        <v>11.77</v>
      </c>
      <c r="C6435" s="73">
        <v>12.22</v>
      </c>
      <c r="D6435" s="73">
        <v>11.77</v>
      </c>
      <c r="E6435" s="73">
        <v>11.95</v>
      </c>
    </row>
    <row r="6436" spans="1:5">
      <c r="A6436" s="74">
        <v>42205</v>
      </c>
      <c r="B6436" s="73">
        <v>12.25</v>
      </c>
      <c r="C6436" s="73">
        <v>12.37</v>
      </c>
      <c r="D6436" s="73">
        <v>11.71</v>
      </c>
      <c r="E6436" s="73">
        <v>12.25</v>
      </c>
    </row>
    <row r="6437" spans="1:5">
      <c r="A6437" s="74">
        <v>42206</v>
      </c>
      <c r="B6437" s="73">
        <v>12.42</v>
      </c>
      <c r="C6437" s="73">
        <v>12.79</v>
      </c>
      <c r="D6437" s="73">
        <v>12.21</v>
      </c>
      <c r="E6437" s="73">
        <v>12.22</v>
      </c>
    </row>
    <row r="6438" spans="1:5">
      <c r="A6438" s="74">
        <v>42207</v>
      </c>
      <c r="B6438" s="73">
        <v>12.77</v>
      </c>
      <c r="C6438" s="73">
        <v>12.83</v>
      </c>
      <c r="D6438" s="73">
        <v>12.05</v>
      </c>
      <c r="E6438" s="73">
        <v>12.12</v>
      </c>
    </row>
    <row r="6439" spans="1:5">
      <c r="A6439" s="74">
        <v>42208</v>
      </c>
      <c r="B6439" s="73">
        <v>12.06</v>
      </c>
      <c r="C6439" s="73">
        <v>13.08</v>
      </c>
      <c r="D6439" s="73">
        <v>11.73</v>
      </c>
      <c r="E6439" s="73">
        <v>12.64</v>
      </c>
    </row>
    <row r="6440" spans="1:5">
      <c r="A6440" s="74">
        <v>42209</v>
      </c>
      <c r="B6440" s="73">
        <v>12.87</v>
      </c>
      <c r="C6440" s="73">
        <v>14.73</v>
      </c>
      <c r="D6440" s="73">
        <v>12.86</v>
      </c>
      <c r="E6440" s="73">
        <v>13.74</v>
      </c>
    </row>
    <row r="6441" spans="1:5">
      <c r="A6441" s="74">
        <v>42212</v>
      </c>
      <c r="B6441" s="73">
        <v>15.6</v>
      </c>
      <c r="C6441" s="73">
        <v>16.27</v>
      </c>
      <c r="D6441" s="73">
        <v>15.03</v>
      </c>
      <c r="E6441" s="73">
        <v>15.6</v>
      </c>
    </row>
    <row r="6442" spans="1:5">
      <c r="A6442" s="74">
        <v>42213</v>
      </c>
      <c r="B6442" s="73">
        <v>14.87</v>
      </c>
      <c r="C6442" s="73">
        <v>15.62</v>
      </c>
      <c r="D6442" s="73">
        <v>13.32</v>
      </c>
      <c r="E6442" s="73">
        <v>13.44</v>
      </c>
    </row>
    <row r="6443" spans="1:5">
      <c r="A6443" s="74">
        <v>42214</v>
      </c>
      <c r="B6443" s="73">
        <v>13.57</v>
      </c>
      <c r="C6443" s="73">
        <v>13.59</v>
      </c>
      <c r="D6443" s="73">
        <v>11.85</v>
      </c>
      <c r="E6443" s="73">
        <v>12.5</v>
      </c>
    </row>
    <row r="6444" spans="1:5">
      <c r="A6444" s="74">
        <v>42215</v>
      </c>
      <c r="B6444" s="73">
        <v>12.72</v>
      </c>
      <c r="C6444" s="73">
        <v>13.42</v>
      </c>
      <c r="D6444" s="73">
        <v>12.09</v>
      </c>
      <c r="E6444" s="73">
        <v>12.13</v>
      </c>
    </row>
    <row r="6445" spans="1:5">
      <c r="A6445" s="74">
        <v>42216</v>
      </c>
      <c r="B6445" s="73">
        <v>12.03</v>
      </c>
      <c r="C6445" s="73">
        <v>12.63</v>
      </c>
      <c r="D6445" s="73">
        <v>11.82</v>
      </c>
      <c r="E6445" s="73">
        <v>12.12</v>
      </c>
    </row>
    <row r="6446" spans="1:5">
      <c r="A6446" s="74">
        <v>42219</v>
      </c>
      <c r="B6446" s="73">
        <v>12.85</v>
      </c>
      <c r="C6446" s="73">
        <v>13.55</v>
      </c>
      <c r="D6446" s="73">
        <v>12.32</v>
      </c>
      <c r="E6446" s="73">
        <v>12.56</v>
      </c>
    </row>
    <row r="6447" spans="1:5">
      <c r="A6447" s="74">
        <v>42220</v>
      </c>
      <c r="B6447" s="73">
        <v>12.66</v>
      </c>
      <c r="C6447" s="73">
        <v>13.22</v>
      </c>
      <c r="D6447" s="73">
        <v>12.29</v>
      </c>
      <c r="E6447" s="73">
        <v>13</v>
      </c>
    </row>
    <row r="6448" spans="1:5">
      <c r="A6448" s="74">
        <v>42221</v>
      </c>
      <c r="B6448" s="73">
        <v>12.02</v>
      </c>
      <c r="C6448" s="73">
        <v>12.72</v>
      </c>
      <c r="D6448" s="73">
        <v>10.88</v>
      </c>
      <c r="E6448" s="73">
        <v>12.51</v>
      </c>
    </row>
    <row r="6449" spans="1:5">
      <c r="A6449" s="74">
        <v>42222</v>
      </c>
      <c r="B6449" s="73">
        <v>12.2</v>
      </c>
      <c r="C6449" s="73">
        <v>14.25</v>
      </c>
      <c r="D6449" s="73">
        <v>12.16</v>
      </c>
      <c r="E6449" s="73">
        <v>13.77</v>
      </c>
    </row>
    <row r="6450" spans="1:5">
      <c r="A6450" s="74">
        <v>42223</v>
      </c>
      <c r="B6450" s="73">
        <v>13.57</v>
      </c>
      <c r="C6450" s="73">
        <v>14.58</v>
      </c>
      <c r="D6450" s="73">
        <v>13.29</v>
      </c>
      <c r="E6450" s="73">
        <v>13.39</v>
      </c>
    </row>
    <row r="6451" spans="1:5">
      <c r="A6451" s="74">
        <v>42226</v>
      </c>
      <c r="B6451" s="73">
        <v>12.73</v>
      </c>
      <c r="C6451" s="73">
        <v>12.78</v>
      </c>
      <c r="D6451" s="73">
        <v>12.18</v>
      </c>
      <c r="E6451" s="73">
        <v>12.23</v>
      </c>
    </row>
    <row r="6452" spans="1:5">
      <c r="A6452" s="74">
        <v>42227</v>
      </c>
      <c r="B6452" s="73">
        <v>13.24</v>
      </c>
      <c r="C6452" s="73">
        <v>14.33</v>
      </c>
      <c r="D6452" s="73">
        <v>13.02</v>
      </c>
      <c r="E6452" s="73">
        <v>13.71</v>
      </c>
    </row>
    <row r="6453" spans="1:5">
      <c r="A6453" s="74">
        <v>42228</v>
      </c>
      <c r="B6453" s="73">
        <v>15.19</v>
      </c>
      <c r="C6453" s="73">
        <v>16.28</v>
      </c>
      <c r="D6453" s="73">
        <v>13.45</v>
      </c>
      <c r="E6453" s="73">
        <v>13.61</v>
      </c>
    </row>
    <row r="6454" spans="1:5">
      <c r="A6454" s="74">
        <v>42229</v>
      </c>
      <c r="B6454" s="73">
        <v>13.87</v>
      </c>
      <c r="C6454" s="73">
        <v>14.33</v>
      </c>
      <c r="D6454" s="73">
        <v>13.06</v>
      </c>
      <c r="E6454" s="73">
        <v>13.49</v>
      </c>
    </row>
    <row r="6455" spans="1:5">
      <c r="A6455" s="74">
        <v>42230</v>
      </c>
      <c r="B6455" s="73">
        <v>13.69</v>
      </c>
      <c r="C6455" s="73">
        <v>13.87</v>
      </c>
      <c r="D6455" s="73">
        <v>12.8</v>
      </c>
      <c r="E6455" s="73">
        <v>12.83</v>
      </c>
    </row>
    <row r="6456" spans="1:5">
      <c r="A6456" s="74">
        <v>42233</v>
      </c>
      <c r="B6456" s="73">
        <v>14.32</v>
      </c>
      <c r="C6456" s="73">
        <v>14.52</v>
      </c>
      <c r="D6456" s="73">
        <v>13.01</v>
      </c>
      <c r="E6456" s="73">
        <v>13.02</v>
      </c>
    </row>
    <row r="6457" spans="1:5">
      <c r="A6457" s="74">
        <v>42234</v>
      </c>
      <c r="B6457" s="73">
        <v>13.41</v>
      </c>
      <c r="C6457" s="73">
        <v>13.94</v>
      </c>
      <c r="D6457" s="73">
        <v>13.17</v>
      </c>
      <c r="E6457" s="73">
        <v>13.79</v>
      </c>
    </row>
    <row r="6458" spans="1:5">
      <c r="A6458" s="74">
        <v>42235</v>
      </c>
      <c r="B6458" s="73">
        <v>14.84</v>
      </c>
      <c r="C6458" s="73">
        <v>15.96</v>
      </c>
      <c r="D6458" s="73">
        <v>13.73</v>
      </c>
      <c r="E6458" s="73">
        <v>15.25</v>
      </c>
    </row>
    <row r="6459" spans="1:5">
      <c r="A6459" s="74">
        <v>42236</v>
      </c>
      <c r="B6459" s="73">
        <v>16.55</v>
      </c>
      <c r="C6459" s="73">
        <v>19.239999999999998</v>
      </c>
      <c r="D6459" s="73">
        <v>16.13</v>
      </c>
      <c r="E6459" s="73">
        <v>19.14</v>
      </c>
    </row>
    <row r="6460" spans="1:5">
      <c r="A6460" s="74">
        <v>42237</v>
      </c>
      <c r="B6460" s="73">
        <v>22.55</v>
      </c>
      <c r="C6460" s="73">
        <v>28.38</v>
      </c>
      <c r="D6460" s="73">
        <v>20.8</v>
      </c>
      <c r="E6460" s="73">
        <v>28.03</v>
      </c>
    </row>
    <row r="6461" spans="1:5">
      <c r="A6461" s="74">
        <v>42240</v>
      </c>
      <c r="B6461" s="73">
        <v>28.03</v>
      </c>
      <c r="C6461" s="73">
        <v>53.29</v>
      </c>
      <c r="D6461" s="73">
        <v>28.03</v>
      </c>
      <c r="E6461" s="73">
        <v>40.74</v>
      </c>
    </row>
    <row r="6462" spans="1:5">
      <c r="A6462" s="74">
        <v>42241</v>
      </c>
      <c r="B6462" s="73">
        <v>31.13</v>
      </c>
      <c r="C6462" s="73">
        <v>38.06</v>
      </c>
      <c r="D6462" s="73">
        <v>28.08</v>
      </c>
      <c r="E6462" s="73">
        <v>36.020000000000003</v>
      </c>
    </row>
    <row r="6463" spans="1:5">
      <c r="A6463" s="74">
        <v>42242</v>
      </c>
      <c r="B6463" s="73">
        <v>31.13</v>
      </c>
      <c r="C6463" s="73">
        <v>35.619999999999997</v>
      </c>
      <c r="D6463" s="73">
        <v>28.67</v>
      </c>
      <c r="E6463" s="73">
        <v>30.32</v>
      </c>
    </row>
    <row r="6464" spans="1:5">
      <c r="A6464" s="74">
        <v>42243</v>
      </c>
      <c r="B6464" s="73">
        <v>27.11</v>
      </c>
      <c r="C6464" s="73">
        <v>29.9</v>
      </c>
      <c r="D6464" s="73">
        <v>24.49</v>
      </c>
      <c r="E6464" s="73">
        <v>26.1</v>
      </c>
    </row>
    <row r="6465" spans="1:5">
      <c r="A6465" s="74">
        <v>42244</v>
      </c>
      <c r="B6465" s="73">
        <v>26.69</v>
      </c>
      <c r="C6465" s="73">
        <v>29.2</v>
      </c>
      <c r="D6465" s="73">
        <v>25.77</v>
      </c>
      <c r="E6465" s="73">
        <v>26.05</v>
      </c>
    </row>
    <row r="6466" spans="1:5">
      <c r="A6466" s="74">
        <v>42247</v>
      </c>
      <c r="B6466" s="73">
        <v>27.03</v>
      </c>
      <c r="C6466" s="73">
        <v>29.37</v>
      </c>
      <c r="D6466" s="73">
        <v>26.63</v>
      </c>
      <c r="E6466" s="73">
        <v>28.43</v>
      </c>
    </row>
    <row r="6467" spans="1:5">
      <c r="A6467" s="74">
        <v>42248</v>
      </c>
      <c r="B6467" s="73">
        <v>31.91</v>
      </c>
      <c r="C6467" s="73">
        <v>33.82</v>
      </c>
      <c r="D6467" s="73">
        <v>29.91</v>
      </c>
      <c r="E6467" s="73">
        <v>31.4</v>
      </c>
    </row>
    <row r="6468" spans="1:5">
      <c r="A6468" s="74">
        <v>42249</v>
      </c>
      <c r="B6468" s="73">
        <v>29.14</v>
      </c>
      <c r="C6468" s="73">
        <v>30.45</v>
      </c>
      <c r="D6468" s="73">
        <v>24.77</v>
      </c>
      <c r="E6468" s="73">
        <v>26.09</v>
      </c>
    </row>
    <row r="6469" spans="1:5">
      <c r="A6469" s="74">
        <v>42250</v>
      </c>
      <c r="B6469" s="73">
        <v>25.21</v>
      </c>
      <c r="C6469" s="73">
        <v>26.31</v>
      </c>
      <c r="D6469" s="73">
        <v>23.45</v>
      </c>
      <c r="E6469" s="73">
        <v>25.61</v>
      </c>
    </row>
    <row r="6470" spans="1:5">
      <c r="A6470" s="74">
        <v>42251</v>
      </c>
      <c r="B6470" s="73">
        <v>27.43</v>
      </c>
      <c r="C6470" s="73">
        <v>29.47</v>
      </c>
      <c r="D6470" s="73">
        <v>25.68</v>
      </c>
      <c r="E6470" s="73">
        <v>27.8</v>
      </c>
    </row>
    <row r="6471" spans="1:5">
      <c r="A6471" s="74">
        <v>42255</v>
      </c>
      <c r="B6471" s="73">
        <v>25.05</v>
      </c>
      <c r="C6471" s="73">
        <v>26.25</v>
      </c>
      <c r="D6471" s="73">
        <v>24.13</v>
      </c>
      <c r="E6471" s="73">
        <v>24.9</v>
      </c>
    </row>
    <row r="6472" spans="1:5">
      <c r="A6472" s="74">
        <v>42256</v>
      </c>
      <c r="B6472" s="73">
        <v>22.39</v>
      </c>
      <c r="C6472" s="73">
        <v>26.82</v>
      </c>
      <c r="D6472" s="73">
        <v>21.51</v>
      </c>
      <c r="E6472" s="73">
        <v>26.23</v>
      </c>
    </row>
    <row r="6473" spans="1:5">
      <c r="A6473" s="74">
        <v>42257</v>
      </c>
      <c r="B6473" s="73">
        <v>26.87</v>
      </c>
      <c r="C6473" s="73">
        <v>27.22</v>
      </c>
      <c r="D6473" s="73">
        <v>23.53</v>
      </c>
      <c r="E6473" s="73">
        <v>24.37</v>
      </c>
    </row>
    <row r="6474" spans="1:5">
      <c r="A6474" s="74">
        <v>42258</v>
      </c>
      <c r="B6474" s="73">
        <v>25.38</v>
      </c>
      <c r="C6474" s="73">
        <v>25.81</v>
      </c>
      <c r="D6474" s="73">
        <v>23.15</v>
      </c>
      <c r="E6474" s="73">
        <v>23.2</v>
      </c>
    </row>
    <row r="6475" spans="1:5">
      <c r="A6475" s="74">
        <v>42261</v>
      </c>
      <c r="B6475" s="73">
        <v>24.03</v>
      </c>
      <c r="C6475" s="73">
        <v>25.32</v>
      </c>
      <c r="D6475" s="73">
        <v>23.64</v>
      </c>
      <c r="E6475" s="73">
        <v>24.25</v>
      </c>
    </row>
    <row r="6476" spans="1:5">
      <c r="A6476" s="74">
        <v>42262</v>
      </c>
      <c r="B6476" s="73">
        <v>23.28</v>
      </c>
      <c r="C6476" s="73">
        <v>23.77</v>
      </c>
      <c r="D6476" s="73">
        <v>22.13</v>
      </c>
      <c r="E6476" s="73">
        <v>22.54</v>
      </c>
    </row>
    <row r="6477" spans="1:5">
      <c r="A6477" s="74">
        <v>42263</v>
      </c>
      <c r="B6477" s="73">
        <v>22.57</v>
      </c>
      <c r="C6477" s="73">
        <v>22.94</v>
      </c>
      <c r="D6477" s="73">
        <v>21.09</v>
      </c>
      <c r="E6477" s="73">
        <v>21.35</v>
      </c>
    </row>
    <row r="6478" spans="1:5">
      <c r="A6478" s="74">
        <v>42264</v>
      </c>
      <c r="B6478" s="73">
        <v>21.54</v>
      </c>
      <c r="C6478" s="73">
        <v>23.33</v>
      </c>
      <c r="D6478" s="73">
        <v>17.87</v>
      </c>
      <c r="E6478" s="73">
        <v>21.14</v>
      </c>
    </row>
    <row r="6479" spans="1:5">
      <c r="A6479" s="74">
        <v>42265</v>
      </c>
      <c r="B6479" s="73">
        <v>23.07</v>
      </c>
      <c r="C6479" s="73">
        <v>23.99</v>
      </c>
      <c r="D6479" s="73">
        <v>20.98</v>
      </c>
      <c r="E6479" s="73">
        <v>22.28</v>
      </c>
    </row>
    <row r="6480" spans="1:5">
      <c r="A6480" s="74">
        <v>42268</v>
      </c>
      <c r="B6480" s="73">
        <v>21.97</v>
      </c>
      <c r="C6480" s="73">
        <v>22.48</v>
      </c>
      <c r="D6480" s="73">
        <v>20.05</v>
      </c>
      <c r="E6480" s="73">
        <v>20.14</v>
      </c>
    </row>
    <row r="6481" spans="1:5">
      <c r="A6481" s="74">
        <v>42269</v>
      </c>
      <c r="B6481" s="73">
        <v>22.97</v>
      </c>
      <c r="C6481" s="73">
        <v>26.29</v>
      </c>
      <c r="D6481" s="73">
        <v>22.25</v>
      </c>
      <c r="E6481" s="73">
        <v>22.44</v>
      </c>
    </row>
    <row r="6482" spans="1:5">
      <c r="A6482" s="74">
        <v>42270</v>
      </c>
      <c r="B6482" s="73">
        <v>22.09</v>
      </c>
      <c r="C6482" s="73">
        <v>23.2</v>
      </c>
      <c r="D6482" s="73">
        <v>21.14</v>
      </c>
      <c r="E6482" s="73">
        <v>22.13</v>
      </c>
    </row>
    <row r="6483" spans="1:5">
      <c r="A6483" s="74">
        <v>42271</v>
      </c>
      <c r="B6483" s="73">
        <v>23.53</v>
      </c>
      <c r="C6483" s="73">
        <v>25.3</v>
      </c>
      <c r="D6483" s="73">
        <v>21.81</v>
      </c>
      <c r="E6483" s="73">
        <v>23.47</v>
      </c>
    </row>
    <row r="6484" spans="1:5">
      <c r="A6484" s="74">
        <v>42272</v>
      </c>
      <c r="B6484" s="73">
        <v>21.12</v>
      </c>
      <c r="C6484" s="73">
        <v>24.29</v>
      </c>
      <c r="D6484" s="73">
        <v>20.81</v>
      </c>
      <c r="E6484" s="73">
        <v>23.62</v>
      </c>
    </row>
    <row r="6485" spans="1:5">
      <c r="A6485" s="74">
        <v>42275</v>
      </c>
      <c r="B6485" s="73">
        <v>25.02</v>
      </c>
      <c r="C6485" s="73">
        <v>28.33</v>
      </c>
      <c r="D6485" s="73">
        <v>24.94</v>
      </c>
      <c r="E6485" s="73">
        <v>27.63</v>
      </c>
    </row>
    <row r="6486" spans="1:5">
      <c r="A6486" s="74">
        <v>42276</v>
      </c>
      <c r="B6486" s="73">
        <v>26.57</v>
      </c>
      <c r="C6486" s="73">
        <v>28.2</v>
      </c>
      <c r="D6486" s="73">
        <v>25.76</v>
      </c>
      <c r="E6486" s="73">
        <v>26.83</v>
      </c>
    </row>
    <row r="6487" spans="1:5">
      <c r="A6487" s="74">
        <v>42277</v>
      </c>
      <c r="B6487" s="73">
        <v>24.64</v>
      </c>
      <c r="C6487" s="73">
        <v>25.88</v>
      </c>
      <c r="D6487" s="73">
        <v>23.25</v>
      </c>
      <c r="E6487" s="73">
        <v>24.5</v>
      </c>
    </row>
    <row r="6488" spans="1:5">
      <c r="A6488" s="74">
        <v>42278</v>
      </c>
      <c r="B6488" s="73">
        <v>23.14</v>
      </c>
      <c r="C6488" s="73">
        <v>25.23</v>
      </c>
      <c r="D6488" s="73">
        <v>22.55</v>
      </c>
      <c r="E6488" s="73">
        <v>22.55</v>
      </c>
    </row>
    <row r="6489" spans="1:5">
      <c r="A6489" s="74">
        <v>42279</v>
      </c>
      <c r="B6489" s="73">
        <v>23.99</v>
      </c>
      <c r="C6489" s="73">
        <v>24.47</v>
      </c>
      <c r="D6489" s="73">
        <v>20.350000000000001</v>
      </c>
      <c r="E6489" s="73">
        <v>20.94</v>
      </c>
    </row>
    <row r="6490" spans="1:5">
      <c r="A6490" s="74">
        <v>42282</v>
      </c>
      <c r="B6490" s="73">
        <v>20.309999999999999</v>
      </c>
      <c r="C6490" s="73">
        <v>20.420000000000002</v>
      </c>
      <c r="D6490" s="73">
        <v>19.14</v>
      </c>
      <c r="E6490" s="73">
        <v>19.54</v>
      </c>
    </row>
    <row r="6491" spans="1:5">
      <c r="A6491" s="74">
        <v>42283</v>
      </c>
      <c r="B6491" s="73">
        <v>19.54</v>
      </c>
      <c r="C6491" s="73">
        <v>20.32</v>
      </c>
      <c r="D6491" s="73">
        <v>18.82</v>
      </c>
      <c r="E6491" s="73">
        <v>19.399999999999999</v>
      </c>
    </row>
    <row r="6492" spans="1:5">
      <c r="A6492" s="74">
        <v>42284</v>
      </c>
      <c r="B6492" s="73">
        <v>18.96</v>
      </c>
      <c r="C6492" s="73">
        <v>19.73</v>
      </c>
      <c r="D6492" s="73">
        <v>18.329999999999998</v>
      </c>
      <c r="E6492" s="73">
        <v>18.399999999999999</v>
      </c>
    </row>
    <row r="6493" spans="1:5">
      <c r="A6493" s="74">
        <v>42285</v>
      </c>
      <c r="B6493" s="73">
        <v>18.62</v>
      </c>
      <c r="C6493" s="73">
        <v>19.02</v>
      </c>
      <c r="D6493" s="73">
        <v>16.34</v>
      </c>
      <c r="E6493" s="73">
        <v>17.420000000000002</v>
      </c>
    </row>
    <row r="6494" spans="1:5">
      <c r="A6494" s="74">
        <v>42286</v>
      </c>
      <c r="B6494" s="73">
        <v>17.149999999999999</v>
      </c>
      <c r="C6494" s="73">
        <v>18.2</v>
      </c>
      <c r="D6494" s="73">
        <v>16.89</v>
      </c>
      <c r="E6494" s="73">
        <v>17.079999999999998</v>
      </c>
    </row>
    <row r="6495" spans="1:5">
      <c r="A6495" s="74">
        <v>42289</v>
      </c>
      <c r="B6495" s="73">
        <v>17.68</v>
      </c>
      <c r="C6495" s="73">
        <v>17.809999999999999</v>
      </c>
      <c r="D6495" s="73">
        <v>16.149999999999999</v>
      </c>
      <c r="E6495" s="73">
        <v>16.170000000000002</v>
      </c>
    </row>
    <row r="6496" spans="1:5">
      <c r="A6496" s="74">
        <v>42290</v>
      </c>
      <c r="B6496" s="73">
        <v>17.079999999999998</v>
      </c>
      <c r="C6496" s="73">
        <v>17.7</v>
      </c>
      <c r="D6496" s="73">
        <v>16.14</v>
      </c>
      <c r="E6496" s="73">
        <v>17.670000000000002</v>
      </c>
    </row>
    <row r="6497" spans="1:5">
      <c r="A6497" s="74">
        <v>42291</v>
      </c>
      <c r="B6497" s="73">
        <v>17.670000000000002</v>
      </c>
      <c r="C6497" s="73">
        <v>18.78</v>
      </c>
      <c r="D6497" s="73">
        <v>17.3</v>
      </c>
      <c r="E6497" s="73">
        <v>18.03</v>
      </c>
    </row>
    <row r="6498" spans="1:5">
      <c r="A6498" s="74">
        <v>42292</v>
      </c>
      <c r="B6498" s="73">
        <v>17.62</v>
      </c>
      <c r="C6498" s="73">
        <v>17.850000000000001</v>
      </c>
      <c r="D6498" s="73">
        <v>16.04</v>
      </c>
      <c r="E6498" s="73">
        <v>16.05</v>
      </c>
    </row>
    <row r="6499" spans="1:5">
      <c r="A6499" s="74">
        <v>42293</v>
      </c>
      <c r="B6499" s="73">
        <v>15.64</v>
      </c>
      <c r="C6499" s="73">
        <v>16.86</v>
      </c>
      <c r="D6499" s="73">
        <v>15.05</v>
      </c>
      <c r="E6499" s="73">
        <v>15.05</v>
      </c>
    </row>
    <row r="6500" spans="1:5">
      <c r="A6500" s="74">
        <v>42296</v>
      </c>
      <c r="B6500" s="73">
        <v>15.68</v>
      </c>
      <c r="C6500" s="73">
        <v>16.23</v>
      </c>
      <c r="D6500" s="73">
        <v>14.82</v>
      </c>
      <c r="E6500" s="73">
        <v>14.98</v>
      </c>
    </row>
    <row r="6501" spans="1:5">
      <c r="A6501" s="74">
        <v>42297</v>
      </c>
      <c r="B6501" s="73">
        <v>15.17</v>
      </c>
      <c r="C6501" s="73">
        <v>16.34</v>
      </c>
      <c r="D6501" s="73">
        <v>14.72</v>
      </c>
      <c r="E6501" s="73">
        <v>15.75</v>
      </c>
    </row>
    <row r="6502" spans="1:5">
      <c r="A6502" s="74">
        <v>42298</v>
      </c>
      <c r="B6502" s="73">
        <v>14.98</v>
      </c>
      <c r="C6502" s="73">
        <v>16.7</v>
      </c>
      <c r="D6502" s="73">
        <v>14.41</v>
      </c>
      <c r="E6502" s="73">
        <v>16.7</v>
      </c>
    </row>
    <row r="6503" spans="1:5">
      <c r="A6503" s="74">
        <v>42299</v>
      </c>
      <c r="B6503" s="73">
        <v>15.02</v>
      </c>
      <c r="C6503" s="73">
        <v>15.92</v>
      </c>
      <c r="D6503" s="73">
        <v>14.45</v>
      </c>
      <c r="E6503" s="73">
        <v>14.45</v>
      </c>
    </row>
    <row r="6504" spans="1:5">
      <c r="A6504" s="74">
        <v>42300</v>
      </c>
      <c r="B6504" s="73">
        <v>13.46</v>
      </c>
      <c r="C6504" s="73">
        <v>15.12</v>
      </c>
      <c r="D6504" s="73">
        <v>13.24</v>
      </c>
      <c r="E6504" s="73">
        <v>14.46</v>
      </c>
    </row>
    <row r="6505" spans="1:5">
      <c r="A6505" s="74">
        <v>42303</v>
      </c>
      <c r="B6505" s="73">
        <v>14.76</v>
      </c>
      <c r="C6505" s="73">
        <v>15.43</v>
      </c>
      <c r="D6505" s="73">
        <v>14.68</v>
      </c>
      <c r="E6505" s="73">
        <v>15.29</v>
      </c>
    </row>
    <row r="6506" spans="1:5">
      <c r="A6506" s="74">
        <v>42304</v>
      </c>
      <c r="B6506" s="73">
        <v>15.75</v>
      </c>
      <c r="C6506" s="73">
        <v>15.99</v>
      </c>
      <c r="D6506" s="73">
        <v>14.78</v>
      </c>
      <c r="E6506" s="73">
        <v>15.43</v>
      </c>
    </row>
    <row r="6507" spans="1:5">
      <c r="A6507" s="74">
        <v>42305</v>
      </c>
      <c r="B6507" s="73">
        <v>15.14</v>
      </c>
      <c r="C6507" s="73">
        <v>15.73</v>
      </c>
      <c r="D6507" s="73">
        <v>12.8</v>
      </c>
      <c r="E6507" s="73">
        <v>14.33</v>
      </c>
    </row>
    <row r="6508" spans="1:5">
      <c r="A6508" s="74">
        <v>42306</v>
      </c>
      <c r="B6508" s="73">
        <v>14.8</v>
      </c>
      <c r="C6508" s="73">
        <v>15.46</v>
      </c>
      <c r="D6508" s="73">
        <v>14.33</v>
      </c>
      <c r="E6508" s="73">
        <v>14.61</v>
      </c>
    </row>
    <row r="6509" spans="1:5">
      <c r="A6509" s="74">
        <v>42307</v>
      </c>
      <c r="B6509" s="73">
        <v>14.6</v>
      </c>
      <c r="C6509" s="73">
        <v>15.39</v>
      </c>
      <c r="D6509" s="73">
        <v>14</v>
      </c>
      <c r="E6509" s="73">
        <v>15.07</v>
      </c>
    </row>
    <row r="6510" spans="1:5">
      <c r="A6510" s="74">
        <v>42310</v>
      </c>
      <c r="B6510" s="73">
        <v>15.41</v>
      </c>
      <c r="C6510" s="73">
        <v>15.51</v>
      </c>
      <c r="D6510" s="73">
        <v>13.67</v>
      </c>
      <c r="E6510" s="73">
        <v>14.15</v>
      </c>
    </row>
    <row r="6511" spans="1:5">
      <c r="A6511" s="74">
        <v>42311</v>
      </c>
      <c r="B6511" s="73">
        <v>14.33</v>
      </c>
      <c r="C6511" s="73">
        <v>14.73</v>
      </c>
      <c r="D6511" s="73">
        <v>13.81</v>
      </c>
      <c r="E6511" s="73">
        <v>14.54</v>
      </c>
    </row>
    <row r="6512" spans="1:5">
      <c r="A6512" s="74">
        <v>42312</v>
      </c>
      <c r="B6512" s="73">
        <v>14.04</v>
      </c>
      <c r="C6512" s="73">
        <v>15.88</v>
      </c>
      <c r="D6512" s="73">
        <v>13.96</v>
      </c>
      <c r="E6512" s="73">
        <v>15.51</v>
      </c>
    </row>
    <row r="6513" spans="1:5">
      <c r="A6513" s="74">
        <v>42313</v>
      </c>
      <c r="B6513" s="73">
        <v>15.39</v>
      </c>
      <c r="C6513" s="73">
        <v>16.39</v>
      </c>
      <c r="D6513" s="73">
        <v>15</v>
      </c>
      <c r="E6513" s="73">
        <v>15.05</v>
      </c>
    </row>
    <row r="6514" spans="1:5">
      <c r="A6514" s="74">
        <v>42314</v>
      </c>
      <c r="B6514" s="73">
        <v>14.91</v>
      </c>
      <c r="C6514" s="73">
        <v>16</v>
      </c>
      <c r="D6514" s="73">
        <v>14.32</v>
      </c>
      <c r="E6514" s="73">
        <v>14.33</v>
      </c>
    </row>
    <row r="6515" spans="1:5">
      <c r="A6515" s="74">
        <v>42317</v>
      </c>
      <c r="B6515" s="73">
        <v>15.34</v>
      </c>
      <c r="C6515" s="73">
        <v>17.09</v>
      </c>
      <c r="D6515" s="73">
        <v>15.14</v>
      </c>
      <c r="E6515" s="73">
        <v>16.52</v>
      </c>
    </row>
    <row r="6516" spans="1:5">
      <c r="A6516" s="74">
        <v>42318</v>
      </c>
      <c r="B6516" s="73">
        <v>16.690000000000001</v>
      </c>
      <c r="C6516" s="73">
        <v>16.96</v>
      </c>
      <c r="D6516" s="73">
        <v>15.24</v>
      </c>
      <c r="E6516" s="73">
        <v>15.29</v>
      </c>
    </row>
    <row r="6517" spans="1:5">
      <c r="A6517" s="74">
        <v>42319</v>
      </c>
      <c r="B6517" s="73">
        <v>15.07</v>
      </c>
      <c r="C6517" s="73">
        <v>16.149999999999999</v>
      </c>
      <c r="D6517" s="73">
        <v>15.02</v>
      </c>
      <c r="E6517" s="73">
        <v>16.059999999999999</v>
      </c>
    </row>
    <row r="6518" spans="1:5">
      <c r="A6518" s="74">
        <v>42320</v>
      </c>
      <c r="B6518" s="73">
        <v>17.059999999999999</v>
      </c>
      <c r="C6518" s="73">
        <v>18.5</v>
      </c>
      <c r="D6518" s="73">
        <v>16.649999999999999</v>
      </c>
      <c r="E6518" s="73">
        <v>18.37</v>
      </c>
    </row>
    <row r="6519" spans="1:5">
      <c r="A6519" s="74">
        <v>42321</v>
      </c>
      <c r="B6519" s="73">
        <v>18.68</v>
      </c>
      <c r="C6519" s="73">
        <v>20.67</v>
      </c>
      <c r="D6519" s="73">
        <v>18.2</v>
      </c>
      <c r="E6519" s="73">
        <v>20.079999999999998</v>
      </c>
    </row>
    <row r="6520" spans="1:5">
      <c r="A6520" s="74">
        <v>42324</v>
      </c>
      <c r="B6520" s="73">
        <v>20.51</v>
      </c>
      <c r="C6520" s="73">
        <v>20.55</v>
      </c>
      <c r="D6520" s="73">
        <v>17.25</v>
      </c>
      <c r="E6520" s="73">
        <v>18.16</v>
      </c>
    </row>
    <row r="6521" spans="1:5">
      <c r="A6521" s="74">
        <v>42325</v>
      </c>
      <c r="B6521" s="73">
        <v>17.82</v>
      </c>
      <c r="C6521" s="73">
        <v>19.59</v>
      </c>
      <c r="D6521" s="73">
        <v>16.86</v>
      </c>
      <c r="E6521" s="73">
        <v>18.84</v>
      </c>
    </row>
    <row r="6522" spans="1:5">
      <c r="A6522" s="74">
        <v>42326</v>
      </c>
      <c r="B6522" s="73">
        <v>19.010000000000002</v>
      </c>
      <c r="C6522" s="73">
        <v>19.45</v>
      </c>
      <c r="D6522" s="73">
        <v>16.8</v>
      </c>
      <c r="E6522" s="73">
        <v>16.850000000000001</v>
      </c>
    </row>
    <row r="6523" spans="1:5">
      <c r="A6523" s="74">
        <v>42327</v>
      </c>
      <c r="B6523" s="73">
        <v>16.25</v>
      </c>
      <c r="C6523" s="73">
        <v>18.260000000000002</v>
      </c>
      <c r="D6523" s="73">
        <v>16</v>
      </c>
      <c r="E6523" s="73">
        <v>16.989999999999998</v>
      </c>
    </row>
    <row r="6524" spans="1:5">
      <c r="A6524" s="74">
        <v>42328</v>
      </c>
      <c r="B6524" s="73">
        <v>16.13</v>
      </c>
      <c r="C6524" s="73">
        <v>16.38</v>
      </c>
      <c r="D6524" s="73">
        <v>15.47</v>
      </c>
      <c r="E6524" s="73">
        <v>15.47</v>
      </c>
    </row>
    <row r="6525" spans="1:5">
      <c r="A6525" s="74">
        <v>42331</v>
      </c>
      <c r="B6525" s="73">
        <v>16.149999999999999</v>
      </c>
      <c r="C6525" s="73">
        <v>16.739999999999998</v>
      </c>
      <c r="D6525" s="73">
        <v>15.38</v>
      </c>
      <c r="E6525" s="73">
        <v>15.62</v>
      </c>
    </row>
    <row r="6526" spans="1:5">
      <c r="A6526" s="74">
        <v>42332</v>
      </c>
      <c r="B6526" s="73">
        <v>16.53</v>
      </c>
      <c r="C6526" s="73">
        <v>17.21</v>
      </c>
      <c r="D6526" s="73">
        <v>15.48</v>
      </c>
      <c r="E6526" s="73">
        <v>15.93</v>
      </c>
    </row>
    <row r="6527" spans="1:5">
      <c r="A6527" s="74">
        <v>42333</v>
      </c>
      <c r="B6527" s="73">
        <v>15.55</v>
      </c>
      <c r="C6527" s="73">
        <v>15.89</v>
      </c>
      <c r="D6527" s="73">
        <v>15.05</v>
      </c>
      <c r="E6527" s="73">
        <v>15.19</v>
      </c>
    </row>
    <row r="6528" spans="1:5">
      <c r="A6528" s="74">
        <v>42335</v>
      </c>
      <c r="B6528" s="73">
        <v>15.31</v>
      </c>
      <c r="C6528" s="73">
        <v>16.09</v>
      </c>
      <c r="D6528" s="73">
        <v>15.12</v>
      </c>
      <c r="E6528" s="73">
        <v>15.12</v>
      </c>
    </row>
    <row r="6529" spans="1:5">
      <c r="A6529" s="74">
        <v>42338</v>
      </c>
      <c r="B6529" s="73">
        <v>15.55</v>
      </c>
      <c r="C6529" s="73">
        <v>16.57</v>
      </c>
      <c r="D6529" s="73">
        <v>15.52</v>
      </c>
      <c r="E6529" s="73">
        <v>16.13</v>
      </c>
    </row>
    <row r="6530" spans="1:5">
      <c r="A6530" s="74">
        <v>42339</v>
      </c>
      <c r="B6530" s="73">
        <v>15.61</v>
      </c>
      <c r="C6530" s="73">
        <v>16.34</v>
      </c>
      <c r="D6530" s="73">
        <v>14.63</v>
      </c>
      <c r="E6530" s="73">
        <v>14.67</v>
      </c>
    </row>
    <row r="6531" spans="1:5">
      <c r="A6531" s="74">
        <v>42340</v>
      </c>
      <c r="B6531" s="73">
        <v>15.04</v>
      </c>
      <c r="C6531" s="73">
        <v>16.489999999999998</v>
      </c>
      <c r="D6531" s="73">
        <v>14.71</v>
      </c>
      <c r="E6531" s="73">
        <v>15.91</v>
      </c>
    </row>
    <row r="6532" spans="1:5">
      <c r="A6532" s="74">
        <v>42341</v>
      </c>
      <c r="B6532" s="73">
        <v>15.87</v>
      </c>
      <c r="C6532" s="73">
        <v>19.350000000000001</v>
      </c>
      <c r="D6532" s="73">
        <v>15.86</v>
      </c>
      <c r="E6532" s="73">
        <v>18.11</v>
      </c>
    </row>
    <row r="6533" spans="1:5">
      <c r="A6533" s="74">
        <v>42342</v>
      </c>
      <c r="B6533" s="73">
        <v>17.43</v>
      </c>
      <c r="C6533" s="73">
        <v>17.649999999999999</v>
      </c>
      <c r="D6533" s="73">
        <v>14.69</v>
      </c>
      <c r="E6533" s="73">
        <v>14.81</v>
      </c>
    </row>
    <row r="6534" spans="1:5">
      <c r="A6534" s="74">
        <v>42345</v>
      </c>
      <c r="B6534" s="73">
        <v>15.65</v>
      </c>
      <c r="C6534" s="73">
        <v>17.18</v>
      </c>
      <c r="D6534" s="73">
        <v>15.58</v>
      </c>
      <c r="E6534" s="73">
        <v>15.84</v>
      </c>
    </row>
    <row r="6535" spans="1:5">
      <c r="A6535" s="74">
        <v>42346</v>
      </c>
      <c r="B6535" s="73">
        <v>17.690000000000001</v>
      </c>
      <c r="C6535" s="73">
        <v>18.329999999999998</v>
      </c>
      <c r="D6535" s="73">
        <v>16.52</v>
      </c>
      <c r="E6535" s="73">
        <v>17.600000000000001</v>
      </c>
    </row>
    <row r="6536" spans="1:5">
      <c r="A6536" s="74">
        <v>42347</v>
      </c>
      <c r="B6536" s="73">
        <v>18.05</v>
      </c>
      <c r="C6536" s="73">
        <v>20.13</v>
      </c>
      <c r="D6536" s="73">
        <v>15.72</v>
      </c>
      <c r="E6536" s="73">
        <v>19.61</v>
      </c>
    </row>
    <row r="6537" spans="1:5">
      <c r="A6537" s="74">
        <v>42348</v>
      </c>
      <c r="B6537" s="73">
        <v>19.25</v>
      </c>
      <c r="C6537" s="73">
        <v>19.72</v>
      </c>
      <c r="D6537" s="73">
        <v>18.13</v>
      </c>
      <c r="E6537" s="73">
        <v>19.34</v>
      </c>
    </row>
    <row r="6538" spans="1:5">
      <c r="A6538" s="74">
        <v>42349</v>
      </c>
      <c r="B6538" s="73">
        <v>21.36</v>
      </c>
      <c r="C6538" s="73">
        <v>25.27</v>
      </c>
      <c r="D6538" s="73">
        <v>20.88</v>
      </c>
      <c r="E6538" s="73">
        <v>24.39</v>
      </c>
    </row>
    <row r="6539" spans="1:5">
      <c r="A6539" s="74">
        <v>42352</v>
      </c>
      <c r="B6539" s="73">
        <v>24.7</v>
      </c>
      <c r="C6539" s="73">
        <v>26.81</v>
      </c>
      <c r="D6539" s="73">
        <v>21.47</v>
      </c>
      <c r="E6539" s="73">
        <v>22.73</v>
      </c>
    </row>
    <row r="6540" spans="1:5">
      <c r="A6540" s="74">
        <v>42353</v>
      </c>
      <c r="B6540" s="73">
        <v>20.76</v>
      </c>
      <c r="C6540" s="73">
        <v>21.62</v>
      </c>
      <c r="D6540" s="73">
        <v>20.02</v>
      </c>
      <c r="E6540" s="73">
        <v>20.95</v>
      </c>
    </row>
    <row r="6541" spans="1:5">
      <c r="A6541" s="74">
        <v>42354</v>
      </c>
      <c r="B6541" s="73">
        <v>19.25</v>
      </c>
      <c r="C6541" s="73">
        <v>20.239999999999998</v>
      </c>
      <c r="D6541" s="73">
        <v>17.12</v>
      </c>
      <c r="E6541" s="73">
        <v>17.86</v>
      </c>
    </row>
    <row r="6542" spans="1:5">
      <c r="A6542" s="74">
        <v>42355</v>
      </c>
      <c r="B6542" s="73">
        <v>16.18</v>
      </c>
      <c r="C6542" s="73">
        <v>19.05</v>
      </c>
      <c r="D6542" s="73">
        <v>16.13</v>
      </c>
      <c r="E6542" s="73">
        <v>18.940000000000001</v>
      </c>
    </row>
    <row r="6543" spans="1:5">
      <c r="A6543" s="74">
        <v>42356</v>
      </c>
      <c r="B6543" s="73">
        <v>19.34</v>
      </c>
      <c r="C6543" s="73">
        <v>23.3</v>
      </c>
      <c r="D6543" s="73">
        <v>18.75</v>
      </c>
      <c r="E6543" s="73">
        <v>20.7</v>
      </c>
    </row>
    <row r="6544" spans="1:5">
      <c r="A6544" s="74">
        <v>42359</v>
      </c>
      <c r="B6544" s="73">
        <v>19.64</v>
      </c>
      <c r="C6544" s="73">
        <v>20.21</v>
      </c>
      <c r="D6544" s="73">
        <v>18.7</v>
      </c>
      <c r="E6544" s="73">
        <v>18.7</v>
      </c>
    </row>
    <row r="6545" spans="1:5">
      <c r="A6545" s="74">
        <v>42360</v>
      </c>
      <c r="B6545" s="73">
        <v>17.61</v>
      </c>
      <c r="C6545" s="73">
        <v>18.22</v>
      </c>
      <c r="D6545" s="73">
        <v>16.600000000000001</v>
      </c>
      <c r="E6545" s="73">
        <v>16.600000000000001</v>
      </c>
    </row>
    <row r="6546" spans="1:5">
      <c r="A6546" s="74">
        <v>42361</v>
      </c>
      <c r="B6546" s="73">
        <v>15.86</v>
      </c>
      <c r="C6546" s="73">
        <v>16.25</v>
      </c>
      <c r="D6546" s="73">
        <v>15.33</v>
      </c>
      <c r="E6546" s="73">
        <v>15.57</v>
      </c>
    </row>
    <row r="6547" spans="1:5">
      <c r="A6547" s="74">
        <v>42362</v>
      </c>
      <c r="B6547" s="73">
        <v>15.44</v>
      </c>
      <c r="C6547" s="73">
        <v>15.88</v>
      </c>
      <c r="D6547" s="73">
        <v>14.45</v>
      </c>
      <c r="E6547" s="73">
        <v>15.74</v>
      </c>
    </row>
    <row r="6548" spans="1:5">
      <c r="A6548" s="74">
        <v>42366</v>
      </c>
      <c r="B6548" s="73">
        <v>17.649999999999999</v>
      </c>
      <c r="C6548" s="73">
        <v>18.13</v>
      </c>
      <c r="D6548" s="73">
        <v>16.88</v>
      </c>
      <c r="E6548" s="73">
        <v>16.91</v>
      </c>
    </row>
    <row r="6549" spans="1:5">
      <c r="A6549" s="74">
        <v>42367</v>
      </c>
      <c r="B6549" s="73">
        <v>15.91</v>
      </c>
      <c r="C6549" s="73">
        <v>16.48</v>
      </c>
      <c r="D6549" s="73">
        <v>15.63</v>
      </c>
      <c r="E6549" s="73">
        <v>16.079999999999998</v>
      </c>
    </row>
    <row r="6550" spans="1:5">
      <c r="A6550" s="74">
        <v>42368</v>
      </c>
      <c r="B6550" s="73">
        <v>16.5</v>
      </c>
      <c r="C6550" s="73">
        <v>17.420000000000002</v>
      </c>
      <c r="D6550" s="73">
        <v>16.5</v>
      </c>
      <c r="E6550" s="73">
        <v>17.29</v>
      </c>
    </row>
    <row r="6551" spans="1:5">
      <c r="A6551" s="74">
        <v>42369</v>
      </c>
      <c r="B6551" s="73">
        <v>17.97</v>
      </c>
      <c r="C6551" s="73">
        <v>20.39</v>
      </c>
      <c r="D6551" s="73">
        <v>17.510000000000002</v>
      </c>
      <c r="E6551" s="73">
        <v>18.21</v>
      </c>
    </row>
    <row r="6552" spans="1:5">
      <c r="A6552" s="74">
        <v>42373</v>
      </c>
      <c r="B6552" s="73">
        <v>22.48</v>
      </c>
      <c r="C6552" s="73">
        <v>23.36</v>
      </c>
      <c r="D6552" s="73">
        <v>20.67</v>
      </c>
      <c r="E6552" s="73">
        <v>20.7</v>
      </c>
    </row>
    <row r="6553" spans="1:5">
      <c r="A6553" s="74">
        <v>42374</v>
      </c>
      <c r="B6553" s="73">
        <v>20.75</v>
      </c>
      <c r="C6553" s="73">
        <v>21.06</v>
      </c>
      <c r="D6553" s="73">
        <v>19.25</v>
      </c>
      <c r="E6553" s="73">
        <v>19.34</v>
      </c>
    </row>
    <row r="6554" spans="1:5">
      <c r="A6554" s="74">
        <v>42375</v>
      </c>
      <c r="B6554" s="73">
        <v>21.67</v>
      </c>
      <c r="C6554" s="73">
        <v>21.86</v>
      </c>
      <c r="D6554" s="73">
        <v>19.8</v>
      </c>
      <c r="E6554" s="73">
        <v>20.59</v>
      </c>
    </row>
    <row r="6555" spans="1:5">
      <c r="A6555" s="74">
        <v>42376</v>
      </c>
      <c r="B6555" s="73">
        <v>23.22</v>
      </c>
      <c r="C6555" s="73">
        <v>25.86</v>
      </c>
      <c r="D6555" s="73">
        <v>22.4</v>
      </c>
      <c r="E6555" s="73">
        <v>24.99</v>
      </c>
    </row>
    <row r="6556" spans="1:5">
      <c r="A6556" s="74">
        <v>42377</v>
      </c>
      <c r="B6556" s="73">
        <v>22.96</v>
      </c>
      <c r="C6556" s="73">
        <v>27.08</v>
      </c>
      <c r="D6556" s="73">
        <v>22.48</v>
      </c>
      <c r="E6556" s="73">
        <v>27.01</v>
      </c>
    </row>
    <row r="6557" spans="1:5">
      <c r="A6557" s="74">
        <v>42380</v>
      </c>
      <c r="B6557" s="73">
        <v>25.58</v>
      </c>
      <c r="C6557" s="73">
        <v>27.39</v>
      </c>
      <c r="D6557" s="73">
        <v>23.83</v>
      </c>
      <c r="E6557" s="73">
        <v>24.3</v>
      </c>
    </row>
    <row r="6558" spans="1:5">
      <c r="A6558" s="74">
        <v>42381</v>
      </c>
      <c r="B6558" s="73">
        <v>22.97</v>
      </c>
      <c r="C6558" s="73">
        <v>23.93</v>
      </c>
      <c r="D6558" s="73">
        <v>21.91</v>
      </c>
      <c r="E6558" s="73">
        <v>22.47</v>
      </c>
    </row>
    <row r="6559" spans="1:5">
      <c r="A6559" s="74">
        <v>42382</v>
      </c>
      <c r="B6559" s="73">
        <v>21.72</v>
      </c>
      <c r="C6559" s="73">
        <v>26.11</v>
      </c>
      <c r="D6559" s="73">
        <v>21.44</v>
      </c>
      <c r="E6559" s="73">
        <v>25.22</v>
      </c>
    </row>
    <row r="6560" spans="1:5">
      <c r="A6560" s="74">
        <v>42383</v>
      </c>
      <c r="B6560" s="73">
        <v>24.75</v>
      </c>
      <c r="C6560" s="73">
        <v>26.28</v>
      </c>
      <c r="D6560" s="73">
        <v>23.07</v>
      </c>
      <c r="E6560" s="73">
        <v>23.95</v>
      </c>
    </row>
    <row r="6561" spans="1:5">
      <c r="A6561" s="74">
        <v>42384</v>
      </c>
      <c r="B6561" s="73">
        <v>28.96</v>
      </c>
      <c r="C6561" s="73">
        <v>30.95</v>
      </c>
      <c r="D6561" s="73">
        <v>26.67</v>
      </c>
      <c r="E6561" s="73">
        <v>27.02</v>
      </c>
    </row>
    <row r="6562" spans="1:5">
      <c r="A6562" s="74">
        <v>42388</v>
      </c>
      <c r="B6562" s="73">
        <v>25.4</v>
      </c>
      <c r="C6562" s="73">
        <v>27.59</v>
      </c>
      <c r="D6562" s="73">
        <v>25.21</v>
      </c>
      <c r="E6562" s="73">
        <v>26.05</v>
      </c>
    </row>
    <row r="6563" spans="1:5">
      <c r="A6563" s="74">
        <v>42389</v>
      </c>
      <c r="B6563" s="73">
        <v>27.78</v>
      </c>
      <c r="C6563" s="73">
        <v>32.090000000000003</v>
      </c>
      <c r="D6563" s="73">
        <v>26.59</v>
      </c>
      <c r="E6563" s="73">
        <v>27.59</v>
      </c>
    </row>
    <row r="6564" spans="1:5">
      <c r="A6564" s="74">
        <v>42390</v>
      </c>
      <c r="B6564" s="73">
        <v>27.79</v>
      </c>
      <c r="C6564" s="73">
        <v>28.43</v>
      </c>
      <c r="D6564" s="73">
        <v>25.01</v>
      </c>
      <c r="E6564" s="73">
        <v>26.69</v>
      </c>
    </row>
    <row r="6565" spans="1:5">
      <c r="A6565" s="74">
        <v>42391</v>
      </c>
      <c r="B6565" s="73">
        <v>24.21</v>
      </c>
      <c r="C6565" s="73">
        <v>24.55</v>
      </c>
      <c r="D6565" s="73">
        <v>22.22</v>
      </c>
      <c r="E6565" s="73">
        <v>22.34</v>
      </c>
    </row>
    <row r="6566" spans="1:5">
      <c r="A6566" s="74">
        <v>42394</v>
      </c>
      <c r="B6566" s="73">
        <v>23.3</v>
      </c>
      <c r="C6566" s="73">
        <v>24.31</v>
      </c>
      <c r="D6566" s="73">
        <v>22.38</v>
      </c>
      <c r="E6566" s="73">
        <v>24.15</v>
      </c>
    </row>
    <row r="6567" spans="1:5">
      <c r="A6567" s="74">
        <v>42395</v>
      </c>
      <c r="B6567" s="73">
        <v>23.75</v>
      </c>
      <c r="C6567" s="73">
        <v>24.02</v>
      </c>
      <c r="D6567" s="73">
        <v>22.33</v>
      </c>
      <c r="E6567" s="73">
        <v>22.5</v>
      </c>
    </row>
    <row r="6568" spans="1:5">
      <c r="A6568" s="74">
        <v>42396</v>
      </c>
      <c r="B6568" s="73">
        <v>22.88</v>
      </c>
      <c r="C6568" s="73">
        <v>27.22</v>
      </c>
      <c r="D6568" s="73">
        <v>20.420000000000002</v>
      </c>
      <c r="E6568" s="73">
        <v>23.11</v>
      </c>
    </row>
    <row r="6569" spans="1:5">
      <c r="A6569" s="74">
        <v>42397</v>
      </c>
      <c r="B6569" s="73">
        <v>22.15</v>
      </c>
      <c r="C6569" s="73">
        <v>23.81</v>
      </c>
      <c r="D6569" s="73">
        <v>21.9</v>
      </c>
      <c r="E6569" s="73">
        <v>22.42</v>
      </c>
    </row>
    <row r="6570" spans="1:5">
      <c r="A6570" s="74">
        <v>42398</v>
      </c>
      <c r="B6570" s="73">
        <v>21.59</v>
      </c>
      <c r="C6570" s="73">
        <v>21.74</v>
      </c>
      <c r="D6570" s="73">
        <v>19.5</v>
      </c>
      <c r="E6570" s="73">
        <v>20.2</v>
      </c>
    </row>
    <row r="6571" spans="1:5">
      <c r="A6571" s="74">
        <v>42401</v>
      </c>
      <c r="B6571" s="73">
        <v>21.32</v>
      </c>
      <c r="C6571" s="73">
        <v>23.66</v>
      </c>
      <c r="D6571" s="73">
        <v>19.61</v>
      </c>
      <c r="E6571" s="73">
        <v>19.98</v>
      </c>
    </row>
    <row r="6572" spans="1:5">
      <c r="A6572" s="74">
        <v>42402</v>
      </c>
      <c r="B6572" s="73">
        <v>21.34</v>
      </c>
      <c r="C6572" s="73">
        <v>22.42</v>
      </c>
      <c r="D6572" s="73">
        <v>21.06</v>
      </c>
      <c r="E6572" s="73">
        <v>21.98</v>
      </c>
    </row>
    <row r="6573" spans="1:5">
      <c r="A6573" s="74">
        <v>42403</v>
      </c>
      <c r="B6573" s="73">
        <v>21.49</v>
      </c>
      <c r="C6573" s="73">
        <v>27.7</v>
      </c>
      <c r="D6573" s="73">
        <v>21.42</v>
      </c>
      <c r="E6573" s="73">
        <v>21.65</v>
      </c>
    </row>
    <row r="6574" spans="1:5">
      <c r="A6574" s="74">
        <v>42404</v>
      </c>
      <c r="B6574" s="73">
        <v>22.29</v>
      </c>
      <c r="C6574" s="73">
        <v>23.14</v>
      </c>
      <c r="D6574" s="73">
        <v>21.24</v>
      </c>
      <c r="E6574" s="73">
        <v>21.84</v>
      </c>
    </row>
    <row r="6575" spans="1:5">
      <c r="A6575" s="74">
        <v>42405</v>
      </c>
      <c r="B6575" s="73">
        <v>22.09</v>
      </c>
      <c r="C6575" s="73">
        <v>24.11</v>
      </c>
      <c r="D6575" s="73">
        <v>21.91</v>
      </c>
      <c r="E6575" s="73">
        <v>23.38</v>
      </c>
    </row>
    <row r="6576" spans="1:5">
      <c r="A6576" s="74">
        <v>42408</v>
      </c>
      <c r="B6576" s="73">
        <v>25.89</v>
      </c>
      <c r="C6576" s="73">
        <v>27.72</v>
      </c>
      <c r="D6576" s="73">
        <v>25.56</v>
      </c>
      <c r="E6576" s="73">
        <v>26</v>
      </c>
    </row>
    <row r="6577" spans="1:5">
      <c r="A6577" s="74">
        <v>42409</v>
      </c>
      <c r="B6577" s="73">
        <v>28.3</v>
      </c>
      <c r="C6577" s="73">
        <v>28.31</v>
      </c>
      <c r="D6577" s="73">
        <v>25.99</v>
      </c>
      <c r="E6577" s="73">
        <v>26.54</v>
      </c>
    </row>
    <row r="6578" spans="1:5">
      <c r="A6578" s="74">
        <v>42410</v>
      </c>
      <c r="B6578" s="73">
        <v>25.75</v>
      </c>
      <c r="C6578" s="73">
        <v>26.6</v>
      </c>
      <c r="D6578" s="73">
        <v>24.47</v>
      </c>
      <c r="E6578" s="73">
        <v>26.29</v>
      </c>
    </row>
    <row r="6579" spans="1:5">
      <c r="A6579" s="74">
        <v>42411</v>
      </c>
      <c r="B6579" s="73">
        <v>29.01</v>
      </c>
      <c r="C6579" s="73">
        <v>30.9</v>
      </c>
      <c r="D6579" s="73">
        <v>26.67</v>
      </c>
      <c r="E6579" s="73">
        <v>28.14</v>
      </c>
    </row>
    <row r="6580" spans="1:5">
      <c r="A6580" s="74">
        <v>42412</v>
      </c>
      <c r="B6580" s="73">
        <v>27.16</v>
      </c>
      <c r="C6580" s="73">
        <v>27.57</v>
      </c>
      <c r="D6580" s="73">
        <v>24.92</v>
      </c>
      <c r="E6580" s="73">
        <v>25.4</v>
      </c>
    </row>
    <row r="6581" spans="1:5">
      <c r="A6581" s="74">
        <v>42416</v>
      </c>
      <c r="B6581" s="73">
        <v>24.96</v>
      </c>
      <c r="C6581" s="73">
        <v>25.52</v>
      </c>
      <c r="D6581" s="73">
        <v>23.32</v>
      </c>
      <c r="E6581" s="73">
        <v>24.11</v>
      </c>
    </row>
    <row r="6582" spans="1:5">
      <c r="A6582" s="74">
        <v>42417</v>
      </c>
      <c r="B6582" s="73">
        <v>23.4</v>
      </c>
      <c r="C6582" s="73">
        <v>24.16</v>
      </c>
      <c r="D6582" s="73">
        <v>21.83</v>
      </c>
      <c r="E6582" s="73">
        <v>22.31</v>
      </c>
    </row>
    <row r="6583" spans="1:5">
      <c r="A6583" s="74">
        <v>42418</v>
      </c>
      <c r="B6583" s="73">
        <v>22.16</v>
      </c>
      <c r="C6583" s="73">
        <v>22.53</v>
      </c>
      <c r="D6583" s="73">
        <v>21.29</v>
      </c>
      <c r="E6583" s="73">
        <v>21.64</v>
      </c>
    </row>
    <row r="6584" spans="1:5">
      <c r="A6584" s="74">
        <v>42419</v>
      </c>
      <c r="B6584" s="73">
        <v>22.39</v>
      </c>
      <c r="C6584" s="73">
        <v>23.44</v>
      </c>
      <c r="D6584" s="73">
        <v>20.52</v>
      </c>
      <c r="E6584" s="73">
        <v>20.53</v>
      </c>
    </row>
    <row r="6585" spans="1:5">
      <c r="A6585" s="74">
        <v>42422</v>
      </c>
      <c r="B6585" s="73">
        <v>20.14</v>
      </c>
      <c r="C6585" s="73">
        <v>20.350000000000001</v>
      </c>
      <c r="D6585" s="73">
        <v>19.02</v>
      </c>
      <c r="E6585" s="73">
        <v>19.38</v>
      </c>
    </row>
    <row r="6586" spans="1:5">
      <c r="A6586" s="74">
        <v>42423</v>
      </c>
      <c r="B6586" s="73">
        <v>19.75</v>
      </c>
      <c r="C6586" s="73">
        <v>21.16</v>
      </c>
      <c r="D6586" s="73">
        <v>19.54</v>
      </c>
      <c r="E6586" s="73">
        <v>20.98</v>
      </c>
    </row>
    <row r="6587" spans="1:5">
      <c r="A6587" s="74">
        <v>42424</v>
      </c>
      <c r="B6587" s="73">
        <v>22.28</v>
      </c>
      <c r="C6587" s="73">
        <v>22.87</v>
      </c>
      <c r="D6587" s="73">
        <v>20.260000000000002</v>
      </c>
      <c r="E6587" s="73">
        <v>20.72</v>
      </c>
    </row>
    <row r="6588" spans="1:5">
      <c r="A6588" s="74">
        <v>42425</v>
      </c>
      <c r="B6588" s="73">
        <v>20.54</v>
      </c>
      <c r="C6588" s="73">
        <v>21.26</v>
      </c>
      <c r="D6588" s="73">
        <v>19.100000000000001</v>
      </c>
      <c r="E6588" s="73">
        <v>19.11</v>
      </c>
    </row>
    <row r="6589" spans="1:5">
      <c r="A6589" s="74">
        <v>42426</v>
      </c>
      <c r="B6589" s="73">
        <v>18.89</v>
      </c>
      <c r="C6589" s="73">
        <v>20.13</v>
      </c>
      <c r="D6589" s="73">
        <v>18.46</v>
      </c>
      <c r="E6589" s="73">
        <v>19.809999999999999</v>
      </c>
    </row>
    <row r="6590" spans="1:5">
      <c r="A6590" s="74">
        <v>42429</v>
      </c>
      <c r="B6590" s="73">
        <v>20.49</v>
      </c>
      <c r="C6590" s="73">
        <v>20.81</v>
      </c>
      <c r="D6590" s="73">
        <v>18.38</v>
      </c>
      <c r="E6590" s="73">
        <v>20.55</v>
      </c>
    </row>
    <row r="6591" spans="1:5">
      <c r="A6591" s="74">
        <v>42430</v>
      </c>
      <c r="B6591" s="73">
        <v>19.84</v>
      </c>
      <c r="C6591" s="73">
        <v>20.170000000000002</v>
      </c>
      <c r="D6591" s="73">
        <v>17.66</v>
      </c>
      <c r="E6591" s="73">
        <v>17.7</v>
      </c>
    </row>
    <row r="6592" spans="1:5">
      <c r="A6592" s="74">
        <v>42431</v>
      </c>
      <c r="B6592" s="73">
        <v>17.98</v>
      </c>
      <c r="C6592" s="73">
        <v>18.41</v>
      </c>
      <c r="D6592" s="73">
        <v>16.78</v>
      </c>
      <c r="E6592" s="73">
        <v>17.09</v>
      </c>
    </row>
    <row r="6593" spans="1:5">
      <c r="A6593" s="74">
        <v>42432</v>
      </c>
      <c r="B6593" s="73">
        <v>17.25</v>
      </c>
      <c r="C6593" s="73">
        <v>17.559999999999999</v>
      </c>
      <c r="D6593" s="73">
        <v>16.32</v>
      </c>
      <c r="E6593" s="73">
        <v>16.7</v>
      </c>
    </row>
    <row r="6594" spans="1:5">
      <c r="A6594" s="74">
        <v>42433</v>
      </c>
      <c r="B6594" s="73">
        <v>16.48</v>
      </c>
      <c r="C6594" s="73">
        <v>17.350000000000001</v>
      </c>
      <c r="D6594" s="73">
        <v>16.05</v>
      </c>
      <c r="E6594" s="73">
        <v>16.86</v>
      </c>
    </row>
    <row r="6595" spans="1:5">
      <c r="A6595" s="74">
        <v>42436</v>
      </c>
      <c r="B6595" s="73">
        <v>17.98</v>
      </c>
      <c r="C6595" s="73">
        <v>18.04</v>
      </c>
      <c r="D6595" s="73">
        <v>16.87</v>
      </c>
      <c r="E6595" s="73">
        <v>17.350000000000001</v>
      </c>
    </row>
    <row r="6596" spans="1:5">
      <c r="A6596" s="74">
        <v>42437</v>
      </c>
      <c r="B6596" s="73">
        <v>18.38</v>
      </c>
      <c r="C6596" s="73">
        <v>18.89</v>
      </c>
      <c r="D6596" s="73">
        <v>17.82</v>
      </c>
      <c r="E6596" s="73">
        <v>18.670000000000002</v>
      </c>
    </row>
    <row r="6597" spans="1:5">
      <c r="A6597" s="74">
        <v>42438</v>
      </c>
      <c r="B6597" s="73">
        <v>18.559999999999999</v>
      </c>
      <c r="C6597" s="73">
        <v>19.11</v>
      </c>
      <c r="D6597" s="73">
        <v>18.309999999999999</v>
      </c>
      <c r="E6597" s="73">
        <v>18.34</v>
      </c>
    </row>
    <row r="6598" spans="1:5">
      <c r="A6598" s="74">
        <v>42439</v>
      </c>
      <c r="B6598" s="73">
        <v>18.170000000000002</v>
      </c>
      <c r="C6598" s="73">
        <v>19.59</v>
      </c>
      <c r="D6598" s="73">
        <v>17.059999999999999</v>
      </c>
      <c r="E6598" s="73">
        <v>18.05</v>
      </c>
    </row>
    <row r="6599" spans="1:5">
      <c r="A6599" s="74">
        <v>42440</v>
      </c>
      <c r="B6599" s="73">
        <v>17.09</v>
      </c>
      <c r="C6599" s="73">
        <v>17.27</v>
      </c>
      <c r="D6599" s="73">
        <v>16.28</v>
      </c>
      <c r="E6599" s="73">
        <v>16.5</v>
      </c>
    </row>
    <row r="6600" spans="1:5">
      <c r="A6600" s="74">
        <v>42443</v>
      </c>
      <c r="B6600" s="73">
        <v>17.010000000000002</v>
      </c>
      <c r="C6600" s="73">
        <v>17.670000000000002</v>
      </c>
      <c r="D6600" s="73">
        <v>16.690000000000001</v>
      </c>
      <c r="E6600" s="73">
        <v>16.920000000000002</v>
      </c>
    </row>
    <row r="6601" spans="1:5">
      <c r="A6601" s="74">
        <v>42444</v>
      </c>
      <c r="B6601" s="73">
        <v>17.600000000000001</v>
      </c>
      <c r="C6601" s="73">
        <v>17.850000000000001</v>
      </c>
      <c r="D6601" s="73">
        <v>16.84</v>
      </c>
      <c r="E6601" s="73">
        <v>16.84</v>
      </c>
    </row>
    <row r="6602" spans="1:5">
      <c r="A6602" s="74">
        <v>42445</v>
      </c>
      <c r="B6602" s="73">
        <v>15.96</v>
      </c>
      <c r="C6602" s="73">
        <v>16.329999999999998</v>
      </c>
      <c r="D6602" s="73">
        <v>14.89</v>
      </c>
      <c r="E6602" s="73">
        <v>14.99</v>
      </c>
    </row>
    <row r="6603" spans="1:5">
      <c r="A6603" s="74">
        <v>42446</v>
      </c>
      <c r="B6603" s="73">
        <v>15.34</v>
      </c>
      <c r="C6603" s="73">
        <v>15.38</v>
      </c>
      <c r="D6603" s="73">
        <v>13.82</v>
      </c>
      <c r="E6603" s="73">
        <v>14.44</v>
      </c>
    </row>
    <row r="6604" spans="1:5">
      <c r="A6604" s="74">
        <v>42447</v>
      </c>
      <c r="B6604" s="73">
        <v>14.05</v>
      </c>
      <c r="C6604" s="73">
        <v>14.36</v>
      </c>
      <c r="D6604" s="73">
        <v>13.75</v>
      </c>
      <c r="E6604" s="73">
        <v>14.02</v>
      </c>
    </row>
    <row r="6605" spans="1:5">
      <c r="A6605" s="74">
        <v>42450</v>
      </c>
      <c r="B6605" s="73">
        <v>14.57</v>
      </c>
      <c r="C6605" s="73">
        <v>14.73</v>
      </c>
      <c r="D6605" s="73">
        <v>13.79</v>
      </c>
      <c r="E6605" s="73">
        <v>13.79</v>
      </c>
    </row>
    <row r="6606" spans="1:5">
      <c r="A6606" s="74">
        <v>42451</v>
      </c>
      <c r="B6606" s="73">
        <v>14.57</v>
      </c>
      <c r="C6606" s="73">
        <v>14.76</v>
      </c>
      <c r="D6606" s="73">
        <v>13.75</v>
      </c>
      <c r="E6606" s="73">
        <v>14.17</v>
      </c>
    </row>
    <row r="6607" spans="1:5">
      <c r="A6607" s="74">
        <v>42452</v>
      </c>
      <c r="B6607" s="73">
        <v>14.57</v>
      </c>
      <c r="C6607" s="73">
        <v>15.03</v>
      </c>
      <c r="D6607" s="73">
        <v>14.33</v>
      </c>
      <c r="E6607" s="73">
        <v>14.94</v>
      </c>
    </row>
    <row r="6608" spans="1:5">
      <c r="A6608" s="74">
        <v>42453</v>
      </c>
      <c r="B6608" s="73">
        <v>16.3</v>
      </c>
      <c r="C6608" s="73">
        <v>16.440000000000001</v>
      </c>
      <c r="D6608" s="73">
        <v>14.71</v>
      </c>
      <c r="E6608" s="73">
        <v>14.74</v>
      </c>
    </row>
    <row r="6609" spans="1:5">
      <c r="A6609" s="74">
        <v>42457</v>
      </c>
      <c r="B6609" s="73">
        <v>15.65</v>
      </c>
      <c r="C6609" s="73">
        <v>16.04</v>
      </c>
      <c r="D6609" s="73">
        <v>14.89</v>
      </c>
      <c r="E6609" s="73">
        <v>15.24</v>
      </c>
    </row>
    <row r="6610" spans="1:5">
      <c r="A6610" s="74">
        <v>42458</v>
      </c>
      <c r="B6610" s="73">
        <v>15.74</v>
      </c>
      <c r="C6610" s="73">
        <v>15.89</v>
      </c>
      <c r="D6610" s="73">
        <v>13.79</v>
      </c>
      <c r="E6610" s="73">
        <v>13.82</v>
      </c>
    </row>
    <row r="6611" spans="1:5">
      <c r="A6611" s="74">
        <v>42459</v>
      </c>
      <c r="B6611" s="73">
        <v>13.69</v>
      </c>
      <c r="C6611" s="73">
        <v>13.89</v>
      </c>
      <c r="D6611" s="73">
        <v>13.06</v>
      </c>
      <c r="E6611" s="73">
        <v>13.56</v>
      </c>
    </row>
    <row r="6612" spans="1:5">
      <c r="A6612" s="74">
        <v>42460</v>
      </c>
      <c r="B6612" s="73">
        <v>13.73</v>
      </c>
      <c r="C6612" s="73">
        <v>14.28</v>
      </c>
      <c r="D6612" s="73">
        <v>13.49</v>
      </c>
      <c r="E6612" s="73">
        <v>13.95</v>
      </c>
    </row>
    <row r="6613" spans="1:5">
      <c r="A6613" s="74">
        <v>42461</v>
      </c>
      <c r="B6613" s="73">
        <v>15.23</v>
      </c>
      <c r="C6613" s="73">
        <v>15.28</v>
      </c>
      <c r="D6613" s="73">
        <v>13</v>
      </c>
      <c r="E6613" s="73">
        <v>13.1</v>
      </c>
    </row>
    <row r="6614" spans="1:5">
      <c r="A6614" s="74">
        <v>42464</v>
      </c>
      <c r="B6614" s="73">
        <v>13.88</v>
      </c>
      <c r="C6614" s="73">
        <v>14.24</v>
      </c>
      <c r="D6614" s="73">
        <v>13.66</v>
      </c>
      <c r="E6614" s="73">
        <v>14.12</v>
      </c>
    </row>
    <row r="6615" spans="1:5">
      <c r="A6615" s="74">
        <v>42465</v>
      </c>
      <c r="B6615" s="73">
        <v>15.39</v>
      </c>
      <c r="C6615" s="73">
        <v>15.72</v>
      </c>
      <c r="D6615" s="73">
        <v>14.93</v>
      </c>
      <c r="E6615" s="73">
        <v>15.42</v>
      </c>
    </row>
    <row r="6616" spans="1:5">
      <c r="A6616" s="74">
        <v>42466</v>
      </c>
      <c r="B6616" s="73">
        <v>15.61</v>
      </c>
      <c r="C6616" s="73">
        <v>15.98</v>
      </c>
      <c r="D6616" s="73">
        <v>14</v>
      </c>
      <c r="E6616" s="73">
        <v>14.09</v>
      </c>
    </row>
    <row r="6617" spans="1:5">
      <c r="A6617" s="74">
        <v>42467</v>
      </c>
      <c r="B6617" s="73">
        <v>15.14</v>
      </c>
      <c r="C6617" s="73">
        <v>16.77</v>
      </c>
      <c r="D6617" s="73">
        <v>14.68</v>
      </c>
      <c r="E6617" s="73">
        <v>16.16</v>
      </c>
    </row>
    <row r="6618" spans="1:5">
      <c r="A6618" s="74">
        <v>42468</v>
      </c>
      <c r="B6618" s="73">
        <v>15.34</v>
      </c>
      <c r="C6618" s="73">
        <v>15.93</v>
      </c>
      <c r="D6618" s="73">
        <v>14.84</v>
      </c>
      <c r="E6618" s="73">
        <v>15.36</v>
      </c>
    </row>
    <row r="6619" spans="1:5">
      <c r="A6619" s="74">
        <v>42471</v>
      </c>
      <c r="B6619" s="73">
        <v>15.34</v>
      </c>
      <c r="C6619" s="73">
        <v>16.260000000000002</v>
      </c>
      <c r="D6619" s="73">
        <v>14.83</v>
      </c>
      <c r="E6619" s="73">
        <v>16.260000000000002</v>
      </c>
    </row>
    <row r="6620" spans="1:5">
      <c r="A6620" s="74">
        <v>42472</v>
      </c>
      <c r="B6620" s="73">
        <v>15.98</v>
      </c>
      <c r="C6620" s="73">
        <v>16.57</v>
      </c>
      <c r="D6620" s="73">
        <v>14.84</v>
      </c>
      <c r="E6620" s="73">
        <v>14.85</v>
      </c>
    </row>
    <row r="6621" spans="1:5">
      <c r="A6621" s="74">
        <v>42473</v>
      </c>
      <c r="B6621" s="73">
        <v>14.49</v>
      </c>
      <c r="C6621" s="73">
        <v>14.53</v>
      </c>
      <c r="D6621" s="73">
        <v>13.6</v>
      </c>
      <c r="E6621" s="73">
        <v>13.84</v>
      </c>
    </row>
    <row r="6622" spans="1:5">
      <c r="A6622" s="74">
        <v>42474</v>
      </c>
      <c r="B6622" s="73">
        <v>13.9</v>
      </c>
      <c r="C6622" s="73">
        <v>14.12</v>
      </c>
      <c r="D6622" s="73">
        <v>13.38</v>
      </c>
      <c r="E6622" s="73">
        <v>13.72</v>
      </c>
    </row>
    <row r="6623" spans="1:5">
      <c r="A6623" s="74">
        <v>42475</v>
      </c>
      <c r="B6623" s="73">
        <v>13.77</v>
      </c>
      <c r="C6623" s="73">
        <v>14.19</v>
      </c>
      <c r="D6623" s="73">
        <v>13.58</v>
      </c>
      <c r="E6623" s="73">
        <v>13.62</v>
      </c>
    </row>
    <row r="6624" spans="1:5">
      <c r="A6624" s="74">
        <v>42478</v>
      </c>
      <c r="B6624" s="73">
        <v>14.87</v>
      </c>
      <c r="C6624" s="73">
        <v>14.94</v>
      </c>
      <c r="D6624" s="73">
        <v>13.23</v>
      </c>
      <c r="E6624" s="73">
        <v>13.35</v>
      </c>
    </row>
    <row r="6625" spans="1:5">
      <c r="A6625" s="74">
        <v>42479</v>
      </c>
      <c r="B6625" s="73">
        <v>13.18</v>
      </c>
      <c r="C6625" s="73">
        <v>13.88</v>
      </c>
      <c r="D6625" s="73">
        <v>12.98</v>
      </c>
      <c r="E6625" s="73">
        <v>13.24</v>
      </c>
    </row>
    <row r="6626" spans="1:5">
      <c r="A6626" s="74">
        <v>42480</v>
      </c>
      <c r="B6626" s="73">
        <v>13.39</v>
      </c>
      <c r="C6626" s="73">
        <v>13.5</v>
      </c>
      <c r="D6626" s="73">
        <v>12.5</v>
      </c>
      <c r="E6626" s="73">
        <v>13.28</v>
      </c>
    </row>
    <row r="6627" spans="1:5">
      <c r="A6627" s="74">
        <v>42481</v>
      </c>
      <c r="B6627" s="73">
        <v>13.2</v>
      </c>
      <c r="C6627" s="73">
        <v>14.14</v>
      </c>
      <c r="D6627" s="73">
        <v>13.16</v>
      </c>
      <c r="E6627" s="73">
        <v>13.95</v>
      </c>
    </row>
    <row r="6628" spans="1:5">
      <c r="A6628" s="74">
        <v>42482</v>
      </c>
      <c r="B6628" s="73">
        <v>13.7</v>
      </c>
      <c r="C6628" s="73">
        <v>14.19</v>
      </c>
      <c r="D6628" s="73">
        <v>13.15</v>
      </c>
      <c r="E6628" s="73">
        <v>13.22</v>
      </c>
    </row>
    <row r="6629" spans="1:5">
      <c r="A6629" s="74">
        <v>42485</v>
      </c>
      <c r="B6629" s="73">
        <v>14.07</v>
      </c>
      <c r="C6629" s="73">
        <v>14.76</v>
      </c>
      <c r="D6629" s="73">
        <v>13.86</v>
      </c>
      <c r="E6629" s="73">
        <v>14.08</v>
      </c>
    </row>
    <row r="6630" spans="1:5">
      <c r="A6630" s="74">
        <v>42486</v>
      </c>
      <c r="B6630" s="73">
        <v>14.01</v>
      </c>
      <c r="C6630" s="73">
        <v>14.43</v>
      </c>
      <c r="D6630" s="73">
        <v>13.66</v>
      </c>
      <c r="E6630" s="73">
        <v>13.96</v>
      </c>
    </row>
    <row r="6631" spans="1:5">
      <c r="A6631" s="74">
        <v>42487</v>
      </c>
      <c r="B6631" s="73">
        <v>14.15</v>
      </c>
      <c r="C6631" s="73">
        <v>14.95</v>
      </c>
      <c r="D6631" s="73">
        <v>13.5</v>
      </c>
      <c r="E6631" s="73">
        <v>13.77</v>
      </c>
    </row>
    <row r="6632" spans="1:5">
      <c r="A6632" s="74">
        <v>42488</v>
      </c>
      <c r="B6632" s="73">
        <v>14.53</v>
      </c>
      <c r="C6632" s="73">
        <v>15.61</v>
      </c>
      <c r="D6632" s="73">
        <v>13.3</v>
      </c>
      <c r="E6632" s="73">
        <v>15.22</v>
      </c>
    </row>
    <row r="6633" spans="1:5">
      <c r="A6633" s="74">
        <v>42489</v>
      </c>
      <c r="B6633" s="73">
        <v>15.21</v>
      </c>
      <c r="C6633" s="73">
        <v>17.09</v>
      </c>
      <c r="D6633" s="73">
        <v>14.91</v>
      </c>
      <c r="E6633" s="73">
        <v>15.7</v>
      </c>
    </row>
    <row r="6634" spans="1:5">
      <c r="A6634" s="74">
        <v>42492</v>
      </c>
      <c r="B6634" s="73">
        <v>16.329999999999998</v>
      </c>
      <c r="C6634" s="73">
        <v>16.5</v>
      </c>
      <c r="D6634" s="73">
        <v>14.48</v>
      </c>
      <c r="E6634" s="73">
        <v>14.68</v>
      </c>
    </row>
    <row r="6635" spans="1:5">
      <c r="A6635" s="74">
        <v>42493</v>
      </c>
      <c r="B6635" s="73">
        <v>14.92</v>
      </c>
      <c r="C6635" s="73">
        <v>16.420000000000002</v>
      </c>
      <c r="D6635" s="73">
        <v>14.91</v>
      </c>
      <c r="E6635" s="73">
        <v>15.6</v>
      </c>
    </row>
    <row r="6636" spans="1:5">
      <c r="A6636" s="74">
        <v>42494</v>
      </c>
      <c r="B6636" s="73">
        <v>15.47</v>
      </c>
      <c r="C6636" s="73">
        <v>16.850000000000001</v>
      </c>
      <c r="D6636" s="73">
        <v>15.39</v>
      </c>
      <c r="E6636" s="73">
        <v>16.05</v>
      </c>
    </row>
    <row r="6637" spans="1:5">
      <c r="A6637" s="74">
        <v>42495</v>
      </c>
      <c r="B6637" s="73">
        <v>15.54</v>
      </c>
      <c r="C6637" s="73">
        <v>16.45</v>
      </c>
      <c r="D6637" s="73">
        <v>15.22</v>
      </c>
      <c r="E6637" s="73">
        <v>15.91</v>
      </c>
    </row>
    <row r="6638" spans="1:5">
      <c r="A6638" s="74">
        <v>42496</v>
      </c>
      <c r="B6638" s="73">
        <v>16.2</v>
      </c>
      <c r="C6638" s="73">
        <v>16.579999999999998</v>
      </c>
      <c r="D6638" s="73">
        <v>14.71</v>
      </c>
      <c r="E6638" s="73">
        <v>14.72</v>
      </c>
    </row>
    <row r="6639" spans="1:5">
      <c r="A6639" s="74">
        <v>42499</v>
      </c>
      <c r="B6639" s="73">
        <v>15.2</v>
      </c>
      <c r="C6639" s="73">
        <v>15.39</v>
      </c>
      <c r="D6639" s="73">
        <v>14.17</v>
      </c>
      <c r="E6639" s="73">
        <v>14.57</v>
      </c>
    </row>
    <row r="6640" spans="1:5">
      <c r="A6640" s="74">
        <v>42500</v>
      </c>
      <c r="B6640" s="73">
        <v>13.98</v>
      </c>
      <c r="C6640" s="73">
        <v>14.35</v>
      </c>
      <c r="D6640" s="73">
        <v>13.55</v>
      </c>
      <c r="E6640" s="73">
        <v>13.63</v>
      </c>
    </row>
    <row r="6641" spans="1:5">
      <c r="A6641" s="74">
        <v>42501</v>
      </c>
      <c r="B6641" s="73">
        <v>13.92</v>
      </c>
      <c r="C6641" s="73">
        <v>14.69</v>
      </c>
      <c r="D6641" s="73">
        <v>13.29</v>
      </c>
      <c r="E6641" s="73">
        <v>14.69</v>
      </c>
    </row>
    <row r="6642" spans="1:5">
      <c r="A6642" s="74">
        <v>42502</v>
      </c>
      <c r="B6642" s="73">
        <v>14.55</v>
      </c>
      <c r="C6642" s="73">
        <v>15.42</v>
      </c>
      <c r="D6642" s="73">
        <v>13.95</v>
      </c>
      <c r="E6642" s="73">
        <v>14.41</v>
      </c>
    </row>
    <row r="6643" spans="1:5">
      <c r="A6643" s="74">
        <v>42503</v>
      </c>
      <c r="B6643" s="73">
        <v>15.15</v>
      </c>
      <c r="C6643" s="73">
        <v>15.47</v>
      </c>
      <c r="D6643" s="73">
        <v>13.97</v>
      </c>
      <c r="E6643" s="73">
        <v>15.04</v>
      </c>
    </row>
    <row r="6644" spans="1:5">
      <c r="A6644" s="74">
        <v>42506</v>
      </c>
      <c r="B6644" s="73">
        <v>15.72</v>
      </c>
      <c r="C6644" s="73">
        <v>15.98</v>
      </c>
      <c r="D6644" s="73">
        <v>14.28</v>
      </c>
      <c r="E6644" s="73">
        <v>14.68</v>
      </c>
    </row>
    <row r="6645" spans="1:5">
      <c r="A6645" s="74">
        <v>42507</v>
      </c>
      <c r="B6645" s="73">
        <v>14.57</v>
      </c>
      <c r="C6645" s="73">
        <v>16.12</v>
      </c>
      <c r="D6645" s="73">
        <v>14.48</v>
      </c>
      <c r="E6645" s="73">
        <v>15.57</v>
      </c>
    </row>
    <row r="6646" spans="1:5">
      <c r="A6646" s="74">
        <v>42508</v>
      </c>
      <c r="B6646" s="73">
        <v>15.72</v>
      </c>
      <c r="C6646" s="73">
        <v>16.47</v>
      </c>
      <c r="D6646" s="73">
        <v>14.86</v>
      </c>
      <c r="E6646" s="73">
        <v>15.95</v>
      </c>
    </row>
    <row r="6647" spans="1:5">
      <c r="A6647" s="74">
        <v>42509</v>
      </c>
      <c r="B6647" s="73">
        <v>16.37</v>
      </c>
      <c r="C6647" s="73">
        <v>17.649999999999999</v>
      </c>
      <c r="D6647" s="73">
        <v>16.28</v>
      </c>
      <c r="E6647" s="73">
        <v>16.329999999999998</v>
      </c>
    </row>
    <row r="6648" spans="1:5">
      <c r="A6648" s="74">
        <v>42510</v>
      </c>
      <c r="B6648" s="73">
        <v>16.13</v>
      </c>
      <c r="C6648" s="73">
        <v>16.3</v>
      </c>
      <c r="D6648" s="73">
        <v>15.11</v>
      </c>
      <c r="E6648" s="73">
        <v>15.2</v>
      </c>
    </row>
    <row r="6649" spans="1:5">
      <c r="A6649" s="74">
        <v>42513</v>
      </c>
      <c r="B6649" s="73">
        <v>16.329999999999998</v>
      </c>
      <c r="C6649" s="73">
        <v>16.47</v>
      </c>
      <c r="D6649" s="73">
        <v>15.4</v>
      </c>
      <c r="E6649" s="73">
        <v>15.82</v>
      </c>
    </row>
    <row r="6650" spans="1:5">
      <c r="A6650" s="74">
        <v>42514</v>
      </c>
      <c r="B6650" s="73">
        <v>16.03</v>
      </c>
      <c r="C6650" s="73">
        <v>16.059999999999999</v>
      </c>
      <c r="D6650" s="73">
        <v>14.36</v>
      </c>
      <c r="E6650" s="73">
        <v>14.42</v>
      </c>
    </row>
    <row r="6651" spans="1:5">
      <c r="A6651" s="74">
        <v>42515</v>
      </c>
      <c r="B6651" s="73">
        <v>14.19</v>
      </c>
      <c r="C6651" s="73">
        <v>14.33</v>
      </c>
      <c r="D6651" s="73">
        <v>13.64</v>
      </c>
      <c r="E6651" s="73">
        <v>13.9</v>
      </c>
    </row>
    <row r="6652" spans="1:5">
      <c r="A6652" s="74">
        <v>42516</v>
      </c>
      <c r="B6652" s="73">
        <v>13.8</v>
      </c>
      <c r="C6652" s="73">
        <v>14.11</v>
      </c>
      <c r="D6652" s="73">
        <v>13.43</v>
      </c>
      <c r="E6652" s="73">
        <v>13.43</v>
      </c>
    </row>
    <row r="6653" spans="1:5">
      <c r="A6653" s="74">
        <v>42517</v>
      </c>
      <c r="B6653" s="73">
        <v>13.49</v>
      </c>
      <c r="C6653" s="73">
        <v>13.76</v>
      </c>
      <c r="D6653" s="73">
        <v>13.04</v>
      </c>
      <c r="E6653" s="73">
        <v>13.12</v>
      </c>
    </row>
    <row r="6654" spans="1:5">
      <c r="A6654" s="74">
        <v>42521</v>
      </c>
      <c r="B6654" s="73">
        <v>13.94</v>
      </c>
      <c r="C6654" s="73">
        <v>15</v>
      </c>
      <c r="D6654" s="73">
        <v>13.45</v>
      </c>
      <c r="E6654" s="73">
        <v>14.19</v>
      </c>
    </row>
    <row r="6655" spans="1:5">
      <c r="A6655" s="74">
        <v>42522</v>
      </c>
      <c r="B6655" s="73">
        <v>14.45</v>
      </c>
      <c r="C6655" s="73">
        <v>15.25</v>
      </c>
      <c r="D6655" s="73">
        <v>14.18</v>
      </c>
      <c r="E6655" s="73">
        <v>14.2</v>
      </c>
    </row>
    <row r="6656" spans="1:5">
      <c r="A6656" s="74">
        <v>42523</v>
      </c>
      <c r="B6656" s="73">
        <v>14.42</v>
      </c>
      <c r="C6656" s="73">
        <v>14.92</v>
      </c>
      <c r="D6656" s="73">
        <v>13.62</v>
      </c>
      <c r="E6656" s="73">
        <v>13.63</v>
      </c>
    </row>
    <row r="6657" spans="1:5">
      <c r="A6657" s="74">
        <v>42524</v>
      </c>
      <c r="B6657" s="73">
        <v>13.78</v>
      </c>
      <c r="C6657" s="73">
        <v>14.66</v>
      </c>
      <c r="D6657" s="73">
        <v>12.9</v>
      </c>
      <c r="E6657" s="73">
        <v>13.47</v>
      </c>
    </row>
    <row r="6658" spans="1:5">
      <c r="A6658" s="74">
        <v>42527</v>
      </c>
      <c r="B6658" s="73">
        <v>13.84</v>
      </c>
      <c r="C6658" s="73">
        <v>14.27</v>
      </c>
      <c r="D6658" s="73">
        <v>13.42</v>
      </c>
      <c r="E6658" s="73">
        <v>13.65</v>
      </c>
    </row>
    <row r="6659" spans="1:5">
      <c r="A6659" s="74">
        <v>42528</v>
      </c>
      <c r="B6659" s="73">
        <v>12.77</v>
      </c>
      <c r="C6659" s="73">
        <v>14.05</v>
      </c>
      <c r="D6659" s="73">
        <v>12.72</v>
      </c>
      <c r="E6659" s="73">
        <v>14.05</v>
      </c>
    </row>
    <row r="6660" spans="1:5">
      <c r="A6660" s="74">
        <v>42529</v>
      </c>
      <c r="B6660" s="73">
        <v>13.84</v>
      </c>
      <c r="C6660" s="73">
        <v>14.27</v>
      </c>
      <c r="D6660" s="73">
        <v>13.7</v>
      </c>
      <c r="E6660" s="73">
        <v>14.08</v>
      </c>
    </row>
    <row r="6661" spans="1:5">
      <c r="A6661" s="74">
        <v>42530</v>
      </c>
      <c r="B6661" s="73">
        <v>14.01</v>
      </c>
      <c r="C6661" s="73">
        <v>14.85</v>
      </c>
      <c r="D6661" s="73">
        <v>13.99</v>
      </c>
      <c r="E6661" s="73">
        <v>14.64</v>
      </c>
    </row>
    <row r="6662" spans="1:5">
      <c r="A6662" s="74">
        <v>42531</v>
      </c>
      <c r="B6662" s="73">
        <v>14.89</v>
      </c>
      <c r="C6662" s="73">
        <v>17.329999999999998</v>
      </c>
      <c r="D6662" s="73">
        <v>14.85</v>
      </c>
      <c r="E6662" s="73">
        <v>17.03</v>
      </c>
    </row>
    <row r="6663" spans="1:5">
      <c r="A6663" s="74">
        <v>42534</v>
      </c>
      <c r="B6663" s="73">
        <v>18.239999999999998</v>
      </c>
      <c r="C6663" s="73">
        <v>21.01</v>
      </c>
      <c r="D6663" s="73">
        <v>17.89</v>
      </c>
      <c r="E6663" s="73">
        <v>20.97</v>
      </c>
    </row>
    <row r="6664" spans="1:5">
      <c r="A6664" s="74">
        <v>42535</v>
      </c>
      <c r="B6664" s="73">
        <v>21.28</v>
      </c>
      <c r="C6664" s="73">
        <v>22.16</v>
      </c>
      <c r="D6664" s="73">
        <v>20.27</v>
      </c>
      <c r="E6664" s="73">
        <v>20.5</v>
      </c>
    </row>
    <row r="6665" spans="1:5">
      <c r="A6665" s="74">
        <v>42536</v>
      </c>
      <c r="B6665" s="73">
        <v>20.25</v>
      </c>
      <c r="C6665" s="73">
        <v>20.45</v>
      </c>
      <c r="D6665" s="73">
        <v>18.63</v>
      </c>
      <c r="E6665" s="73">
        <v>20.14</v>
      </c>
    </row>
    <row r="6666" spans="1:5">
      <c r="A6666" s="74">
        <v>42537</v>
      </c>
      <c r="B6666" s="73">
        <v>20.8</v>
      </c>
      <c r="C6666" s="73">
        <v>22.89</v>
      </c>
      <c r="D6666" s="73">
        <v>19.239999999999998</v>
      </c>
      <c r="E6666" s="73">
        <v>19.37</v>
      </c>
    </row>
    <row r="6667" spans="1:5">
      <c r="A6667" s="74">
        <v>42538</v>
      </c>
      <c r="B6667" s="73">
        <v>19.420000000000002</v>
      </c>
      <c r="C6667" s="73">
        <v>20.03</v>
      </c>
      <c r="D6667" s="73">
        <v>18.71</v>
      </c>
      <c r="E6667" s="73">
        <v>19.41</v>
      </c>
    </row>
    <row r="6668" spans="1:5">
      <c r="A6668" s="74">
        <v>42541</v>
      </c>
      <c r="B6668" s="73">
        <v>17.420000000000002</v>
      </c>
      <c r="C6668" s="73">
        <v>18.55</v>
      </c>
      <c r="D6668" s="73">
        <v>16.59</v>
      </c>
      <c r="E6668" s="73">
        <v>18.37</v>
      </c>
    </row>
    <row r="6669" spans="1:5">
      <c r="A6669" s="74">
        <v>42542</v>
      </c>
      <c r="B6669" s="73">
        <v>17.670000000000002</v>
      </c>
      <c r="C6669" s="73">
        <v>18.96</v>
      </c>
      <c r="D6669" s="73">
        <v>16.91</v>
      </c>
      <c r="E6669" s="73">
        <v>18.48</v>
      </c>
    </row>
    <row r="6670" spans="1:5">
      <c r="A6670" s="74">
        <v>42543</v>
      </c>
      <c r="B6670" s="73">
        <v>18.260000000000002</v>
      </c>
      <c r="C6670" s="73">
        <v>21.22</v>
      </c>
      <c r="D6670" s="73">
        <v>17.829999999999998</v>
      </c>
      <c r="E6670" s="73">
        <v>21.17</v>
      </c>
    </row>
    <row r="6671" spans="1:5">
      <c r="A6671" s="74">
        <v>42544</v>
      </c>
      <c r="B6671" s="73">
        <v>19.54</v>
      </c>
      <c r="C6671" s="73">
        <v>19.79</v>
      </c>
      <c r="D6671" s="73">
        <v>17.25</v>
      </c>
      <c r="E6671" s="73">
        <v>17.25</v>
      </c>
    </row>
    <row r="6672" spans="1:5">
      <c r="A6672" s="74">
        <v>42545</v>
      </c>
      <c r="B6672" s="73">
        <v>26.06</v>
      </c>
      <c r="C6672" s="73">
        <v>26.24</v>
      </c>
      <c r="D6672" s="73">
        <v>19.48</v>
      </c>
      <c r="E6672" s="73">
        <v>25.76</v>
      </c>
    </row>
    <row r="6673" spans="1:5">
      <c r="A6673" s="74">
        <v>42548</v>
      </c>
      <c r="B6673" s="73">
        <v>24.38</v>
      </c>
      <c r="C6673" s="73">
        <v>26.72</v>
      </c>
      <c r="D6673" s="73">
        <v>22.93</v>
      </c>
      <c r="E6673" s="73">
        <v>23.85</v>
      </c>
    </row>
    <row r="6674" spans="1:5">
      <c r="A6674" s="74">
        <v>42549</v>
      </c>
      <c r="B6674" s="73">
        <v>21.76</v>
      </c>
      <c r="C6674" s="73">
        <v>22.07</v>
      </c>
      <c r="D6674" s="73">
        <v>18.75</v>
      </c>
      <c r="E6674" s="73">
        <v>18.75</v>
      </c>
    </row>
    <row r="6675" spans="1:5">
      <c r="A6675" s="74">
        <v>42550</v>
      </c>
      <c r="B6675" s="73">
        <v>18.12</v>
      </c>
      <c r="C6675" s="73">
        <v>18.27</v>
      </c>
      <c r="D6675" s="73">
        <v>16.48</v>
      </c>
      <c r="E6675" s="73">
        <v>16.64</v>
      </c>
    </row>
    <row r="6676" spans="1:5">
      <c r="A6676" s="74">
        <v>42551</v>
      </c>
      <c r="B6676" s="73">
        <v>16.91</v>
      </c>
      <c r="C6676" s="73">
        <v>16.989999999999998</v>
      </c>
      <c r="D6676" s="73">
        <v>15.29</v>
      </c>
      <c r="E6676" s="73">
        <v>15.63</v>
      </c>
    </row>
    <row r="6677" spans="1:5">
      <c r="A6677" s="74">
        <v>42552</v>
      </c>
      <c r="B6677" s="73">
        <v>15.59</v>
      </c>
      <c r="C6677" s="73">
        <v>15.86</v>
      </c>
      <c r="D6677" s="73">
        <v>14.61</v>
      </c>
      <c r="E6677" s="73">
        <v>14.77</v>
      </c>
    </row>
    <row r="6678" spans="1:5">
      <c r="A6678" s="74">
        <v>42556</v>
      </c>
      <c r="B6678" s="73">
        <v>16.05</v>
      </c>
      <c r="C6678" s="73">
        <v>16.62</v>
      </c>
      <c r="D6678" s="73">
        <v>15.49</v>
      </c>
      <c r="E6678" s="73">
        <v>15.58</v>
      </c>
    </row>
    <row r="6679" spans="1:5">
      <c r="A6679" s="74">
        <v>42557</v>
      </c>
      <c r="B6679" s="73">
        <v>15.87</v>
      </c>
      <c r="C6679" s="73">
        <v>17.04</v>
      </c>
      <c r="D6679" s="73">
        <v>14.96</v>
      </c>
      <c r="E6679" s="73">
        <v>14.96</v>
      </c>
    </row>
    <row r="6680" spans="1:5">
      <c r="A6680" s="74">
        <v>42558</v>
      </c>
      <c r="B6680" s="73">
        <v>14.8</v>
      </c>
      <c r="C6680" s="73">
        <v>15.98</v>
      </c>
      <c r="D6680" s="73">
        <v>14.33</v>
      </c>
      <c r="E6680" s="73">
        <v>14.76</v>
      </c>
    </row>
    <row r="6681" spans="1:5">
      <c r="A6681" s="74">
        <v>42559</v>
      </c>
      <c r="B6681" s="73">
        <v>14.64</v>
      </c>
      <c r="C6681" s="73">
        <v>14.75</v>
      </c>
      <c r="D6681" s="73">
        <v>13.19</v>
      </c>
      <c r="E6681" s="73">
        <v>13.2</v>
      </c>
    </row>
    <row r="6682" spans="1:5">
      <c r="A6682" s="74">
        <v>42562</v>
      </c>
      <c r="B6682" s="73">
        <v>13.25</v>
      </c>
      <c r="C6682" s="73">
        <v>13.67</v>
      </c>
      <c r="D6682" s="73">
        <v>13</v>
      </c>
      <c r="E6682" s="73">
        <v>13.54</v>
      </c>
    </row>
    <row r="6683" spans="1:5">
      <c r="A6683" s="74">
        <v>42563</v>
      </c>
      <c r="B6683" s="73">
        <v>12.93</v>
      </c>
      <c r="C6683" s="73">
        <v>13.93</v>
      </c>
      <c r="D6683" s="73">
        <v>12.75</v>
      </c>
      <c r="E6683" s="73">
        <v>13.55</v>
      </c>
    </row>
    <row r="6684" spans="1:5">
      <c r="A6684" s="74">
        <v>42564</v>
      </c>
      <c r="B6684" s="73">
        <v>13.32</v>
      </c>
      <c r="C6684" s="73">
        <v>13.79</v>
      </c>
      <c r="D6684" s="73">
        <v>12.92</v>
      </c>
      <c r="E6684" s="73">
        <v>13.04</v>
      </c>
    </row>
    <row r="6685" spans="1:5">
      <c r="A6685" s="74">
        <v>42565</v>
      </c>
      <c r="B6685" s="73">
        <v>12.5</v>
      </c>
      <c r="C6685" s="73">
        <v>13.37</v>
      </c>
      <c r="D6685" s="73">
        <v>12.14</v>
      </c>
      <c r="E6685" s="73">
        <v>12.82</v>
      </c>
    </row>
    <row r="6686" spans="1:5">
      <c r="A6686" s="74">
        <v>42566</v>
      </c>
      <c r="B6686" s="73">
        <v>13.12</v>
      </c>
      <c r="C6686" s="73">
        <v>13.22</v>
      </c>
      <c r="D6686" s="73">
        <v>12.27</v>
      </c>
      <c r="E6686" s="73">
        <v>12.67</v>
      </c>
    </row>
    <row r="6687" spans="1:5">
      <c r="A6687" s="74">
        <v>42569</v>
      </c>
      <c r="B6687" s="73">
        <v>12.75</v>
      </c>
      <c r="C6687" s="73">
        <v>13.12</v>
      </c>
      <c r="D6687" s="73">
        <v>12.33</v>
      </c>
      <c r="E6687" s="73">
        <v>12.44</v>
      </c>
    </row>
    <row r="6688" spans="1:5">
      <c r="A6688" s="74">
        <v>42570</v>
      </c>
      <c r="B6688" s="73">
        <v>12.53</v>
      </c>
      <c r="C6688" s="73">
        <v>12.83</v>
      </c>
      <c r="D6688" s="73">
        <v>11.94</v>
      </c>
      <c r="E6688" s="73">
        <v>11.97</v>
      </c>
    </row>
    <row r="6689" spans="1:5">
      <c r="A6689" s="74">
        <v>42571</v>
      </c>
      <c r="B6689" s="73">
        <v>11.94</v>
      </c>
      <c r="C6689" s="73">
        <v>11.97</v>
      </c>
      <c r="D6689" s="73">
        <v>11.4</v>
      </c>
      <c r="E6689" s="73">
        <v>11.77</v>
      </c>
    </row>
    <row r="6690" spans="1:5">
      <c r="A6690" s="74">
        <v>42572</v>
      </c>
      <c r="B6690" s="73">
        <v>11.8</v>
      </c>
      <c r="C6690" s="73">
        <v>13.06</v>
      </c>
      <c r="D6690" s="73">
        <v>11.69</v>
      </c>
      <c r="E6690" s="73">
        <v>12.74</v>
      </c>
    </row>
    <row r="6691" spans="1:5">
      <c r="A6691" s="74">
        <v>42573</v>
      </c>
      <c r="B6691" s="73">
        <v>12.8</v>
      </c>
      <c r="C6691" s="73">
        <v>12.88</v>
      </c>
      <c r="D6691" s="73">
        <v>11.97</v>
      </c>
      <c r="E6691" s="73">
        <v>12.02</v>
      </c>
    </row>
    <row r="6692" spans="1:5">
      <c r="A6692" s="74">
        <v>42576</v>
      </c>
      <c r="B6692" s="73">
        <v>12.64</v>
      </c>
      <c r="C6692" s="73">
        <v>13.72</v>
      </c>
      <c r="D6692" s="73">
        <v>12.39</v>
      </c>
      <c r="E6692" s="73">
        <v>12.87</v>
      </c>
    </row>
    <row r="6693" spans="1:5">
      <c r="A6693" s="74">
        <v>42577</v>
      </c>
      <c r="B6693" s="73">
        <v>12.88</v>
      </c>
      <c r="C6693" s="73">
        <v>13.5</v>
      </c>
      <c r="D6693" s="73">
        <v>12.8</v>
      </c>
      <c r="E6693" s="73">
        <v>13.05</v>
      </c>
    </row>
    <row r="6694" spans="1:5">
      <c r="A6694" s="74">
        <v>42578</v>
      </c>
      <c r="B6694" s="73">
        <v>12.61</v>
      </c>
      <c r="C6694" s="73">
        <v>13.74</v>
      </c>
      <c r="D6694" s="73">
        <v>12.5</v>
      </c>
      <c r="E6694" s="73">
        <v>12.83</v>
      </c>
    </row>
    <row r="6695" spans="1:5">
      <c r="A6695" s="74">
        <v>42579</v>
      </c>
      <c r="B6695" s="73">
        <v>12.51</v>
      </c>
      <c r="C6695" s="73">
        <v>13.52</v>
      </c>
      <c r="D6695" s="73">
        <v>12.36</v>
      </c>
      <c r="E6695" s="73">
        <v>12.72</v>
      </c>
    </row>
    <row r="6696" spans="1:5">
      <c r="A6696" s="74">
        <v>42580</v>
      </c>
      <c r="B6696" s="73">
        <v>12.85</v>
      </c>
      <c r="C6696" s="73">
        <v>12.9</v>
      </c>
      <c r="D6696" s="73">
        <v>11.77</v>
      </c>
      <c r="E6696" s="73">
        <v>11.87</v>
      </c>
    </row>
    <row r="6697" spans="1:5">
      <c r="A6697" s="74">
        <v>42583</v>
      </c>
      <c r="B6697" s="73">
        <v>11.89</v>
      </c>
      <c r="C6697" s="73">
        <v>12.98</v>
      </c>
      <c r="D6697" s="73">
        <v>11.86</v>
      </c>
      <c r="E6697" s="73">
        <v>12.44</v>
      </c>
    </row>
    <row r="6698" spans="1:5">
      <c r="A6698" s="74">
        <v>42584</v>
      </c>
      <c r="B6698" s="73">
        <v>12.39</v>
      </c>
      <c r="C6698" s="73">
        <v>14.24</v>
      </c>
      <c r="D6698" s="73">
        <v>12.35</v>
      </c>
      <c r="E6698" s="73">
        <v>13.37</v>
      </c>
    </row>
    <row r="6699" spans="1:5">
      <c r="A6699" s="74">
        <v>42585</v>
      </c>
      <c r="B6699" s="73">
        <v>13.53</v>
      </c>
      <c r="C6699" s="73">
        <v>13.91</v>
      </c>
      <c r="D6699" s="73">
        <v>12.73</v>
      </c>
      <c r="E6699" s="73">
        <v>12.86</v>
      </c>
    </row>
    <row r="6700" spans="1:5">
      <c r="A6700" s="74">
        <v>42586</v>
      </c>
      <c r="B6700" s="73">
        <v>12.73</v>
      </c>
      <c r="C6700" s="73">
        <v>12.98</v>
      </c>
      <c r="D6700" s="73">
        <v>11.79</v>
      </c>
      <c r="E6700" s="73">
        <v>12.42</v>
      </c>
    </row>
    <row r="6701" spans="1:5">
      <c r="A6701" s="74">
        <v>42587</v>
      </c>
      <c r="B6701" s="73">
        <v>12.08</v>
      </c>
      <c r="C6701" s="73">
        <v>12.26</v>
      </c>
      <c r="D6701" s="73">
        <v>11.18</v>
      </c>
      <c r="E6701" s="73">
        <v>11.39</v>
      </c>
    </row>
    <row r="6702" spans="1:5">
      <c r="A6702" s="74">
        <v>42590</v>
      </c>
      <c r="B6702" s="73">
        <v>11.66</v>
      </c>
      <c r="C6702" s="73">
        <v>11.78</v>
      </c>
      <c r="D6702" s="73">
        <v>11.41</v>
      </c>
      <c r="E6702" s="73">
        <v>11.5</v>
      </c>
    </row>
    <row r="6703" spans="1:5">
      <c r="A6703" s="74">
        <v>42591</v>
      </c>
      <c r="B6703" s="73">
        <v>11.4</v>
      </c>
      <c r="C6703" s="73">
        <v>11.92</v>
      </c>
      <c r="D6703" s="73">
        <v>11.02</v>
      </c>
      <c r="E6703" s="73">
        <v>11.66</v>
      </c>
    </row>
    <row r="6704" spans="1:5">
      <c r="A6704" s="74">
        <v>42592</v>
      </c>
      <c r="B6704" s="73">
        <v>11.55</v>
      </c>
      <c r="C6704" s="73">
        <v>12.5</v>
      </c>
      <c r="D6704" s="73">
        <v>11.37</v>
      </c>
      <c r="E6704" s="73">
        <v>12.05</v>
      </c>
    </row>
    <row r="6705" spans="1:5">
      <c r="A6705" s="74">
        <v>42593</v>
      </c>
      <c r="B6705" s="73">
        <v>11.93</v>
      </c>
      <c r="C6705" s="73">
        <v>12.11</v>
      </c>
      <c r="D6705" s="73">
        <v>11.38</v>
      </c>
      <c r="E6705" s="73">
        <v>11.68</v>
      </c>
    </row>
    <row r="6706" spans="1:5">
      <c r="A6706" s="74">
        <v>42594</v>
      </c>
      <c r="B6706" s="73">
        <v>11.61</v>
      </c>
      <c r="C6706" s="73">
        <v>12</v>
      </c>
      <c r="D6706" s="73">
        <v>11.28</v>
      </c>
      <c r="E6706" s="73">
        <v>11.55</v>
      </c>
    </row>
    <row r="6707" spans="1:5">
      <c r="A6707" s="74">
        <v>42597</v>
      </c>
      <c r="B6707" s="73">
        <v>11.81</v>
      </c>
      <c r="C6707" s="73">
        <v>12.17</v>
      </c>
      <c r="D6707" s="73">
        <v>11.58</v>
      </c>
      <c r="E6707" s="73">
        <v>11.81</v>
      </c>
    </row>
    <row r="6708" spans="1:5">
      <c r="A6708" s="74">
        <v>42598</v>
      </c>
      <c r="B6708" s="73">
        <v>12.04</v>
      </c>
      <c r="C6708" s="73">
        <v>12.78</v>
      </c>
      <c r="D6708" s="73">
        <v>11.87</v>
      </c>
      <c r="E6708" s="73">
        <v>12.64</v>
      </c>
    </row>
    <row r="6709" spans="1:5">
      <c r="A6709" s="74">
        <v>42599</v>
      </c>
      <c r="B6709" s="73">
        <v>12.57</v>
      </c>
      <c r="C6709" s="73">
        <v>13.71</v>
      </c>
      <c r="D6709" s="73">
        <v>12.14</v>
      </c>
      <c r="E6709" s="73">
        <v>12.19</v>
      </c>
    </row>
    <row r="6710" spans="1:5">
      <c r="A6710" s="74">
        <v>42600</v>
      </c>
      <c r="B6710" s="73">
        <v>12.2</v>
      </c>
      <c r="C6710" s="73">
        <v>12.53</v>
      </c>
      <c r="D6710" s="73">
        <v>11.42</v>
      </c>
      <c r="E6710" s="73">
        <v>11.43</v>
      </c>
    </row>
    <row r="6711" spans="1:5">
      <c r="A6711" s="74">
        <v>42601</v>
      </c>
      <c r="B6711" s="73">
        <v>11.67</v>
      </c>
      <c r="C6711" s="73">
        <v>12.28</v>
      </c>
      <c r="D6711" s="73">
        <v>11.33</v>
      </c>
      <c r="E6711" s="73">
        <v>11.34</v>
      </c>
    </row>
    <row r="6712" spans="1:5">
      <c r="A6712" s="74">
        <v>42604</v>
      </c>
      <c r="B6712" s="73">
        <v>12.53</v>
      </c>
      <c r="C6712" s="73">
        <v>13.02</v>
      </c>
      <c r="D6712" s="73">
        <v>11.94</v>
      </c>
      <c r="E6712" s="73">
        <v>12.27</v>
      </c>
    </row>
    <row r="6713" spans="1:5">
      <c r="A6713" s="74">
        <v>42605</v>
      </c>
      <c r="B6713" s="73">
        <v>12.15</v>
      </c>
      <c r="C6713" s="73">
        <v>12.44</v>
      </c>
      <c r="D6713" s="73">
        <v>11.72</v>
      </c>
      <c r="E6713" s="73">
        <v>12.38</v>
      </c>
    </row>
    <row r="6714" spans="1:5">
      <c r="A6714" s="74">
        <v>42606</v>
      </c>
      <c r="B6714" s="73">
        <v>12.7</v>
      </c>
      <c r="C6714" s="73">
        <v>14.01</v>
      </c>
      <c r="D6714" s="73">
        <v>12.3</v>
      </c>
      <c r="E6714" s="73">
        <v>13.45</v>
      </c>
    </row>
    <row r="6715" spans="1:5">
      <c r="A6715" s="74">
        <v>42607</v>
      </c>
      <c r="B6715" s="73">
        <v>13.62</v>
      </c>
      <c r="C6715" s="73">
        <v>14.09</v>
      </c>
      <c r="D6715" s="73">
        <v>13.29</v>
      </c>
      <c r="E6715" s="73">
        <v>13.63</v>
      </c>
    </row>
    <row r="6716" spans="1:5">
      <c r="A6716" s="74">
        <v>42608</v>
      </c>
      <c r="B6716" s="73">
        <v>13.54</v>
      </c>
      <c r="C6716" s="73">
        <v>14.93</v>
      </c>
      <c r="D6716" s="73">
        <v>12.13</v>
      </c>
      <c r="E6716" s="73">
        <v>13.65</v>
      </c>
    </row>
    <row r="6717" spans="1:5">
      <c r="A6717" s="74">
        <v>42611</v>
      </c>
      <c r="B6717" s="73">
        <v>14.09</v>
      </c>
      <c r="C6717" s="73">
        <v>14.43</v>
      </c>
      <c r="D6717" s="73">
        <v>12.9</v>
      </c>
      <c r="E6717" s="73">
        <v>12.94</v>
      </c>
    </row>
    <row r="6718" spans="1:5">
      <c r="A6718" s="74">
        <v>42612</v>
      </c>
      <c r="B6718" s="73">
        <v>12.94</v>
      </c>
      <c r="C6718" s="73">
        <v>13.6</v>
      </c>
      <c r="D6718" s="73">
        <v>12.7</v>
      </c>
      <c r="E6718" s="73">
        <v>13.12</v>
      </c>
    </row>
    <row r="6719" spans="1:5">
      <c r="A6719" s="74">
        <v>42613</v>
      </c>
      <c r="B6719" s="73">
        <v>13.14</v>
      </c>
      <c r="C6719" s="73">
        <v>14.34</v>
      </c>
      <c r="D6719" s="73">
        <v>12.97</v>
      </c>
      <c r="E6719" s="73">
        <v>13.42</v>
      </c>
    </row>
    <row r="6720" spans="1:5">
      <c r="A6720" s="74">
        <v>42614</v>
      </c>
      <c r="B6720" s="73">
        <v>13.07</v>
      </c>
      <c r="C6720" s="73">
        <v>14.61</v>
      </c>
      <c r="D6720" s="73">
        <v>12.99</v>
      </c>
      <c r="E6720" s="73">
        <v>13.48</v>
      </c>
    </row>
    <row r="6721" spans="1:5">
      <c r="A6721" s="74">
        <v>42615</v>
      </c>
      <c r="B6721" s="73">
        <v>13.47</v>
      </c>
      <c r="C6721" s="73">
        <v>13.9</v>
      </c>
      <c r="D6721" s="73">
        <v>11.9</v>
      </c>
      <c r="E6721" s="73">
        <v>11.98</v>
      </c>
    </row>
    <row r="6722" spans="1:5">
      <c r="A6722" s="74">
        <v>42619</v>
      </c>
      <c r="B6722" s="73">
        <v>12.42</v>
      </c>
      <c r="C6722" s="73">
        <v>12.93</v>
      </c>
      <c r="D6722" s="73">
        <v>11.85</v>
      </c>
      <c r="E6722" s="73">
        <v>12.02</v>
      </c>
    </row>
    <row r="6723" spans="1:5">
      <c r="A6723" s="74">
        <v>42620</v>
      </c>
      <c r="B6723" s="73">
        <v>11.89</v>
      </c>
      <c r="C6723" s="73">
        <v>12.45</v>
      </c>
      <c r="D6723" s="73">
        <v>11.77</v>
      </c>
      <c r="E6723" s="73">
        <v>11.94</v>
      </c>
    </row>
    <row r="6724" spans="1:5">
      <c r="A6724" s="74">
        <v>42621</v>
      </c>
      <c r="B6724" s="73">
        <v>11.74</v>
      </c>
      <c r="C6724" s="73">
        <v>12.6</v>
      </c>
      <c r="D6724" s="73">
        <v>11.65</v>
      </c>
      <c r="E6724" s="73">
        <v>12.51</v>
      </c>
    </row>
    <row r="6725" spans="1:5">
      <c r="A6725" s="74">
        <v>42622</v>
      </c>
      <c r="B6725" s="73">
        <v>12.52</v>
      </c>
      <c r="C6725" s="73">
        <v>17.54</v>
      </c>
      <c r="D6725" s="73">
        <v>12.52</v>
      </c>
      <c r="E6725" s="73">
        <v>17.5</v>
      </c>
    </row>
    <row r="6726" spans="1:5">
      <c r="A6726" s="74">
        <v>42625</v>
      </c>
      <c r="B6726" s="73">
        <v>20.13</v>
      </c>
      <c r="C6726" s="73">
        <v>20.51</v>
      </c>
      <c r="D6726" s="73">
        <v>14.76</v>
      </c>
      <c r="E6726" s="73">
        <v>15.16</v>
      </c>
    </row>
    <row r="6727" spans="1:5">
      <c r="A6727" s="74">
        <v>42626</v>
      </c>
      <c r="B6727" s="73">
        <v>15.98</v>
      </c>
      <c r="C6727" s="73">
        <v>18.97</v>
      </c>
      <c r="D6727" s="73">
        <v>15.83</v>
      </c>
      <c r="E6727" s="73">
        <v>17.850000000000001</v>
      </c>
    </row>
    <row r="6728" spans="1:5">
      <c r="A6728" s="74">
        <v>42627</v>
      </c>
      <c r="B6728" s="73">
        <v>17.63</v>
      </c>
      <c r="C6728" s="73">
        <v>18.14</v>
      </c>
      <c r="D6728" s="73">
        <v>16.34</v>
      </c>
      <c r="E6728" s="73">
        <v>18.14</v>
      </c>
    </row>
    <row r="6729" spans="1:5">
      <c r="A6729" s="74">
        <v>42628</v>
      </c>
      <c r="B6729" s="73">
        <v>17.97</v>
      </c>
      <c r="C6729" s="73">
        <v>18.07</v>
      </c>
      <c r="D6729" s="73">
        <v>15.74</v>
      </c>
      <c r="E6729" s="73">
        <v>16.3</v>
      </c>
    </row>
    <row r="6730" spans="1:5">
      <c r="A6730" s="74">
        <v>42629</v>
      </c>
      <c r="B6730" s="73">
        <v>16.41</v>
      </c>
      <c r="C6730" s="73">
        <v>17.100000000000001</v>
      </c>
      <c r="D6730" s="73">
        <v>15.28</v>
      </c>
      <c r="E6730" s="73">
        <v>15.37</v>
      </c>
    </row>
    <row r="6731" spans="1:5">
      <c r="A6731" s="74">
        <v>42632</v>
      </c>
      <c r="B6731" s="73">
        <v>15.14</v>
      </c>
      <c r="C6731" s="73">
        <v>15.96</v>
      </c>
      <c r="D6731" s="73">
        <v>14.6</v>
      </c>
      <c r="E6731" s="73">
        <v>15.53</v>
      </c>
    </row>
    <row r="6732" spans="1:5">
      <c r="A6732" s="74">
        <v>42633</v>
      </c>
      <c r="B6732" s="73">
        <v>14.98</v>
      </c>
      <c r="C6732" s="73">
        <v>16.09</v>
      </c>
      <c r="D6732" s="73">
        <v>14.69</v>
      </c>
      <c r="E6732" s="73">
        <v>15.92</v>
      </c>
    </row>
    <row r="6733" spans="1:5">
      <c r="A6733" s="74">
        <v>42634</v>
      </c>
      <c r="B6733" s="73">
        <v>15.07</v>
      </c>
      <c r="C6733" s="73">
        <v>15.65</v>
      </c>
      <c r="D6733" s="73">
        <v>12.98</v>
      </c>
      <c r="E6733" s="73">
        <v>13.3</v>
      </c>
    </row>
    <row r="6734" spans="1:5">
      <c r="A6734" s="74">
        <v>42635</v>
      </c>
      <c r="B6734" s="73">
        <v>13.39</v>
      </c>
      <c r="C6734" s="73">
        <v>13.39</v>
      </c>
      <c r="D6734" s="73">
        <v>11.76</v>
      </c>
      <c r="E6734" s="73">
        <v>12.02</v>
      </c>
    </row>
    <row r="6735" spans="1:5">
      <c r="A6735" s="74">
        <v>42636</v>
      </c>
      <c r="B6735" s="73">
        <v>12</v>
      </c>
      <c r="C6735" s="73">
        <v>12.58</v>
      </c>
      <c r="D6735" s="73">
        <v>11.93</v>
      </c>
      <c r="E6735" s="73">
        <v>12.29</v>
      </c>
    </row>
    <row r="6736" spans="1:5">
      <c r="A6736" s="74">
        <v>42639</v>
      </c>
      <c r="B6736" s="73">
        <v>13.26</v>
      </c>
      <c r="C6736" s="73">
        <v>14.63</v>
      </c>
      <c r="D6736" s="73">
        <v>13.26</v>
      </c>
      <c r="E6736" s="73">
        <v>14.5</v>
      </c>
    </row>
    <row r="6737" spans="1:5">
      <c r="A6737" s="74">
        <v>42640</v>
      </c>
      <c r="B6737" s="73">
        <v>13.36</v>
      </c>
      <c r="C6737" s="73">
        <v>14.76</v>
      </c>
      <c r="D6737" s="73">
        <v>12.97</v>
      </c>
      <c r="E6737" s="73">
        <v>13.1</v>
      </c>
    </row>
    <row r="6738" spans="1:5">
      <c r="A6738" s="74">
        <v>42641</v>
      </c>
      <c r="B6738" s="73">
        <v>12.9</v>
      </c>
      <c r="C6738" s="73">
        <v>13.57</v>
      </c>
      <c r="D6738" s="73">
        <v>12.24</v>
      </c>
      <c r="E6738" s="73">
        <v>12.39</v>
      </c>
    </row>
    <row r="6739" spans="1:5">
      <c r="A6739" s="74">
        <v>42642</v>
      </c>
      <c r="B6739" s="73">
        <v>12.53</v>
      </c>
      <c r="C6739" s="73">
        <v>15.69</v>
      </c>
      <c r="D6739" s="73">
        <v>12.14</v>
      </c>
      <c r="E6739" s="73">
        <v>14.02</v>
      </c>
    </row>
    <row r="6740" spans="1:5">
      <c r="A6740" s="74">
        <v>42643</v>
      </c>
      <c r="B6740" s="73">
        <v>14.91</v>
      </c>
      <c r="C6740" s="73">
        <v>15.2</v>
      </c>
      <c r="D6740" s="73">
        <v>12.53</v>
      </c>
      <c r="E6740" s="73">
        <v>13.29</v>
      </c>
    </row>
    <row r="6741" spans="1:5">
      <c r="A6741" s="74">
        <v>42646</v>
      </c>
      <c r="B6741" s="73">
        <v>13.75</v>
      </c>
      <c r="C6741" s="73">
        <v>14.42</v>
      </c>
      <c r="D6741" s="73">
        <v>13.42</v>
      </c>
      <c r="E6741" s="73">
        <v>13.57</v>
      </c>
    </row>
    <row r="6742" spans="1:5">
      <c r="A6742" s="74">
        <v>42647</v>
      </c>
      <c r="B6742" s="73">
        <v>13.4</v>
      </c>
      <c r="C6742" s="73">
        <v>14.57</v>
      </c>
      <c r="D6742" s="73">
        <v>12.92</v>
      </c>
      <c r="E6742" s="73">
        <v>13.63</v>
      </c>
    </row>
    <row r="6743" spans="1:5">
      <c r="A6743" s="74">
        <v>42648</v>
      </c>
      <c r="B6743" s="73">
        <v>13.56</v>
      </c>
      <c r="C6743" s="73">
        <v>13.68</v>
      </c>
      <c r="D6743" s="73">
        <v>12.7</v>
      </c>
      <c r="E6743" s="73">
        <v>12.99</v>
      </c>
    </row>
    <row r="6744" spans="1:5">
      <c r="A6744" s="74">
        <v>42649</v>
      </c>
      <c r="B6744" s="73">
        <v>13.11</v>
      </c>
      <c r="C6744" s="73">
        <v>13.84</v>
      </c>
      <c r="D6744" s="73">
        <v>12.8</v>
      </c>
      <c r="E6744" s="73">
        <v>12.84</v>
      </c>
    </row>
    <row r="6745" spans="1:5">
      <c r="A6745" s="74">
        <v>42650</v>
      </c>
      <c r="B6745" s="73">
        <v>13.52</v>
      </c>
      <c r="C6745" s="73">
        <v>14.15</v>
      </c>
      <c r="D6745" s="73">
        <v>12.21</v>
      </c>
      <c r="E6745" s="73">
        <v>13.48</v>
      </c>
    </row>
    <row r="6746" spans="1:5">
      <c r="A6746" s="74">
        <v>42653</v>
      </c>
      <c r="B6746" s="73">
        <v>14.19</v>
      </c>
      <c r="C6746" s="73">
        <v>14.36</v>
      </c>
      <c r="D6746" s="73">
        <v>13.29</v>
      </c>
      <c r="E6746" s="73">
        <v>13.38</v>
      </c>
    </row>
    <row r="6747" spans="1:5">
      <c r="A6747" s="74">
        <v>42654</v>
      </c>
      <c r="B6747" s="73">
        <v>13.71</v>
      </c>
      <c r="C6747" s="73">
        <v>16.47</v>
      </c>
      <c r="D6747" s="73">
        <v>13.69</v>
      </c>
      <c r="E6747" s="73">
        <v>15.36</v>
      </c>
    </row>
    <row r="6748" spans="1:5">
      <c r="A6748" s="74">
        <v>42655</v>
      </c>
      <c r="B6748" s="73">
        <v>15.53</v>
      </c>
      <c r="C6748" s="73">
        <v>16.34</v>
      </c>
      <c r="D6748" s="73">
        <v>15.26</v>
      </c>
      <c r="E6748" s="73">
        <v>15.91</v>
      </c>
    </row>
    <row r="6749" spans="1:5">
      <c r="A6749" s="74">
        <v>42656</v>
      </c>
      <c r="B6749" s="73">
        <v>16.88</v>
      </c>
      <c r="C6749" s="73">
        <v>17.95</v>
      </c>
      <c r="D6749" s="73">
        <v>16.14</v>
      </c>
      <c r="E6749" s="73">
        <v>16.690000000000001</v>
      </c>
    </row>
    <row r="6750" spans="1:5">
      <c r="A6750" s="74">
        <v>42657</v>
      </c>
      <c r="B6750" s="73">
        <v>16.489999999999998</v>
      </c>
      <c r="C6750" s="73">
        <v>16.5</v>
      </c>
      <c r="D6750" s="73">
        <v>15.25</v>
      </c>
      <c r="E6750" s="73">
        <v>16.12</v>
      </c>
    </row>
    <row r="6751" spans="1:5">
      <c r="A6751" s="74">
        <v>42660</v>
      </c>
      <c r="B6751" s="73">
        <v>17.010000000000002</v>
      </c>
      <c r="C6751" s="73">
        <v>17.11</v>
      </c>
      <c r="D6751" s="73">
        <v>16.13</v>
      </c>
      <c r="E6751" s="73">
        <v>16.21</v>
      </c>
    </row>
    <row r="6752" spans="1:5">
      <c r="A6752" s="74">
        <v>42661</v>
      </c>
      <c r="B6752" s="73">
        <v>15.82</v>
      </c>
      <c r="C6752" s="73">
        <v>15.85</v>
      </c>
      <c r="D6752" s="73">
        <v>15.03</v>
      </c>
      <c r="E6752" s="73">
        <v>15.28</v>
      </c>
    </row>
    <row r="6753" spans="1:5">
      <c r="A6753" s="74">
        <v>42662</v>
      </c>
      <c r="B6753" s="73">
        <v>15.45</v>
      </c>
      <c r="C6753" s="73">
        <v>15.68</v>
      </c>
      <c r="D6753" s="73">
        <v>13.87</v>
      </c>
      <c r="E6753" s="73">
        <v>14.41</v>
      </c>
    </row>
    <row r="6754" spans="1:5">
      <c r="A6754" s="74">
        <v>42663</v>
      </c>
      <c r="B6754" s="73">
        <v>14.43</v>
      </c>
      <c r="C6754" s="73">
        <v>14.72</v>
      </c>
      <c r="D6754" s="73">
        <v>13.74</v>
      </c>
      <c r="E6754" s="73">
        <v>13.75</v>
      </c>
    </row>
    <row r="6755" spans="1:5">
      <c r="A6755" s="74">
        <v>42664</v>
      </c>
      <c r="B6755" s="73">
        <v>14.04</v>
      </c>
      <c r="C6755" s="73">
        <v>14.53</v>
      </c>
      <c r="D6755" s="73">
        <v>13.27</v>
      </c>
      <c r="E6755" s="73">
        <v>13.34</v>
      </c>
    </row>
    <row r="6756" spans="1:5">
      <c r="A6756" s="74">
        <v>42667</v>
      </c>
      <c r="B6756" s="73">
        <v>13.19</v>
      </c>
      <c r="C6756" s="73">
        <v>13.26</v>
      </c>
      <c r="D6756" s="73">
        <v>12.83</v>
      </c>
      <c r="E6756" s="73">
        <v>13.02</v>
      </c>
    </row>
    <row r="6757" spans="1:5">
      <c r="A6757" s="74">
        <v>42668</v>
      </c>
      <c r="B6757" s="73">
        <v>12.91</v>
      </c>
      <c r="C6757" s="73">
        <v>13.86</v>
      </c>
      <c r="D6757" s="73">
        <v>12.73</v>
      </c>
      <c r="E6757" s="73">
        <v>13.46</v>
      </c>
    </row>
    <row r="6758" spans="1:5">
      <c r="A6758" s="74">
        <v>42669</v>
      </c>
      <c r="B6758" s="73">
        <v>13.66</v>
      </c>
      <c r="C6758" s="73">
        <v>14.8</v>
      </c>
      <c r="D6758" s="73">
        <v>13.66</v>
      </c>
      <c r="E6758" s="73">
        <v>14.24</v>
      </c>
    </row>
    <row r="6759" spans="1:5">
      <c r="A6759" s="74">
        <v>42670</v>
      </c>
      <c r="B6759" s="73">
        <v>14.37</v>
      </c>
      <c r="C6759" s="73">
        <v>15.43</v>
      </c>
      <c r="D6759" s="73">
        <v>13.6</v>
      </c>
      <c r="E6759" s="73">
        <v>15.36</v>
      </c>
    </row>
    <row r="6760" spans="1:5">
      <c r="A6760" s="74">
        <v>42671</v>
      </c>
      <c r="B6760" s="73">
        <v>15.67</v>
      </c>
      <c r="C6760" s="73">
        <v>17.350000000000001</v>
      </c>
      <c r="D6760" s="73">
        <v>14.65</v>
      </c>
      <c r="E6760" s="73">
        <v>16.190000000000001</v>
      </c>
    </row>
    <row r="6761" spans="1:5">
      <c r="A6761" s="74">
        <v>42674</v>
      </c>
      <c r="B6761" s="73">
        <v>16.309999999999999</v>
      </c>
      <c r="C6761" s="73">
        <v>17.63</v>
      </c>
      <c r="D6761" s="73">
        <v>16.25</v>
      </c>
      <c r="E6761" s="73">
        <v>17.059999999999999</v>
      </c>
    </row>
    <row r="6762" spans="1:5">
      <c r="A6762" s="74">
        <v>42675</v>
      </c>
      <c r="B6762" s="73">
        <v>16.54</v>
      </c>
      <c r="C6762" s="73">
        <v>20.43</v>
      </c>
      <c r="D6762" s="73">
        <v>16.510000000000002</v>
      </c>
      <c r="E6762" s="73">
        <v>18.559999999999999</v>
      </c>
    </row>
    <row r="6763" spans="1:5">
      <c r="A6763" s="74">
        <v>42676</v>
      </c>
      <c r="B6763" s="73">
        <v>19.09</v>
      </c>
      <c r="C6763" s="73">
        <v>19.82</v>
      </c>
      <c r="D6763" s="73">
        <v>18.559999999999999</v>
      </c>
      <c r="E6763" s="73">
        <v>19.32</v>
      </c>
    </row>
    <row r="6764" spans="1:5">
      <c r="A6764" s="74">
        <v>42677</v>
      </c>
      <c r="B6764" s="73">
        <v>19.850000000000001</v>
      </c>
      <c r="C6764" s="73">
        <v>22.57</v>
      </c>
      <c r="D6764" s="73">
        <v>18.84</v>
      </c>
      <c r="E6764" s="73">
        <v>22.08</v>
      </c>
    </row>
    <row r="6765" spans="1:5">
      <c r="A6765" s="74">
        <v>42678</v>
      </c>
      <c r="B6765" s="73">
        <v>21.86</v>
      </c>
      <c r="C6765" s="73">
        <v>23.01</v>
      </c>
      <c r="D6765" s="73">
        <v>19.2</v>
      </c>
      <c r="E6765" s="73">
        <v>22.51</v>
      </c>
    </row>
    <row r="6766" spans="1:5">
      <c r="A6766" s="74">
        <v>42681</v>
      </c>
      <c r="B6766" s="73">
        <v>19.78</v>
      </c>
      <c r="C6766" s="73">
        <v>19.86</v>
      </c>
      <c r="D6766" s="73">
        <v>18.39</v>
      </c>
      <c r="E6766" s="73">
        <v>18.71</v>
      </c>
    </row>
    <row r="6767" spans="1:5">
      <c r="A6767" s="74">
        <v>42682</v>
      </c>
      <c r="B6767" s="73">
        <v>18.920000000000002</v>
      </c>
      <c r="C6767" s="73">
        <v>19.91</v>
      </c>
      <c r="D6767" s="73">
        <v>17.7</v>
      </c>
      <c r="E6767" s="73">
        <v>18.739999999999998</v>
      </c>
    </row>
    <row r="6768" spans="1:5">
      <c r="A6768" s="74">
        <v>42683</v>
      </c>
      <c r="B6768" s="73">
        <v>20.7</v>
      </c>
      <c r="C6768" s="73">
        <v>21.48</v>
      </c>
      <c r="D6768" s="73">
        <v>14.33</v>
      </c>
      <c r="E6768" s="73">
        <v>14.38</v>
      </c>
    </row>
    <row r="6769" spans="1:5">
      <c r="A6769" s="74">
        <v>42684</v>
      </c>
      <c r="B6769" s="73">
        <v>14.01</v>
      </c>
      <c r="C6769" s="73">
        <v>16.3</v>
      </c>
      <c r="D6769" s="73">
        <v>13.26</v>
      </c>
      <c r="E6769" s="73">
        <v>14.74</v>
      </c>
    </row>
    <row r="6770" spans="1:5">
      <c r="A6770" s="74">
        <v>42685</v>
      </c>
      <c r="B6770" s="73">
        <v>14.83</v>
      </c>
      <c r="C6770" s="73">
        <v>16</v>
      </c>
      <c r="D6770" s="73">
        <v>14.15</v>
      </c>
      <c r="E6770" s="73">
        <v>14.17</v>
      </c>
    </row>
    <row r="6771" spans="1:5">
      <c r="A6771" s="74">
        <v>42688</v>
      </c>
      <c r="B6771" s="73">
        <v>14.69</v>
      </c>
      <c r="C6771" s="73">
        <v>15.56</v>
      </c>
      <c r="D6771" s="73">
        <v>14.39</v>
      </c>
      <c r="E6771" s="73">
        <v>14.48</v>
      </c>
    </row>
    <row r="6772" spans="1:5">
      <c r="A6772" s="74">
        <v>42689</v>
      </c>
      <c r="B6772" s="73">
        <v>14.16</v>
      </c>
      <c r="C6772" s="73">
        <v>14.65</v>
      </c>
      <c r="D6772" s="73">
        <v>13.3</v>
      </c>
      <c r="E6772" s="73">
        <v>13.37</v>
      </c>
    </row>
    <row r="6773" spans="1:5">
      <c r="A6773" s="74">
        <v>42690</v>
      </c>
      <c r="B6773" s="73">
        <v>13.51</v>
      </c>
      <c r="C6773" s="73">
        <v>14.49</v>
      </c>
      <c r="D6773" s="73">
        <v>13.51</v>
      </c>
      <c r="E6773" s="73">
        <v>13.72</v>
      </c>
    </row>
    <row r="6774" spans="1:5">
      <c r="A6774" s="74">
        <v>42691</v>
      </c>
      <c r="B6774" s="73">
        <v>13.37</v>
      </c>
      <c r="C6774" s="73">
        <v>13.55</v>
      </c>
      <c r="D6774" s="73">
        <v>12.97</v>
      </c>
      <c r="E6774" s="73">
        <v>13.35</v>
      </c>
    </row>
    <row r="6775" spans="1:5">
      <c r="A6775" s="74">
        <v>42692</v>
      </c>
      <c r="B6775" s="73">
        <v>13.56</v>
      </c>
      <c r="C6775" s="73">
        <v>13.74</v>
      </c>
      <c r="D6775" s="73">
        <v>12.85</v>
      </c>
      <c r="E6775" s="73">
        <v>12.85</v>
      </c>
    </row>
    <row r="6776" spans="1:5">
      <c r="A6776" s="74">
        <v>42695</v>
      </c>
      <c r="B6776" s="73">
        <v>13.27</v>
      </c>
      <c r="C6776" s="73">
        <v>13.44</v>
      </c>
      <c r="D6776" s="73">
        <v>12.16</v>
      </c>
      <c r="E6776" s="73">
        <v>12.42</v>
      </c>
    </row>
    <row r="6777" spans="1:5">
      <c r="A6777" s="74">
        <v>42696</v>
      </c>
      <c r="B6777" s="73">
        <v>12.26</v>
      </c>
      <c r="C6777" s="73">
        <v>12.83</v>
      </c>
      <c r="D6777" s="73">
        <v>12.2</v>
      </c>
      <c r="E6777" s="73">
        <v>12.41</v>
      </c>
    </row>
    <row r="6778" spans="1:5">
      <c r="A6778" s="74">
        <v>42697</v>
      </c>
      <c r="B6778" s="73">
        <v>12.34</v>
      </c>
      <c r="C6778" s="73">
        <v>13.01</v>
      </c>
      <c r="D6778" s="73">
        <v>12.19</v>
      </c>
      <c r="E6778" s="73">
        <v>12.43</v>
      </c>
    </row>
    <row r="6779" spans="1:5">
      <c r="A6779" s="74">
        <v>42699</v>
      </c>
      <c r="B6779" s="73">
        <v>12.52</v>
      </c>
      <c r="C6779" s="73">
        <v>12.74</v>
      </c>
      <c r="D6779" s="73">
        <v>12.31</v>
      </c>
      <c r="E6779" s="73">
        <v>12.34</v>
      </c>
    </row>
    <row r="6780" spans="1:5">
      <c r="A6780" s="74">
        <v>42702</v>
      </c>
      <c r="B6780" s="73">
        <v>13.4</v>
      </c>
      <c r="C6780" s="73">
        <v>13.5</v>
      </c>
      <c r="D6780" s="73">
        <v>12.74</v>
      </c>
      <c r="E6780" s="73">
        <v>13.15</v>
      </c>
    </row>
    <row r="6781" spans="1:5">
      <c r="A6781" s="74">
        <v>42703</v>
      </c>
      <c r="B6781" s="73">
        <v>13.07</v>
      </c>
      <c r="C6781" s="73">
        <v>13.55</v>
      </c>
      <c r="D6781" s="73">
        <v>12.62</v>
      </c>
      <c r="E6781" s="73">
        <v>12.9</v>
      </c>
    </row>
    <row r="6782" spans="1:5">
      <c r="A6782" s="74">
        <v>42704</v>
      </c>
      <c r="B6782" s="73">
        <v>12.6</v>
      </c>
      <c r="C6782" s="73">
        <v>13.42</v>
      </c>
      <c r="D6782" s="73">
        <v>12.23</v>
      </c>
      <c r="E6782" s="73">
        <v>13.33</v>
      </c>
    </row>
    <row r="6783" spans="1:5">
      <c r="A6783" s="74">
        <v>42705</v>
      </c>
      <c r="B6783" s="73">
        <v>13.4</v>
      </c>
      <c r="C6783" s="73">
        <v>14.72</v>
      </c>
      <c r="D6783" s="73">
        <v>13.05</v>
      </c>
      <c r="E6783" s="73">
        <v>14.07</v>
      </c>
    </row>
    <row r="6784" spans="1:5">
      <c r="A6784" s="74">
        <v>42706</v>
      </c>
      <c r="B6784" s="73">
        <v>14.16</v>
      </c>
      <c r="C6784" s="73">
        <v>14.48</v>
      </c>
      <c r="D6784" s="73">
        <v>12.39</v>
      </c>
      <c r="E6784" s="73">
        <v>14.12</v>
      </c>
    </row>
    <row r="6785" spans="1:5">
      <c r="A6785" s="74">
        <v>42709</v>
      </c>
      <c r="B6785" s="73">
        <v>13.75</v>
      </c>
      <c r="C6785" s="73">
        <v>13.77</v>
      </c>
      <c r="D6785" s="73">
        <v>12.14</v>
      </c>
      <c r="E6785" s="73">
        <v>12.14</v>
      </c>
    </row>
    <row r="6786" spans="1:5">
      <c r="A6786" s="74">
        <v>42710</v>
      </c>
      <c r="B6786" s="73">
        <v>12.19</v>
      </c>
      <c r="C6786" s="73">
        <v>12.3</v>
      </c>
      <c r="D6786" s="73">
        <v>11.54</v>
      </c>
      <c r="E6786" s="73">
        <v>11.79</v>
      </c>
    </row>
    <row r="6787" spans="1:5">
      <c r="A6787" s="74">
        <v>42711</v>
      </c>
      <c r="B6787" s="73">
        <v>11.59</v>
      </c>
      <c r="C6787" s="73">
        <v>12.24</v>
      </c>
      <c r="D6787" s="73">
        <v>11.33</v>
      </c>
      <c r="E6787" s="73">
        <v>12.22</v>
      </c>
    </row>
    <row r="6788" spans="1:5">
      <c r="A6788" s="74">
        <v>42712</v>
      </c>
      <c r="B6788" s="73">
        <v>12.1</v>
      </c>
      <c r="C6788" s="73">
        <v>13.4</v>
      </c>
      <c r="D6788" s="73">
        <v>11.3</v>
      </c>
      <c r="E6788" s="73">
        <v>12.64</v>
      </c>
    </row>
    <row r="6789" spans="1:5">
      <c r="A6789" s="74">
        <v>42713</v>
      </c>
      <c r="B6789" s="73">
        <v>12.59</v>
      </c>
      <c r="C6789" s="73">
        <v>12.72</v>
      </c>
      <c r="D6789" s="73">
        <v>11.67</v>
      </c>
      <c r="E6789" s="73">
        <v>11.75</v>
      </c>
    </row>
    <row r="6790" spans="1:5">
      <c r="A6790" s="74">
        <v>42716</v>
      </c>
      <c r="B6790" s="73">
        <v>12.23</v>
      </c>
      <c r="C6790" s="73">
        <v>12.78</v>
      </c>
      <c r="D6790" s="73">
        <v>12.07</v>
      </c>
      <c r="E6790" s="73">
        <v>12.64</v>
      </c>
    </row>
    <row r="6791" spans="1:5">
      <c r="A6791" s="74">
        <v>42717</v>
      </c>
      <c r="B6791" s="73">
        <v>12.46</v>
      </c>
      <c r="C6791" s="73">
        <v>13.42</v>
      </c>
      <c r="D6791" s="73">
        <v>12.34</v>
      </c>
      <c r="E6791" s="73">
        <v>12.72</v>
      </c>
    </row>
    <row r="6792" spans="1:5">
      <c r="A6792" s="74">
        <v>42718</v>
      </c>
      <c r="B6792" s="73">
        <v>12.88</v>
      </c>
      <c r="C6792" s="73">
        <v>13.39</v>
      </c>
      <c r="D6792" s="73">
        <v>12.48</v>
      </c>
      <c r="E6792" s="73">
        <v>13.19</v>
      </c>
    </row>
    <row r="6793" spans="1:5">
      <c r="A6793" s="74">
        <v>42719</v>
      </c>
      <c r="B6793" s="73">
        <v>13.07</v>
      </c>
      <c r="C6793" s="73">
        <v>13.24</v>
      </c>
      <c r="D6793" s="73">
        <v>12.46</v>
      </c>
      <c r="E6793" s="73">
        <v>12.79</v>
      </c>
    </row>
    <row r="6794" spans="1:5">
      <c r="A6794" s="74">
        <v>42720</v>
      </c>
      <c r="B6794" s="73">
        <v>12.88</v>
      </c>
      <c r="C6794" s="73">
        <v>12.95</v>
      </c>
      <c r="D6794" s="73">
        <v>12.15</v>
      </c>
      <c r="E6794" s="73">
        <v>12.2</v>
      </c>
    </row>
    <row r="6795" spans="1:5">
      <c r="A6795" s="74">
        <v>42723</v>
      </c>
      <c r="B6795" s="73">
        <v>12.5</v>
      </c>
      <c r="C6795" s="73">
        <v>12.52</v>
      </c>
      <c r="D6795" s="73">
        <v>11.67</v>
      </c>
      <c r="E6795" s="73">
        <v>11.71</v>
      </c>
    </row>
    <row r="6796" spans="1:5">
      <c r="A6796" s="74">
        <v>42724</v>
      </c>
      <c r="B6796" s="73">
        <v>11.65</v>
      </c>
      <c r="C6796" s="73">
        <v>11.75</v>
      </c>
      <c r="D6796" s="73">
        <v>11.38</v>
      </c>
      <c r="E6796" s="73">
        <v>11.45</v>
      </c>
    </row>
    <row r="6797" spans="1:5">
      <c r="A6797" s="74">
        <v>42725</v>
      </c>
      <c r="B6797" s="73">
        <v>11.44</v>
      </c>
      <c r="C6797" s="73">
        <v>11.49</v>
      </c>
      <c r="D6797" s="73">
        <v>10.93</v>
      </c>
      <c r="E6797" s="73">
        <v>11.27</v>
      </c>
    </row>
    <row r="6798" spans="1:5">
      <c r="A6798" s="74">
        <v>42726</v>
      </c>
      <c r="B6798" s="73">
        <v>11.32</v>
      </c>
      <c r="C6798" s="73">
        <v>11.67</v>
      </c>
      <c r="D6798" s="73">
        <v>11.14</v>
      </c>
      <c r="E6798" s="73">
        <v>11.43</v>
      </c>
    </row>
    <row r="6799" spans="1:5">
      <c r="A6799" s="74">
        <v>42727</v>
      </c>
      <c r="B6799" s="73">
        <v>11.38</v>
      </c>
      <c r="C6799" s="73">
        <v>11.81</v>
      </c>
      <c r="D6799" s="73">
        <v>11.35</v>
      </c>
      <c r="E6799" s="73">
        <v>11.44</v>
      </c>
    </row>
    <row r="6800" spans="1:5">
      <c r="A6800" s="74">
        <v>42731</v>
      </c>
      <c r="B6800" s="73">
        <v>12.26</v>
      </c>
      <c r="C6800" s="73">
        <v>12.33</v>
      </c>
      <c r="D6800" s="73">
        <v>11.84</v>
      </c>
      <c r="E6800" s="73">
        <v>11.99</v>
      </c>
    </row>
    <row r="6801" spans="1:5">
      <c r="A6801" s="74">
        <v>42732</v>
      </c>
      <c r="B6801" s="73">
        <v>11.89</v>
      </c>
      <c r="C6801" s="73">
        <v>13.04</v>
      </c>
      <c r="D6801" s="73">
        <v>11.85</v>
      </c>
      <c r="E6801" s="73">
        <v>12.95</v>
      </c>
    </row>
    <row r="6802" spans="1:5">
      <c r="A6802" s="74">
        <v>42733</v>
      </c>
      <c r="B6802" s="73">
        <v>13.15</v>
      </c>
      <c r="C6802" s="73">
        <v>13.71</v>
      </c>
      <c r="D6802" s="73">
        <v>12.95</v>
      </c>
      <c r="E6802" s="73">
        <v>13.37</v>
      </c>
    </row>
    <row r="6803" spans="1:5">
      <c r="A6803" s="74">
        <v>42734</v>
      </c>
      <c r="B6803" s="73">
        <v>13.2</v>
      </c>
      <c r="C6803" s="73">
        <v>14.68</v>
      </c>
      <c r="D6803" s="73">
        <v>13.05</v>
      </c>
      <c r="E6803" s="73">
        <v>14.04</v>
      </c>
    </row>
    <row r="6804" spans="1:5">
      <c r="A6804" s="74">
        <v>42738</v>
      </c>
      <c r="B6804" s="73">
        <v>14.07</v>
      </c>
      <c r="C6804" s="73">
        <v>14.07</v>
      </c>
      <c r="D6804" s="73">
        <v>12.85</v>
      </c>
      <c r="E6804" s="73">
        <v>12.85</v>
      </c>
    </row>
    <row r="6805" spans="1:5">
      <c r="A6805" s="74">
        <v>42739</v>
      </c>
      <c r="B6805" s="73">
        <v>12.78</v>
      </c>
      <c r="C6805" s="73">
        <v>12.8</v>
      </c>
      <c r="D6805" s="73">
        <v>11.63</v>
      </c>
      <c r="E6805" s="73">
        <v>11.85</v>
      </c>
    </row>
    <row r="6806" spans="1:5">
      <c r="A6806" s="74">
        <v>42740</v>
      </c>
      <c r="B6806" s="73">
        <v>11.96</v>
      </c>
      <c r="C6806" s="73">
        <v>12.09</v>
      </c>
      <c r="D6806" s="73">
        <v>11.4</v>
      </c>
      <c r="E6806" s="73">
        <v>11.67</v>
      </c>
    </row>
    <row r="6807" spans="1:5">
      <c r="A6807" s="74">
        <v>42741</v>
      </c>
      <c r="B6807" s="73">
        <v>11.7</v>
      </c>
      <c r="C6807" s="73">
        <v>11.74</v>
      </c>
      <c r="D6807" s="73">
        <v>10.98</v>
      </c>
      <c r="E6807" s="73">
        <v>11.32</v>
      </c>
    </row>
    <row r="6808" spans="1:5">
      <c r="A6808" s="74">
        <v>42744</v>
      </c>
      <c r="B6808" s="73">
        <v>11.71</v>
      </c>
      <c r="C6808" s="73">
        <v>12.08</v>
      </c>
      <c r="D6808" s="73">
        <v>11.46</v>
      </c>
      <c r="E6808" s="73">
        <v>11.56</v>
      </c>
    </row>
    <row r="6809" spans="1:5">
      <c r="A6809" s="74">
        <v>42745</v>
      </c>
      <c r="B6809" s="73">
        <v>11.59</v>
      </c>
      <c r="C6809" s="73">
        <v>11.79</v>
      </c>
      <c r="D6809" s="73">
        <v>11.31</v>
      </c>
      <c r="E6809" s="73">
        <v>11.49</v>
      </c>
    </row>
    <row r="6810" spans="1:5">
      <c r="A6810" s="74">
        <v>42746</v>
      </c>
      <c r="B6810" s="73">
        <v>11.56</v>
      </c>
      <c r="C6810" s="73">
        <v>12.23</v>
      </c>
      <c r="D6810" s="73">
        <v>11.21</v>
      </c>
      <c r="E6810" s="73">
        <v>11.26</v>
      </c>
    </row>
    <row r="6811" spans="1:5">
      <c r="A6811" s="74">
        <v>42747</v>
      </c>
      <c r="B6811" s="73">
        <v>11.48</v>
      </c>
      <c r="C6811" s="73">
        <v>12.6</v>
      </c>
      <c r="D6811" s="73">
        <v>11.32</v>
      </c>
      <c r="E6811" s="73">
        <v>11.54</v>
      </c>
    </row>
    <row r="6812" spans="1:5">
      <c r="A6812" s="74">
        <v>42748</v>
      </c>
      <c r="B6812" s="73">
        <v>11.45</v>
      </c>
      <c r="C6812" s="73">
        <v>11.62</v>
      </c>
      <c r="D6812" s="73">
        <v>10.94</v>
      </c>
      <c r="E6812" s="73">
        <v>11.23</v>
      </c>
    </row>
    <row r="6813" spans="1:5">
      <c r="A6813" s="74">
        <v>42752</v>
      </c>
      <c r="B6813" s="73">
        <v>12.2</v>
      </c>
      <c r="C6813" s="73">
        <v>12.75</v>
      </c>
      <c r="D6813" s="73">
        <v>11.79</v>
      </c>
      <c r="E6813" s="73">
        <v>11.87</v>
      </c>
    </row>
    <row r="6814" spans="1:5">
      <c r="A6814" s="74">
        <v>42753</v>
      </c>
      <c r="B6814" s="73">
        <v>11.79</v>
      </c>
      <c r="C6814" s="73">
        <v>12.81</v>
      </c>
      <c r="D6814" s="73">
        <v>11.69</v>
      </c>
      <c r="E6814" s="73">
        <v>12.48</v>
      </c>
    </row>
    <row r="6815" spans="1:5">
      <c r="A6815" s="74">
        <v>42754</v>
      </c>
      <c r="B6815" s="73">
        <v>12.58</v>
      </c>
      <c r="C6815" s="73">
        <v>13.28</v>
      </c>
      <c r="D6815" s="73">
        <v>12.17</v>
      </c>
      <c r="E6815" s="73">
        <v>12.78</v>
      </c>
    </row>
    <row r="6816" spans="1:5">
      <c r="A6816" s="74">
        <v>42755</v>
      </c>
      <c r="B6816" s="73">
        <v>12.58</v>
      </c>
      <c r="C6816" s="73">
        <v>12.59</v>
      </c>
      <c r="D6816" s="73">
        <v>11.53</v>
      </c>
      <c r="E6816" s="73">
        <v>11.54</v>
      </c>
    </row>
    <row r="6817" spans="1:5">
      <c r="A6817" s="74">
        <v>42758</v>
      </c>
      <c r="B6817" s="73">
        <v>12.3</v>
      </c>
      <c r="C6817" s="73">
        <v>12.62</v>
      </c>
      <c r="D6817" s="73">
        <v>11.59</v>
      </c>
      <c r="E6817" s="73">
        <v>11.77</v>
      </c>
    </row>
    <row r="6818" spans="1:5">
      <c r="A6818" s="74">
        <v>42759</v>
      </c>
      <c r="B6818" s="73">
        <v>11.82</v>
      </c>
      <c r="C6818" s="73">
        <v>11.89</v>
      </c>
      <c r="D6818" s="73">
        <v>11.04</v>
      </c>
      <c r="E6818" s="73">
        <v>11.07</v>
      </c>
    </row>
    <row r="6819" spans="1:5">
      <c r="A6819" s="74">
        <v>42760</v>
      </c>
      <c r="B6819" s="73">
        <v>10.79</v>
      </c>
      <c r="C6819" s="73">
        <v>11.05</v>
      </c>
      <c r="D6819" s="73">
        <v>10.51</v>
      </c>
      <c r="E6819" s="73">
        <v>10.81</v>
      </c>
    </row>
    <row r="6820" spans="1:5">
      <c r="A6820" s="74">
        <v>42761</v>
      </c>
      <c r="B6820" s="73">
        <v>10.61</v>
      </c>
      <c r="C6820" s="73">
        <v>11.01</v>
      </c>
      <c r="D6820" s="73">
        <v>10.6</v>
      </c>
      <c r="E6820" s="73">
        <v>10.63</v>
      </c>
    </row>
    <row r="6821" spans="1:5">
      <c r="A6821" s="74">
        <v>42762</v>
      </c>
      <c r="B6821" s="73">
        <v>10.57</v>
      </c>
      <c r="C6821" s="73">
        <v>10.82</v>
      </c>
      <c r="D6821" s="73">
        <v>10.3</v>
      </c>
      <c r="E6821" s="73">
        <v>10.58</v>
      </c>
    </row>
    <row r="6822" spans="1:5">
      <c r="A6822" s="74">
        <v>42765</v>
      </c>
      <c r="B6822" s="73">
        <v>11.1</v>
      </c>
      <c r="C6822" s="73">
        <v>12.9</v>
      </c>
      <c r="D6822" s="73">
        <v>11.1</v>
      </c>
      <c r="E6822" s="73">
        <v>11.88</v>
      </c>
    </row>
    <row r="6823" spans="1:5">
      <c r="A6823" s="74">
        <v>42766</v>
      </c>
      <c r="B6823" s="73">
        <v>12.29</v>
      </c>
      <c r="C6823" s="73">
        <v>12.99</v>
      </c>
      <c r="D6823" s="73">
        <v>11.79</v>
      </c>
      <c r="E6823" s="73">
        <v>11.99</v>
      </c>
    </row>
    <row r="6824" spans="1:5">
      <c r="A6824" s="74">
        <v>42767</v>
      </c>
      <c r="B6824" s="73">
        <v>11.79</v>
      </c>
      <c r="C6824" s="73">
        <v>12.05</v>
      </c>
      <c r="D6824" s="73">
        <v>9.9700000000000006</v>
      </c>
      <c r="E6824" s="73">
        <v>11.81</v>
      </c>
    </row>
    <row r="6825" spans="1:5">
      <c r="A6825" s="74">
        <v>42768</v>
      </c>
      <c r="B6825" s="73">
        <v>12.37</v>
      </c>
      <c r="C6825" s="73">
        <v>12.47</v>
      </c>
      <c r="D6825" s="73">
        <v>11.62</v>
      </c>
      <c r="E6825" s="73">
        <v>11.93</v>
      </c>
    </row>
    <row r="6826" spans="1:5">
      <c r="A6826" s="74">
        <v>42769</v>
      </c>
      <c r="B6826" s="73">
        <v>11.84</v>
      </c>
      <c r="C6826" s="73">
        <v>11.84</v>
      </c>
      <c r="D6826" s="73">
        <v>10.72</v>
      </c>
      <c r="E6826" s="73">
        <v>10.97</v>
      </c>
    </row>
    <row r="6827" spans="1:5">
      <c r="A6827" s="74">
        <v>42772</v>
      </c>
      <c r="B6827" s="73">
        <v>11.37</v>
      </c>
      <c r="C6827" s="73">
        <v>11.84</v>
      </c>
      <c r="D6827" s="73">
        <v>11.09</v>
      </c>
      <c r="E6827" s="73">
        <v>11.37</v>
      </c>
    </row>
    <row r="6828" spans="1:5">
      <c r="A6828" s="74">
        <v>42773</v>
      </c>
      <c r="B6828" s="73">
        <v>11.39</v>
      </c>
      <c r="C6828" s="73">
        <v>11.67</v>
      </c>
      <c r="D6828" s="73">
        <v>11.06</v>
      </c>
      <c r="E6828" s="73">
        <v>11.29</v>
      </c>
    </row>
    <row r="6829" spans="1:5">
      <c r="A6829" s="74">
        <v>42774</v>
      </c>
      <c r="B6829" s="73">
        <v>11.19</v>
      </c>
      <c r="C6829" s="73">
        <v>11.82</v>
      </c>
      <c r="D6829" s="73">
        <v>11.15</v>
      </c>
      <c r="E6829" s="73">
        <v>11.45</v>
      </c>
    </row>
    <row r="6830" spans="1:5">
      <c r="A6830" s="74">
        <v>42775</v>
      </c>
      <c r="B6830" s="73">
        <v>11.44</v>
      </c>
      <c r="C6830" s="73">
        <v>11.53</v>
      </c>
      <c r="D6830" s="73">
        <v>10.74</v>
      </c>
      <c r="E6830" s="73">
        <v>10.88</v>
      </c>
    </row>
    <row r="6831" spans="1:5">
      <c r="A6831" s="74">
        <v>42776</v>
      </c>
      <c r="B6831" s="73">
        <v>10.85</v>
      </c>
      <c r="C6831" s="73">
        <v>10.95</v>
      </c>
      <c r="D6831" s="73">
        <v>10.55</v>
      </c>
      <c r="E6831" s="73">
        <v>10.85</v>
      </c>
    </row>
    <row r="6832" spans="1:5">
      <c r="A6832" s="74">
        <v>42779</v>
      </c>
      <c r="B6832" s="73">
        <v>11.36</v>
      </c>
      <c r="C6832" s="73">
        <v>11.4</v>
      </c>
      <c r="D6832" s="73">
        <v>11.07</v>
      </c>
      <c r="E6832" s="73">
        <v>11.07</v>
      </c>
    </row>
    <row r="6833" spans="1:5">
      <c r="A6833" s="74">
        <v>42780</v>
      </c>
      <c r="B6833" s="73">
        <v>11.17</v>
      </c>
      <c r="C6833" s="73">
        <v>11.34</v>
      </c>
      <c r="D6833" s="73">
        <v>10.73</v>
      </c>
      <c r="E6833" s="73">
        <v>10.74</v>
      </c>
    </row>
    <row r="6834" spans="1:5">
      <c r="A6834" s="74">
        <v>42781</v>
      </c>
      <c r="B6834" s="73">
        <v>10.84</v>
      </c>
      <c r="C6834" s="73">
        <v>12.01</v>
      </c>
      <c r="D6834" s="73">
        <v>10.8</v>
      </c>
      <c r="E6834" s="73">
        <v>11.97</v>
      </c>
    </row>
    <row r="6835" spans="1:5">
      <c r="A6835" s="74">
        <v>42782</v>
      </c>
      <c r="B6835" s="73">
        <v>12.02</v>
      </c>
      <c r="C6835" s="73">
        <v>12.86</v>
      </c>
      <c r="D6835" s="73">
        <v>11.69</v>
      </c>
      <c r="E6835" s="73">
        <v>11.76</v>
      </c>
    </row>
    <row r="6836" spans="1:5">
      <c r="A6836" s="74">
        <v>42783</v>
      </c>
      <c r="B6836" s="73">
        <v>11.84</v>
      </c>
      <c r="C6836" s="73">
        <v>12.26</v>
      </c>
      <c r="D6836" s="73">
        <v>11.37</v>
      </c>
      <c r="E6836" s="73">
        <v>11.49</v>
      </c>
    </row>
    <row r="6837" spans="1:5">
      <c r="A6837" s="74">
        <v>42787</v>
      </c>
      <c r="B6837" s="73">
        <v>12.05</v>
      </c>
      <c r="C6837" s="73">
        <v>12.09</v>
      </c>
      <c r="D6837" s="73">
        <v>11.5</v>
      </c>
      <c r="E6837" s="73">
        <v>11.57</v>
      </c>
    </row>
    <row r="6838" spans="1:5">
      <c r="A6838" s="74">
        <v>42788</v>
      </c>
      <c r="B6838" s="73">
        <v>11.48</v>
      </c>
      <c r="C6838" s="73">
        <v>12.07</v>
      </c>
      <c r="D6838" s="73">
        <v>11.44</v>
      </c>
      <c r="E6838" s="73">
        <v>11.74</v>
      </c>
    </row>
    <row r="6839" spans="1:5">
      <c r="A6839" s="74">
        <v>42789</v>
      </c>
      <c r="B6839" s="73">
        <v>11.66</v>
      </c>
      <c r="C6839" s="73">
        <v>12.46</v>
      </c>
      <c r="D6839" s="73">
        <v>11.54</v>
      </c>
      <c r="E6839" s="73">
        <v>11.71</v>
      </c>
    </row>
    <row r="6840" spans="1:5">
      <c r="A6840" s="74">
        <v>42790</v>
      </c>
      <c r="B6840" s="73">
        <v>11.81</v>
      </c>
      <c r="C6840" s="73">
        <v>12.59</v>
      </c>
      <c r="D6840" s="73">
        <v>11.34</v>
      </c>
      <c r="E6840" s="73">
        <v>11.47</v>
      </c>
    </row>
    <row r="6841" spans="1:5">
      <c r="A6841" s="74">
        <v>42793</v>
      </c>
      <c r="B6841" s="73">
        <v>11.78</v>
      </c>
      <c r="C6841" s="73">
        <v>12.14</v>
      </c>
      <c r="D6841" s="73">
        <v>11.53</v>
      </c>
      <c r="E6841" s="73">
        <v>12.09</v>
      </c>
    </row>
    <row r="6842" spans="1:5">
      <c r="A6842" s="74">
        <v>42794</v>
      </c>
      <c r="B6842" s="73">
        <v>12.19</v>
      </c>
      <c r="C6842" s="73">
        <v>12.96</v>
      </c>
      <c r="D6842" s="73">
        <v>12.13</v>
      </c>
      <c r="E6842" s="73">
        <v>12.92</v>
      </c>
    </row>
    <row r="6843" spans="1:5">
      <c r="A6843" s="74">
        <v>42795</v>
      </c>
      <c r="B6843" s="73">
        <v>12.31</v>
      </c>
      <c r="C6843" s="73">
        <v>12.58</v>
      </c>
      <c r="D6843" s="73">
        <v>11.78</v>
      </c>
      <c r="E6843" s="73">
        <v>12.54</v>
      </c>
    </row>
    <row r="6844" spans="1:5">
      <c r="A6844" s="74">
        <v>42796</v>
      </c>
      <c r="B6844" s="73">
        <v>12.43</v>
      </c>
      <c r="C6844" s="73">
        <v>12.71</v>
      </c>
      <c r="D6844" s="73">
        <v>11.32</v>
      </c>
      <c r="E6844" s="73">
        <v>11.81</v>
      </c>
    </row>
    <row r="6845" spans="1:5">
      <c r="A6845" s="74">
        <v>42797</v>
      </c>
      <c r="B6845" s="73">
        <v>11.96</v>
      </c>
      <c r="C6845" s="73">
        <v>11.97</v>
      </c>
      <c r="D6845" s="73">
        <v>10.94</v>
      </c>
      <c r="E6845" s="73">
        <v>10.96</v>
      </c>
    </row>
    <row r="6846" spans="1:5">
      <c r="A6846" s="74">
        <v>42800</v>
      </c>
      <c r="B6846" s="73">
        <v>11.59</v>
      </c>
      <c r="C6846" s="73">
        <v>11.72</v>
      </c>
      <c r="D6846" s="73">
        <v>11.06</v>
      </c>
      <c r="E6846" s="73">
        <v>11.24</v>
      </c>
    </row>
    <row r="6847" spans="1:5">
      <c r="A6847" s="74">
        <v>42801</v>
      </c>
      <c r="B6847" s="73">
        <v>11.27</v>
      </c>
      <c r="C6847" s="73">
        <v>11.58</v>
      </c>
      <c r="D6847" s="73">
        <v>11.04</v>
      </c>
      <c r="E6847" s="73">
        <v>11.45</v>
      </c>
    </row>
    <row r="6848" spans="1:5">
      <c r="A6848" s="74">
        <v>42802</v>
      </c>
      <c r="B6848" s="73">
        <v>11.49</v>
      </c>
      <c r="C6848" s="73">
        <v>11.86</v>
      </c>
      <c r="D6848" s="73">
        <v>11.09</v>
      </c>
      <c r="E6848" s="73">
        <v>11.86</v>
      </c>
    </row>
    <row r="6849" spans="1:5">
      <c r="A6849" s="74">
        <v>42803</v>
      </c>
      <c r="B6849" s="73">
        <v>11.75</v>
      </c>
      <c r="C6849" s="73">
        <v>12.43</v>
      </c>
      <c r="D6849" s="73">
        <v>11.62</v>
      </c>
      <c r="E6849" s="73">
        <v>12.3</v>
      </c>
    </row>
    <row r="6850" spans="1:5">
      <c r="A6850" s="74">
        <v>42804</v>
      </c>
      <c r="B6850" s="73">
        <v>11.97</v>
      </c>
      <c r="C6850" s="73">
        <v>12.09</v>
      </c>
      <c r="D6850" s="73">
        <v>11.46</v>
      </c>
      <c r="E6850" s="73">
        <v>11.66</v>
      </c>
    </row>
    <row r="6851" spans="1:5">
      <c r="A6851" s="74">
        <v>42807</v>
      </c>
      <c r="B6851" s="73">
        <v>12.16</v>
      </c>
      <c r="C6851" s="73">
        <v>12.23</v>
      </c>
      <c r="D6851" s="73">
        <v>11.29</v>
      </c>
      <c r="E6851" s="73">
        <v>11.35</v>
      </c>
    </row>
    <row r="6852" spans="1:5">
      <c r="A6852" s="74">
        <v>42808</v>
      </c>
      <c r="B6852" s="73">
        <v>11.39</v>
      </c>
      <c r="C6852" s="73">
        <v>12.54</v>
      </c>
      <c r="D6852" s="73">
        <v>11.28</v>
      </c>
      <c r="E6852" s="73">
        <v>12.3</v>
      </c>
    </row>
    <row r="6853" spans="1:5">
      <c r="A6853" s="74">
        <v>42809</v>
      </c>
      <c r="B6853" s="73">
        <v>12.12</v>
      </c>
      <c r="C6853" s="73">
        <v>12.25</v>
      </c>
      <c r="D6853" s="73">
        <v>10.6</v>
      </c>
      <c r="E6853" s="73">
        <v>11.63</v>
      </c>
    </row>
    <row r="6854" spans="1:5">
      <c r="A6854" s="74">
        <v>42810</v>
      </c>
      <c r="B6854" s="73">
        <v>11.29</v>
      </c>
      <c r="C6854" s="73">
        <v>11.55</v>
      </c>
      <c r="D6854" s="73">
        <v>11.16</v>
      </c>
      <c r="E6854" s="73">
        <v>11.21</v>
      </c>
    </row>
    <row r="6855" spans="1:5">
      <c r="A6855" s="74">
        <v>42811</v>
      </c>
      <c r="B6855" s="73">
        <v>11.38</v>
      </c>
      <c r="C6855" s="73">
        <v>11.38</v>
      </c>
      <c r="D6855" s="73">
        <v>10.78</v>
      </c>
      <c r="E6855" s="73">
        <v>11.28</v>
      </c>
    </row>
    <row r="6856" spans="1:5">
      <c r="A6856" s="74">
        <v>42814</v>
      </c>
      <c r="B6856" s="73">
        <v>11.71</v>
      </c>
      <c r="C6856" s="73">
        <v>11.72</v>
      </c>
      <c r="D6856" s="73">
        <v>11.03</v>
      </c>
      <c r="E6856" s="73">
        <v>11.34</v>
      </c>
    </row>
    <row r="6857" spans="1:5">
      <c r="A6857" s="74">
        <v>42815</v>
      </c>
      <c r="B6857" s="73">
        <v>11.15</v>
      </c>
      <c r="C6857" s="73">
        <v>12.85</v>
      </c>
      <c r="D6857" s="73">
        <v>10.92</v>
      </c>
      <c r="E6857" s="73">
        <v>12.47</v>
      </c>
    </row>
    <row r="6858" spans="1:5">
      <c r="A6858" s="74">
        <v>42816</v>
      </c>
      <c r="B6858" s="73">
        <v>12.95</v>
      </c>
      <c r="C6858" s="73">
        <v>13.16</v>
      </c>
      <c r="D6858" s="73">
        <v>11.99</v>
      </c>
      <c r="E6858" s="73">
        <v>12.81</v>
      </c>
    </row>
    <row r="6859" spans="1:5">
      <c r="A6859" s="74">
        <v>42817</v>
      </c>
      <c r="B6859" s="73">
        <v>12.65</v>
      </c>
      <c r="C6859" s="73">
        <v>13.17</v>
      </c>
      <c r="D6859" s="73">
        <v>12.18</v>
      </c>
      <c r="E6859" s="73">
        <v>13.12</v>
      </c>
    </row>
    <row r="6860" spans="1:5">
      <c r="A6860" s="74">
        <v>42818</v>
      </c>
      <c r="B6860" s="73">
        <v>12.86</v>
      </c>
      <c r="C6860" s="73">
        <v>14.16</v>
      </c>
      <c r="D6860" s="73">
        <v>12.27</v>
      </c>
      <c r="E6860" s="73">
        <v>12.96</v>
      </c>
    </row>
    <row r="6861" spans="1:5">
      <c r="A6861" s="74">
        <v>42821</v>
      </c>
      <c r="B6861" s="73">
        <v>14.78</v>
      </c>
      <c r="C6861" s="73">
        <v>15.11</v>
      </c>
      <c r="D6861" s="73">
        <v>12.48</v>
      </c>
      <c r="E6861" s="73">
        <v>12.5</v>
      </c>
    </row>
    <row r="6862" spans="1:5">
      <c r="A6862" s="74">
        <v>42822</v>
      </c>
      <c r="B6862" s="73">
        <v>12.44</v>
      </c>
      <c r="C6862" s="73">
        <v>12.67</v>
      </c>
      <c r="D6862" s="73">
        <v>11.34</v>
      </c>
      <c r="E6862" s="73">
        <v>11.53</v>
      </c>
    </row>
    <row r="6863" spans="1:5">
      <c r="A6863" s="74">
        <v>42823</v>
      </c>
      <c r="B6863" s="73">
        <v>11.54</v>
      </c>
      <c r="C6863" s="73">
        <v>11.7</v>
      </c>
      <c r="D6863" s="73">
        <v>11.03</v>
      </c>
      <c r="E6863" s="73">
        <v>11.42</v>
      </c>
    </row>
    <row r="6864" spans="1:5">
      <c r="A6864" s="74">
        <v>42824</v>
      </c>
      <c r="B6864" s="73">
        <v>11.37</v>
      </c>
      <c r="C6864" s="73">
        <v>11.64</v>
      </c>
      <c r="D6864" s="73">
        <v>11.12</v>
      </c>
      <c r="E6864" s="73">
        <v>11.54</v>
      </c>
    </row>
    <row r="6865" spans="1:5">
      <c r="A6865" s="74">
        <v>42825</v>
      </c>
      <c r="B6865" s="73">
        <v>11.61</v>
      </c>
      <c r="C6865" s="73">
        <v>12.54</v>
      </c>
      <c r="D6865" s="73">
        <v>11.5</v>
      </c>
      <c r="E6865" s="73">
        <v>12.37</v>
      </c>
    </row>
    <row r="6866" spans="1:5">
      <c r="A6866" s="74">
        <v>42828</v>
      </c>
      <c r="B6866" s="73">
        <v>12.59</v>
      </c>
      <c r="C6866" s="73">
        <v>13.59</v>
      </c>
      <c r="D6866" s="73">
        <v>12.27</v>
      </c>
      <c r="E6866" s="73">
        <v>12.38</v>
      </c>
    </row>
    <row r="6867" spans="1:5">
      <c r="A6867" s="74">
        <v>42829</v>
      </c>
      <c r="B6867" s="73">
        <v>12.71</v>
      </c>
      <c r="C6867" s="73">
        <v>13.07</v>
      </c>
      <c r="D6867" s="73">
        <v>11.7</v>
      </c>
      <c r="E6867" s="73">
        <v>11.79</v>
      </c>
    </row>
    <row r="6868" spans="1:5">
      <c r="A6868" s="74">
        <v>42830</v>
      </c>
      <c r="B6868" s="73">
        <v>11.89</v>
      </c>
      <c r="C6868" s="73">
        <v>12.89</v>
      </c>
      <c r="D6868" s="73">
        <v>10.9</v>
      </c>
      <c r="E6868" s="73">
        <v>12.89</v>
      </c>
    </row>
    <row r="6869" spans="1:5">
      <c r="A6869" s="74">
        <v>42831</v>
      </c>
      <c r="B6869" s="73">
        <v>13.11</v>
      </c>
      <c r="C6869" s="73">
        <v>13.22</v>
      </c>
      <c r="D6869" s="73">
        <v>11.7</v>
      </c>
      <c r="E6869" s="73">
        <v>12.39</v>
      </c>
    </row>
    <row r="6870" spans="1:5">
      <c r="A6870" s="74">
        <v>42832</v>
      </c>
      <c r="B6870" s="73">
        <v>13.17</v>
      </c>
      <c r="C6870" s="73">
        <v>13.43</v>
      </c>
      <c r="D6870" s="73">
        <v>12.23</v>
      </c>
      <c r="E6870" s="73">
        <v>12.87</v>
      </c>
    </row>
    <row r="6871" spans="1:5">
      <c r="A6871" s="74">
        <v>42835</v>
      </c>
      <c r="B6871" s="73">
        <v>13.24</v>
      </c>
      <c r="C6871" s="73">
        <v>14.11</v>
      </c>
      <c r="D6871" s="73">
        <v>12.94</v>
      </c>
      <c r="E6871" s="73">
        <v>14.05</v>
      </c>
    </row>
    <row r="6872" spans="1:5">
      <c r="A6872" s="74">
        <v>42836</v>
      </c>
      <c r="B6872" s="73">
        <v>14.32</v>
      </c>
      <c r="C6872" s="73">
        <v>15.88</v>
      </c>
      <c r="D6872" s="73">
        <v>14.17</v>
      </c>
      <c r="E6872" s="73">
        <v>15.07</v>
      </c>
    </row>
    <row r="6873" spans="1:5">
      <c r="A6873" s="74">
        <v>42837</v>
      </c>
      <c r="B6873" s="73">
        <v>15.16</v>
      </c>
      <c r="C6873" s="73">
        <v>16.16</v>
      </c>
      <c r="D6873" s="73">
        <v>14.84</v>
      </c>
      <c r="E6873" s="73">
        <v>15.77</v>
      </c>
    </row>
    <row r="6874" spans="1:5">
      <c r="A6874" s="74">
        <v>42838</v>
      </c>
      <c r="B6874" s="73">
        <v>15.89</v>
      </c>
      <c r="C6874" s="73">
        <v>16.22</v>
      </c>
      <c r="D6874" s="73">
        <v>14.97</v>
      </c>
      <c r="E6874" s="73">
        <v>15.96</v>
      </c>
    </row>
    <row r="6875" spans="1:5">
      <c r="A6875" s="74">
        <v>42842</v>
      </c>
      <c r="B6875" s="73">
        <v>16.190000000000001</v>
      </c>
      <c r="C6875" s="73">
        <v>16.28</v>
      </c>
      <c r="D6875" s="73">
        <v>14.6</v>
      </c>
      <c r="E6875" s="73">
        <v>14.66</v>
      </c>
    </row>
    <row r="6876" spans="1:5">
      <c r="A6876" s="74">
        <v>42843</v>
      </c>
      <c r="B6876" s="73">
        <v>14.5</v>
      </c>
      <c r="C6876" s="73">
        <v>15.5</v>
      </c>
      <c r="D6876" s="73">
        <v>14.29</v>
      </c>
      <c r="E6876" s="73">
        <v>14.42</v>
      </c>
    </row>
    <row r="6877" spans="1:5">
      <c r="A6877" s="74">
        <v>42844</v>
      </c>
      <c r="B6877" s="73">
        <v>14</v>
      </c>
      <c r="C6877" s="73">
        <v>15.15</v>
      </c>
      <c r="D6877" s="73">
        <v>13.46</v>
      </c>
      <c r="E6877" s="73">
        <v>14.93</v>
      </c>
    </row>
    <row r="6878" spans="1:5">
      <c r="A6878" s="74">
        <v>42845</v>
      </c>
      <c r="B6878" s="73">
        <v>14.59</v>
      </c>
      <c r="C6878" s="73">
        <v>14.81</v>
      </c>
      <c r="D6878" s="73">
        <v>13.83</v>
      </c>
      <c r="E6878" s="73">
        <v>14.15</v>
      </c>
    </row>
    <row r="6879" spans="1:5">
      <c r="A6879" s="74">
        <v>42846</v>
      </c>
      <c r="B6879" s="73">
        <v>13.85</v>
      </c>
      <c r="C6879" s="73">
        <v>15.33</v>
      </c>
      <c r="D6879" s="73">
        <v>13.85</v>
      </c>
      <c r="E6879" s="73">
        <v>14.63</v>
      </c>
    </row>
    <row r="6880" spans="1:5">
      <c r="A6880" s="74">
        <v>42849</v>
      </c>
      <c r="B6880" s="73">
        <v>11.56</v>
      </c>
      <c r="C6880" s="73">
        <v>12.01</v>
      </c>
      <c r="D6880" s="73">
        <v>10.82</v>
      </c>
      <c r="E6880" s="73">
        <v>10.84</v>
      </c>
    </row>
    <row r="6881" spans="1:5">
      <c r="A6881" s="74">
        <v>42850</v>
      </c>
      <c r="B6881" s="73">
        <v>10.81</v>
      </c>
      <c r="C6881" s="73">
        <v>11.15</v>
      </c>
      <c r="D6881" s="73">
        <v>10.220000000000001</v>
      </c>
      <c r="E6881" s="73">
        <v>10.76</v>
      </c>
    </row>
    <row r="6882" spans="1:5">
      <c r="A6882" s="74">
        <v>42851</v>
      </c>
      <c r="B6882" s="73">
        <v>10.61</v>
      </c>
      <c r="C6882" s="73">
        <v>10.89</v>
      </c>
      <c r="D6882" s="73">
        <v>10.39</v>
      </c>
      <c r="E6882" s="73">
        <v>10.85</v>
      </c>
    </row>
    <row r="6883" spans="1:5">
      <c r="A6883" s="74">
        <v>42852</v>
      </c>
      <c r="B6883" s="73">
        <v>10.72</v>
      </c>
      <c r="C6883" s="73">
        <v>11.08</v>
      </c>
      <c r="D6883" s="73">
        <v>10.33</v>
      </c>
      <c r="E6883" s="73">
        <v>10.36</v>
      </c>
    </row>
    <row r="6884" spans="1:5">
      <c r="A6884" s="74">
        <v>42853</v>
      </c>
      <c r="B6884" s="73">
        <v>10.39</v>
      </c>
      <c r="C6884" s="73">
        <v>11.16</v>
      </c>
      <c r="D6884" s="73">
        <v>10.29</v>
      </c>
      <c r="E6884" s="73">
        <v>10.82</v>
      </c>
    </row>
    <row r="6885" spans="1:5">
      <c r="A6885" s="74">
        <v>42856</v>
      </c>
      <c r="B6885" s="73">
        <v>10.92</v>
      </c>
      <c r="C6885" s="73">
        <v>11.04</v>
      </c>
      <c r="D6885" s="73">
        <v>9.9</v>
      </c>
      <c r="E6885" s="73">
        <v>10.11</v>
      </c>
    </row>
    <row r="6886" spans="1:5">
      <c r="A6886" s="74">
        <v>42857</v>
      </c>
      <c r="B6886" s="73">
        <v>10.15</v>
      </c>
      <c r="C6886" s="73">
        <v>10.59</v>
      </c>
      <c r="D6886" s="73">
        <v>10.039999999999999</v>
      </c>
      <c r="E6886" s="73">
        <v>10.59</v>
      </c>
    </row>
    <row r="6887" spans="1:5">
      <c r="A6887" s="74">
        <v>42858</v>
      </c>
      <c r="B6887" s="73">
        <v>10.56</v>
      </c>
      <c r="C6887" s="73">
        <v>11.15</v>
      </c>
      <c r="D6887" s="73">
        <v>10.4</v>
      </c>
      <c r="E6887" s="73">
        <v>10.68</v>
      </c>
    </row>
    <row r="6888" spans="1:5">
      <c r="A6888" s="74">
        <v>42859</v>
      </c>
      <c r="B6888" s="73">
        <v>10.71</v>
      </c>
      <c r="C6888" s="73">
        <v>11.24</v>
      </c>
      <c r="D6888" s="73">
        <v>10.27</v>
      </c>
      <c r="E6888" s="73">
        <v>10.46</v>
      </c>
    </row>
    <row r="6889" spans="1:5">
      <c r="A6889" s="74">
        <v>42860</v>
      </c>
      <c r="B6889" s="73">
        <v>10.51</v>
      </c>
      <c r="C6889" s="73">
        <v>10.98</v>
      </c>
      <c r="D6889" s="73">
        <v>9.99</v>
      </c>
      <c r="E6889" s="73">
        <v>10.57</v>
      </c>
    </row>
    <row r="6890" spans="1:5">
      <c r="A6890" s="74">
        <v>42863</v>
      </c>
      <c r="B6890" s="73">
        <v>10.53</v>
      </c>
      <c r="C6890" s="73">
        <v>10.55</v>
      </c>
      <c r="D6890" s="73">
        <v>9.67</v>
      </c>
      <c r="E6890" s="73">
        <v>9.77</v>
      </c>
    </row>
    <row r="6891" spans="1:5">
      <c r="A6891" s="74">
        <v>42864</v>
      </c>
      <c r="B6891" s="73">
        <v>9.8699999999999992</v>
      </c>
      <c r="C6891" s="73">
        <v>10.14</v>
      </c>
      <c r="D6891" s="73">
        <v>9.56</v>
      </c>
      <c r="E6891" s="73">
        <v>9.9600000000000009</v>
      </c>
    </row>
    <row r="6892" spans="1:5">
      <c r="A6892" s="74">
        <v>42865</v>
      </c>
      <c r="B6892" s="73">
        <v>9.75</v>
      </c>
      <c r="C6892" s="73">
        <v>10.24</v>
      </c>
      <c r="D6892" s="73">
        <v>9.6199999999999992</v>
      </c>
      <c r="E6892" s="73">
        <v>10.210000000000001</v>
      </c>
    </row>
    <row r="6893" spans="1:5">
      <c r="A6893" s="74">
        <v>42866</v>
      </c>
      <c r="B6893" s="73">
        <v>10.34</v>
      </c>
      <c r="C6893" s="73">
        <v>11.23</v>
      </c>
      <c r="D6893" s="73">
        <v>10.32</v>
      </c>
      <c r="E6893" s="73">
        <v>10.6</v>
      </c>
    </row>
    <row r="6894" spans="1:5">
      <c r="A6894" s="74">
        <v>42867</v>
      </c>
      <c r="B6894" s="73">
        <v>10.72</v>
      </c>
      <c r="C6894" s="73">
        <v>10.87</v>
      </c>
      <c r="D6894" s="73">
        <v>10.28</v>
      </c>
      <c r="E6894" s="73">
        <v>10.4</v>
      </c>
    </row>
    <row r="6895" spans="1:5">
      <c r="A6895" s="74">
        <v>42870</v>
      </c>
      <c r="B6895" s="73">
        <v>10.54</v>
      </c>
      <c r="C6895" s="73">
        <v>10.88</v>
      </c>
      <c r="D6895" s="73">
        <v>10.25</v>
      </c>
      <c r="E6895" s="73">
        <v>10.42</v>
      </c>
    </row>
    <row r="6896" spans="1:5">
      <c r="A6896" s="74">
        <v>42871</v>
      </c>
      <c r="B6896" s="73">
        <v>10.46</v>
      </c>
      <c r="C6896" s="73">
        <v>10.67</v>
      </c>
      <c r="D6896" s="73">
        <v>10.18</v>
      </c>
      <c r="E6896" s="73">
        <v>10.65</v>
      </c>
    </row>
    <row r="6897" spans="1:5">
      <c r="A6897" s="74">
        <v>42872</v>
      </c>
      <c r="B6897" s="73">
        <v>11.89</v>
      </c>
      <c r="C6897" s="73">
        <v>15.59</v>
      </c>
      <c r="D6897" s="73">
        <v>11.53</v>
      </c>
      <c r="E6897" s="73">
        <v>15.59</v>
      </c>
    </row>
    <row r="6898" spans="1:5">
      <c r="A6898" s="74">
        <v>42873</v>
      </c>
      <c r="B6898" s="73">
        <v>14.06</v>
      </c>
      <c r="C6898" s="73">
        <v>16.3</v>
      </c>
      <c r="D6898" s="73">
        <v>14.03</v>
      </c>
      <c r="E6898" s="73">
        <v>14.66</v>
      </c>
    </row>
    <row r="6899" spans="1:5">
      <c r="A6899" s="74">
        <v>42874</v>
      </c>
      <c r="B6899" s="73">
        <v>14.23</v>
      </c>
      <c r="C6899" s="73">
        <v>14.23</v>
      </c>
      <c r="D6899" s="73">
        <v>11.72</v>
      </c>
      <c r="E6899" s="73">
        <v>12.04</v>
      </c>
    </row>
    <row r="6900" spans="1:5">
      <c r="A6900" s="74">
        <v>42877</v>
      </c>
      <c r="B6900" s="73">
        <v>12.29</v>
      </c>
      <c r="C6900" s="73">
        <v>12.52</v>
      </c>
      <c r="D6900" s="73">
        <v>10.89</v>
      </c>
      <c r="E6900" s="73">
        <v>10.93</v>
      </c>
    </row>
    <row r="6901" spans="1:5">
      <c r="A6901" s="74">
        <v>42878</v>
      </c>
      <c r="B6901" s="73">
        <v>11</v>
      </c>
      <c r="C6901" s="73">
        <v>11</v>
      </c>
      <c r="D6901" s="73">
        <v>10.56</v>
      </c>
      <c r="E6901" s="73">
        <v>10.72</v>
      </c>
    </row>
    <row r="6902" spans="1:5">
      <c r="A6902" s="74">
        <v>42879</v>
      </c>
      <c r="B6902" s="73">
        <v>10.61</v>
      </c>
      <c r="C6902" s="73">
        <v>10.9</v>
      </c>
      <c r="D6902" s="73">
        <v>9.8800000000000008</v>
      </c>
      <c r="E6902" s="73">
        <v>10.02</v>
      </c>
    </row>
    <row r="6903" spans="1:5">
      <c r="A6903" s="74">
        <v>42880</v>
      </c>
      <c r="B6903" s="73">
        <v>9.82</v>
      </c>
      <c r="C6903" s="73">
        <v>10.29</v>
      </c>
      <c r="D6903" s="73">
        <v>9.7200000000000006</v>
      </c>
      <c r="E6903" s="73">
        <v>9.99</v>
      </c>
    </row>
    <row r="6904" spans="1:5">
      <c r="A6904" s="74">
        <v>42881</v>
      </c>
      <c r="B6904" s="73">
        <v>9.93</v>
      </c>
      <c r="C6904" s="73">
        <v>10.48</v>
      </c>
      <c r="D6904" s="73">
        <v>9.65</v>
      </c>
      <c r="E6904" s="73">
        <v>9.81</v>
      </c>
    </row>
    <row r="6905" spans="1:5">
      <c r="A6905" s="74">
        <v>42885</v>
      </c>
      <c r="B6905" s="73">
        <v>10.61</v>
      </c>
      <c r="C6905" s="73">
        <v>10.84</v>
      </c>
      <c r="D6905" s="73">
        <v>10.14</v>
      </c>
      <c r="E6905" s="73">
        <v>10.38</v>
      </c>
    </row>
    <row r="6906" spans="1:5">
      <c r="A6906" s="74">
        <v>42886</v>
      </c>
      <c r="B6906" s="73">
        <v>10.1</v>
      </c>
      <c r="C6906" s="73">
        <v>11.3</v>
      </c>
      <c r="D6906" s="73">
        <v>9.93</v>
      </c>
      <c r="E6906" s="73">
        <v>10.41</v>
      </c>
    </row>
    <row r="6907" spans="1:5">
      <c r="A6907" s="74">
        <v>42887</v>
      </c>
      <c r="B6907" s="73">
        <v>10.42</v>
      </c>
      <c r="C6907" s="73">
        <v>10.54</v>
      </c>
      <c r="D6907" s="73">
        <v>9.69</v>
      </c>
      <c r="E6907" s="73">
        <v>9.89</v>
      </c>
    </row>
    <row r="6908" spans="1:5">
      <c r="A6908" s="74">
        <v>42888</v>
      </c>
      <c r="B6908" s="73">
        <v>10.08</v>
      </c>
      <c r="C6908" s="73">
        <v>10.3</v>
      </c>
      <c r="D6908" s="73">
        <v>9.58</v>
      </c>
      <c r="E6908" s="73">
        <v>9.75</v>
      </c>
    </row>
    <row r="6909" spans="1:5">
      <c r="A6909" s="74">
        <v>42891</v>
      </c>
      <c r="B6909" s="73">
        <v>10.08</v>
      </c>
      <c r="C6909" s="73">
        <v>10.28</v>
      </c>
      <c r="D6909" s="73">
        <v>9.6</v>
      </c>
      <c r="E6909" s="73">
        <v>10.07</v>
      </c>
    </row>
    <row r="6910" spans="1:5">
      <c r="A6910" s="74">
        <v>42892</v>
      </c>
      <c r="B6910" s="73">
        <v>10.19</v>
      </c>
      <c r="C6910" s="73">
        <v>10.77</v>
      </c>
      <c r="D6910" s="73">
        <v>9.86</v>
      </c>
      <c r="E6910" s="73">
        <v>10.45</v>
      </c>
    </row>
    <row r="6911" spans="1:5">
      <c r="A6911" s="74">
        <v>42893</v>
      </c>
      <c r="B6911" s="73">
        <v>10.48</v>
      </c>
      <c r="C6911" s="73">
        <v>10.93</v>
      </c>
      <c r="D6911" s="73">
        <v>10.119999999999999</v>
      </c>
      <c r="E6911" s="73">
        <v>10.39</v>
      </c>
    </row>
    <row r="6912" spans="1:5">
      <c r="A6912" s="74">
        <v>42894</v>
      </c>
      <c r="B6912" s="73">
        <v>10.27</v>
      </c>
      <c r="C6912" s="73">
        <v>10.53</v>
      </c>
      <c r="D6912" s="73">
        <v>9.73</v>
      </c>
      <c r="E6912" s="73">
        <v>10.16</v>
      </c>
    </row>
    <row r="6913" spans="1:5">
      <c r="A6913" s="74">
        <v>42895</v>
      </c>
      <c r="B6913" s="73">
        <v>9.93</v>
      </c>
      <c r="C6913" s="73">
        <v>12.11</v>
      </c>
      <c r="D6913" s="73">
        <v>9.3699999999999992</v>
      </c>
      <c r="E6913" s="73">
        <v>10.7</v>
      </c>
    </row>
    <row r="6914" spans="1:5">
      <c r="A6914" s="74">
        <v>42898</v>
      </c>
      <c r="B6914" s="73">
        <v>11.19</v>
      </c>
      <c r="C6914" s="73">
        <v>12.37</v>
      </c>
      <c r="D6914" s="73">
        <v>11.19</v>
      </c>
      <c r="E6914" s="73">
        <v>11.46</v>
      </c>
    </row>
    <row r="6915" spans="1:5">
      <c r="A6915" s="74">
        <v>42899</v>
      </c>
      <c r="B6915" s="73">
        <v>11.12</v>
      </c>
      <c r="C6915" s="73">
        <v>11.14</v>
      </c>
      <c r="D6915" s="73">
        <v>10.26</v>
      </c>
      <c r="E6915" s="73">
        <v>10.42</v>
      </c>
    </row>
    <row r="6916" spans="1:5">
      <c r="A6916" s="74">
        <v>42900</v>
      </c>
      <c r="B6916" s="73">
        <v>10.33</v>
      </c>
      <c r="C6916" s="73">
        <v>11.26</v>
      </c>
      <c r="D6916" s="73">
        <v>10.01</v>
      </c>
      <c r="E6916" s="73">
        <v>10.64</v>
      </c>
    </row>
    <row r="6917" spans="1:5">
      <c r="A6917" s="74">
        <v>42901</v>
      </c>
      <c r="B6917" s="73">
        <v>11.06</v>
      </c>
      <c r="C6917" s="73">
        <v>12.01</v>
      </c>
      <c r="D6917" s="73">
        <v>10.74</v>
      </c>
      <c r="E6917" s="73">
        <v>10.9</v>
      </c>
    </row>
    <row r="6918" spans="1:5">
      <c r="A6918" s="74">
        <v>42902</v>
      </c>
      <c r="B6918" s="73">
        <v>10.63</v>
      </c>
      <c r="C6918" s="73">
        <v>11.35</v>
      </c>
      <c r="D6918" s="73">
        <v>10.26</v>
      </c>
      <c r="E6918" s="73">
        <v>10.38</v>
      </c>
    </row>
    <row r="6919" spans="1:5">
      <c r="A6919" s="74">
        <v>42905</v>
      </c>
      <c r="B6919" s="73">
        <v>10.57</v>
      </c>
      <c r="C6919" s="73">
        <v>10.6</v>
      </c>
      <c r="D6919" s="73">
        <v>10.01</v>
      </c>
      <c r="E6919" s="73">
        <v>10.37</v>
      </c>
    </row>
    <row r="6920" spans="1:5">
      <c r="A6920" s="74">
        <v>42906</v>
      </c>
      <c r="B6920" s="73">
        <v>10.28</v>
      </c>
      <c r="C6920" s="73">
        <v>11.15</v>
      </c>
      <c r="D6920" s="73">
        <v>10.24</v>
      </c>
      <c r="E6920" s="73">
        <v>10.86</v>
      </c>
    </row>
    <row r="6921" spans="1:5">
      <c r="A6921" s="74">
        <v>42907</v>
      </c>
      <c r="B6921" s="73">
        <v>11.03</v>
      </c>
      <c r="C6921" s="73">
        <v>11.4</v>
      </c>
      <c r="D6921" s="73">
        <v>10.4</v>
      </c>
      <c r="E6921" s="73">
        <v>10.75</v>
      </c>
    </row>
    <row r="6922" spans="1:5">
      <c r="A6922" s="74">
        <v>42908</v>
      </c>
      <c r="B6922" s="73">
        <v>10.81</v>
      </c>
      <c r="C6922" s="73">
        <v>11.01</v>
      </c>
      <c r="D6922" s="73">
        <v>10.24</v>
      </c>
      <c r="E6922" s="73">
        <v>10.48</v>
      </c>
    </row>
    <row r="6923" spans="1:5">
      <c r="A6923" s="74">
        <v>42909</v>
      </c>
      <c r="B6923" s="73">
        <v>10.25</v>
      </c>
      <c r="C6923" s="73">
        <v>10.69</v>
      </c>
      <c r="D6923" s="73">
        <v>9.85</v>
      </c>
      <c r="E6923" s="73">
        <v>10.02</v>
      </c>
    </row>
    <row r="6924" spans="1:5">
      <c r="A6924" s="74">
        <v>42912</v>
      </c>
      <c r="B6924" s="73">
        <v>10.130000000000001</v>
      </c>
      <c r="C6924" s="73">
        <v>10.44</v>
      </c>
      <c r="D6924" s="73">
        <v>9.68</v>
      </c>
      <c r="E6924" s="73">
        <v>9.9</v>
      </c>
    </row>
    <row r="6925" spans="1:5">
      <c r="A6925" s="74">
        <v>42913</v>
      </c>
      <c r="B6925" s="73">
        <v>10.039999999999999</v>
      </c>
      <c r="C6925" s="73">
        <v>11.31</v>
      </c>
      <c r="D6925" s="73">
        <v>9.8000000000000007</v>
      </c>
      <c r="E6925" s="73">
        <v>11.06</v>
      </c>
    </row>
    <row r="6926" spans="1:5">
      <c r="A6926" s="74">
        <v>42914</v>
      </c>
      <c r="B6926" s="73">
        <v>11.17</v>
      </c>
      <c r="C6926" s="73">
        <v>11.49</v>
      </c>
      <c r="D6926" s="73">
        <v>9.76</v>
      </c>
      <c r="E6926" s="73">
        <v>10.029999999999999</v>
      </c>
    </row>
    <row r="6927" spans="1:5">
      <c r="A6927" s="74">
        <v>42915</v>
      </c>
      <c r="B6927" s="73">
        <v>9.7899999999999991</v>
      </c>
      <c r="C6927" s="73">
        <v>15.16</v>
      </c>
      <c r="D6927" s="73">
        <v>9.73</v>
      </c>
      <c r="E6927" s="73">
        <v>11.44</v>
      </c>
    </row>
    <row r="6928" spans="1:5">
      <c r="A6928" s="74">
        <v>42916</v>
      </c>
      <c r="B6928" s="73">
        <v>11.74</v>
      </c>
      <c r="C6928" s="73">
        <v>11.85</v>
      </c>
      <c r="D6928" s="73">
        <v>10.4</v>
      </c>
      <c r="E6928" s="73">
        <v>11.18</v>
      </c>
    </row>
    <row r="6929" spans="1:5">
      <c r="A6929" s="74">
        <v>42919</v>
      </c>
      <c r="B6929" s="73">
        <v>11.07</v>
      </c>
      <c r="C6929" s="73">
        <v>11.45</v>
      </c>
      <c r="D6929" s="73">
        <v>10.28</v>
      </c>
      <c r="E6929" s="73">
        <v>11.22</v>
      </c>
    </row>
    <row r="6930" spans="1:5">
      <c r="A6930" s="74">
        <v>42921</v>
      </c>
      <c r="B6930" s="73">
        <v>11.2</v>
      </c>
      <c r="C6930" s="73">
        <v>12.03</v>
      </c>
      <c r="D6930" s="73">
        <v>10.79</v>
      </c>
      <c r="E6930" s="73">
        <v>11.07</v>
      </c>
    </row>
    <row r="6931" spans="1:5">
      <c r="A6931" s="74">
        <v>42922</v>
      </c>
      <c r="B6931" s="73">
        <v>11.2</v>
      </c>
      <c r="C6931" s="73">
        <v>13.05</v>
      </c>
      <c r="D6931" s="73">
        <v>11.18</v>
      </c>
      <c r="E6931" s="73">
        <v>12.54</v>
      </c>
    </row>
    <row r="6932" spans="1:5">
      <c r="A6932" s="74">
        <v>42923</v>
      </c>
      <c r="B6932" s="73">
        <v>12.48</v>
      </c>
      <c r="C6932" s="73">
        <v>12.57</v>
      </c>
      <c r="D6932" s="73">
        <v>10.98</v>
      </c>
      <c r="E6932" s="73">
        <v>11.19</v>
      </c>
    </row>
    <row r="6933" spans="1:5">
      <c r="A6933" s="74">
        <v>42926</v>
      </c>
      <c r="B6933" s="73">
        <v>11.26</v>
      </c>
      <c r="C6933" s="73">
        <v>11.73</v>
      </c>
      <c r="D6933" s="73">
        <v>10.61</v>
      </c>
      <c r="E6933" s="73">
        <v>11.11</v>
      </c>
    </row>
    <row r="6934" spans="1:5">
      <c r="A6934" s="74">
        <v>42927</v>
      </c>
      <c r="B6934" s="73">
        <v>10.79</v>
      </c>
      <c r="C6934" s="73">
        <v>12.14</v>
      </c>
      <c r="D6934" s="73">
        <v>10.68</v>
      </c>
      <c r="E6934" s="73">
        <v>10.89</v>
      </c>
    </row>
    <row r="6935" spans="1:5">
      <c r="A6935" s="74">
        <v>42928</v>
      </c>
      <c r="B6935" s="73">
        <v>10.85</v>
      </c>
      <c r="C6935" s="73">
        <v>10.85</v>
      </c>
      <c r="D6935" s="73">
        <v>10.08</v>
      </c>
      <c r="E6935" s="73">
        <v>10.3</v>
      </c>
    </row>
    <row r="6936" spans="1:5">
      <c r="A6936" s="74">
        <v>42929</v>
      </c>
      <c r="B6936" s="73">
        <v>10.07</v>
      </c>
      <c r="C6936" s="73">
        <v>10.4</v>
      </c>
      <c r="D6936" s="73">
        <v>9.9</v>
      </c>
      <c r="E6936" s="73">
        <v>9.9</v>
      </c>
    </row>
    <row r="6937" spans="1:5">
      <c r="A6937" s="74">
        <v>42930</v>
      </c>
      <c r="B6937" s="73">
        <v>10.09</v>
      </c>
      <c r="C6937" s="73">
        <v>10.14</v>
      </c>
      <c r="D6937" s="73">
        <v>9.5</v>
      </c>
      <c r="E6937" s="73">
        <v>9.51</v>
      </c>
    </row>
    <row r="6938" spans="1:5">
      <c r="A6938" s="74">
        <v>42933</v>
      </c>
      <c r="B6938" s="73">
        <v>9.77</v>
      </c>
      <c r="C6938" s="73">
        <v>10.029999999999999</v>
      </c>
      <c r="D6938" s="73">
        <v>9.7100000000000009</v>
      </c>
      <c r="E6938" s="73">
        <v>9.82</v>
      </c>
    </row>
    <row r="6939" spans="1:5">
      <c r="A6939" s="74">
        <v>42934</v>
      </c>
      <c r="B6939" s="73">
        <v>9.86</v>
      </c>
      <c r="C6939" s="73">
        <v>10.35</v>
      </c>
      <c r="D6939" s="73">
        <v>9.66</v>
      </c>
      <c r="E6939" s="73">
        <v>9.89</v>
      </c>
    </row>
    <row r="6940" spans="1:5">
      <c r="A6940" s="74">
        <v>42935</v>
      </c>
      <c r="B6940" s="73">
        <v>9.69</v>
      </c>
      <c r="C6940" s="73">
        <v>9.94</v>
      </c>
      <c r="D6940" s="73">
        <v>9.58</v>
      </c>
      <c r="E6940" s="73">
        <v>9.7899999999999991</v>
      </c>
    </row>
    <row r="6941" spans="1:5">
      <c r="A6941" s="74">
        <v>42936</v>
      </c>
      <c r="B6941" s="73">
        <v>9.66</v>
      </c>
      <c r="C6941" s="73">
        <v>10.28</v>
      </c>
      <c r="D6941" s="73">
        <v>9.5</v>
      </c>
      <c r="E6941" s="73">
        <v>9.58</v>
      </c>
    </row>
    <row r="6942" spans="1:5">
      <c r="A6942" s="74">
        <v>42937</v>
      </c>
      <c r="B6942" s="73">
        <v>9.52</v>
      </c>
      <c r="C6942" s="73">
        <v>9.98</v>
      </c>
      <c r="D6942" s="73">
        <v>9.3000000000000007</v>
      </c>
      <c r="E6942" s="73">
        <v>9.36</v>
      </c>
    </row>
    <row r="6943" spans="1:5">
      <c r="A6943" s="74">
        <v>42940</v>
      </c>
      <c r="B6943" s="73">
        <v>9.94</v>
      </c>
      <c r="C6943" s="73">
        <v>9.9700000000000006</v>
      </c>
      <c r="D6943" s="73">
        <v>9.26</v>
      </c>
      <c r="E6943" s="73">
        <v>9.43</v>
      </c>
    </row>
    <row r="6944" spans="1:5">
      <c r="A6944" s="74">
        <v>42941</v>
      </c>
      <c r="B6944" s="73">
        <v>9.4</v>
      </c>
      <c r="C6944" s="73">
        <v>9.52</v>
      </c>
      <c r="D6944" s="73">
        <v>9.0399999999999991</v>
      </c>
      <c r="E6944" s="73">
        <v>9.43</v>
      </c>
    </row>
    <row r="6945" spans="1:5">
      <c r="A6945" s="74">
        <v>42942</v>
      </c>
      <c r="B6945" s="73">
        <v>9.25</v>
      </c>
      <c r="C6945" s="73">
        <v>9.66</v>
      </c>
      <c r="D6945" s="73">
        <v>8.84</v>
      </c>
      <c r="E6945" s="73">
        <v>9.6</v>
      </c>
    </row>
    <row r="6946" spans="1:5">
      <c r="A6946" s="74">
        <v>42943</v>
      </c>
      <c r="B6946" s="73">
        <v>9.33</v>
      </c>
      <c r="C6946" s="73">
        <v>11.5</v>
      </c>
      <c r="D6946" s="73">
        <v>9.16</v>
      </c>
      <c r="E6946" s="73">
        <v>10.11</v>
      </c>
    </row>
    <row r="6947" spans="1:5">
      <c r="A6947" s="74">
        <v>42944</v>
      </c>
      <c r="B6947" s="73">
        <v>10.62</v>
      </c>
      <c r="C6947" s="73">
        <v>11.3</v>
      </c>
      <c r="D6947" s="73">
        <v>10.26</v>
      </c>
      <c r="E6947" s="73">
        <v>10.29</v>
      </c>
    </row>
    <row r="6948" spans="1:5">
      <c r="A6948" s="74">
        <v>42947</v>
      </c>
      <c r="B6948" s="73">
        <v>10.53</v>
      </c>
      <c r="C6948" s="73">
        <v>10.84</v>
      </c>
      <c r="D6948" s="73">
        <v>10.23</v>
      </c>
      <c r="E6948" s="73">
        <v>10.26</v>
      </c>
    </row>
    <row r="6949" spans="1:5">
      <c r="A6949" s="74">
        <v>42948</v>
      </c>
      <c r="B6949" s="73">
        <v>10.19</v>
      </c>
      <c r="C6949" s="73">
        <v>10.56</v>
      </c>
      <c r="D6949" s="73">
        <v>9.9499999999999993</v>
      </c>
      <c r="E6949" s="73">
        <v>10.09</v>
      </c>
    </row>
    <row r="6950" spans="1:5">
      <c r="A6950" s="74">
        <v>42949</v>
      </c>
      <c r="B6950" s="73">
        <v>10.08</v>
      </c>
      <c r="C6950" s="73">
        <v>10.81</v>
      </c>
      <c r="D6950" s="73">
        <v>9.8000000000000007</v>
      </c>
      <c r="E6950" s="73">
        <v>10.28</v>
      </c>
    </row>
    <row r="6951" spans="1:5">
      <c r="A6951" s="74">
        <v>42950</v>
      </c>
      <c r="B6951" s="73">
        <v>10.47</v>
      </c>
      <c r="C6951" s="73">
        <v>10.6</v>
      </c>
      <c r="D6951" s="73">
        <v>9.9</v>
      </c>
      <c r="E6951" s="73">
        <v>10.44</v>
      </c>
    </row>
    <row r="6952" spans="1:5">
      <c r="A6952" s="74">
        <v>42951</v>
      </c>
      <c r="B6952" s="73">
        <v>10.48</v>
      </c>
      <c r="C6952" s="73">
        <v>10.5</v>
      </c>
      <c r="D6952" s="73">
        <v>9.68</v>
      </c>
      <c r="E6952" s="73">
        <v>10.029999999999999</v>
      </c>
    </row>
    <row r="6953" spans="1:5">
      <c r="A6953" s="74">
        <v>42954</v>
      </c>
      <c r="B6953" s="73">
        <v>10.19</v>
      </c>
      <c r="C6953" s="73">
        <v>10.32</v>
      </c>
      <c r="D6953" s="73">
        <v>9.76</v>
      </c>
      <c r="E6953" s="73">
        <v>9.93</v>
      </c>
    </row>
    <row r="6954" spans="1:5">
      <c r="A6954" s="74">
        <v>42955</v>
      </c>
      <c r="B6954" s="73">
        <v>10.039999999999999</v>
      </c>
      <c r="C6954" s="73">
        <v>11.52</v>
      </c>
      <c r="D6954" s="73">
        <v>9.52</v>
      </c>
      <c r="E6954" s="73">
        <v>10.96</v>
      </c>
    </row>
    <row r="6955" spans="1:5">
      <c r="A6955" s="74">
        <v>42956</v>
      </c>
      <c r="B6955" s="73">
        <v>11.49</v>
      </c>
      <c r="C6955" s="73">
        <v>12.63</v>
      </c>
      <c r="D6955" s="73">
        <v>11.11</v>
      </c>
      <c r="E6955" s="73">
        <v>11.11</v>
      </c>
    </row>
    <row r="6956" spans="1:5">
      <c r="A6956" s="74">
        <v>42957</v>
      </c>
      <c r="B6956" s="73">
        <v>11.57</v>
      </c>
      <c r="C6956" s="73">
        <v>16.170000000000002</v>
      </c>
      <c r="D6956" s="73">
        <v>11.56</v>
      </c>
      <c r="E6956" s="73">
        <v>16.04</v>
      </c>
    </row>
    <row r="6957" spans="1:5">
      <c r="A6957" s="74">
        <v>42958</v>
      </c>
      <c r="B6957" s="73">
        <v>16.170000000000002</v>
      </c>
      <c r="C6957" s="73">
        <v>17.28</v>
      </c>
      <c r="D6957" s="73">
        <v>14.5</v>
      </c>
      <c r="E6957" s="73">
        <v>15.51</v>
      </c>
    </row>
    <row r="6958" spans="1:5">
      <c r="A6958" s="74">
        <v>42961</v>
      </c>
      <c r="B6958" s="73">
        <v>14.05</v>
      </c>
      <c r="C6958" s="73">
        <v>14.05</v>
      </c>
      <c r="D6958" s="73">
        <v>12.06</v>
      </c>
      <c r="E6958" s="73">
        <v>12.33</v>
      </c>
    </row>
    <row r="6959" spans="1:5">
      <c r="A6959" s="74">
        <v>42962</v>
      </c>
      <c r="B6959" s="73">
        <v>11.78</v>
      </c>
      <c r="C6959" s="73">
        <v>12.37</v>
      </c>
      <c r="D6959" s="73">
        <v>11.45</v>
      </c>
      <c r="E6959" s="73">
        <v>12.04</v>
      </c>
    </row>
    <row r="6960" spans="1:5">
      <c r="A6960" s="74">
        <v>42963</v>
      </c>
      <c r="B6960" s="73">
        <v>11.59</v>
      </c>
      <c r="C6960" s="73">
        <v>12.54</v>
      </c>
      <c r="D6960" s="73">
        <v>11.25</v>
      </c>
      <c r="E6960" s="73">
        <v>11.74</v>
      </c>
    </row>
    <row r="6961" spans="1:5">
      <c r="A6961" s="74">
        <v>42964</v>
      </c>
      <c r="B6961" s="73">
        <v>11.81</v>
      </c>
      <c r="C6961" s="73">
        <v>15.77</v>
      </c>
      <c r="D6961" s="73">
        <v>11.54</v>
      </c>
      <c r="E6961" s="73">
        <v>15.55</v>
      </c>
    </row>
    <row r="6962" spans="1:5">
      <c r="A6962" s="74">
        <v>42965</v>
      </c>
      <c r="B6962" s="73">
        <v>15.38</v>
      </c>
      <c r="C6962" s="73">
        <v>16.04</v>
      </c>
      <c r="D6962" s="73">
        <v>13.32</v>
      </c>
      <c r="E6962" s="73">
        <v>14.26</v>
      </c>
    </row>
    <row r="6963" spans="1:5">
      <c r="A6963" s="74">
        <v>42968</v>
      </c>
      <c r="B6963" s="73">
        <v>14.59</v>
      </c>
      <c r="C6963" s="73">
        <v>14.74</v>
      </c>
      <c r="D6963" s="73">
        <v>13.07</v>
      </c>
      <c r="E6963" s="73">
        <v>13.19</v>
      </c>
    </row>
    <row r="6964" spans="1:5">
      <c r="A6964" s="74">
        <v>42969</v>
      </c>
      <c r="B6964" s="73">
        <v>12.6</v>
      </c>
      <c r="C6964" s="73">
        <v>12.94</v>
      </c>
      <c r="D6964" s="73">
        <v>11.35</v>
      </c>
      <c r="E6964" s="73">
        <v>11.35</v>
      </c>
    </row>
    <row r="6965" spans="1:5">
      <c r="A6965" s="74">
        <v>42970</v>
      </c>
      <c r="B6965" s="73">
        <v>11.51</v>
      </c>
      <c r="C6965" s="73">
        <v>12.59</v>
      </c>
      <c r="D6965" s="73">
        <v>11.39</v>
      </c>
      <c r="E6965" s="73">
        <v>12.25</v>
      </c>
    </row>
    <row r="6966" spans="1:5">
      <c r="A6966" s="74">
        <v>42971</v>
      </c>
      <c r="B6966" s="73">
        <v>12.06</v>
      </c>
      <c r="C6966" s="73">
        <v>12.83</v>
      </c>
      <c r="D6966" s="73">
        <v>11.55</v>
      </c>
      <c r="E6966" s="73">
        <v>12.23</v>
      </c>
    </row>
    <row r="6967" spans="1:5">
      <c r="A6967" s="74">
        <v>42972</v>
      </c>
      <c r="B6967" s="73">
        <v>12.2</v>
      </c>
      <c r="C6967" s="73">
        <v>12.45</v>
      </c>
      <c r="D6967" s="73">
        <v>11.1</v>
      </c>
      <c r="E6967" s="73">
        <v>11.28</v>
      </c>
    </row>
    <row r="6968" spans="1:5">
      <c r="A6968" s="74">
        <v>42975</v>
      </c>
      <c r="B6968" s="73">
        <v>12.09</v>
      </c>
      <c r="C6968" s="73">
        <v>12.11</v>
      </c>
      <c r="D6968" s="73">
        <v>11.23</v>
      </c>
      <c r="E6968" s="73">
        <v>11.32</v>
      </c>
    </row>
    <row r="6969" spans="1:5">
      <c r="A6969" s="74">
        <v>42976</v>
      </c>
      <c r="B6969" s="73">
        <v>13.33</v>
      </c>
      <c r="C6969" s="73">
        <v>14.34</v>
      </c>
      <c r="D6969" s="73">
        <v>11.48</v>
      </c>
      <c r="E6969" s="73">
        <v>11.7</v>
      </c>
    </row>
    <row r="6970" spans="1:5">
      <c r="A6970" s="74">
        <v>42977</v>
      </c>
      <c r="B6970" s="73">
        <v>11.4</v>
      </c>
      <c r="C6970" s="73">
        <v>11.98</v>
      </c>
      <c r="D6970" s="73">
        <v>10.96</v>
      </c>
      <c r="E6970" s="73">
        <v>11.22</v>
      </c>
    </row>
    <row r="6971" spans="1:5">
      <c r="A6971" s="74">
        <v>42978</v>
      </c>
      <c r="B6971" s="73">
        <v>11.07</v>
      </c>
      <c r="C6971" s="73">
        <v>11.22</v>
      </c>
      <c r="D6971" s="73">
        <v>10.34</v>
      </c>
      <c r="E6971" s="73">
        <v>10.59</v>
      </c>
    </row>
    <row r="6972" spans="1:5">
      <c r="A6972" s="74">
        <v>42979</v>
      </c>
      <c r="B6972" s="73">
        <v>10.33</v>
      </c>
      <c r="C6972" s="73">
        <v>10.46</v>
      </c>
      <c r="D6972" s="73">
        <v>10.02</v>
      </c>
      <c r="E6972" s="73">
        <v>10.130000000000001</v>
      </c>
    </row>
    <row r="6973" spans="1:5">
      <c r="A6973" s="74">
        <v>42983</v>
      </c>
      <c r="B6973" s="73">
        <v>11.75</v>
      </c>
      <c r="C6973" s="73">
        <v>14.06</v>
      </c>
      <c r="D6973" s="73">
        <v>11.41</v>
      </c>
      <c r="E6973" s="73">
        <v>12.23</v>
      </c>
    </row>
    <row r="6974" spans="1:5">
      <c r="A6974" s="74">
        <v>42984</v>
      </c>
      <c r="B6974" s="73">
        <v>12.27</v>
      </c>
      <c r="C6974" s="73">
        <v>12.59</v>
      </c>
      <c r="D6974" s="73">
        <v>11.35</v>
      </c>
      <c r="E6974" s="73">
        <v>11.63</v>
      </c>
    </row>
    <row r="6975" spans="1:5">
      <c r="A6975" s="74">
        <v>42985</v>
      </c>
      <c r="B6975" s="73">
        <v>11.93</v>
      </c>
      <c r="C6975" s="73">
        <v>12.07</v>
      </c>
      <c r="D6975" s="73">
        <v>11.32</v>
      </c>
      <c r="E6975" s="73">
        <v>11.55</v>
      </c>
    </row>
    <row r="6976" spans="1:5">
      <c r="A6976" s="74">
        <v>42986</v>
      </c>
      <c r="B6976" s="73">
        <v>11.87</v>
      </c>
      <c r="C6976" s="73">
        <v>12.6</v>
      </c>
      <c r="D6976" s="73">
        <v>11.84</v>
      </c>
      <c r="E6976" s="73">
        <v>12.12</v>
      </c>
    </row>
    <row r="6977" spans="1:5">
      <c r="A6977" s="74">
        <v>42989</v>
      </c>
      <c r="B6977" s="73">
        <v>11.38</v>
      </c>
      <c r="C6977" s="73">
        <v>11.39</v>
      </c>
      <c r="D6977" s="73">
        <v>10.51</v>
      </c>
      <c r="E6977" s="73">
        <v>10.73</v>
      </c>
    </row>
    <row r="6978" spans="1:5">
      <c r="A6978" s="74">
        <v>42990</v>
      </c>
      <c r="B6978" s="73">
        <v>10.66</v>
      </c>
      <c r="C6978" s="73">
        <v>10.95</v>
      </c>
      <c r="D6978" s="73">
        <v>10.29</v>
      </c>
      <c r="E6978" s="73">
        <v>10.58</v>
      </c>
    </row>
    <row r="6979" spans="1:5">
      <c r="A6979" s="74">
        <v>42991</v>
      </c>
      <c r="B6979" s="73">
        <v>10.72</v>
      </c>
      <c r="C6979" s="73">
        <v>10.86</v>
      </c>
      <c r="D6979" s="73">
        <v>10.33</v>
      </c>
      <c r="E6979" s="73">
        <v>10.5</v>
      </c>
    </row>
    <row r="6980" spans="1:5">
      <c r="A6980" s="74">
        <v>42992</v>
      </c>
      <c r="B6980" s="73">
        <v>10.57</v>
      </c>
      <c r="C6980" s="73">
        <v>11.04</v>
      </c>
      <c r="D6980" s="73">
        <v>10.28</v>
      </c>
      <c r="E6980" s="73">
        <v>10.44</v>
      </c>
    </row>
    <row r="6981" spans="1:5">
      <c r="A6981" s="74">
        <v>42993</v>
      </c>
      <c r="B6981" s="73">
        <v>10.51</v>
      </c>
      <c r="C6981" s="73">
        <v>10.74</v>
      </c>
      <c r="D6981" s="73">
        <v>10</v>
      </c>
      <c r="E6981" s="73">
        <v>10.17</v>
      </c>
    </row>
    <row r="6982" spans="1:5">
      <c r="A6982" s="74">
        <v>42996</v>
      </c>
      <c r="B6982" s="73">
        <v>10.18</v>
      </c>
      <c r="C6982" s="73">
        <v>10.42</v>
      </c>
      <c r="D6982" s="73">
        <v>9.8800000000000008</v>
      </c>
      <c r="E6982" s="73">
        <v>10.15</v>
      </c>
    </row>
    <row r="6983" spans="1:5">
      <c r="A6983" s="74">
        <v>42997</v>
      </c>
      <c r="B6983" s="73">
        <v>10.16</v>
      </c>
      <c r="C6983" s="73">
        <v>10.3</v>
      </c>
      <c r="D6983" s="73">
        <v>9.85</v>
      </c>
      <c r="E6983" s="73">
        <v>10.18</v>
      </c>
    </row>
    <row r="6984" spans="1:5">
      <c r="A6984" s="74">
        <v>42998</v>
      </c>
      <c r="B6984" s="73">
        <v>10.039999999999999</v>
      </c>
      <c r="C6984" s="73">
        <v>10.67</v>
      </c>
      <c r="D6984" s="73">
        <v>9.67</v>
      </c>
      <c r="E6984" s="73">
        <v>9.7799999999999994</v>
      </c>
    </row>
    <row r="6985" spans="1:5">
      <c r="A6985" s="74">
        <v>42999</v>
      </c>
      <c r="B6985" s="73">
        <v>9.74</v>
      </c>
      <c r="C6985" s="73">
        <v>10.210000000000001</v>
      </c>
      <c r="D6985" s="73">
        <v>9.5399999999999991</v>
      </c>
      <c r="E6985" s="73">
        <v>9.67</v>
      </c>
    </row>
    <row r="6986" spans="1:5">
      <c r="A6986" s="74">
        <v>43000</v>
      </c>
      <c r="B6986" s="73">
        <v>9.9</v>
      </c>
      <c r="C6986" s="73">
        <v>10.199999999999999</v>
      </c>
      <c r="D6986" s="73">
        <v>9.5</v>
      </c>
      <c r="E6986" s="73">
        <v>9.59</v>
      </c>
    </row>
    <row r="6987" spans="1:5">
      <c r="A6987" s="74">
        <v>43003</v>
      </c>
      <c r="B6987" s="73">
        <v>10.08</v>
      </c>
      <c r="C6987" s="73">
        <v>11.21</v>
      </c>
      <c r="D6987" s="73">
        <v>9.7899999999999991</v>
      </c>
      <c r="E6987" s="73">
        <v>10.210000000000001</v>
      </c>
    </row>
    <row r="6988" spans="1:5">
      <c r="A6988" s="74">
        <v>43004</v>
      </c>
      <c r="B6988" s="73">
        <v>10.42</v>
      </c>
      <c r="C6988" s="73">
        <v>10.68</v>
      </c>
      <c r="D6988" s="73">
        <v>9.94</v>
      </c>
      <c r="E6988" s="73">
        <v>10.17</v>
      </c>
    </row>
    <row r="6989" spans="1:5">
      <c r="A6989" s="74">
        <v>43005</v>
      </c>
      <c r="B6989" s="73">
        <v>9.9</v>
      </c>
      <c r="C6989" s="73">
        <v>10.42</v>
      </c>
      <c r="D6989" s="73">
        <v>9.6300000000000008</v>
      </c>
      <c r="E6989" s="73">
        <v>9.8699999999999992</v>
      </c>
    </row>
    <row r="6990" spans="1:5">
      <c r="A6990" s="74">
        <v>43006</v>
      </c>
      <c r="B6990" s="73">
        <v>9.74</v>
      </c>
      <c r="C6990" s="73">
        <v>10.130000000000001</v>
      </c>
      <c r="D6990" s="73">
        <v>9.5500000000000007</v>
      </c>
      <c r="E6990" s="73">
        <v>9.5500000000000007</v>
      </c>
    </row>
    <row r="6991" spans="1:5">
      <c r="A6991" s="74">
        <v>43007</v>
      </c>
      <c r="B6991" s="73">
        <v>9.59</v>
      </c>
      <c r="C6991" s="73">
        <v>9.83</v>
      </c>
      <c r="D6991" s="73">
        <v>9.36</v>
      </c>
      <c r="E6991" s="73">
        <v>9.51</v>
      </c>
    </row>
    <row r="6992" spans="1:5">
      <c r="A6992" s="74">
        <v>43010</v>
      </c>
      <c r="B6992" s="73">
        <v>9.59</v>
      </c>
      <c r="C6992" s="73">
        <v>10.039999999999999</v>
      </c>
      <c r="D6992" s="73">
        <v>9.3699999999999992</v>
      </c>
      <c r="E6992" s="73">
        <v>9.4499999999999993</v>
      </c>
    </row>
    <row r="6993" spans="1:5">
      <c r="A6993" s="74">
        <v>43011</v>
      </c>
      <c r="B6993" s="73">
        <v>9.3000000000000007</v>
      </c>
      <c r="C6993" s="73">
        <v>9.75</v>
      </c>
      <c r="D6993" s="73">
        <v>9.3000000000000007</v>
      </c>
      <c r="E6993" s="73">
        <v>9.51</v>
      </c>
    </row>
    <row r="6994" spans="1:5">
      <c r="A6994" s="74">
        <v>43012</v>
      </c>
      <c r="B6994" s="73">
        <v>9.5299999999999994</v>
      </c>
      <c r="C6994" s="73">
        <v>9.8800000000000008</v>
      </c>
      <c r="D6994" s="73">
        <v>9.5299999999999994</v>
      </c>
      <c r="E6994" s="73">
        <v>9.6300000000000008</v>
      </c>
    </row>
    <row r="6995" spans="1:5">
      <c r="A6995" s="74">
        <v>43013</v>
      </c>
      <c r="B6995" s="73">
        <v>9.48</v>
      </c>
      <c r="C6995" s="73">
        <v>9.6199999999999992</v>
      </c>
      <c r="D6995" s="73">
        <v>9.1300000000000008</v>
      </c>
      <c r="E6995" s="73">
        <v>9.19</v>
      </c>
    </row>
    <row r="6996" spans="1:5">
      <c r="A6996" s="74">
        <v>43014</v>
      </c>
      <c r="B6996" s="73">
        <v>9.23</v>
      </c>
      <c r="C6996" s="73">
        <v>10.27</v>
      </c>
      <c r="D6996" s="73">
        <v>9.11</v>
      </c>
      <c r="E6996" s="73">
        <v>9.65</v>
      </c>
    </row>
    <row r="6997" spans="1:5">
      <c r="A6997" s="74">
        <v>43017</v>
      </c>
      <c r="B6997" s="73">
        <v>9.92</v>
      </c>
      <c r="C6997" s="73">
        <v>10.53</v>
      </c>
      <c r="D6997" s="73">
        <v>9.8800000000000008</v>
      </c>
      <c r="E6997" s="73">
        <v>10.33</v>
      </c>
    </row>
    <row r="6998" spans="1:5">
      <c r="A6998" s="74">
        <v>43018</v>
      </c>
      <c r="B6998" s="73">
        <v>10.15</v>
      </c>
      <c r="C6998" s="73">
        <v>10.66</v>
      </c>
      <c r="D6998" s="73">
        <v>9.94</v>
      </c>
      <c r="E6998" s="73">
        <v>10.08</v>
      </c>
    </row>
    <row r="6999" spans="1:5">
      <c r="A6999" s="74">
        <v>43019</v>
      </c>
      <c r="B6999" s="73">
        <v>9.9499999999999993</v>
      </c>
      <c r="C6999" s="73">
        <v>10.38</v>
      </c>
      <c r="D6999" s="73">
        <v>9.7200000000000006</v>
      </c>
      <c r="E6999" s="73">
        <v>9.85</v>
      </c>
    </row>
    <row r="7000" spans="1:5">
      <c r="A7000" s="74">
        <v>43020</v>
      </c>
      <c r="B7000" s="73">
        <v>9.94</v>
      </c>
      <c r="C7000" s="73">
        <v>10.33</v>
      </c>
      <c r="D7000" s="73">
        <v>9.65</v>
      </c>
      <c r="E7000" s="73">
        <v>9.91</v>
      </c>
    </row>
    <row r="7001" spans="1:5">
      <c r="A7001" s="74">
        <v>43021</v>
      </c>
      <c r="B7001" s="73">
        <v>9.9499999999999993</v>
      </c>
      <c r="C7001" s="73">
        <v>9.98</v>
      </c>
      <c r="D7001" s="73">
        <v>9.44</v>
      </c>
      <c r="E7001" s="73">
        <v>9.61</v>
      </c>
    </row>
    <row r="7002" spans="1:5">
      <c r="A7002" s="74">
        <v>43024</v>
      </c>
      <c r="B7002" s="73">
        <v>9.9499999999999993</v>
      </c>
      <c r="C7002" s="73">
        <v>10.02</v>
      </c>
      <c r="D7002" s="73">
        <v>9.75</v>
      </c>
      <c r="E7002" s="73">
        <v>9.91</v>
      </c>
    </row>
    <row r="7003" spans="1:5">
      <c r="A7003" s="74">
        <v>43025</v>
      </c>
      <c r="B7003" s="73">
        <v>9.85</v>
      </c>
      <c r="C7003" s="73">
        <v>10.46</v>
      </c>
      <c r="D7003" s="73">
        <v>9.7799999999999994</v>
      </c>
      <c r="E7003" s="73">
        <v>10.31</v>
      </c>
    </row>
    <row r="7004" spans="1:5">
      <c r="A7004" s="74">
        <v>43026</v>
      </c>
      <c r="B7004" s="73">
        <v>10.34</v>
      </c>
      <c r="C7004" s="73">
        <v>10.41</v>
      </c>
      <c r="D7004" s="73">
        <v>9.8699999999999992</v>
      </c>
      <c r="E7004" s="73">
        <v>10.07</v>
      </c>
    </row>
    <row r="7005" spans="1:5">
      <c r="A7005" s="74">
        <v>43027</v>
      </c>
      <c r="B7005" s="73">
        <v>10.220000000000001</v>
      </c>
      <c r="C7005" s="73">
        <v>11.77</v>
      </c>
      <c r="D7005" s="73">
        <v>9.99</v>
      </c>
      <c r="E7005" s="73">
        <v>10.050000000000001</v>
      </c>
    </row>
    <row r="7006" spans="1:5">
      <c r="A7006" s="74">
        <v>43028</v>
      </c>
      <c r="B7006" s="73">
        <v>9.92</v>
      </c>
      <c r="C7006" s="73">
        <v>10.039999999999999</v>
      </c>
      <c r="D7006" s="73">
        <v>9.2899999999999991</v>
      </c>
      <c r="E7006" s="73">
        <v>9.9700000000000006</v>
      </c>
    </row>
    <row r="7007" spans="1:5">
      <c r="A7007" s="74">
        <v>43031</v>
      </c>
      <c r="B7007" s="73">
        <v>10.25</v>
      </c>
      <c r="C7007" s="73">
        <v>11.08</v>
      </c>
      <c r="D7007" s="73">
        <v>9.94</v>
      </c>
      <c r="E7007" s="73">
        <v>11.07</v>
      </c>
    </row>
    <row r="7008" spans="1:5">
      <c r="A7008" s="74">
        <v>43032</v>
      </c>
      <c r="B7008" s="73">
        <v>10.89</v>
      </c>
      <c r="C7008" s="73">
        <v>11.16</v>
      </c>
      <c r="D7008" s="73">
        <v>10.39</v>
      </c>
      <c r="E7008" s="73">
        <v>11.16</v>
      </c>
    </row>
    <row r="7009" spans="1:5">
      <c r="A7009" s="74">
        <v>43033</v>
      </c>
      <c r="B7009" s="73">
        <v>11.34</v>
      </c>
      <c r="C7009" s="73">
        <v>13.2</v>
      </c>
      <c r="D7009" s="73">
        <v>10.99</v>
      </c>
      <c r="E7009" s="73">
        <v>11.23</v>
      </c>
    </row>
    <row r="7010" spans="1:5">
      <c r="A7010" s="74">
        <v>43034</v>
      </c>
      <c r="B7010" s="73">
        <v>11.17</v>
      </c>
      <c r="C7010" s="73">
        <v>11.81</v>
      </c>
      <c r="D7010" s="73">
        <v>10.6</v>
      </c>
      <c r="E7010" s="73">
        <v>11.3</v>
      </c>
    </row>
    <row r="7011" spans="1:5">
      <c r="A7011" s="74">
        <v>43035</v>
      </c>
      <c r="B7011" s="73">
        <v>11.12</v>
      </c>
      <c r="C7011" s="73">
        <v>11.12</v>
      </c>
      <c r="D7011" s="73">
        <v>9.74</v>
      </c>
      <c r="E7011" s="73">
        <v>9.8000000000000007</v>
      </c>
    </row>
    <row r="7012" spans="1:5">
      <c r="A7012" s="74">
        <v>43038</v>
      </c>
      <c r="B7012" s="73">
        <v>10.28</v>
      </c>
      <c r="C7012" s="73">
        <v>10.89</v>
      </c>
      <c r="D7012" s="73">
        <v>10.1</v>
      </c>
      <c r="E7012" s="73">
        <v>10.5</v>
      </c>
    </row>
    <row r="7013" spans="1:5">
      <c r="A7013" s="74">
        <v>43039</v>
      </c>
      <c r="B7013" s="73">
        <v>10.34</v>
      </c>
      <c r="C7013" s="73">
        <v>10.37</v>
      </c>
      <c r="D7013" s="73">
        <v>9.9</v>
      </c>
      <c r="E7013" s="73">
        <v>10.18</v>
      </c>
    </row>
    <row r="7014" spans="1:5">
      <c r="A7014" s="74">
        <v>43040</v>
      </c>
      <c r="B7014" s="73">
        <v>9.7899999999999991</v>
      </c>
      <c r="C7014" s="73">
        <v>10.49</v>
      </c>
      <c r="D7014" s="73">
        <v>9.74</v>
      </c>
      <c r="E7014" s="73">
        <v>10.199999999999999</v>
      </c>
    </row>
    <row r="7015" spans="1:5">
      <c r="A7015" s="74">
        <v>43041</v>
      </c>
      <c r="B7015" s="73">
        <v>10.44</v>
      </c>
      <c r="C7015" s="73">
        <v>10.89</v>
      </c>
      <c r="D7015" s="73">
        <v>9.67</v>
      </c>
      <c r="E7015" s="73">
        <v>9.93</v>
      </c>
    </row>
    <row r="7016" spans="1:5">
      <c r="A7016" s="74">
        <v>43042</v>
      </c>
      <c r="B7016" s="73">
        <v>9.83</v>
      </c>
      <c r="C7016" s="73">
        <v>9.91</v>
      </c>
      <c r="D7016" s="73">
        <v>8.99</v>
      </c>
      <c r="E7016" s="73">
        <v>9.14</v>
      </c>
    </row>
    <row r="7017" spans="1:5">
      <c r="A7017" s="74">
        <v>43045</v>
      </c>
      <c r="B7017" s="73">
        <v>9.6300000000000008</v>
      </c>
      <c r="C7017" s="73">
        <v>9.74</v>
      </c>
      <c r="D7017" s="73">
        <v>9.3800000000000008</v>
      </c>
      <c r="E7017" s="73">
        <v>9.4</v>
      </c>
    </row>
    <row r="7018" spans="1:5">
      <c r="A7018" s="74">
        <v>43046</v>
      </c>
      <c r="B7018" s="73">
        <v>9.31</v>
      </c>
      <c r="C7018" s="73">
        <v>10.31</v>
      </c>
      <c r="D7018" s="73">
        <v>9.2899999999999991</v>
      </c>
      <c r="E7018" s="73">
        <v>9.89</v>
      </c>
    </row>
    <row r="7019" spans="1:5">
      <c r="A7019" s="74">
        <v>43047</v>
      </c>
      <c r="B7019" s="73">
        <v>9.7899999999999991</v>
      </c>
      <c r="C7019" s="73">
        <v>10.27</v>
      </c>
      <c r="D7019" s="73">
        <v>9.5</v>
      </c>
      <c r="E7019" s="73">
        <v>9.7799999999999994</v>
      </c>
    </row>
    <row r="7020" spans="1:5">
      <c r="A7020" s="74">
        <v>43048</v>
      </c>
      <c r="B7020" s="73">
        <v>9.94</v>
      </c>
      <c r="C7020" s="73">
        <v>12.19</v>
      </c>
      <c r="D7020" s="73">
        <v>9.7899999999999991</v>
      </c>
      <c r="E7020" s="73">
        <v>10.5</v>
      </c>
    </row>
    <row r="7021" spans="1:5">
      <c r="A7021" s="74">
        <v>43049</v>
      </c>
      <c r="B7021" s="73">
        <v>10.78</v>
      </c>
      <c r="C7021" s="73">
        <v>11.58</v>
      </c>
      <c r="D7021" s="73">
        <v>10.5</v>
      </c>
      <c r="E7021" s="73">
        <v>11.29</v>
      </c>
    </row>
    <row r="7022" spans="1:5">
      <c r="A7022" s="74">
        <v>43052</v>
      </c>
      <c r="B7022" s="73">
        <v>11.43</v>
      </c>
      <c r="C7022" s="73">
        <v>12.18</v>
      </c>
      <c r="D7022" s="73">
        <v>11</v>
      </c>
      <c r="E7022" s="73">
        <v>11.5</v>
      </c>
    </row>
    <row r="7023" spans="1:5">
      <c r="A7023" s="74">
        <v>43053</v>
      </c>
      <c r="B7023" s="73">
        <v>11.53</v>
      </c>
      <c r="C7023" s="73">
        <v>12.61</v>
      </c>
      <c r="D7023" s="73">
        <v>11.45</v>
      </c>
      <c r="E7023" s="73">
        <v>11.59</v>
      </c>
    </row>
    <row r="7024" spans="1:5">
      <c r="A7024" s="74">
        <v>43054</v>
      </c>
      <c r="B7024" s="73">
        <v>12.52</v>
      </c>
      <c r="C7024" s="73">
        <v>14.51</v>
      </c>
      <c r="D7024" s="73">
        <v>12.33</v>
      </c>
      <c r="E7024" s="73">
        <v>13.13</v>
      </c>
    </row>
    <row r="7025" spans="1:5">
      <c r="A7025" s="74">
        <v>43055</v>
      </c>
      <c r="B7025" s="73">
        <v>12.47</v>
      </c>
      <c r="C7025" s="73">
        <v>12.52</v>
      </c>
      <c r="D7025" s="73">
        <v>11.38</v>
      </c>
      <c r="E7025" s="73">
        <v>11.76</v>
      </c>
    </row>
    <row r="7026" spans="1:5">
      <c r="A7026" s="74">
        <v>43056</v>
      </c>
      <c r="B7026" s="73">
        <v>11.75</v>
      </c>
      <c r="C7026" s="73">
        <v>12.01</v>
      </c>
      <c r="D7026" s="73">
        <v>11.16</v>
      </c>
      <c r="E7026" s="73">
        <v>11.43</v>
      </c>
    </row>
    <row r="7027" spans="1:5">
      <c r="A7027" s="74">
        <v>43059</v>
      </c>
      <c r="B7027" s="73">
        <v>11.96</v>
      </c>
      <c r="C7027" s="73">
        <v>12.08</v>
      </c>
      <c r="D7027" s="73">
        <v>10.44</v>
      </c>
      <c r="E7027" s="73">
        <v>10.65</v>
      </c>
    </row>
    <row r="7028" spans="1:5">
      <c r="A7028" s="74">
        <v>43060</v>
      </c>
      <c r="B7028" s="73">
        <v>10.74</v>
      </c>
      <c r="C7028" s="73">
        <v>10.78</v>
      </c>
      <c r="D7028" s="73">
        <v>9.67</v>
      </c>
      <c r="E7028" s="73">
        <v>9.73</v>
      </c>
    </row>
    <row r="7029" spans="1:5">
      <c r="A7029" s="74">
        <v>43061</v>
      </c>
      <c r="B7029" s="73">
        <v>9.6</v>
      </c>
      <c r="C7029" s="73">
        <v>9.8800000000000008</v>
      </c>
      <c r="D7029" s="73">
        <v>9.32</v>
      </c>
      <c r="E7029" s="73">
        <v>9.8800000000000008</v>
      </c>
    </row>
    <row r="7030" spans="1:5">
      <c r="A7030" s="74">
        <v>43063</v>
      </c>
      <c r="B7030" s="73">
        <v>9.82</v>
      </c>
      <c r="C7030" s="73">
        <v>9.9600000000000009</v>
      </c>
      <c r="D7030" s="73">
        <v>8.56</v>
      </c>
      <c r="E7030" s="73">
        <v>9.67</v>
      </c>
    </row>
    <row r="7031" spans="1:5">
      <c r="A7031" s="74">
        <v>43066</v>
      </c>
      <c r="B7031" s="73">
        <v>10.07</v>
      </c>
      <c r="C7031" s="73">
        <v>10.26</v>
      </c>
      <c r="D7031" s="73">
        <v>9.7899999999999991</v>
      </c>
      <c r="E7031" s="73">
        <v>9.8699999999999992</v>
      </c>
    </row>
    <row r="7032" spans="1:5">
      <c r="A7032" s="74">
        <v>43067</v>
      </c>
      <c r="B7032" s="73">
        <v>9.7200000000000006</v>
      </c>
      <c r="C7032" s="73">
        <v>10.31</v>
      </c>
      <c r="D7032" s="73">
        <v>9.5299999999999994</v>
      </c>
      <c r="E7032" s="73">
        <v>10.029999999999999</v>
      </c>
    </row>
    <row r="7033" spans="1:5">
      <c r="A7033" s="74">
        <v>43068</v>
      </c>
      <c r="B7033" s="73">
        <v>9.91</v>
      </c>
      <c r="C7033" s="73">
        <v>10.93</v>
      </c>
      <c r="D7033" s="73">
        <v>9.81</v>
      </c>
      <c r="E7033" s="73">
        <v>10.7</v>
      </c>
    </row>
    <row r="7034" spans="1:5">
      <c r="A7034" s="74">
        <v>43069</v>
      </c>
      <c r="B7034" s="73">
        <v>10.49</v>
      </c>
      <c r="C7034" s="73">
        <v>12.05</v>
      </c>
      <c r="D7034" s="73">
        <v>10.25</v>
      </c>
      <c r="E7034" s="73">
        <v>11.28</v>
      </c>
    </row>
    <row r="7035" spans="1:5">
      <c r="A7035" s="74">
        <v>43070</v>
      </c>
      <c r="B7035" s="73">
        <v>11.19</v>
      </c>
      <c r="C7035" s="73">
        <v>14.58</v>
      </c>
      <c r="D7035" s="73">
        <v>10.54</v>
      </c>
      <c r="E7035" s="73">
        <v>11.43</v>
      </c>
    </row>
    <row r="7036" spans="1:5">
      <c r="A7036" s="74">
        <v>43073</v>
      </c>
      <c r="B7036" s="73">
        <v>11.05</v>
      </c>
      <c r="C7036" s="73">
        <v>11.86</v>
      </c>
      <c r="D7036" s="73">
        <v>10.26</v>
      </c>
      <c r="E7036" s="73">
        <v>11.68</v>
      </c>
    </row>
    <row r="7037" spans="1:5">
      <c r="A7037" s="74">
        <v>43074</v>
      </c>
      <c r="B7037" s="73">
        <v>11.38</v>
      </c>
      <c r="C7037" s="73">
        <v>11.67</v>
      </c>
      <c r="D7037" s="73">
        <v>10.65</v>
      </c>
      <c r="E7037" s="73">
        <v>11.33</v>
      </c>
    </row>
    <row r="7038" spans="1:5">
      <c r="A7038" s="74">
        <v>43075</v>
      </c>
      <c r="B7038" s="73">
        <v>11.63</v>
      </c>
      <c r="C7038" s="73">
        <v>11.68</v>
      </c>
      <c r="D7038" s="73">
        <v>10.86</v>
      </c>
      <c r="E7038" s="73">
        <v>11.02</v>
      </c>
    </row>
    <row r="7039" spans="1:5">
      <c r="A7039" s="74">
        <v>43076</v>
      </c>
      <c r="B7039" s="73">
        <v>10.9</v>
      </c>
      <c r="C7039" s="73">
        <v>11.32</v>
      </c>
      <c r="D7039" s="73">
        <v>10.119999999999999</v>
      </c>
      <c r="E7039" s="73">
        <v>10.16</v>
      </c>
    </row>
    <row r="7040" spans="1:5">
      <c r="A7040" s="74">
        <v>43077</v>
      </c>
      <c r="B7040" s="73">
        <v>10</v>
      </c>
      <c r="C7040" s="73">
        <v>10.06</v>
      </c>
      <c r="D7040" s="73">
        <v>9.43</v>
      </c>
      <c r="E7040" s="73">
        <v>9.58</v>
      </c>
    </row>
    <row r="7041" spans="1:5">
      <c r="A7041" s="74">
        <v>43080</v>
      </c>
      <c r="B7041" s="73">
        <v>9.74</v>
      </c>
      <c r="C7041" s="73">
        <v>10.08</v>
      </c>
      <c r="D7041" s="73">
        <v>9.2799999999999994</v>
      </c>
      <c r="E7041" s="73">
        <v>9.34</v>
      </c>
    </row>
    <row r="7042" spans="1:5">
      <c r="A7042" s="74">
        <v>43081</v>
      </c>
      <c r="B7042" s="73">
        <v>9.36</v>
      </c>
      <c r="C7042" s="73">
        <v>9.92</v>
      </c>
      <c r="D7042" s="73">
        <v>9.2100000000000009</v>
      </c>
      <c r="E7042" s="73">
        <v>9.92</v>
      </c>
    </row>
    <row r="7043" spans="1:5">
      <c r="A7043" s="74">
        <v>43082</v>
      </c>
      <c r="B7043" s="73">
        <v>9.7799999999999994</v>
      </c>
      <c r="C7043" s="73">
        <v>10.210000000000001</v>
      </c>
      <c r="D7043" s="73">
        <v>9.65</v>
      </c>
      <c r="E7043" s="73">
        <v>10.18</v>
      </c>
    </row>
    <row r="7044" spans="1:5">
      <c r="A7044" s="74">
        <v>43083</v>
      </c>
      <c r="B7044" s="73">
        <v>9.98</v>
      </c>
      <c r="C7044" s="73">
        <v>10.54</v>
      </c>
      <c r="D7044" s="73">
        <v>9.7799999999999994</v>
      </c>
      <c r="E7044" s="73">
        <v>10.49</v>
      </c>
    </row>
    <row r="7045" spans="1:5">
      <c r="A7045" s="74">
        <v>43084</v>
      </c>
      <c r="B7045" s="73">
        <v>10.119999999999999</v>
      </c>
      <c r="C7045" s="73">
        <v>10.199999999999999</v>
      </c>
      <c r="D7045" s="73">
        <v>9.2200000000000006</v>
      </c>
      <c r="E7045" s="73">
        <v>9.42</v>
      </c>
    </row>
    <row r="7046" spans="1:5">
      <c r="A7046" s="74">
        <v>43087</v>
      </c>
      <c r="B7046" s="73">
        <v>9.4600000000000009</v>
      </c>
      <c r="C7046" s="73">
        <v>9.89</v>
      </c>
      <c r="D7046" s="73">
        <v>9.24</v>
      </c>
      <c r="E7046" s="73">
        <v>9.5299999999999994</v>
      </c>
    </row>
    <row r="7047" spans="1:5">
      <c r="A7047" s="74">
        <v>43088</v>
      </c>
      <c r="B7047" s="73">
        <v>9.4</v>
      </c>
      <c r="C7047" s="73">
        <v>10.15</v>
      </c>
      <c r="D7047" s="73">
        <v>9.18</v>
      </c>
      <c r="E7047" s="73">
        <v>10.029999999999999</v>
      </c>
    </row>
    <row r="7048" spans="1:5">
      <c r="A7048" s="74">
        <v>43089</v>
      </c>
      <c r="B7048" s="73">
        <v>9.69</v>
      </c>
      <c r="C7048" s="73">
        <v>9.85</v>
      </c>
      <c r="D7048" s="73">
        <v>8.9</v>
      </c>
      <c r="E7048" s="73">
        <v>9.7200000000000006</v>
      </c>
    </row>
    <row r="7049" spans="1:5">
      <c r="A7049" s="74">
        <v>43090</v>
      </c>
      <c r="B7049" s="73">
        <v>9.59</v>
      </c>
      <c r="C7049" s="73">
        <v>9.86</v>
      </c>
      <c r="D7049" s="73">
        <v>9.1999999999999993</v>
      </c>
      <c r="E7049" s="73">
        <v>9.6199999999999992</v>
      </c>
    </row>
    <row r="7050" spans="1:5">
      <c r="A7050" s="74">
        <v>43091</v>
      </c>
      <c r="B7050" s="73">
        <v>9.3699999999999992</v>
      </c>
      <c r="C7050" s="73">
        <v>10.18</v>
      </c>
      <c r="D7050" s="73">
        <v>9.35</v>
      </c>
      <c r="E7050" s="73">
        <v>9.9</v>
      </c>
    </row>
    <row r="7051" spans="1:5">
      <c r="A7051" s="74">
        <v>43095</v>
      </c>
      <c r="B7051" s="73">
        <v>10.19</v>
      </c>
      <c r="C7051" s="73">
        <v>10.46</v>
      </c>
      <c r="D7051" s="73">
        <v>10.130000000000001</v>
      </c>
      <c r="E7051" s="73">
        <v>10.25</v>
      </c>
    </row>
    <row r="7052" spans="1:5">
      <c r="A7052" s="74">
        <v>43096</v>
      </c>
      <c r="B7052" s="73">
        <v>10.039999999999999</v>
      </c>
      <c r="C7052" s="73">
        <v>10.79</v>
      </c>
      <c r="D7052" s="73">
        <v>9.7100000000000009</v>
      </c>
      <c r="E7052" s="73">
        <v>10.47</v>
      </c>
    </row>
    <row r="7053" spans="1:5">
      <c r="A7053" s="74">
        <v>43097</v>
      </c>
      <c r="B7053" s="73">
        <v>10.29</v>
      </c>
      <c r="C7053" s="73">
        <v>10.44</v>
      </c>
      <c r="D7053" s="73">
        <v>10.07</v>
      </c>
      <c r="E7053" s="73">
        <v>10.18</v>
      </c>
    </row>
    <row r="7054" spans="1:5">
      <c r="A7054" s="74">
        <v>43098</v>
      </c>
      <c r="B7054" s="73">
        <v>10.029999999999999</v>
      </c>
      <c r="C7054" s="73">
        <v>11.06</v>
      </c>
      <c r="D7054" s="73">
        <v>9.9499999999999993</v>
      </c>
      <c r="E7054" s="73">
        <v>11.04</v>
      </c>
    </row>
    <row r="7055" spans="1:5">
      <c r="A7055" s="74">
        <v>43102</v>
      </c>
      <c r="B7055" s="73">
        <v>10.95</v>
      </c>
      <c r="C7055" s="73">
        <v>11.07</v>
      </c>
      <c r="D7055" s="73">
        <v>9.52</v>
      </c>
      <c r="E7055" s="73">
        <v>9.77</v>
      </c>
    </row>
    <row r="7056" spans="1:5">
      <c r="A7056" s="74">
        <v>43103</v>
      </c>
      <c r="B7056" s="73">
        <v>9.56</v>
      </c>
      <c r="C7056" s="73">
        <v>9.65</v>
      </c>
      <c r="D7056" s="73">
        <v>8.94</v>
      </c>
      <c r="E7056" s="73">
        <v>9.15</v>
      </c>
    </row>
    <row r="7057" spans="1:5">
      <c r="A7057" s="74">
        <v>43104</v>
      </c>
      <c r="B7057" s="73">
        <v>9.01</v>
      </c>
      <c r="C7057" s="73">
        <v>9.31</v>
      </c>
      <c r="D7057" s="73">
        <v>8.92</v>
      </c>
      <c r="E7057" s="73">
        <v>9.2200000000000006</v>
      </c>
    </row>
    <row r="7058" spans="1:5">
      <c r="A7058" s="74">
        <v>43105</v>
      </c>
      <c r="B7058" s="73">
        <v>9.1</v>
      </c>
      <c r="C7058" s="73">
        <v>9.5399999999999991</v>
      </c>
      <c r="D7058" s="73">
        <v>9</v>
      </c>
      <c r="E7058" s="73">
        <v>9.2200000000000006</v>
      </c>
    </row>
    <row r="7059" spans="1:5">
      <c r="A7059" s="74">
        <v>43108</v>
      </c>
      <c r="B7059" s="73">
        <v>9.61</v>
      </c>
      <c r="C7059" s="73">
        <v>9.89</v>
      </c>
      <c r="D7059" s="73">
        <v>9.32</v>
      </c>
      <c r="E7059" s="73">
        <v>9.52</v>
      </c>
    </row>
    <row r="7060" spans="1:5">
      <c r="A7060" s="74">
        <v>43109</v>
      </c>
      <c r="B7060" s="73">
        <v>9.41</v>
      </c>
      <c r="C7060" s="73">
        <v>10.09</v>
      </c>
      <c r="D7060" s="73">
        <v>9.3699999999999992</v>
      </c>
      <c r="E7060" s="73">
        <v>10.08</v>
      </c>
    </row>
    <row r="7061" spans="1:5">
      <c r="A7061" s="74">
        <v>43110</v>
      </c>
      <c r="B7061" s="73">
        <v>10.11</v>
      </c>
      <c r="C7061" s="73">
        <v>10.85</v>
      </c>
      <c r="D7061" s="73">
        <v>9.82</v>
      </c>
      <c r="E7061" s="73">
        <v>9.82</v>
      </c>
    </row>
    <row r="7062" spans="1:5">
      <c r="A7062" s="74">
        <v>43111</v>
      </c>
      <c r="B7062" s="73">
        <v>9.69</v>
      </c>
      <c r="C7062" s="73">
        <v>10.02</v>
      </c>
      <c r="D7062" s="73">
        <v>9.6199999999999992</v>
      </c>
      <c r="E7062" s="73">
        <v>9.8800000000000008</v>
      </c>
    </row>
    <row r="7063" spans="1:5">
      <c r="A7063" s="74">
        <v>43112</v>
      </c>
      <c r="B7063" s="73">
        <v>9.74</v>
      </c>
      <c r="C7063" s="73">
        <v>10.31</v>
      </c>
      <c r="D7063" s="73">
        <v>9.5399999999999991</v>
      </c>
      <c r="E7063" s="73">
        <v>10.16</v>
      </c>
    </row>
    <row r="7064" spans="1:5">
      <c r="A7064" s="74">
        <v>43116</v>
      </c>
      <c r="B7064" s="73">
        <v>10.42</v>
      </c>
      <c r="C7064" s="73">
        <v>12.41</v>
      </c>
      <c r="D7064" s="73">
        <v>10.4</v>
      </c>
      <c r="E7064" s="73">
        <v>11.66</v>
      </c>
    </row>
    <row r="7065" spans="1:5">
      <c r="A7065" s="74">
        <v>43117</v>
      </c>
      <c r="B7065" s="73">
        <v>11.35</v>
      </c>
      <c r="C7065" s="73">
        <v>12.81</v>
      </c>
      <c r="D7065" s="73">
        <v>11.18</v>
      </c>
      <c r="E7065" s="73">
        <v>11.91</v>
      </c>
    </row>
    <row r="7066" spans="1:5">
      <c r="A7066" s="74">
        <v>43118</v>
      </c>
      <c r="B7066" s="73">
        <v>12.01</v>
      </c>
      <c r="C7066" s="73">
        <v>12.4</v>
      </c>
      <c r="D7066" s="73">
        <v>11.62</v>
      </c>
      <c r="E7066" s="73">
        <v>12.22</v>
      </c>
    </row>
    <row r="7067" spans="1:5">
      <c r="A7067" s="74">
        <v>43119</v>
      </c>
      <c r="B7067" s="73">
        <v>12.3</v>
      </c>
      <c r="C7067" s="73">
        <v>12.33</v>
      </c>
      <c r="D7067" s="73">
        <v>11.18</v>
      </c>
      <c r="E7067" s="73">
        <v>11.27</v>
      </c>
    </row>
    <row r="7068" spans="1:5">
      <c r="A7068" s="74">
        <v>43122</v>
      </c>
      <c r="B7068" s="73">
        <v>11.59</v>
      </c>
      <c r="C7068" s="73">
        <v>11.62</v>
      </c>
      <c r="D7068" s="73">
        <v>10.84</v>
      </c>
      <c r="E7068" s="73">
        <v>11.03</v>
      </c>
    </row>
    <row r="7069" spans="1:5">
      <c r="A7069" s="74">
        <v>43123</v>
      </c>
      <c r="B7069" s="73">
        <v>10.77</v>
      </c>
      <c r="C7069" s="73">
        <v>11.57</v>
      </c>
      <c r="D7069" s="73">
        <v>10.76</v>
      </c>
      <c r="E7069" s="73">
        <v>11.1</v>
      </c>
    </row>
    <row r="7070" spans="1:5">
      <c r="A7070" s="74">
        <v>43124</v>
      </c>
      <c r="B7070" s="73">
        <v>11</v>
      </c>
      <c r="C7070" s="73">
        <v>12.19</v>
      </c>
      <c r="D7070" s="73">
        <v>10.89</v>
      </c>
      <c r="E7070" s="73">
        <v>11.47</v>
      </c>
    </row>
    <row r="7071" spans="1:5">
      <c r="A7071" s="74">
        <v>43125</v>
      </c>
      <c r="B7071" s="73">
        <v>11.27</v>
      </c>
      <c r="C7071" s="73">
        <v>12.01</v>
      </c>
      <c r="D7071" s="73">
        <v>11.2</v>
      </c>
      <c r="E7071" s="73">
        <v>11.58</v>
      </c>
    </row>
    <row r="7072" spans="1:5">
      <c r="A7072" s="74">
        <v>43126</v>
      </c>
      <c r="B7072" s="73">
        <v>11.4</v>
      </c>
      <c r="C7072" s="73">
        <v>11.6</v>
      </c>
      <c r="D7072" s="73">
        <v>11.08</v>
      </c>
      <c r="E7072" s="73">
        <v>11.08</v>
      </c>
    </row>
    <row r="7073" spans="1:5">
      <c r="A7073" s="74">
        <v>43129</v>
      </c>
      <c r="B7073" s="73">
        <v>11.71</v>
      </c>
      <c r="C7073" s="73">
        <v>13.84</v>
      </c>
      <c r="D7073" s="73">
        <v>11.68</v>
      </c>
      <c r="E7073" s="73">
        <v>13.84</v>
      </c>
    </row>
    <row r="7074" spans="1:5">
      <c r="A7074" s="74">
        <v>43130</v>
      </c>
      <c r="B7074" s="73">
        <v>13.93</v>
      </c>
      <c r="C7074" s="73">
        <v>15.42</v>
      </c>
      <c r="D7074" s="73">
        <v>13.88</v>
      </c>
      <c r="E7074" s="73">
        <v>14.79</v>
      </c>
    </row>
    <row r="7075" spans="1:5">
      <c r="A7075" s="74">
        <v>43131</v>
      </c>
      <c r="B7075" s="73">
        <v>14.23</v>
      </c>
      <c r="C7075" s="73">
        <v>14.44</v>
      </c>
      <c r="D7075" s="73">
        <v>13.41</v>
      </c>
      <c r="E7075" s="73">
        <v>13.54</v>
      </c>
    </row>
    <row r="7076" spans="1:5">
      <c r="A7076" s="74">
        <v>43132</v>
      </c>
      <c r="B7076" s="73">
        <v>13.05</v>
      </c>
      <c r="C7076" s="73">
        <v>14.3</v>
      </c>
      <c r="D7076" s="73">
        <v>12.5</v>
      </c>
      <c r="E7076" s="73">
        <v>13.47</v>
      </c>
    </row>
    <row r="7077" spans="1:5">
      <c r="A7077" s="74">
        <v>43133</v>
      </c>
      <c r="B7077" s="73">
        <v>13.64</v>
      </c>
      <c r="C7077" s="73">
        <v>17.86</v>
      </c>
      <c r="D7077" s="73">
        <v>13.64</v>
      </c>
      <c r="E7077" s="73">
        <v>17.309999999999999</v>
      </c>
    </row>
    <row r="7078" spans="1:5">
      <c r="A7078" s="74">
        <v>43136</v>
      </c>
      <c r="B7078" s="73">
        <v>18.440000000000001</v>
      </c>
      <c r="C7078" s="73">
        <v>38.799999999999997</v>
      </c>
      <c r="D7078" s="73">
        <v>16.8</v>
      </c>
      <c r="E7078" s="73">
        <v>37.32</v>
      </c>
    </row>
    <row r="7079" spans="1:5">
      <c r="A7079" s="74">
        <v>43137</v>
      </c>
      <c r="B7079" s="73">
        <v>37.32</v>
      </c>
      <c r="C7079" s="73">
        <v>50.3</v>
      </c>
      <c r="D7079" s="73">
        <v>22.42</v>
      </c>
      <c r="E7079" s="73">
        <v>29.98</v>
      </c>
    </row>
    <row r="7080" spans="1:5">
      <c r="A7080" s="74">
        <v>43138</v>
      </c>
      <c r="B7080" s="73">
        <v>31.38</v>
      </c>
      <c r="C7080" s="73">
        <v>31.64</v>
      </c>
      <c r="D7080" s="73">
        <v>21.17</v>
      </c>
      <c r="E7080" s="73">
        <v>27.73</v>
      </c>
    </row>
    <row r="7081" spans="1:5">
      <c r="A7081" s="74">
        <v>43139</v>
      </c>
      <c r="B7081" s="73">
        <v>27.29</v>
      </c>
      <c r="C7081" s="73">
        <v>36.17</v>
      </c>
      <c r="D7081" s="73">
        <v>24.41</v>
      </c>
      <c r="E7081" s="73">
        <v>33.46</v>
      </c>
    </row>
    <row r="7082" spans="1:5">
      <c r="A7082" s="74">
        <v>43140</v>
      </c>
      <c r="B7082" s="73">
        <v>32.18</v>
      </c>
      <c r="C7082" s="73">
        <v>41.06</v>
      </c>
      <c r="D7082" s="73">
        <v>27.73</v>
      </c>
      <c r="E7082" s="73">
        <v>29.06</v>
      </c>
    </row>
    <row r="7083" spans="1:5">
      <c r="A7083" s="74">
        <v>43143</v>
      </c>
      <c r="B7083" s="73">
        <v>27.25</v>
      </c>
      <c r="C7083" s="73">
        <v>29.7</v>
      </c>
      <c r="D7083" s="73">
        <v>24.42</v>
      </c>
      <c r="E7083" s="73">
        <v>25.61</v>
      </c>
    </row>
    <row r="7084" spans="1:5">
      <c r="A7084" s="74">
        <v>43144</v>
      </c>
      <c r="B7084" s="73">
        <v>26.94</v>
      </c>
      <c r="C7084" s="73">
        <v>27.82</v>
      </c>
      <c r="D7084" s="73">
        <v>24.47</v>
      </c>
      <c r="E7084" s="73">
        <v>24.97</v>
      </c>
    </row>
    <row r="7085" spans="1:5">
      <c r="A7085" s="74">
        <v>43145</v>
      </c>
      <c r="B7085" s="73">
        <v>23.48</v>
      </c>
      <c r="C7085" s="73">
        <v>25.72</v>
      </c>
      <c r="D7085" s="73">
        <v>18.989999999999998</v>
      </c>
      <c r="E7085" s="73">
        <v>19.260000000000002</v>
      </c>
    </row>
    <row r="7086" spans="1:5">
      <c r="A7086" s="74">
        <v>43146</v>
      </c>
      <c r="B7086" s="73">
        <v>18.39</v>
      </c>
      <c r="C7086" s="73">
        <v>20.66</v>
      </c>
      <c r="D7086" s="73">
        <v>17.600000000000001</v>
      </c>
      <c r="E7086" s="73">
        <v>19.13</v>
      </c>
    </row>
    <row r="7087" spans="1:5">
      <c r="A7087" s="74">
        <v>43147</v>
      </c>
      <c r="B7087" s="73">
        <v>18.739999999999998</v>
      </c>
      <c r="C7087" s="73">
        <v>20.99</v>
      </c>
      <c r="D7087" s="73">
        <v>17.440000000000001</v>
      </c>
      <c r="E7087" s="73">
        <v>19.46</v>
      </c>
    </row>
    <row r="7088" spans="1:5">
      <c r="A7088" s="74">
        <v>43151</v>
      </c>
      <c r="B7088" s="73">
        <v>20.53</v>
      </c>
      <c r="C7088" s="73">
        <v>21.61</v>
      </c>
      <c r="D7088" s="73">
        <v>19.75</v>
      </c>
      <c r="E7088" s="73">
        <v>20.6</v>
      </c>
    </row>
    <row r="7089" spans="1:5">
      <c r="A7089" s="74">
        <v>43152</v>
      </c>
      <c r="B7089" s="73">
        <v>20.76</v>
      </c>
      <c r="C7089" s="73">
        <v>21.04</v>
      </c>
      <c r="D7089" s="73">
        <v>16.97</v>
      </c>
      <c r="E7089" s="73">
        <v>20.02</v>
      </c>
    </row>
    <row r="7090" spans="1:5">
      <c r="A7090" s="74">
        <v>43153</v>
      </c>
      <c r="B7090" s="73">
        <v>20.57</v>
      </c>
      <c r="C7090" s="73">
        <v>20.61</v>
      </c>
      <c r="D7090" s="73">
        <v>18.07</v>
      </c>
      <c r="E7090" s="73">
        <v>18.72</v>
      </c>
    </row>
    <row r="7091" spans="1:5">
      <c r="A7091" s="74">
        <v>43154</v>
      </c>
      <c r="B7091" s="73">
        <v>17.96</v>
      </c>
      <c r="C7091" s="73">
        <v>18.8</v>
      </c>
      <c r="D7091" s="73">
        <v>16.47</v>
      </c>
      <c r="E7091" s="73">
        <v>16.489999999999998</v>
      </c>
    </row>
    <row r="7092" spans="1:5">
      <c r="A7092" s="74">
        <v>43157</v>
      </c>
      <c r="B7092" s="73">
        <v>16.53</v>
      </c>
      <c r="C7092" s="73">
        <v>16.940000000000001</v>
      </c>
      <c r="D7092" s="73">
        <v>15.8</v>
      </c>
      <c r="E7092" s="73">
        <v>15.8</v>
      </c>
    </row>
    <row r="7093" spans="1:5">
      <c r="A7093" s="74">
        <v>43158</v>
      </c>
      <c r="B7093" s="73">
        <v>15.83</v>
      </c>
      <c r="C7093" s="73">
        <v>18.98</v>
      </c>
      <c r="D7093" s="73">
        <v>15.29</v>
      </c>
      <c r="E7093" s="73">
        <v>18.59</v>
      </c>
    </row>
    <row r="7094" spans="1:5">
      <c r="A7094" s="74">
        <v>43159</v>
      </c>
      <c r="B7094" s="73">
        <v>18.079999999999998</v>
      </c>
      <c r="C7094" s="73">
        <v>20.440000000000001</v>
      </c>
      <c r="D7094" s="73">
        <v>15.65</v>
      </c>
      <c r="E7094" s="73">
        <v>19.850000000000001</v>
      </c>
    </row>
    <row r="7095" spans="1:5">
      <c r="A7095" s="74">
        <v>43160</v>
      </c>
      <c r="B7095" s="73">
        <v>19.96</v>
      </c>
      <c r="C7095" s="73">
        <v>25.3</v>
      </c>
      <c r="D7095" s="73">
        <v>19.57</v>
      </c>
      <c r="E7095" s="73">
        <v>22.47</v>
      </c>
    </row>
    <row r="7096" spans="1:5">
      <c r="A7096" s="74">
        <v>43161</v>
      </c>
      <c r="B7096" s="73">
        <v>22.47</v>
      </c>
      <c r="C7096" s="73">
        <v>26.22</v>
      </c>
      <c r="D7096" s="73">
        <v>19.36</v>
      </c>
      <c r="E7096" s="73">
        <v>19.59</v>
      </c>
    </row>
    <row r="7097" spans="1:5">
      <c r="A7097" s="74">
        <v>43164</v>
      </c>
      <c r="B7097" s="73">
        <v>21.55</v>
      </c>
      <c r="C7097" s="73">
        <v>21.57</v>
      </c>
      <c r="D7097" s="73">
        <v>17.940000000000001</v>
      </c>
      <c r="E7097" s="73">
        <v>18.73</v>
      </c>
    </row>
    <row r="7098" spans="1:5">
      <c r="A7098" s="74">
        <v>43165</v>
      </c>
      <c r="B7098" s="73">
        <v>18.25</v>
      </c>
      <c r="C7098" s="73">
        <v>19.64</v>
      </c>
      <c r="D7098" s="73">
        <v>17.68</v>
      </c>
      <c r="E7098" s="73">
        <v>18.36</v>
      </c>
    </row>
    <row r="7099" spans="1:5">
      <c r="A7099" s="74">
        <v>43166</v>
      </c>
      <c r="B7099" s="73">
        <v>20.11</v>
      </c>
      <c r="C7099" s="73">
        <v>20.49</v>
      </c>
      <c r="D7099" s="73">
        <v>17.52</v>
      </c>
      <c r="E7099" s="73">
        <v>17.760000000000002</v>
      </c>
    </row>
    <row r="7100" spans="1:5">
      <c r="A7100" s="74">
        <v>43167</v>
      </c>
      <c r="B7100" s="73">
        <v>17.559999999999999</v>
      </c>
      <c r="C7100" s="73">
        <v>17.68</v>
      </c>
      <c r="D7100" s="73">
        <v>14.91</v>
      </c>
      <c r="E7100" s="73">
        <v>16.54</v>
      </c>
    </row>
    <row r="7101" spans="1:5">
      <c r="A7101" s="74">
        <v>43168</v>
      </c>
      <c r="B7101" s="73">
        <v>16.41</v>
      </c>
      <c r="C7101" s="73">
        <v>16.75</v>
      </c>
      <c r="D7101" s="73">
        <v>13.31</v>
      </c>
      <c r="E7101" s="73">
        <v>14.64</v>
      </c>
    </row>
    <row r="7102" spans="1:5">
      <c r="A7102" s="74">
        <v>43171</v>
      </c>
      <c r="B7102" s="73">
        <v>15.28</v>
      </c>
      <c r="C7102" s="73">
        <v>16.350000000000001</v>
      </c>
      <c r="D7102" s="73">
        <v>15.18</v>
      </c>
      <c r="E7102" s="73">
        <v>15.78</v>
      </c>
    </row>
    <row r="7103" spans="1:5">
      <c r="A7103" s="74">
        <v>43172</v>
      </c>
      <c r="B7103" s="73">
        <v>15.7</v>
      </c>
      <c r="C7103" s="73">
        <v>16.98</v>
      </c>
      <c r="D7103" s="73">
        <v>15.03</v>
      </c>
      <c r="E7103" s="73">
        <v>16.350000000000001</v>
      </c>
    </row>
    <row r="7104" spans="1:5">
      <c r="A7104" s="74">
        <v>43173</v>
      </c>
      <c r="B7104" s="73">
        <v>16.59</v>
      </c>
      <c r="C7104" s="73">
        <v>17.59</v>
      </c>
      <c r="D7104" s="73">
        <v>14.94</v>
      </c>
      <c r="E7104" s="73">
        <v>17.23</v>
      </c>
    </row>
    <row r="7105" spans="1:5">
      <c r="A7105" s="74">
        <v>43174</v>
      </c>
      <c r="B7105" s="73">
        <v>16.989999999999998</v>
      </c>
      <c r="C7105" s="73">
        <v>17.41</v>
      </c>
      <c r="D7105" s="73">
        <v>15.96</v>
      </c>
      <c r="E7105" s="73">
        <v>16.59</v>
      </c>
    </row>
    <row r="7106" spans="1:5">
      <c r="A7106" s="74">
        <v>43175</v>
      </c>
      <c r="B7106" s="73">
        <v>16.600000000000001</v>
      </c>
      <c r="C7106" s="73">
        <v>16.72</v>
      </c>
      <c r="D7106" s="73">
        <v>15.23</v>
      </c>
      <c r="E7106" s="73">
        <v>15.8</v>
      </c>
    </row>
    <row r="7107" spans="1:5">
      <c r="A7107" s="74">
        <v>43178</v>
      </c>
      <c r="B7107" s="73">
        <v>16.63</v>
      </c>
      <c r="C7107" s="73">
        <v>21.87</v>
      </c>
      <c r="D7107" s="73">
        <v>16.559999999999999</v>
      </c>
      <c r="E7107" s="73">
        <v>19.02</v>
      </c>
    </row>
    <row r="7108" spans="1:5">
      <c r="A7108" s="74">
        <v>43179</v>
      </c>
      <c r="B7108" s="73">
        <v>18.38</v>
      </c>
      <c r="C7108" s="73">
        <v>19.309999999999999</v>
      </c>
      <c r="D7108" s="73">
        <v>18.09</v>
      </c>
      <c r="E7108" s="73">
        <v>18.2</v>
      </c>
    </row>
    <row r="7109" spans="1:5">
      <c r="A7109" s="74">
        <v>43180</v>
      </c>
      <c r="B7109" s="73">
        <v>17.760000000000002</v>
      </c>
      <c r="C7109" s="73">
        <v>18.37</v>
      </c>
      <c r="D7109" s="73">
        <v>16.260000000000002</v>
      </c>
      <c r="E7109" s="73">
        <v>17.86</v>
      </c>
    </row>
    <row r="7110" spans="1:5">
      <c r="A7110" s="74">
        <v>43181</v>
      </c>
      <c r="B7110" s="73">
        <v>18.13</v>
      </c>
      <c r="C7110" s="73">
        <v>23.81</v>
      </c>
      <c r="D7110" s="73">
        <v>18.12</v>
      </c>
      <c r="E7110" s="73">
        <v>23.34</v>
      </c>
    </row>
    <row r="7111" spans="1:5">
      <c r="A7111" s="74">
        <v>43182</v>
      </c>
      <c r="B7111" s="73">
        <v>24.02</v>
      </c>
      <c r="C7111" s="73">
        <v>26.01</v>
      </c>
      <c r="D7111" s="73">
        <v>21.63</v>
      </c>
      <c r="E7111" s="73">
        <v>24.87</v>
      </c>
    </row>
    <row r="7112" spans="1:5">
      <c r="A7112" s="74">
        <v>43185</v>
      </c>
      <c r="B7112" s="73">
        <v>23.41</v>
      </c>
      <c r="C7112" s="73">
        <v>24.54</v>
      </c>
      <c r="D7112" s="73">
        <v>20.71</v>
      </c>
      <c r="E7112" s="73">
        <v>21.03</v>
      </c>
    </row>
    <row r="7113" spans="1:5">
      <c r="A7113" s="74">
        <v>43186</v>
      </c>
      <c r="B7113" s="73">
        <v>20.329999999999998</v>
      </c>
      <c r="C7113" s="73">
        <v>24.06</v>
      </c>
      <c r="D7113" s="73">
        <v>19.84</v>
      </c>
      <c r="E7113" s="73">
        <v>22.5</v>
      </c>
    </row>
    <row r="7114" spans="1:5">
      <c r="A7114" s="74">
        <v>43187</v>
      </c>
      <c r="B7114" s="73">
        <v>22.52</v>
      </c>
      <c r="C7114" s="73">
        <v>24.94</v>
      </c>
      <c r="D7114" s="73">
        <v>21.71</v>
      </c>
      <c r="E7114" s="73">
        <v>22.87</v>
      </c>
    </row>
    <row r="7115" spans="1:5">
      <c r="A7115" s="74">
        <v>43188</v>
      </c>
      <c r="B7115" s="73">
        <v>22.87</v>
      </c>
      <c r="C7115" s="73">
        <v>23.05</v>
      </c>
      <c r="D7115" s="73">
        <v>19.600000000000001</v>
      </c>
      <c r="E7115" s="73">
        <v>19.97</v>
      </c>
    </row>
    <row r="7116" spans="1:5">
      <c r="A7116" s="74">
        <v>43192</v>
      </c>
      <c r="B7116" s="73">
        <v>21.07</v>
      </c>
      <c r="C7116" s="73">
        <v>25.72</v>
      </c>
      <c r="D7116" s="73">
        <v>20.440000000000001</v>
      </c>
      <c r="E7116" s="73">
        <v>23.62</v>
      </c>
    </row>
    <row r="7117" spans="1:5">
      <c r="A7117" s="74">
        <v>43193</v>
      </c>
      <c r="B7117" s="73">
        <v>23.03</v>
      </c>
      <c r="C7117" s="73">
        <v>23.38</v>
      </c>
      <c r="D7117" s="73">
        <v>20.92</v>
      </c>
      <c r="E7117" s="73">
        <v>21.1</v>
      </c>
    </row>
    <row r="7118" spans="1:5">
      <c r="A7118" s="74">
        <v>43194</v>
      </c>
      <c r="B7118" s="73">
        <v>21.68</v>
      </c>
      <c r="C7118" s="73">
        <v>24.51</v>
      </c>
      <c r="D7118" s="73">
        <v>19.86</v>
      </c>
      <c r="E7118" s="73">
        <v>20.059999999999999</v>
      </c>
    </row>
    <row r="7119" spans="1:5">
      <c r="A7119" s="74">
        <v>43195</v>
      </c>
      <c r="B7119" s="73">
        <v>19.760000000000002</v>
      </c>
      <c r="C7119" s="73">
        <v>20.21</v>
      </c>
      <c r="D7119" s="73">
        <v>18.57</v>
      </c>
      <c r="E7119" s="73">
        <v>18.940000000000001</v>
      </c>
    </row>
    <row r="7120" spans="1:5">
      <c r="A7120" s="74">
        <v>43196</v>
      </c>
      <c r="B7120" s="73">
        <v>20.329999999999998</v>
      </c>
      <c r="C7120" s="73">
        <v>23.12</v>
      </c>
      <c r="D7120" s="73">
        <v>18.600000000000001</v>
      </c>
      <c r="E7120" s="73">
        <v>21.49</v>
      </c>
    </row>
    <row r="7121" spans="1:5">
      <c r="A7121" s="74">
        <v>43199</v>
      </c>
      <c r="B7121" s="73">
        <v>21.27</v>
      </c>
      <c r="C7121" s="73">
        <v>22.02</v>
      </c>
      <c r="D7121" s="73">
        <v>20.34</v>
      </c>
      <c r="E7121" s="73">
        <v>21.77</v>
      </c>
    </row>
    <row r="7122" spans="1:5">
      <c r="A7122" s="74">
        <v>43200</v>
      </c>
      <c r="B7122" s="73">
        <v>20.51</v>
      </c>
      <c r="C7122" s="73">
        <v>21.68</v>
      </c>
      <c r="D7122" s="73">
        <v>20.239999999999998</v>
      </c>
      <c r="E7122" s="73">
        <v>20.47</v>
      </c>
    </row>
    <row r="7123" spans="1:5">
      <c r="A7123" s="74">
        <v>43201</v>
      </c>
      <c r="B7123" s="73">
        <v>20.95</v>
      </c>
      <c r="C7123" s="73">
        <v>21.66</v>
      </c>
      <c r="D7123" s="73">
        <v>19.64</v>
      </c>
      <c r="E7123" s="73">
        <v>20.239999999999998</v>
      </c>
    </row>
    <row r="7124" spans="1:5">
      <c r="A7124" s="74">
        <v>43202</v>
      </c>
      <c r="B7124" s="73">
        <v>19.829999999999998</v>
      </c>
      <c r="C7124" s="73">
        <v>19.920000000000002</v>
      </c>
      <c r="D7124" s="73">
        <v>18.16</v>
      </c>
      <c r="E7124" s="73">
        <v>18.489999999999998</v>
      </c>
    </row>
    <row r="7125" spans="1:5">
      <c r="A7125" s="74">
        <v>43203</v>
      </c>
      <c r="B7125" s="73">
        <v>18.27</v>
      </c>
      <c r="C7125" s="73">
        <v>18.45</v>
      </c>
      <c r="D7125" s="73">
        <v>17.260000000000002</v>
      </c>
      <c r="E7125" s="73">
        <v>17.41</v>
      </c>
    </row>
    <row r="7126" spans="1:5">
      <c r="A7126" s="74">
        <v>43206</v>
      </c>
      <c r="B7126" s="73">
        <v>17.59</v>
      </c>
      <c r="C7126" s="73">
        <v>17.66</v>
      </c>
      <c r="D7126" s="73">
        <v>16.38</v>
      </c>
      <c r="E7126" s="73">
        <v>16.559999999999999</v>
      </c>
    </row>
    <row r="7127" spans="1:5">
      <c r="A7127" s="74">
        <v>43207</v>
      </c>
      <c r="B7127" s="73">
        <v>16.16</v>
      </c>
      <c r="C7127" s="73">
        <v>16.27</v>
      </c>
      <c r="D7127" s="73">
        <v>14.57</v>
      </c>
      <c r="E7127" s="73">
        <v>15.25</v>
      </c>
    </row>
    <row r="7128" spans="1:5">
      <c r="A7128" s="74">
        <v>43208</v>
      </c>
      <c r="B7128" s="73">
        <v>15.3</v>
      </c>
      <c r="C7128" s="73">
        <v>16.899999999999999</v>
      </c>
      <c r="D7128" s="73">
        <v>14.95</v>
      </c>
      <c r="E7128" s="73">
        <v>15.6</v>
      </c>
    </row>
    <row r="7129" spans="1:5">
      <c r="A7129" s="74">
        <v>43209</v>
      </c>
      <c r="B7129" s="73">
        <v>15.55</v>
      </c>
      <c r="C7129" s="73">
        <v>16.920000000000002</v>
      </c>
      <c r="D7129" s="73">
        <v>15.16</v>
      </c>
      <c r="E7129" s="73">
        <v>15.96</v>
      </c>
    </row>
    <row r="7130" spans="1:5">
      <c r="A7130" s="74">
        <v>43210</v>
      </c>
      <c r="B7130" s="73">
        <v>16.16</v>
      </c>
      <c r="C7130" s="73">
        <v>17.5</v>
      </c>
      <c r="D7130" s="73">
        <v>15.19</v>
      </c>
      <c r="E7130" s="73">
        <v>16.88</v>
      </c>
    </row>
    <row r="7131" spans="1:5">
      <c r="A7131" s="74">
        <v>43213</v>
      </c>
      <c r="B7131" s="73">
        <v>17.29</v>
      </c>
      <c r="C7131" s="73">
        <v>17.559999999999999</v>
      </c>
      <c r="D7131" s="73">
        <v>15.79</v>
      </c>
      <c r="E7131" s="73">
        <v>16.34</v>
      </c>
    </row>
    <row r="7132" spans="1:5">
      <c r="A7132" s="74">
        <v>43214</v>
      </c>
      <c r="B7132" s="73">
        <v>16.16</v>
      </c>
      <c r="C7132" s="73">
        <v>19.66</v>
      </c>
      <c r="D7132" s="73">
        <v>15.37</v>
      </c>
      <c r="E7132" s="73">
        <v>18.02</v>
      </c>
    </row>
    <row r="7133" spans="1:5">
      <c r="A7133" s="74">
        <v>43215</v>
      </c>
      <c r="B7133" s="73">
        <v>18.14</v>
      </c>
      <c r="C7133" s="73">
        <v>19.84</v>
      </c>
      <c r="D7133" s="73">
        <v>17.75</v>
      </c>
      <c r="E7133" s="73">
        <v>17.84</v>
      </c>
    </row>
    <row r="7134" spans="1:5">
      <c r="A7134" s="74">
        <v>43216</v>
      </c>
      <c r="B7134" s="73">
        <v>18.07</v>
      </c>
      <c r="C7134" s="73">
        <v>18.12</v>
      </c>
      <c r="D7134" s="73">
        <v>16.239999999999998</v>
      </c>
      <c r="E7134" s="73">
        <v>16.239999999999998</v>
      </c>
    </row>
    <row r="7135" spans="1:5">
      <c r="A7135" s="74">
        <v>43217</v>
      </c>
      <c r="B7135" s="73">
        <v>16.22</v>
      </c>
      <c r="C7135" s="73">
        <v>16.77</v>
      </c>
      <c r="D7135" s="73">
        <v>15.25</v>
      </c>
      <c r="E7135" s="73">
        <v>15.41</v>
      </c>
    </row>
    <row r="7136" spans="1:5">
      <c r="A7136" s="74">
        <v>43220</v>
      </c>
      <c r="B7136" s="73">
        <v>15.39</v>
      </c>
      <c r="C7136" s="73">
        <v>16.350000000000001</v>
      </c>
      <c r="D7136" s="73">
        <v>15.13</v>
      </c>
      <c r="E7136" s="73">
        <v>15.93</v>
      </c>
    </row>
    <row r="7137" spans="1:5">
      <c r="A7137" s="74">
        <v>43221</v>
      </c>
      <c r="B7137" s="73">
        <v>15.78</v>
      </c>
      <c r="C7137" s="73">
        <v>16.82</v>
      </c>
      <c r="D7137" s="73">
        <v>15.42</v>
      </c>
      <c r="E7137" s="73">
        <v>15.49</v>
      </c>
    </row>
    <row r="7138" spans="1:5">
      <c r="A7138" s="74">
        <v>43222</v>
      </c>
      <c r="B7138" s="73">
        <v>15.48</v>
      </c>
      <c r="C7138" s="73">
        <v>15.97</v>
      </c>
      <c r="D7138" s="73">
        <v>14.75</v>
      </c>
      <c r="E7138" s="73">
        <v>15.97</v>
      </c>
    </row>
    <row r="7139" spans="1:5">
      <c r="A7139" s="74">
        <v>43223</v>
      </c>
      <c r="B7139" s="73">
        <v>15.78</v>
      </c>
      <c r="C7139" s="73">
        <v>18.66</v>
      </c>
      <c r="D7139" s="73">
        <v>15.43</v>
      </c>
      <c r="E7139" s="73">
        <v>15.9</v>
      </c>
    </row>
    <row r="7140" spans="1:5">
      <c r="A7140" s="74">
        <v>43224</v>
      </c>
      <c r="B7140" s="73">
        <v>15.94</v>
      </c>
      <c r="C7140" s="73">
        <v>16.920000000000002</v>
      </c>
      <c r="D7140" s="73">
        <v>10.91</v>
      </c>
      <c r="E7140" s="73">
        <v>14.77</v>
      </c>
    </row>
    <row r="7141" spans="1:5">
      <c r="A7141" s="74">
        <v>43227</v>
      </c>
      <c r="B7141" s="73">
        <v>15.32</v>
      </c>
      <c r="C7141" s="73">
        <v>15.52</v>
      </c>
      <c r="D7141" s="73">
        <v>14.51</v>
      </c>
      <c r="E7141" s="73">
        <v>14.75</v>
      </c>
    </row>
    <row r="7142" spans="1:5">
      <c r="A7142" s="74">
        <v>43228</v>
      </c>
      <c r="B7142" s="73">
        <v>14.53</v>
      </c>
      <c r="C7142" s="73">
        <v>15.56</v>
      </c>
      <c r="D7142" s="73">
        <v>14.52</v>
      </c>
      <c r="E7142" s="73">
        <v>14.71</v>
      </c>
    </row>
    <row r="7143" spans="1:5">
      <c r="A7143" s="74">
        <v>43229</v>
      </c>
      <c r="B7143" s="73">
        <v>14.54</v>
      </c>
      <c r="C7143" s="73">
        <v>14.63</v>
      </c>
      <c r="D7143" s="73">
        <v>13.38</v>
      </c>
      <c r="E7143" s="73">
        <v>13.42</v>
      </c>
    </row>
    <row r="7144" spans="1:5">
      <c r="A7144" s="74">
        <v>43230</v>
      </c>
      <c r="B7144" s="73">
        <v>13.36</v>
      </c>
      <c r="C7144" s="73">
        <v>13.63</v>
      </c>
      <c r="D7144" s="73">
        <v>12.92</v>
      </c>
      <c r="E7144" s="73">
        <v>13.23</v>
      </c>
    </row>
    <row r="7145" spans="1:5">
      <c r="A7145" s="74">
        <v>43231</v>
      </c>
      <c r="B7145" s="73">
        <v>13.22</v>
      </c>
      <c r="C7145" s="73">
        <v>13.44</v>
      </c>
      <c r="D7145" s="73">
        <v>12.65</v>
      </c>
      <c r="E7145" s="73">
        <v>12.65</v>
      </c>
    </row>
    <row r="7146" spans="1:5">
      <c r="A7146" s="74">
        <v>43234</v>
      </c>
      <c r="B7146" s="73">
        <v>12.95</v>
      </c>
      <c r="C7146" s="73">
        <v>13.28</v>
      </c>
      <c r="D7146" s="73">
        <v>12.81</v>
      </c>
      <c r="E7146" s="73">
        <v>12.93</v>
      </c>
    </row>
    <row r="7147" spans="1:5">
      <c r="A7147" s="74">
        <v>43235</v>
      </c>
      <c r="B7147" s="73">
        <v>13.13</v>
      </c>
      <c r="C7147" s="73">
        <v>15.01</v>
      </c>
      <c r="D7147" s="73">
        <v>12.5</v>
      </c>
      <c r="E7147" s="73">
        <v>14.63</v>
      </c>
    </row>
    <row r="7148" spans="1:5">
      <c r="A7148" s="74">
        <v>43236</v>
      </c>
      <c r="B7148" s="73">
        <v>14.38</v>
      </c>
      <c r="C7148" s="73">
        <v>14.91</v>
      </c>
      <c r="D7148" s="73">
        <v>13.21</v>
      </c>
      <c r="E7148" s="73">
        <v>13.42</v>
      </c>
    </row>
    <row r="7149" spans="1:5">
      <c r="A7149" s="74">
        <v>43237</v>
      </c>
      <c r="B7149" s="73">
        <v>13.54</v>
      </c>
      <c r="C7149" s="73">
        <v>13.86</v>
      </c>
      <c r="D7149" s="73">
        <v>12.65</v>
      </c>
      <c r="E7149" s="73">
        <v>13.43</v>
      </c>
    </row>
    <row r="7150" spans="1:5">
      <c r="A7150" s="74">
        <v>43238</v>
      </c>
      <c r="B7150" s="73">
        <v>13.18</v>
      </c>
      <c r="C7150" s="73">
        <v>13.87</v>
      </c>
      <c r="D7150" s="73">
        <v>13.06</v>
      </c>
      <c r="E7150" s="73">
        <v>13.42</v>
      </c>
    </row>
    <row r="7151" spans="1:5">
      <c r="A7151" s="74">
        <v>43241</v>
      </c>
      <c r="B7151" s="73">
        <v>13.44</v>
      </c>
      <c r="C7151" s="73">
        <v>13.59</v>
      </c>
      <c r="D7151" s="73">
        <v>12.78</v>
      </c>
      <c r="E7151" s="73">
        <v>13.08</v>
      </c>
    </row>
    <row r="7152" spans="1:5">
      <c r="A7152" s="74">
        <v>43242</v>
      </c>
      <c r="B7152" s="73">
        <v>13.03</v>
      </c>
      <c r="C7152" s="73">
        <v>13.42</v>
      </c>
      <c r="D7152" s="73">
        <v>12.77</v>
      </c>
      <c r="E7152" s="73">
        <v>13.22</v>
      </c>
    </row>
    <row r="7153" spans="1:5">
      <c r="A7153" s="74">
        <v>43243</v>
      </c>
      <c r="B7153" s="73">
        <v>13.5</v>
      </c>
      <c r="C7153" s="73">
        <v>14.6</v>
      </c>
      <c r="D7153" s="73">
        <v>12.49</v>
      </c>
      <c r="E7153" s="73">
        <v>12.58</v>
      </c>
    </row>
    <row r="7154" spans="1:5">
      <c r="A7154" s="74">
        <v>43244</v>
      </c>
      <c r="B7154" s="73">
        <v>12.73</v>
      </c>
      <c r="C7154" s="73">
        <v>14.24</v>
      </c>
      <c r="D7154" s="73">
        <v>12.53</v>
      </c>
      <c r="E7154" s="73">
        <v>12.53</v>
      </c>
    </row>
    <row r="7155" spans="1:5">
      <c r="A7155" s="74">
        <v>43245</v>
      </c>
      <c r="B7155" s="73">
        <v>12.44</v>
      </c>
      <c r="C7155" s="73">
        <v>13.52</v>
      </c>
      <c r="D7155" s="73">
        <v>12.29</v>
      </c>
      <c r="E7155" s="73">
        <v>13.22</v>
      </c>
    </row>
    <row r="7156" spans="1:5">
      <c r="A7156" s="74">
        <v>43249</v>
      </c>
      <c r="B7156" s="73">
        <v>14.39</v>
      </c>
      <c r="C7156" s="73">
        <v>18.78</v>
      </c>
      <c r="D7156" s="73">
        <v>14.39</v>
      </c>
      <c r="E7156" s="73">
        <v>17.02</v>
      </c>
    </row>
    <row r="7157" spans="1:5">
      <c r="A7157" s="74">
        <v>43250</v>
      </c>
      <c r="B7157" s="73">
        <v>16.600000000000001</v>
      </c>
      <c r="C7157" s="73">
        <v>16.64</v>
      </c>
      <c r="D7157" s="73">
        <v>14.65</v>
      </c>
      <c r="E7157" s="73">
        <v>14.94</v>
      </c>
    </row>
    <row r="7158" spans="1:5">
      <c r="A7158" s="74">
        <v>43251</v>
      </c>
      <c r="B7158" s="73">
        <v>14.93</v>
      </c>
      <c r="C7158" s="73">
        <v>16.29</v>
      </c>
      <c r="D7158" s="73">
        <v>14.2</v>
      </c>
      <c r="E7158" s="73">
        <v>15.43</v>
      </c>
    </row>
    <row r="7159" spans="1:5">
      <c r="A7159" s="74">
        <v>43252</v>
      </c>
      <c r="B7159" s="73">
        <v>14.92</v>
      </c>
      <c r="C7159" s="73">
        <v>14.93</v>
      </c>
      <c r="D7159" s="73">
        <v>13.37</v>
      </c>
      <c r="E7159" s="73">
        <v>13.46</v>
      </c>
    </row>
    <row r="7160" spans="1:5">
      <c r="A7160" s="74">
        <v>43255</v>
      </c>
      <c r="B7160" s="73">
        <v>13.91</v>
      </c>
      <c r="C7160" s="73">
        <v>13.91</v>
      </c>
      <c r="D7160" s="73">
        <v>12.69</v>
      </c>
      <c r="E7160" s="73">
        <v>12.74</v>
      </c>
    </row>
    <row r="7161" spans="1:5">
      <c r="A7161" s="74">
        <v>43256</v>
      </c>
      <c r="B7161" s="73">
        <v>12.91</v>
      </c>
      <c r="C7161" s="73">
        <v>13.34</v>
      </c>
      <c r="D7161" s="73">
        <v>12.3</v>
      </c>
      <c r="E7161" s="73">
        <v>12.4</v>
      </c>
    </row>
    <row r="7162" spans="1:5">
      <c r="A7162" s="74">
        <v>43257</v>
      </c>
      <c r="B7162" s="73">
        <v>12.1</v>
      </c>
      <c r="C7162" s="73">
        <v>12.56</v>
      </c>
      <c r="D7162" s="73">
        <v>11.62</v>
      </c>
      <c r="E7162" s="73">
        <v>11.64</v>
      </c>
    </row>
    <row r="7163" spans="1:5">
      <c r="A7163" s="74">
        <v>43258</v>
      </c>
      <c r="B7163" s="73">
        <v>11.66</v>
      </c>
      <c r="C7163" s="73">
        <v>13.28</v>
      </c>
      <c r="D7163" s="73">
        <v>11.22</v>
      </c>
      <c r="E7163" s="73">
        <v>12.13</v>
      </c>
    </row>
    <row r="7164" spans="1:5">
      <c r="A7164" s="74">
        <v>43259</v>
      </c>
      <c r="B7164" s="73">
        <v>12.54</v>
      </c>
      <c r="C7164" s="73">
        <v>13.31</v>
      </c>
      <c r="D7164" s="73">
        <v>12.09</v>
      </c>
      <c r="E7164" s="73">
        <v>12.18</v>
      </c>
    </row>
    <row r="7165" spans="1:5">
      <c r="A7165" s="74">
        <v>43262</v>
      </c>
      <c r="B7165" s="73">
        <v>12.52</v>
      </c>
      <c r="C7165" s="73">
        <v>12.69</v>
      </c>
      <c r="D7165" s="73">
        <v>12.14</v>
      </c>
      <c r="E7165" s="73">
        <v>12.35</v>
      </c>
    </row>
    <row r="7166" spans="1:5">
      <c r="A7166" s="74">
        <v>43263</v>
      </c>
      <c r="B7166" s="73">
        <v>12.29</v>
      </c>
      <c r="C7166" s="73">
        <v>12.6</v>
      </c>
      <c r="D7166" s="73">
        <v>11.88</v>
      </c>
      <c r="E7166" s="73">
        <v>12.34</v>
      </c>
    </row>
    <row r="7167" spans="1:5">
      <c r="A7167" s="74">
        <v>43264</v>
      </c>
      <c r="B7167" s="73">
        <v>12.13</v>
      </c>
      <c r="C7167" s="73">
        <v>12.95</v>
      </c>
      <c r="D7167" s="73">
        <v>11.98</v>
      </c>
      <c r="E7167" s="73">
        <v>12.94</v>
      </c>
    </row>
    <row r="7168" spans="1:5">
      <c r="A7168" s="74">
        <v>43265</v>
      </c>
      <c r="B7168" s="73">
        <v>12.98</v>
      </c>
      <c r="C7168" s="73">
        <v>13.07</v>
      </c>
      <c r="D7168" s="73">
        <v>11.88</v>
      </c>
      <c r="E7168" s="73">
        <v>12.12</v>
      </c>
    </row>
    <row r="7169" spans="1:5">
      <c r="A7169" s="74">
        <v>43266</v>
      </c>
      <c r="B7169" s="73">
        <v>12.19</v>
      </c>
      <c r="C7169" s="73">
        <v>13.16</v>
      </c>
      <c r="D7169" s="73">
        <v>11.93</v>
      </c>
      <c r="E7169" s="73">
        <v>11.98</v>
      </c>
    </row>
    <row r="7170" spans="1:5">
      <c r="A7170" s="74">
        <v>43269</v>
      </c>
      <c r="B7170" s="73">
        <v>12.79</v>
      </c>
      <c r="C7170" s="73">
        <v>13.74</v>
      </c>
      <c r="D7170" s="73">
        <v>12.28</v>
      </c>
      <c r="E7170" s="73">
        <v>12.31</v>
      </c>
    </row>
    <row r="7171" spans="1:5">
      <c r="A7171" s="74">
        <v>43270</v>
      </c>
      <c r="B7171" s="73">
        <v>14.61</v>
      </c>
      <c r="C7171" s="73">
        <v>14.68</v>
      </c>
      <c r="D7171" s="73">
        <v>13.21</v>
      </c>
      <c r="E7171" s="73">
        <v>13.35</v>
      </c>
    </row>
    <row r="7172" spans="1:5">
      <c r="A7172" s="74">
        <v>43271</v>
      </c>
      <c r="B7172" s="73">
        <v>12.9</v>
      </c>
      <c r="C7172" s="73">
        <v>13.02</v>
      </c>
      <c r="D7172" s="73">
        <v>12.25</v>
      </c>
      <c r="E7172" s="73">
        <v>12.79</v>
      </c>
    </row>
    <row r="7173" spans="1:5">
      <c r="A7173" s="74">
        <v>43272</v>
      </c>
      <c r="B7173" s="73">
        <v>12.54</v>
      </c>
      <c r="C7173" s="73">
        <v>15.18</v>
      </c>
      <c r="D7173" s="73">
        <v>12.18</v>
      </c>
      <c r="E7173" s="73">
        <v>14.64</v>
      </c>
    </row>
    <row r="7174" spans="1:5">
      <c r="A7174" s="74">
        <v>43273</v>
      </c>
      <c r="B7174" s="73">
        <v>14.6</v>
      </c>
      <c r="C7174" s="73">
        <v>14.6</v>
      </c>
      <c r="D7174" s="73">
        <v>13.11</v>
      </c>
      <c r="E7174" s="73">
        <v>13.77</v>
      </c>
    </row>
    <row r="7175" spans="1:5">
      <c r="A7175" s="74">
        <v>43276</v>
      </c>
      <c r="B7175" s="73">
        <v>15.07</v>
      </c>
      <c r="C7175" s="73">
        <v>19.61</v>
      </c>
      <c r="D7175" s="73">
        <v>14.56</v>
      </c>
      <c r="E7175" s="73">
        <v>17.329999999999998</v>
      </c>
    </row>
    <row r="7176" spans="1:5">
      <c r="A7176" s="74">
        <v>43277</v>
      </c>
      <c r="B7176" s="73">
        <v>16.71</v>
      </c>
      <c r="C7176" s="73">
        <v>17.54</v>
      </c>
      <c r="D7176" s="73">
        <v>15.1</v>
      </c>
      <c r="E7176" s="73">
        <v>15.92</v>
      </c>
    </row>
    <row r="7177" spans="1:5">
      <c r="A7177" s="74">
        <v>43278</v>
      </c>
      <c r="B7177" s="73">
        <v>16.52</v>
      </c>
      <c r="C7177" s="73">
        <v>18.190000000000001</v>
      </c>
      <c r="D7177" s="73">
        <v>14.76</v>
      </c>
      <c r="E7177" s="73">
        <v>17.91</v>
      </c>
    </row>
    <row r="7178" spans="1:5">
      <c r="A7178" s="74">
        <v>43279</v>
      </c>
      <c r="B7178" s="73">
        <v>17.54</v>
      </c>
      <c r="C7178" s="73">
        <v>18.989999999999998</v>
      </c>
      <c r="D7178" s="73">
        <v>16.399999999999999</v>
      </c>
      <c r="E7178" s="73">
        <v>16.850000000000001</v>
      </c>
    </row>
    <row r="7179" spans="1:5">
      <c r="A7179" s="74">
        <v>43280</v>
      </c>
      <c r="B7179" s="73">
        <v>15.73</v>
      </c>
      <c r="C7179" s="73">
        <v>16.510000000000002</v>
      </c>
      <c r="D7179" s="73">
        <v>14.66</v>
      </c>
      <c r="E7179" s="73">
        <v>16.09</v>
      </c>
    </row>
    <row r="7180" spans="1:5">
      <c r="A7180" s="74">
        <v>43283</v>
      </c>
      <c r="B7180" s="73">
        <v>17.7</v>
      </c>
      <c r="C7180" s="73">
        <v>18.079999999999998</v>
      </c>
      <c r="D7180" s="73">
        <v>15.54</v>
      </c>
      <c r="E7180" s="73">
        <v>15.6</v>
      </c>
    </row>
    <row r="7181" spans="1:5">
      <c r="A7181" s="74">
        <v>43284</v>
      </c>
      <c r="B7181" s="73">
        <v>15.37</v>
      </c>
      <c r="C7181" s="73">
        <v>16.45</v>
      </c>
      <c r="D7181" s="73">
        <v>14.68</v>
      </c>
      <c r="E7181" s="73">
        <v>16.14</v>
      </c>
    </row>
    <row r="7182" spans="1:5">
      <c r="A7182" s="74">
        <v>43286</v>
      </c>
      <c r="B7182" s="73">
        <v>15.62</v>
      </c>
      <c r="C7182" s="73">
        <v>16.22</v>
      </c>
      <c r="D7182" s="73">
        <v>14.47</v>
      </c>
      <c r="E7182" s="73">
        <v>14.97</v>
      </c>
    </row>
    <row r="7183" spans="1:5">
      <c r="A7183" s="74">
        <v>43287</v>
      </c>
      <c r="B7183" s="73">
        <v>14.99</v>
      </c>
      <c r="C7183" s="73">
        <v>15.45</v>
      </c>
      <c r="D7183" s="73">
        <v>13.34</v>
      </c>
      <c r="E7183" s="73">
        <v>13.37</v>
      </c>
    </row>
    <row r="7184" spans="1:5">
      <c r="A7184" s="74">
        <v>43290</v>
      </c>
      <c r="B7184" s="73">
        <v>13.42</v>
      </c>
      <c r="C7184" s="73">
        <v>13.45</v>
      </c>
      <c r="D7184" s="73">
        <v>12.6</v>
      </c>
      <c r="E7184" s="73">
        <v>12.69</v>
      </c>
    </row>
    <row r="7185" spans="1:5">
      <c r="A7185" s="74">
        <v>43291</v>
      </c>
      <c r="B7185" s="73">
        <v>12.52</v>
      </c>
      <c r="C7185" s="73">
        <v>13.21</v>
      </c>
      <c r="D7185" s="73">
        <v>11.93</v>
      </c>
      <c r="E7185" s="73">
        <v>12.64</v>
      </c>
    </row>
    <row r="7186" spans="1:5">
      <c r="A7186" s="74">
        <v>43292</v>
      </c>
      <c r="B7186" s="73">
        <v>14.05</v>
      </c>
      <c r="C7186" s="73">
        <v>14.15</v>
      </c>
      <c r="D7186" s="73">
        <v>13.09</v>
      </c>
      <c r="E7186" s="73">
        <v>13.63</v>
      </c>
    </row>
    <row r="7187" spans="1:5">
      <c r="A7187" s="74">
        <v>43293</v>
      </c>
      <c r="B7187" s="73">
        <v>13.07</v>
      </c>
      <c r="C7187" s="73">
        <v>13.33</v>
      </c>
      <c r="D7187" s="73">
        <v>12.42</v>
      </c>
      <c r="E7187" s="73">
        <v>12.58</v>
      </c>
    </row>
    <row r="7188" spans="1:5">
      <c r="A7188" s="74">
        <v>43294</v>
      </c>
      <c r="B7188" s="73">
        <v>12.39</v>
      </c>
      <c r="C7188" s="73">
        <v>12.97</v>
      </c>
      <c r="D7188" s="73">
        <v>11.62</v>
      </c>
      <c r="E7188" s="73">
        <v>12.18</v>
      </c>
    </row>
    <row r="7189" spans="1:5">
      <c r="A7189" s="74">
        <v>43297</v>
      </c>
      <c r="B7189" s="73">
        <v>12.46</v>
      </c>
      <c r="C7189" s="73">
        <v>12.97</v>
      </c>
      <c r="D7189" s="73">
        <v>12.13</v>
      </c>
      <c r="E7189" s="73">
        <v>12.83</v>
      </c>
    </row>
    <row r="7190" spans="1:5">
      <c r="A7190" s="74">
        <v>43298</v>
      </c>
      <c r="B7190" s="73">
        <v>12.91</v>
      </c>
      <c r="C7190" s="73">
        <v>13.18</v>
      </c>
      <c r="D7190" s="73">
        <v>11.85</v>
      </c>
      <c r="E7190" s="73">
        <v>12.06</v>
      </c>
    </row>
    <row r="7191" spans="1:5">
      <c r="A7191" s="74">
        <v>43299</v>
      </c>
      <c r="B7191" s="73">
        <v>11.87</v>
      </c>
      <c r="C7191" s="73">
        <v>12.47</v>
      </c>
      <c r="D7191" s="73">
        <v>11.44</v>
      </c>
      <c r="E7191" s="73">
        <v>12.1</v>
      </c>
    </row>
    <row r="7192" spans="1:5">
      <c r="A7192" s="74">
        <v>43300</v>
      </c>
      <c r="B7192" s="73">
        <v>12.2</v>
      </c>
      <c r="C7192" s="73">
        <v>13.09</v>
      </c>
      <c r="D7192" s="73">
        <v>11.79</v>
      </c>
      <c r="E7192" s="73">
        <v>12.87</v>
      </c>
    </row>
    <row r="7193" spans="1:5">
      <c r="A7193" s="74">
        <v>43301</v>
      </c>
      <c r="B7193" s="73">
        <v>13</v>
      </c>
      <c r="C7193" s="73">
        <v>13.58</v>
      </c>
      <c r="D7193" s="73">
        <v>12.49</v>
      </c>
      <c r="E7193" s="73">
        <v>12.86</v>
      </c>
    </row>
    <row r="7194" spans="1:5">
      <c r="A7194" s="74">
        <v>43304</v>
      </c>
      <c r="B7194" s="73">
        <v>13.47</v>
      </c>
      <c r="C7194" s="73">
        <v>13.55</v>
      </c>
      <c r="D7194" s="73">
        <v>12.58</v>
      </c>
      <c r="E7194" s="73">
        <v>12.62</v>
      </c>
    </row>
    <row r="7195" spans="1:5">
      <c r="A7195" s="74">
        <v>43305</v>
      </c>
      <c r="B7195" s="73">
        <v>12.61</v>
      </c>
      <c r="C7195" s="73">
        <v>13.21</v>
      </c>
      <c r="D7195" s="73">
        <v>11.66</v>
      </c>
      <c r="E7195" s="73">
        <v>12.41</v>
      </c>
    </row>
    <row r="7196" spans="1:5">
      <c r="A7196" s="74">
        <v>43306</v>
      </c>
      <c r="B7196" s="73">
        <v>12.37</v>
      </c>
      <c r="C7196" s="73">
        <v>12.82</v>
      </c>
      <c r="D7196" s="73">
        <v>11.8</v>
      </c>
      <c r="E7196" s="73">
        <v>12.29</v>
      </c>
    </row>
    <row r="7197" spans="1:5">
      <c r="A7197" s="74">
        <v>43307</v>
      </c>
      <c r="B7197" s="73">
        <v>12.45</v>
      </c>
      <c r="C7197" s="73">
        <v>12.53</v>
      </c>
      <c r="D7197" s="73">
        <v>11.78</v>
      </c>
      <c r="E7197" s="73">
        <v>12.14</v>
      </c>
    </row>
    <row r="7198" spans="1:5">
      <c r="A7198" s="74">
        <v>43308</v>
      </c>
      <c r="B7198" s="73">
        <v>12.17</v>
      </c>
      <c r="C7198" s="73">
        <v>14.26</v>
      </c>
      <c r="D7198" s="73">
        <v>11.6</v>
      </c>
      <c r="E7198" s="73">
        <v>13.03</v>
      </c>
    </row>
    <row r="7199" spans="1:5">
      <c r="A7199" s="74">
        <v>43311</v>
      </c>
      <c r="B7199" s="73">
        <v>13.63</v>
      </c>
      <c r="C7199" s="73">
        <v>14.46</v>
      </c>
      <c r="D7199" s="73">
        <v>12.98</v>
      </c>
      <c r="E7199" s="73">
        <v>14.26</v>
      </c>
    </row>
    <row r="7200" spans="1:5">
      <c r="A7200" s="74">
        <v>43312</v>
      </c>
      <c r="B7200" s="73">
        <v>13.98</v>
      </c>
      <c r="C7200" s="73">
        <v>14.12</v>
      </c>
      <c r="D7200" s="73">
        <v>12.81</v>
      </c>
      <c r="E7200" s="73">
        <v>12.83</v>
      </c>
    </row>
    <row r="7201" spans="1:5">
      <c r="A7201" s="74">
        <v>43313</v>
      </c>
      <c r="B7201" s="73">
        <v>13.09</v>
      </c>
      <c r="C7201" s="73">
        <v>13.63</v>
      </c>
      <c r="D7201" s="73">
        <v>12.45</v>
      </c>
      <c r="E7201" s="73">
        <v>13.15</v>
      </c>
    </row>
    <row r="7202" spans="1:5">
      <c r="A7202" s="74">
        <v>43314</v>
      </c>
      <c r="B7202" s="73">
        <v>13.57</v>
      </c>
      <c r="C7202" s="73">
        <v>14.53</v>
      </c>
      <c r="D7202" s="73">
        <v>12.17</v>
      </c>
      <c r="E7202" s="73">
        <v>12.19</v>
      </c>
    </row>
    <row r="7203" spans="1:5">
      <c r="A7203" s="74">
        <v>43315</v>
      </c>
      <c r="B7203" s="73">
        <v>12.43</v>
      </c>
      <c r="C7203" s="73">
        <v>12.46</v>
      </c>
      <c r="D7203" s="73">
        <v>11.07</v>
      </c>
      <c r="E7203" s="73">
        <v>11.64</v>
      </c>
    </row>
    <row r="7204" spans="1:5">
      <c r="A7204" s="74">
        <v>43318</v>
      </c>
      <c r="B7204" s="73">
        <v>11.91</v>
      </c>
      <c r="C7204" s="73">
        <v>12.15</v>
      </c>
      <c r="D7204" s="73">
        <v>11.17</v>
      </c>
      <c r="E7204" s="73">
        <v>11.27</v>
      </c>
    </row>
    <row r="7205" spans="1:5">
      <c r="A7205" s="74">
        <v>43319</v>
      </c>
      <c r="B7205" s="73">
        <v>11.12</v>
      </c>
      <c r="C7205" s="73">
        <v>11.24</v>
      </c>
      <c r="D7205" s="73">
        <v>10.52</v>
      </c>
      <c r="E7205" s="73">
        <v>10.93</v>
      </c>
    </row>
    <row r="7206" spans="1:5">
      <c r="A7206" s="74">
        <v>43320</v>
      </c>
      <c r="B7206" s="73">
        <v>10.93</v>
      </c>
      <c r="C7206" s="73">
        <v>11.18</v>
      </c>
      <c r="D7206" s="73">
        <v>10.52</v>
      </c>
      <c r="E7206" s="73">
        <v>10.85</v>
      </c>
    </row>
    <row r="7207" spans="1:5">
      <c r="A7207" s="74">
        <v>43321</v>
      </c>
      <c r="B7207" s="73">
        <v>10.94</v>
      </c>
      <c r="C7207" s="73">
        <v>11.31</v>
      </c>
      <c r="D7207" s="73">
        <v>10.17</v>
      </c>
      <c r="E7207" s="73">
        <v>11.27</v>
      </c>
    </row>
    <row r="7208" spans="1:5">
      <c r="A7208" s="74">
        <v>43322</v>
      </c>
      <c r="B7208" s="73">
        <v>11.82</v>
      </c>
      <c r="C7208" s="73">
        <v>13.82</v>
      </c>
      <c r="D7208" s="73">
        <v>11.59</v>
      </c>
      <c r="E7208" s="73">
        <v>13.16</v>
      </c>
    </row>
    <row r="7209" spans="1:5">
      <c r="A7209" s="74">
        <v>43325</v>
      </c>
      <c r="B7209" s="73">
        <v>14.5</v>
      </c>
      <c r="C7209" s="73">
        <v>15.02</v>
      </c>
      <c r="D7209" s="73">
        <v>12.95</v>
      </c>
      <c r="E7209" s="73">
        <v>14.78</v>
      </c>
    </row>
    <row r="7210" spans="1:5">
      <c r="A7210" s="74">
        <v>43326</v>
      </c>
      <c r="B7210" s="73">
        <v>13.93</v>
      </c>
      <c r="C7210" s="73">
        <v>14.22</v>
      </c>
      <c r="D7210" s="73">
        <v>13.11</v>
      </c>
      <c r="E7210" s="73">
        <v>13.31</v>
      </c>
    </row>
    <row r="7211" spans="1:5">
      <c r="A7211" s="74">
        <v>43327</v>
      </c>
      <c r="B7211" s="73">
        <v>13.52</v>
      </c>
      <c r="C7211" s="73">
        <v>16.86</v>
      </c>
      <c r="D7211" s="73">
        <v>13.44</v>
      </c>
      <c r="E7211" s="73">
        <v>14.64</v>
      </c>
    </row>
    <row r="7212" spans="1:5">
      <c r="A7212" s="74">
        <v>43328</v>
      </c>
      <c r="B7212" s="73">
        <v>14.18</v>
      </c>
      <c r="C7212" s="73">
        <v>14.36</v>
      </c>
      <c r="D7212" s="73">
        <v>12.82</v>
      </c>
      <c r="E7212" s="73">
        <v>13.45</v>
      </c>
    </row>
    <row r="7213" spans="1:5">
      <c r="A7213" s="74">
        <v>43329</v>
      </c>
      <c r="B7213" s="73">
        <v>13.18</v>
      </c>
      <c r="C7213" s="73">
        <v>13.96</v>
      </c>
      <c r="D7213" s="73">
        <v>12.4</v>
      </c>
      <c r="E7213" s="73">
        <v>12.64</v>
      </c>
    </row>
    <row r="7214" spans="1:5">
      <c r="A7214" s="74">
        <v>43332</v>
      </c>
      <c r="B7214" s="73">
        <v>12.57</v>
      </c>
      <c r="C7214" s="73">
        <v>12.79</v>
      </c>
      <c r="D7214" s="73">
        <v>12.26</v>
      </c>
      <c r="E7214" s="73">
        <v>12.49</v>
      </c>
    </row>
    <row r="7215" spans="1:5">
      <c r="A7215" s="74">
        <v>43333</v>
      </c>
      <c r="B7215" s="73">
        <v>12.47</v>
      </c>
      <c r="C7215" s="73">
        <v>12.89</v>
      </c>
      <c r="D7215" s="73">
        <v>12.09</v>
      </c>
      <c r="E7215" s="73">
        <v>12.86</v>
      </c>
    </row>
    <row r="7216" spans="1:5">
      <c r="A7216" s="74">
        <v>43334</v>
      </c>
      <c r="B7216" s="73">
        <v>13.09</v>
      </c>
      <c r="C7216" s="73">
        <v>13.29</v>
      </c>
      <c r="D7216" s="73">
        <v>11.97</v>
      </c>
      <c r="E7216" s="73">
        <v>12.25</v>
      </c>
    </row>
    <row r="7217" spans="1:5">
      <c r="A7217" s="74">
        <v>43335</v>
      </c>
      <c r="B7217" s="73">
        <v>12.03</v>
      </c>
      <c r="C7217" s="73">
        <v>12.68</v>
      </c>
      <c r="D7217" s="73">
        <v>11.65</v>
      </c>
      <c r="E7217" s="73">
        <v>12.41</v>
      </c>
    </row>
    <row r="7218" spans="1:5">
      <c r="A7218" s="74">
        <v>43336</v>
      </c>
      <c r="B7218" s="73">
        <v>12.13</v>
      </c>
      <c r="C7218" s="73">
        <v>12.17</v>
      </c>
      <c r="D7218" s="73">
        <v>11.83</v>
      </c>
      <c r="E7218" s="73">
        <v>11.99</v>
      </c>
    </row>
    <row r="7219" spans="1:5">
      <c r="A7219" s="74">
        <v>43339</v>
      </c>
      <c r="B7219" s="73">
        <v>12.37</v>
      </c>
      <c r="C7219" s="73">
        <v>12.48</v>
      </c>
      <c r="D7219" s="73">
        <v>12.02</v>
      </c>
      <c r="E7219" s="73">
        <v>12.16</v>
      </c>
    </row>
    <row r="7220" spans="1:5">
      <c r="A7220" s="74">
        <v>43340</v>
      </c>
      <c r="B7220" s="73">
        <v>12.01</v>
      </c>
      <c r="C7220" s="73">
        <v>12.5</v>
      </c>
      <c r="D7220" s="73">
        <v>11.87</v>
      </c>
      <c r="E7220" s="73">
        <v>12.5</v>
      </c>
    </row>
    <row r="7221" spans="1:5">
      <c r="A7221" s="74">
        <v>43341</v>
      </c>
      <c r="B7221" s="73">
        <v>12.34</v>
      </c>
      <c r="C7221" s="73">
        <v>12.55</v>
      </c>
      <c r="D7221" s="73">
        <v>12.09</v>
      </c>
      <c r="E7221" s="73">
        <v>12.25</v>
      </c>
    </row>
    <row r="7222" spans="1:5">
      <c r="A7222" s="74">
        <v>43342</v>
      </c>
      <c r="B7222" s="73">
        <v>12.25</v>
      </c>
      <c r="C7222" s="73">
        <v>13.95</v>
      </c>
      <c r="D7222" s="73">
        <v>12.24</v>
      </c>
      <c r="E7222" s="73">
        <v>13.53</v>
      </c>
    </row>
    <row r="7223" spans="1:5">
      <c r="A7223" s="74">
        <v>43343</v>
      </c>
      <c r="B7223" s="73">
        <v>13.54</v>
      </c>
      <c r="C7223" s="73">
        <v>14.03</v>
      </c>
      <c r="D7223" s="73">
        <v>12.82</v>
      </c>
      <c r="E7223" s="73">
        <v>12.86</v>
      </c>
    </row>
    <row r="7224" spans="1:5">
      <c r="A7224" s="74">
        <v>43347</v>
      </c>
      <c r="B7224" s="73">
        <v>13.13</v>
      </c>
      <c r="C7224" s="73">
        <v>14.35</v>
      </c>
      <c r="D7224" s="73">
        <v>13.12</v>
      </c>
      <c r="E7224" s="73">
        <v>13.16</v>
      </c>
    </row>
    <row r="7225" spans="1:5">
      <c r="A7225" s="74">
        <v>43348</v>
      </c>
      <c r="B7225" s="73">
        <v>13.69</v>
      </c>
      <c r="C7225" s="73">
        <v>14.3</v>
      </c>
      <c r="D7225" s="73">
        <v>13.23</v>
      </c>
      <c r="E7225" s="73">
        <v>13.91</v>
      </c>
    </row>
    <row r="7226" spans="1:5">
      <c r="A7226" s="74">
        <v>43349</v>
      </c>
      <c r="B7226" s="73">
        <v>14.21</v>
      </c>
      <c r="C7226" s="73">
        <v>15.41</v>
      </c>
      <c r="D7226" s="73">
        <v>13.72</v>
      </c>
      <c r="E7226" s="73">
        <v>14.65</v>
      </c>
    </row>
    <row r="7227" spans="1:5">
      <c r="A7227" s="74">
        <v>43350</v>
      </c>
      <c r="B7227" s="73">
        <v>14.72</v>
      </c>
      <c r="C7227" s="73">
        <v>15.63</v>
      </c>
      <c r="D7227" s="73">
        <v>14.31</v>
      </c>
      <c r="E7227" s="73">
        <v>14.88</v>
      </c>
    </row>
    <row r="7228" spans="1:5">
      <c r="A7228" s="74">
        <v>43353</v>
      </c>
      <c r="B7228" s="73">
        <v>15.09</v>
      </c>
      <c r="C7228" s="73">
        <v>15.2</v>
      </c>
      <c r="D7228" s="73">
        <v>13.93</v>
      </c>
      <c r="E7228" s="73">
        <v>14.16</v>
      </c>
    </row>
    <row r="7229" spans="1:5">
      <c r="A7229" s="74">
        <v>43354</v>
      </c>
      <c r="B7229" s="73">
        <v>13.96</v>
      </c>
      <c r="C7229" s="73">
        <v>14.92</v>
      </c>
      <c r="D7229" s="73">
        <v>13.21</v>
      </c>
      <c r="E7229" s="73">
        <v>13.22</v>
      </c>
    </row>
    <row r="7230" spans="1:5">
      <c r="A7230" s="74">
        <v>43355</v>
      </c>
      <c r="B7230" s="73">
        <v>13.07</v>
      </c>
      <c r="C7230" s="73">
        <v>13.86</v>
      </c>
      <c r="D7230" s="73">
        <v>12.91</v>
      </c>
      <c r="E7230" s="73">
        <v>13.14</v>
      </c>
    </row>
    <row r="7231" spans="1:5">
      <c r="A7231" s="74">
        <v>43356</v>
      </c>
      <c r="B7231" s="73">
        <v>12.91</v>
      </c>
      <c r="C7231" s="73">
        <v>12.91</v>
      </c>
      <c r="D7231" s="73">
        <v>12.3</v>
      </c>
      <c r="E7231" s="73">
        <v>12.37</v>
      </c>
    </row>
    <row r="7232" spans="1:5">
      <c r="A7232" s="74">
        <v>43357</v>
      </c>
      <c r="B7232" s="73">
        <v>12.13</v>
      </c>
      <c r="C7232" s="73">
        <v>13.15</v>
      </c>
      <c r="D7232" s="73">
        <v>11.93</v>
      </c>
      <c r="E7232" s="73">
        <v>12.07</v>
      </c>
    </row>
    <row r="7233" spans="1:5">
      <c r="A7233" s="74">
        <v>43360</v>
      </c>
      <c r="B7233" s="73">
        <v>12.72</v>
      </c>
      <c r="C7233" s="73">
        <v>13.75</v>
      </c>
      <c r="D7233" s="73">
        <v>12.32</v>
      </c>
      <c r="E7233" s="73">
        <v>13.68</v>
      </c>
    </row>
    <row r="7234" spans="1:5">
      <c r="A7234" s="74">
        <v>43361</v>
      </c>
      <c r="B7234" s="73">
        <v>13.48</v>
      </c>
      <c r="C7234" s="73">
        <v>13.48</v>
      </c>
      <c r="D7234" s="73">
        <v>12.56</v>
      </c>
      <c r="E7234" s="73">
        <v>12.79</v>
      </c>
    </row>
    <row r="7235" spans="1:5">
      <c r="A7235" s="74">
        <v>43362</v>
      </c>
      <c r="B7235" s="73">
        <v>12.61</v>
      </c>
      <c r="C7235" s="73">
        <v>12.77</v>
      </c>
      <c r="D7235" s="73">
        <v>11.66</v>
      </c>
      <c r="E7235" s="73">
        <v>11.75</v>
      </c>
    </row>
    <row r="7236" spans="1:5">
      <c r="A7236" s="74">
        <v>43363</v>
      </c>
      <c r="B7236" s="73">
        <v>11.82</v>
      </c>
      <c r="C7236" s="73">
        <v>11.96</v>
      </c>
      <c r="D7236" s="73">
        <v>11.31</v>
      </c>
      <c r="E7236" s="73">
        <v>11.8</v>
      </c>
    </row>
    <row r="7237" spans="1:5">
      <c r="A7237" s="74">
        <v>43364</v>
      </c>
      <c r="B7237" s="73">
        <v>11.76</v>
      </c>
      <c r="C7237" s="73">
        <v>12.03</v>
      </c>
      <c r="D7237" s="73">
        <v>11.1</v>
      </c>
      <c r="E7237" s="73">
        <v>11.68</v>
      </c>
    </row>
    <row r="7238" spans="1:5">
      <c r="A7238" s="74">
        <v>43367</v>
      </c>
      <c r="B7238" s="73">
        <v>12.46</v>
      </c>
      <c r="C7238" s="73">
        <v>12.92</v>
      </c>
      <c r="D7238" s="73">
        <v>12.18</v>
      </c>
      <c r="E7238" s="73">
        <v>12.2</v>
      </c>
    </row>
    <row r="7239" spans="1:5">
      <c r="A7239" s="74">
        <v>43368</v>
      </c>
      <c r="B7239" s="73">
        <v>12.28</v>
      </c>
      <c r="C7239" s="73">
        <v>12.6</v>
      </c>
      <c r="D7239" s="73">
        <v>11.8</v>
      </c>
      <c r="E7239" s="73">
        <v>12.42</v>
      </c>
    </row>
    <row r="7240" spans="1:5">
      <c r="A7240" s="74">
        <v>43369</v>
      </c>
      <c r="B7240" s="73">
        <v>12.21</v>
      </c>
      <c r="C7240" s="73">
        <v>13.13</v>
      </c>
      <c r="D7240" s="73">
        <v>11.55</v>
      </c>
      <c r="E7240" s="73">
        <v>12.89</v>
      </c>
    </row>
    <row r="7241" spans="1:5">
      <c r="A7241" s="74">
        <v>43370</v>
      </c>
      <c r="B7241" s="73">
        <v>12.77</v>
      </c>
      <c r="C7241" s="73">
        <v>13</v>
      </c>
      <c r="D7241" s="73">
        <v>11.94</v>
      </c>
      <c r="E7241" s="73">
        <v>12.41</v>
      </c>
    </row>
    <row r="7242" spans="1:5">
      <c r="A7242" s="74">
        <v>43371</v>
      </c>
      <c r="B7242" s="73">
        <v>12.59</v>
      </c>
      <c r="C7242" s="73">
        <v>13.22</v>
      </c>
      <c r="D7242" s="73">
        <v>12.09</v>
      </c>
      <c r="E7242" s="73">
        <v>12.12</v>
      </c>
    </row>
    <row r="7243" spans="1:5">
      <c r="A7243" s="74">
        <v>43374</v>
      </c>
      <c r="B7243" s="73">
        <v>11.99</v>
      </c>
      <c r="C7243" s="73">
        <v>12.4</v>
      </c>
      <c r="D7243" s="73">
        <v>11.57</v>
      </c>
      <c r="E7243" s="73">
        <v>12</v>
      </c>
    </row>
    <row r="7244" spans="1:5">
      <c r="A7244" s="74">
        <v>43375</v>
      </c>
      <c r="B7244" s="73">
        <v>12.47</v>
      </c>
      <c r="C7244" s="73">
        <v>12.69</v>
      </c>
      <c r="D7244" s="73">
        <v>11.61</v>
      </c>
      <c r="E7244" s="73">
        <v>12.05</v>
      </c>
    </row>
    <row r="7245" spans="1:5">
      <c r="A7245" s="74">
        <v>43376</v>
      </c>
      <c r="B7245" s="73">
        <v>11.66</v>
      </c>
      <c r="C7245" s="73">
        <v>12.14</v>
      </c>
      <c r="D7245" s="73">
        <v>11.34</v>
      </c>
      <c r="E7245" s="73">
        <v>11.61</v>
      </c>
    </row>
    <row r="7246" spans="1:5">
      <c r="A7246" s="74">
        <v>43377</v>
      </c>
      <c r="B7246" s="73">
        <v>12.84</v>
      </c>
      <c r="C7246" s="73">
        <v>15.84</v>
      </c>
      <c r="D7246" s="73">
        <v>12.42</v>
      </c>
      <c r="E7246" s="73">
        <v>14.22</v>
      </c>
    </row>
    <row r="7247" spans="1:5">
      <c r="A7247" s="74">
        <v>43378</v>
      </c>
      <c r="B7247" s="73">
        <v>14.29</v>
      </c>
      <c r="C7247" s="73">
        <v>17.36</v>
      </c>
      <c r="D7247" s="73">
        <v>11.72</v>
      </c>
      <c r="E7247" s="73">
        <v>14.82</v>
      </c>
    </row>
    <row r="7248" spans="1:5">
      <c r="A7248" s="74">
        <v>43381</v>
      </c>
      <c r="B7248" s="73">
        <v>16.05</v>
      </c>
      <c r="C7248" s="73">
        <v>18.38</v>
      </c>
      <c r="D7248" s="73">
        <v>15.69</v>
      </c>
      <c r="E7248" s="73">
        <v>15.69</v>
      </c>
    </row>
    <row r="7249" spans="1:5">
      <c r="A7249" s="74">
        <v>43382</v>
      </c>
      <c r="B7249" s="73">
        <v>16.12</v>
      </c>
      <c r="C7249" s="73">
        <v>17.489999999999998</v>
      </c>
      <c r="D7249" s="73">
        <v>15.27</v>
      </c>
      <c r="E7249" s="73">
        <v>15.95</v>
      </c>
    </row>
    <row r="7250" spans="1:5">
      <c r="A7250" s="74">
        <v>43383</v>
      </c>
      <c r="B7250" s="73">
        <v>16.03</v>
      </c>
      <c r="C7250" s="73">
        <v>22.96</v>
      </c>
      <c r="D7250" s="73">
        <v>15.83</v>
      </c>
      <c r="E7250" s="73">
        <v>22.96</v>
      </c>
    </row>
    <row r="7251" spans="1:5">
      <c r="A7251" s="74">
        <v>43384</v>
      </c>
      <c r="B7251" s="73">
        <v>23.07</v>
      </c>
      <c r="C7251" s="73">
        <v>28.84</v>
      </c>
      <c r="D7251" s="73">
        <v>20.65</v>
      </c>
      <c r="E7251" s="73">
        <v>24.98</v>
      </c>
    </row>
    <row r="7252" spans="1:5">
      <c r="A7252" s="74">
        <v>43385</v>
      </c>
      <c r="B7252" s="73">
        <v>21.63</v>
      </c>
      <c r="C7252" s="73">
        <v>26.8</v>
      </c>
      <c r="D7252" s="73">
        <v>20.88</v>
      </c>
      <c r="E7252" s="73">
        <v>21.31</v>
      </c>
    </row>
    <row r="7253" spans="1:5">
      <c r="A7253" s="74">
        <v>43388</v>
      </c>
      <c r="B7253" s="73">
        <v>21.97</v>
      </c>
      <c r="C7253" s="73">
        <v>22.89</v>
      </c>
      <c r="D7253" s="73">
        <v>19.47</v>
      </c>
      <c r="E7253" s="73">
        <v>21.3</v>
      </c>
    </row>
    <row r="7254" spans="1:5">
      <c r="A7254" s="74">
        <v>43389</v>
      </c>
      <c r="B7254" s="73">
        <v>20.28</v>
      </c>
      <c r="C7254" s="73">
        <v>20.56</v>
      </c>
      <c r="D7254" s="73">
        <v>17.55</v>
      </c>
      <c r="E7254" s="73">
        <v>17.62</v>
      </c>
    </row>
    <row r="7255" spans="1:5">
      <c r="A7255" s="74">
        <v>43390</v>
      </c>
      <c r="B7255" s="73">
        <v>17.059999999999999</v>
      </c>
      <c r="C7255" s="73">
        <v>19.55</v>
      </c>
      <c r="D7255" s="73">
        <v>17.059999999999999</v>
      </c>
      <c r="E7255" s="73">
        <v>17.399999999999999</v>
      </c>
    </row>
    <row r="7256" spans="1:5">
      <c r="A7256" s="74">
        <v>43391</v>
      </c>
      <c r="B7256" s="73">
        <v>18.02</v>
      </c>
      <c r="C7256" s="73">
        <v>21.57</v>
      </c>
      <c r="D7256" s="73">
        <v>17.510000000000002</v>
      </c>
      <c r="E7256" s="73">
        <v>20.059999999999999</v>
      </c>
    </row>
    <row r="7257" spans="1:5">
      <c r="A7257" s="74">
        <v>43392</v>
      </c>
      <c r="B7257" s="73">
        <v>19.239999999999998</v>
      </c>
      <c r="C7257" s="73">
        <v>21.08</v>
      </c>
      <c r="D7257" s="73">
        <v>18.39</v>
      </c>
      <c r="E7257" s="73">
        <v>19.89</v>
      </c>
    </row>
    <row r="7258" spans="1:5">
      <c r="A7258" s="74">
        <v>43395</v>
      </c>
      <c r="B7258" s="73">
        <v>19.38</v>
      </c>
      <c r="C7258" s="73">
        <v>20.89</v>
      </c>
      <c r="D7258" s="73">
        <v>18.82</v>
      </c>
      <c r="E7258" s="73">
        <v>19.64</v>
      </c>
    </row>
    <row r="7259" spans="1:5">
      <c r="A7259" s="74">
        <v>43396</v>
      </c>
      <c r="B7259" s="73">
        <v>22.18</v>
      </c>
      <c r="C7259" s="73">
        <v>24.66</v>
      </c>
      <c r="D7259" s="73">
        <v>20.18</v>
      </c>
      <c r="E7259" s="73">
        <v>20.71</v>
      </c>
    </row>
    <row r="7260" spans="1:5">
      <c r="A7260" s="74">
        <v>43397</v>
      </c>
      <c r="B7260" s="73">
        <v>21.6</v>
      </c>
      <c r="C7260" s="73">
        <v>26.38</v>
      </c>
      <c r="D7260" s="73">
        <v>20.399999999999999</v>
      </c>
      <c r="E7260" s="73">
        <v>25.23</v>
      </c>
    </row>
    <row r="7261" spans="1:5">
      <c r="A7261" s="74">
        <v>43398</v>
      </c>
      <c r="B7261" s="73">
        <v>24.78</v>
      </c>
      <c r="C7261" s="73">
        <v>24.78</v>
      </c>
      <c r="D7261" s="73">
        <v>22.06</v>
      </c>
      <c r="E7261" s="73">
        <v>24.22</v>
      </c>
    </row>
    <row r="7262" spans="1:5">
      <c r="A7262" s="74">
        <v>43399</v>
      </c>
      <c r="B7262" s="73">
        <v>24.51</v>
      </c>
      <c r="C7262" s="73">
        <v>27.52</v>
      </c>
      <c r="D7262" s="73">
        <v>23.33</v>
      </c>
      <c r="E7262" s="73">
        <v>24.16</v>
      </c>
    </row>
    <row r="7263" spans="1:5">
      <c r="A7263" s="74">
        <v>43402</v>
      </c>
      <c r="B7263" s="73">
        <v>24.48</v>
      </c>
      <c r="C7263" s="73">
        <v>27.86</v>
      </c>
      <c r="D7263" s="73">
        <v>22.01</v>
      </c>
      <c r="E7263" s="73">
        <v>24.7</v>
      </c>
    </row>
    <row r="7264" spans="1:5">
      <c r="A7264" s="74">
        <v>43403</v>
      </c>
      <c r="B7264" s="73">
        <v>23.94</v>
      </c>
      <c r="C7264" s="73">
        <v>25.55</v>
      </c>
      <c r="D7264" s="73">
        <v>23.11</v>
      </c>
      <c r="E7264" s="73">
        <v>23.35</v>
      </c>
    </row>
    <row r="7265" spans="1:5">
      <c r="A7265" s="74">
        <v>43404</v>
      </c>
      <c r="B7265" s="73">
        <v>22.72</v>
      </c>
      <c r="C7265" s="73">
        <v>22.8</v>
      </c>
      <c r="D7265" s="73">
        <v>20.39</v>
      </c>
      <c r="E7265" s="73">
        <v>21.23</v>
      </c>
    </row>
    <row r="7266" spans="1:5">
      <c r="A7266" s="74">
        <v>43405</v>
      </c>
      <c r="B7266" s="73">
        <v>20.96</v>
      </c>
      <c r="C7266" s="73">
        <v>21.21</v>
      </c>
      <c r="D7266" s="73">
        <v>19.03</v>
      </c>
      <c r="E7266" s="73">
        <v>19.34</v>
      </c>
    </row>
    <row r="7267" spans="1:5">
      <c r="A7267" s="74">
        <v>43406</v>
      </c>
      <c r="B7267" s="73">
        <v>18.52</v>
      </c>
      <c r="C7267" s="73">
        <v>21.61</v>
      </c>
      <c r="D7267" s="73">
        <v>18.05</v>
      </c>
      <c r="E7267" s="73">
        <v>19.510000000000002</v>
      </c>
    </row>
    <row r="7268" spans="1:5">
      <c r="A7268" s="74">
        <v>43409</v>
      </c>
      <c r="B7268" s="73">
        <v>20.58</v>
      </c>
      <c r="C7268" s="73">
        <v>20.87</v>
      </c>
      <c r="D7268" s="73">
        <v>19.64</v>
      </c>
      <c r="E7268" s="73">
        <v>19.96</v>
      </c>
    </row>
    <row r="7269" spans="1:5">
      <c r="A7269" s="74">
        <v>43410</v>
      </c>
      <c r="B7269" s="73">
        <v>19.84</v>
      </c>
      <c r="C7269" s="73">
        <v>20.6</v>
      </c>
      <c r="D7269" s="73">
        <v>19.690000000000001</v>
      </c>
      <c r="E7269" s="73">
        <v>19.91</v>
      </c>
    </row>
    <row r="7270" spans="1:5">
      <c r="A7270" s="74">
        <v>43411</v>
      </c>
      <c r="B7270" s="73">
        <v>18.03</v>
      </c>
      <c r="C7270" s="73">
        <v>18.05</v>
      </c>
      <c r="D7270" s="73">
        <v>16.329999999999998</v>
      </c>
      <c r="E7270" s="73">
        <v>16.36</v>
      </c>
    </row>
    <row r="7271" spans="1:5">
      <c r="A7271" s="74">
        <v>43412</v>
      </c>
      <c r="B7271" s="73">
        <v>16.18</v>
      </c>
      <c r="C7271" s="73">
        <v>17.2</v>
      </c>
      <c r="D7271" s="73">
        <v>16.09</v>
      </c>
      <c r="E7271" s="73">
        <v>16.72</v>
      </c>
    </row>
    <row r="7272" spans="1:5">
      <c r="A7272" s="74">
        <v>43413</v>
      </c>
      <c r="B7272" s="73">
        <v>16.87</v>
      </c>
      <c r="C7272" s="73">
        <v>18.41</v>
      </c>
      <c r="D7272" s="73">
        <v>16.84</v>
      </c>
      <c r="E7272" s="73">
        <v>17.36</v>
      </c>
    </row>
    <row r="7273" spans="1:5">
      <c r="A7273" s="74">
        <v>43416</v>
      </c>
      <c r="B7273" s="73">
        <v>17.260000000000002</v>
      </c>
      <c r="C7273" s="73">
        <v>20.71</v>
      </c>
      <c r="D7273" s="73">
        <v>17.25</v>
      </c>
      <c r="E7273" s="73">
        <v>20.45</v>
      </c>
    </row>
    <row r="7274" spans="1:5">
      <c r="A7274" s="74">
        <v>43417</v>
      </c>
      <c r="B7274" s="73">
        <v>19.45</v>
      </c>
      <c r="C7274" s="73">
        <v>21.25</v>
      </c>
      <c r="D7274" s="73">
        <v>19.11</v>
      </c>
      <c r="E7274" s="73">
        <v>20.02</v>
      </c>
    </row>
    <row r="7275" spans="1:5">
      <c r="A7275" s="74">
        <v>43418</v>
      </c>
      <c r="B7275" s="73">
        <v>20.52</v>
      </c>
      <c r="C7275" s="73">
        <v>22.36</v>
      </c>
      <c r="D7275" s="73">
        <v>19.3</v>
      </c>
      <c r="E7275" s="73">
        <v>21.25</v>
      </c>
    </row>
    <row r="7276" spans="1:5">
      <c r="A7276" s="74">
        <v>43419</v>
      </c>
      <c r="B7276" s="73">
        <v>20.41</v>
      </c>
      <c r="C7276" s="73">
        <v>22.97</v>
      </c>
      <c r="D7276" s="73">
        <v>19.940000000000001</v>
      </c>
      <c r="E7276" s="73">
        <v>19.98</v>
      </c>
    </row>
    <row r="7277" spans="1:5">
      <c r="A7277" s="74">
        <v>43420</v>
      </c>
      <c r="B7277" s="73">
        <v>20.04</v>
      </c>
      <c r="C7277" s="73">
        <v>21.36</v>
      </c>
      <c r="D7277" s="73">
        <v>18.100000000000001</v>
      </c>
      <c r="E7277" s="73">
        <v>18.14</v>
      </c>
    </row>
    <row r="7278" spans="1:5">
      <c r="A7278" s="74">
        <v>43423</v>
      </c>
      <c r="B7278" s="73">
        <v>18.78</v>
      </c>
      <c r="C7278" s="73">
        <v>20.99</v>
      </c>
      <c r="D7278" s="73">
        <v>18.52</v>
      </c>
      <c r="E7278" s="73">
        <v>20.100000000000001</v>
      </c>
    </row>
    <row r="7279" spans="1:5">
      <c r="A7279" s="74">
        <v>43424</v>
      </c>
      <c r="B7279" s="73">
        <v>20.76</v>
      </c>
      <c r="C7279" s="73">
        <v>23.81</v>
      </c>
      <c r="D7279" s="73">
        <v>20.37</v>
      </c>
      <c r="E7279" s="73">
        <v>22.48</v>
      </c>
    </row>
    <row r="7280" spans="1:5">
      <c r="A7280" s="74">
        <v>43425</v>
      </c>
      <c r="B7280" s="73">
        <v>21.66</v>
      </c>
      <c r="C7280" s="73">
        <v>22.31</v>
      </c>
      <c r="D7280" s="73">
        <v>20.11</v>
      </c>
      <c r="E7280" s="73">
        <v>20.8</v>
      </c>
    </row>
    <row r="7281" spans="1:5">
      <c r="A7281" s="74">
        <v>43427</v>
      </c>
      <c r="B7281" s="73">
        <v>21.23</v>
      </c>
      <c r="C7281" s="73">
        <v>22.65</v>
      </c>
      <c r="D7281" s="73">
        <v>20.65</v>
      </c>
      <c r="E7281" s="73">
        <v>21.52</v>
      </c>
    </row>
    <row r="7282" spans="1:5">
      <c r="A7282" s="74">
        <v>43430</v>
      </c>
      <c r="B7282" s="73">
        <v>20.78</v>
      </c>
      <c r="C7282" s="73">
        <v>20.8</v>
      </c>
      <c r="D7282" s="73">
        <v>18.670000000000002</v>
      </c>
      <c r="E7282" s="73">
        <v>18.899999999999999</v>
      </c>
    </row>
    <row r="7283" spans="1:5">
      <c r="A7283" s="74">
        <v>43431</v>
      </c>
      <c r="B7283" s="73">
        <v>19.41</v>
      </c>
      <c r="C7283" s="73">
        <v>19.93</v>
      </c>
      <c r="D7283" s="73">
        <v>18.7</v>
      </c>
      <c r="E7283" s="73">
        <v>19.02</v>
      </c>
    </row>
    <row r="7284" spans="1:5">
      <c r="A7284" s="74">
        <v>43432</v>
      </c>
      <c r="B7284" s="73">
        <v>18.87</v>
      </c>
      <c r="C7284" s="73">
        <v>19.38</v>
      </c>
      <c r="D7284" s="73">
        <v>18.18</v>
      </c>
      <c r="E7284" s="73">
        <v>18.489999999999998</v>
      </c>
    </row>
    <row r="7285" spans="1:5">
      <c r="A7285" s="74">
        <v>43433</v>
      </c>
      <c r="B7285" s="73">
        <v>18.649999999999999</v>
      </c>
      <c r="C7285" s="73">
        <v>20.48</v>
      </c>
      <c r="D7285" s="73">
        <v>18.59</v>
      </c>
      <c r="E7285" s="73">
        <v>18.79</v>
      </c>
    </row>
    <row r="7286" spans="1:5">
      <c r="A7286" s="74">
        <v>43434</v>
      </c>
      <c r="B7286" s="73">
        <v>19.18</v>
      </c>
      <c r="C7286" s="73">
        <v>19.91</v>
      </c>
      <c r="D7286" s="73">
        <v>18.03</v>
      </c>
      <c r="E7286" s="73">
        <v>18.07</v>
      </c>
    </row>
    <row r="7287" spans="1:5">
      <c r="A7287" s="74">
        <v>43437</v>
      </c>
      <c r="B7287" s="73">
        <v>16.04</v>
      </c>
      <c r="C7287" s="73">
        <v>17.28</v>
      </c>
      <c r="D7287" s="73">
        <v>15.94</v>
      </c>
      <c r="E7287" s="73">
        <v>16.440000000000001</v>
      </c>
    </row>
    <row r="7288" spans="1:5">
      <c r="A7288" s="74">
        <v>43438</v>
      </c>
      <c r="B7288" s="73">
        <v>16.84</v>
      </c>
      <c r="C7288" s="73">
        <v>21.94</v>
      </c>
      <c r="D7288" s="73">
        <v>16.260000000000002</v>
      </c>
      <c r="E7288" s="73">
        <v>20.74</v>
      </c>
    </row>
    <row r="7289" spans="1:5">
      <c r="A7289" s="74">
        <v>43440</v>
      </c>
      <c r="B7289" s="73">
        <v>23.53</v>
      </c>
      <c r="C7289" s="73">
        <v>25.94</v>
      </c>
      <c r="D7289" s="73">
        <v>20.94</v>
      </c>
      <c r="E7289" s="73">
        <v>21.19</v>
      </c>
    </row>
    <row r="7290" spans="1:5">
      <c r="A7290" s="74">
        <v>43441</v>
      </c>
      <c r="B7290" s="73">
        <v>22.42</v>
      </c>
      <c r="C7290" s="73">
        <v>24.71</v>
      </c>
      <c r="D7290" s="73">
        <v>19.899999999999999</v>
      </c>
      <c r="E7290" s="73">
        <v>23.23</v>
      </c>
    </row>
    <row r="7291" spans="1:5">
      <c r="A7291" s="74">
        <v>43444</v>
      </c>
      <c r="B7291" s="73">
        <v>23.95</v>
      </c>
      <c r="C7291" s="73">
        <v>25.94</v>
      </c>
      <c r="D7291" s="73">
        <v>22.5</v>
      </c>
      <c r="E7291" s="73">
        <v>22.64</v>
      </c>
    </row>
    <row r="7292" spans="1:5">
      <c r="A7292" s="74">
        <v>43445</v>
      </c>
      <c r="B7292" s="73">
        <v>22.96</v>
      </c>
      <c r="C7292" s="73">
        <v>23.6</v>
      </c>
      <c r="D7292" s="73">
        <v>21.39</v>
      </c>
      <c r="E7292" s="73">
        <v>21.76</v>
      </c>
    </row>
    <row r="7293" spans="1:5">
      <c r="A7293" s="74">
        <v>43446</v>
      </c>
      <c r="B7293" s="73">
        <v>21.91</v>
      </c>
      <c r="C7293" s="73">
        <v>21.91</v>
      </c>
      <c r="D7293" s="73">
        <v>20.5</v>
      </c>
      <c r="E7293" s="73">
        <v>21.46</v>
      </c>
    </row>
    <row r="7294" spans="1:5">
      <c r="A7294" s="74">
        <v>43447</v>
      </c>
      <c r="B7294" s="73">
        <v>21</v>
      </c>
      <c r="C7294" s="73">
        <v>21.57</v>
      </c>
      <c r="D7294" s="73">
        <v>20.34</v>
      </c>
      <c r="E7294" s="73">
        <v>20.65</v>
      </c>
    </row>
    <row r="7295" spans="1:5">
      <c r="A7295" s="74">
        <v>43448</v>
      </c>
      <c r="B7295" s="73">
        <v>21.57</v>
      </c>
      <c r="C7295" s="73">
        <v>22.47</v>
      </c>
      <c r="D7295" s="73">
        <v>20.95</v>
      </c>
      <c r="E7295" s="73">
        <v>21.63</v>
      </c>
    </row>
    <row r="7296" spans="1:5">
      <c r="A7296" s="74">
        <v>43451</v>
      </c>
      <c r="B7296" s="73">
        <v>22.36</v>
      </c>
      <c r="C7296" s="73">
        <v>25.88</v>
      </c>
      <c r="D7296" s="73">
        <v>21.97</v>
      </c>
      <c r="E7296" s="73">
        <v>24.52</v>
      </c>
    </row>
    <row r="7297" spans="1:5">
      <c r="A7297" s="74">
        <v>43452</v>
      </c>
      <c r="B7297" s="73">
        <v>24.68</v>
      </c>
      <c r="C7297" s="73">
        <v>26.14</v>
      </c>
      <c r="D7297" s="73">
        <v>23.64</v>
      </c>
      <c r="E7297" s="73">
        <v>25.58</v>
      </c>
    </row>
    <row r="7298" spans="1:5">
      <c r="A7298" s="74">
        <v>43453</v>
      </c>
      <c r="B7298" s="73">
        <v>25.15</v>
      </c>
      <c r="C7298" s="73">
        <v>26.64</v>
      </c>
      <c r="D7298" s="73">
        <v>22.5</v>
      </c>
      <c r="E7298" s="73">
        <v>25.58</v>
      </c>
    </row>
    <row r="7299" spans="1:5">
      <c r="A7299" s="74">
        <v>43454</v>
      </c>
      <c r="B7299" s="73">
        <v>26.09</v>
      </c>
      <c r="C7299" s="73">
        <v>30.3</v>
      </c>
      <c r="D7299" s="73">
        <v>24.68</v>
      </c>
      <c r="E7299" s="73">
        <v>28.38</v>
      </c>
    </row>
    <row r="7300" spans="1:5">
      <c r="A7300" s="74">
        <v>43455</v>
      </c>
      <c r="B7300" s="73">
        <v>28.24</v>
      </c>
      <c r="C7300" s="73">
        <v>31.35</v>
      </c>
      <c r="D7300" s="73">
        <v>25.71</v>
      </c>
      <c r="E7300" s="73">
        <v>30.11</v>
      </c>
    </row>
    <row r="7301" spans="1:5">
      <c r="A7301" s="74">
        <v>43458</v>
      </c>
      <c r="B7301" s="73">
        <v>29.29</v>
      </c>
      <c r="C7301" s="73">
        <v>36.1</v>
      </c>
      <c r="D7301" s="73">
        <v>29.16</v>
      </c>
      <c r="E7301" s="73">
        <v>36.07</v>
      </c>
    </row>
    <row r="7302" spans="1:5">
      <c r="A7302" s="74">
        <v>43460</v>
      </c>
      <c r="B7302" s="73">
        <v>35.5</v>
      </c>
      <c r="C7302" s="73">
        <v>36.200000000000003</v>
      </c>
      <c r="D7302" s="73">
        <v>29.59</v>
      </c>
      <c r="E7302" s="73">
        <v>30.41</v>
      </c>
    </row>
    <row r="7303" spans="1:5">
      <c r="A7303" s="74">
        <v>43461</v>
      </c>
      <c r="B7303" s="73">
        <v>31.2</v>
      </c>
      <c r="C7303" s="73">
        <v>33.799999999999997</v>
      </c>
      <c r="D7303" s="73">
        <v>29.66</v>
      </c>
      <c r="E7303" s="73">
        <v>29.96</v>
      </c>
    </row>
    <row r="7304" spans="1:5">
      <c r="A7304" s="74">
        <v>43462</v>
      </c>
      <c r="B7304" s="73">
        <v>29.97</v>
      </c>
      <c r="C7304" s="73">
        <v>31.05</v>
      </c>
      <c r="D7304" s="73">
        <v>27.43</v>
      </c>
      <c r="E7304" s="73">
        <v>28.34</v>
      </c>
    </row>
    <row r="7305" spans="1:5">
      <c r="A7305" s="74">
        <v>43465</v>
      </c>
      <c r="B7305" s="73">
        <v>27.59</v>
      </c>
      <c r="C7305" s="73">
        <v>27.64</v>
      </c>
      <c r="D7305" s="73">
        <v>25.33</v>
      </c>
      <c r="E7305" s="73">
        <v>25.42</v>
      </c>
    </row>
    <row r="7306" spans="1:5">
      <c r="A7306" s="74">
        <v>43467</v>
      </c>
      <c r="B7306" s="73">
        <v>27.54</v>
      </c>
      <c r="C7306" s="73">
        <v>28.53</v>
      </c>
      <c r="D7306" s="73">
        <v>23.05</v>
      </c>
      <c r="E7306" s="73">
        <v>23.22</v>
      </c>
    </row>
    <row r="7307" spans="1:5">
      <c r="A7307" s="74">
        <v>43468</v>
      </c>
      <c r="B7307" s="73">
        <v>25.68</v>
      </c>
      <c r="C7307" s="73">
        <v>26.6</v>
      </c>
      <c r="D7307" s="73">
        <v>24.05</v>
      </c>
      <c r="E7307" s="73">
        <v>25.45</v>
      </c>
    </row>
    <row r="7308" spans="1:5">
      <c r="A7308" s="74">
        <v>43469</v>
      </c>
      <c r="B7308" s="73">
        <v>24.36</v>
      </c>
      <c r="C7308" s="73">
        <v>24.48</v>
      </c>
      <c r="D7308" s="73">
        <v>21.19</v>
      </c>
      <c r="E7308" s="73">
        <v>21.38</v>
      </c>
    </row>
    <row r="7309" spans="1:5">
      <c r="A7309" s="74">
        <v>43472</v>
      </c>
      <c r="B7309" s="73">
        <v>22.06</v>
      </c>
      <c r="C7309" s="73">
        <v>22.71</v>
      </c>
      <c r="D7309" s="73">
        <v>20.91</v>
      </c>
      <c r="E7309" s="73">
        <v>21.4</v>
      </c>
    </row>
    <row r="7310" spans="1:5">
      <c r="A7310" s="74">
        <v>43473</v>
      </c>
      <c r="B7310" s="73">
        <v>20.96</v>
      </c>
      <c r="C7310" s="73">
        <v>22.03</v>
      </c>
      <c r="D7310" s="73">
        <v>20.09</v>
      </c>
      <c r="E7310" s="73">
        <v>20.47</v>
      </c>
    </row>
    <row r="7311" spans="1:5">
      <c r="A7311" s="74">
        <v>43474</v>
      </c>
      <c r="B7311" s="73">
        <v>20.440000000000001</v>
      </c>
      <c r="C7311" s="73">
        <v>22.8</v>
      </c>
      <c r="D7311" s="73">
        <v>19.48</v>
      </c>
      <c r="E7311" s="73">
        <v>19.98</v>
      </c>
    </row>
    <row r="7312" spans="1:5">
      <c r="A7312" s="74">
        <v>43475</v>
      </c>
      <c r="B7312" s="73">
        <v>20.98</v>
      </c>
      <c r="C7312" s="73">
        <v>21.32</v>
      </c>
      <c r="D7312" s="73">
        <v>19.29</v>
      </c>
      <c r="E7312" s="73">
        <v>19.5</v>
      </c>
    </row>
    <row r="7313" spans="1:5">
      <c r="A7313" s="74">
        <v>43476</v>
      </c>
      <c r="B7313" s="73">
        <v>19.68</v>
      </c>
      <c r="C7313" s="73">
        <v>20.16</v>
      </c>
      <c r="D7313" s="73">
        <v>18.12</v>
      </c>
      <c r="E7313" s="73">
        <v>18.190000000000001</v>
      </c>
    </row>
    <row r="7314" spans="1:5">
      <c r="A7314" s="74">
        <v>43479</v>
      </c>
      <c r="B7314" s="73">
        <v>19.84</v>
      </c>
      <c r="C7314" s="73">
        <v>20.27</v>
      </c>
      <c r="D7314" s="73">
        <v>18.7</v>
      </c>
      <c r="E7314" s="73">
        <v>19.07</v>
      </c>
    </row>
    <row r="7315" spans="1:5">
      <c r="A7315" s="74">
        <v>43480</v>
      </c>
      <c r="B7315" s="73">
        <v>18.53</v>
      </c>
      <c r="C7315" s="73">
        <v>19.2</v>
      </c>
      <c r="D7315" s="73">
        <v>17.98</v>
      </c>
      <c r="E7315" s="73">
        <v>18.600000000000001</v>
      </c>
    </row>
    <row r="7316" spans="1:5">
      <c r="A7316" s="74">
        <v>43481</v>
      </c>
      <c r="B7316" s="73">
        <v>18.079999999999998</v>
      </c>
      <c r="C7316" s="73">
        <v>19.04</v>
      </c>
      <c r="D7316" s="73">
        <v>17.760000000000002</v>
      </c>
      <c r="E7316" s="73">
        <v>19.04</v>
      </c>
    </row>
    <row r="7317" spans="1:5">
      <c r="A7317" s="74">
        <v>43482</v>
      </c>
      <c r="B7317" s="73">
        <v>19.510000000000002</v>
      </c>
      <c r="C7317" s="73">
        <v>19.72</v>
      </c>
      <c r="D7317" s="73">
        <v>17.850000000000001</v>
      </c>
      <c r="E7317" s="73">
        <v>18.059999999999999</v>
      </c>
    </row>
    <row r="7318" spans="1:5">
      <c r="A7318" s="74">
        <v>43483</v>
      </c>
      <c r="B7318" s="73">
        <v>17.8</v>
      </c>
      <c r="C7318" s="73">
        <v>18.18</v>
      </c>
      <c r="D7318" s="73">
        <v>17.170000000000002</v>
      </c>
      <c r="E7318" s="73">
        <v>17.8</v>
      </c>
    </row>
    <row r="7319" spans="1:5">
      <c r="A7319" s="74">
        <v>43487</v>
      </c>
      <c r="B7319" s="73">
        <v>18.53</v>
      </c>
      <c r="C7319" s="73">
        <v>21.15</v>
      </c>
      <c r="D7319" s="73">
        <v>18.2</v>
      </c>
      <c r="E7319" s="73">
        <v>20.8</v>
      </c>
    </row>
    <row r="7320" spans="1:5">
      <c r="A7320" s="74">
        <v>43488</v>
      </c>
      <c r="B7320" s="73">
        <v>20.85</v>
      </c>
      <c r="C7320" s="73">
        <v>22.02</v>
      </c>
      <c r="D7320" s="73">
        <v>19.47</v>
      </c>
      <c r="E7320" s="73">
        <v>19.52</v>
      </c>
    </row>
    <row r="7321" spans="1:5">
      <c r="A7321" s="74">
        <v>43489</v>
      </c>
      <c r="B7321" s="73">
        <v>19.690000000000001</v>
      </c>
      <c r="C7321" s="73">
        <v>20.25</v>
      </c>
      <c r="D7321" s="73">
        <v>18.63</v>
      </c>
      <c r="E7321" s="73">
        <v>18.89</v>
      </c>
    </row>
    <row r="7322" spans="1:5">
      <c r="A7322" s="74">
        <v>43490</v>
      </c>
      <c r="B7322" s="73">
        <v>18.43</v>
      </c>
      <c r="C7322" s="73">
        <v>18.46</v>
      </c>
      <c r="D7322" s="73">
        <v>17.309999999999999</v>
      </c>
      <c r="E7322" s="73">
        <v>17.420000000000002</v>
      </c>
    </row>
    <row r="7323" spans="1:5">
      <c r="A7323" s="74">
        <v>43493</v>
      </c>
      <c r="B7323" s="73">
        <v>18.559999999999999</v>
      </c>
      <c r="C7323" s="73">
        <v>20.420000000000002</v>
      </c>
      <c r="D7323" s="73">
        <v>18.420000000000002</v>
      </c>
      <c r="E7323" s="73">
        <v>18.87</v>
      </c>
    </row>
    <row r="7324" spans="1:5">
      <c r="A7324" s="74">
        <v>43494</v>
      </c>
      <c r="B7324" s="73">
        <v>19.45</v>
      </c>
      <c r="C7324" s="73">
        <v>19.93</v>
      </c>
      <c r="D7324" s="73">
        <v>18.420000000000002</v>
      </c>
      <c r="E7324" s="73">
        <v>19.13</v>
      </c>
    </row>
    <row r="7325" spans="1:5">
      <c r="A7325" s="74">
        <v>43495</v>
      </c>
      <c r="B7325" s="73">
        <v>19.149999999999999</v>
      </c>
      <c r="C7325" s="73">
        <v>19.309999999999999</v>
      </c>
      <c r="D7325" s="73">
        <v>17.54</v>
      </c>
      <c r="E7325" s="73">
        <v>17.66</v>
      </c>
    </row>
    <row r="7326" spans="1:5">
      <c r="A7326" s="74">
        <v>43496</v>
      </c>
      <c r="B7326" s="73">
        <v>17.39</v>
      </c>
      <c r="C7326" s="73">
        <v>17.72</v>
      </c>
      <c r="D7326" s="73">
        <v>16.54</v>
      </c>
      <c r="E7326" s="73">
        <v>16.57</v>
      </c>
    </row>
    <row r="7327" spans="1:5">
      <c r="A7327" s="74">
        <v>43497</v>
      </c>
      <c r="B7327" s="73">
        <v>16.63</v>
      </c>
      <c r="C7327" s="73">
        <v>16.829999999999998</v>
      </c>
      <c r="D7327" s="73">
        <v>16.079999999999998</v>
      </c>
      <c r="E7327" s="73">
        <v>16.14</v>
      </c>
    </row>
    <row r="7328" spans="1:5">
      <c r="A7328" s="74">
        <v>43500</v>
      </c>
      <c r="B7328" s="73">
        <v>16.72</v>
      </c>
      <c r="C7328" s="73">
        <v>16.73</v>
      </c>
      <c r="D7328" s="73">
        <v>15.6</v>
      </c>
      <c r="E7328" s="73">
        <v>15.73</v>
      </c>
    </row>
    <row r="7329" spans="1:5">
      <c r="A7329" s="74">
        <v>43501</v>
      </c>
      <c r="B7329" s="73">
        <v>15.79</v>
      </c>
      <c r="C7329" s="73">
        <v>15.94</v>
      </c>
      <c r="D7329" s="73">
        <v>15.04</v>
      </c>
      <c r="E7329" s="73">
        <v>15.57</v>
      </c>
    </row>
    <row r="7330" spans="1:5">
      <c r="A7330" s="74">
        <v>43502</v>
      </c>
      <c r="B7330" s="73">
        <v>15.44</v>
      </c>
      <c r="C7330" s="73">
        <v>15.87</v>
      </c>
      <c r="D7330" s="73">
        <v>15.09</v>
      </c>
      <c r="E7330" s="73">
        <v>15.38</v>
      </c>
    </row>
    <row r="7331" spans="1:5">
      <c r="A7331" s="74">
        <v>43503</v>
      </c>
      <c r="B7331" s="73">
        <v>15.66</v>
      </c>
      <c r="C7331" s="73">
        <v>17.89</v>
      </c>
      <c r="D7331" s="73">
        <v>15.51</v>
      </c>
      <c r="E7331" s="73">
        <v>16.37</v>
      </c>
    </row>
    <row r="7332" spans="1:5">
      <c r="A7332" s="74">
        <v>43504</v>
      </c>
      <c r="B7332" s="73">
        <v>16.809999999999999</v>
      </c>
      <c r="C7332" s="73">
        <v>17.63</v>
      </c>
      <c r="D7332" s="73">
        <v>15.62</v>
      </c>
      <c r="E7332" s="73">
        <v>15.72</v>
      </c>
    </row>
    <row r="7333" spans="1:5">
      <c r="A7333" s="74">
        <v>43507</v>
      </c>
      <c r="B7333" s="73">
        <v>16.170000000000002</v>
      </c>
      <c r="C7333" s="73">
        <v>16.5</v>
      </c>
      <c r="D7333" s="73">
        <v>15.34</v>
      </c>
      <c r="E7333" s="73">
        <v>15.97</v>
      </c>
    </row>
    <row r="7334" spans="1:5">
      <c r="A7334" s="74">
        <v>43508</v>
      </c>
      <c r="B7334" s="73">
        <v>15.23</v>
      </c>
      <c r="C7334" s="73">
        <v>15.65</v>
      </c>
      <c r="D7334" s="73">
        <v>14.95</v>
      </c>
      <c r="E7334" s="73">
        <v>15.43</v>
      </c>
    </row>
    <row r="7335" spans="1:5">
      <c r="A7335" s="74">
        <v>43509</v>
      </c>
      <c r="B7335" s="73">
        <v>15.46</v>
      </c>
      <c r="C7335" s="73">
        <v>15.91</v>
      </c>
      <c r="D7335" s="73">
        <v>15</v>
      </c>
      <c r="E7335" s="73">
        <v>15.65</v>
      </c>
    </row>
    <row r="7336" spans="1:5">
      <c r="A7336" s="74">
        <v>43510</v>
      </c>
      <c r="B7336" s="73">
        <v>15.61</v>
      </c>
      <c r="C7336" s="73">
        <v>17.27</v>
      </c>
      <c r="D7336" s="73">
        <v>15.3</v>
      </c>
      <c r="E7336" s="73">
        <v>16.22</v>
      </c>
    </row>
    <row r="7337" spans="1:5">
      <c r="A7337" s="74">
        <v>43511</v>
      </c>
      <c r="B7337" s="73">
        <v>16.82</v>
      </c>
      <c r="C7337" s="73">
        <v>16.82</v>
      </c>
      <c r="D7337" s="73">
        <v>14.79</v>
      </c>
      <c r="E7337" s="73">
        <v>14.91</v>
      </c>
    </row>
    <row r="7338" spans="1:5">
      <c r="A7338" s="74">
        <v>43515</v>
      </c>
      <c r="B7338" s="73">
        <v>15.65</v>
      </c>
      <c r="C7338" s="73">
        <v>16.16</v>
      </c>
      <c r="D7338" s="73">
        <v>14.64</v>
      </c>
      <c r="E7338" s="73">
        <v>14.88</v>
      </c>
    </row>
    <row r="7339" spans="1:5">
      <c r="A7339" s="74">
        <v>43516</v>
      </c>
      <c r="B7339" s="73">
        <v>14.92</v>
      </c>
      <c r="C7339" s="73">
        <v>15.19</v>
      </c>
      <c r="D7339" s="73">
        <v>13.99</v>
      </c>
      <c r="E7339" s="73">
        <v>14.02</v>
      </c>
    </row>
    <row r="7340" spans="1:5">
      <c r="A7340" s="74">
        <v>43517</v>
      </c>
      <c r="B7340" s="73">
        <v>14</v>
      </c>
      <c r="C7340" s="73">
        <v>15.17</v>
      </c>
      <c r="D7340" s="73">
        <v>13.85</v>
      </c>
      <c r="E7340" s="73">
        <v>14.46</v>
      </c>
    </row>
    <row r="7341" spans="1:5">
      <c r="A7341" s="74">
        <v>43518</v>
      </c>
      <c r="B7341" s="73">
        <v>14.46</v>
      </c>
      <c r="C7341" s="73">
        <v>14.47</v>
      </c>
      <c r="D7341" s="73">
        <v>13.51</v>
      </c>
      <c r="E7341" s="73">
        <v>13.51</v>
      </c>
    </row>
    <row r="7342" spans="1:5">
      <c r="A7342" s="74">
        <v>43521</v>
      </c>
      <c r="B7342" s="73">
        <v>13.91</v>
      </c>
      <c r="C7342" s="73">
        <v>14.9</v>
      </c>
      <c r="D7342" s="73">
        <v>13.44</v>
      </c>
      <c r="E7342" s="73">
        <v>14.85</v>
      </c>
    </row>
    <row r="7343" spans="1:5">
      <c r="A7343" s="74">
        <v>43522</v>
      </c>
      <c r="B7343" s="73">
        <v>15.16</v>
      </c>
      <c r="C7343" s="73">
        <v>15.28</v>
      </c>
      <c r="D7343" s="73">
        <v>14.52</v>
      </c>
      <c r="E7343" s="73">
        <v>15.17</v>
      </c>
    </row>
    <row r="7344" spans="1:5">
      <c r="A7344" s="74">
        <v>43523</v>
      </c>
      <c r="B7344" s="73">
        <v>15.53</v>
      </c>
      <c r="C7344" s="73">
        <v>16.170000000000002</v>
      </c>
      <c r="D7344" s="73">
        <v>14.7</v>
      </c>
      <c r="E7344" s="73">
        <v>14.7</v>
      </c>
    </row>
    <row r="7345" spans="1:5">
      <c r="A7345" s="74">
        <v>43524</v>
      </c>
      <c r="B7345" s="73">
        <v>15.17</v>
      </c>
      <c r="C7345" s="73">
        <v>15.24</v>
      </c>
      <c r="D7345" s="73">
        <v>14.39</v>
      </c>
      <c r="E7345" s="73">
        <v>14.78</v>
      </c>
    </row>
    <row r="7346" spans="1:5">
      <c r="A7346" s="74">
        <v>43525</v>
      </c>
      <c r="B7346" s="73">
        <v>14.57</v>
      </c>
      <c r="C7346" s="73">
        <v>14.84</v>
      </c>
      <c r="D7346" s="73">
        <v>13.41</v>
      </c>
      <c r="E7346" s="73">
        <v>13.57</v>
      </c>
    </row>
    <row r="7347" spans="1:5">
      <c r="A7347" s="74">
        <v>43528</v>
      </c>
      <c r="B7347" s="73">
        <v>13.77</v>
      </c>
      <c r="C7347" s="73">
        <v>16.98</v>
      </c>
      <c r="D7347" s="73">
        <v>13.38</v>
      </c>
      <c r="E7347" s="73">
        <v>14.63</v>
      </c>
    </row>
    <row r="7348" spans="1:5">
      <c r="A7348" s="74">
        <v>43529</v>
      </c>
      <c r="B7348" s="73">
        <v>14.52</v>
      </c>
      <c r="C7348" s="73">
        <v>15.39</v>
      </c>
      <c r="D7348" s="73">
        <v>14.26</v>
      </c>
      <c r="E7348" s="73">
        <v>14.74</v>
      </c>
    </row>
    <row r="7349" spans="1:5">
      <c r="A7349" s="74">
        <v>43530</v>
      </c>
      <c r="B7349" s="73">
        <v>14.91</v>
      </c>
      <c r="C7349" s="73">
        <v>16.11</v>
      </c>
      <c r="D7349" s="73">
        <v>14.74</v>
      </c>
      <c r="E7349" s="73">
        <v>15.74</v>
      </c>
    </row>
    <row r="7350" spans="1:5">
      <c r="A7350" s="74">
        <v>43531</v>
      </c>
      <c r="B7350" s="73">
        <v>16.329999999999998</v>
      </c>
      <c r="C7350" s="73">
        <v>17.809999999999999</v>
      </c>
      <c r="D7350" s="73">
        <v>15.54</v>
      </c>
      <c r="E7350" s="73">
        <v>16.59</v>
      </c>
    </row>
    <row r="7351" spans="1:5">
      <c r="A7351" s="74">
        <v>43532</v>
      </c>
      <c r="B7351" s="73">
        <v>17.38</v>
      </c>
      <c r="C7351" s="73">
        <v>18.329999999999998</v>
      </c>
      <c r="D7351" s="73">
        <v>16.02</v>
      </c>
      <c r="E7351" s="73">
        <v>16.05</v>
      </c>
    </row>
    <row r="7352" spans="1:5">
      <c r="A7352" s="74">
        <v>43535</v>
      </c>
      <c r="B7352" s="73">
        <v>16.28</v>
      </c>
      <c r="C7352" s="73">
        <v>16.43</v>
      </c>
      <c r="D7352" s="73">
        <v>14.33</v>
      </c>
      <c r="E7352" s="73">
        <v>14.33</v>
      </c>
    </row>
    <row r="7353" spans="1:5">
      <c r="A7353" s="74">
        <v>43536</v>
      </c>
      <c r="B7353" s="73">
        <v>13.97</v>
      </c>
      <c r="C7353" s="73">
        <v>14.7</v>
      </c>
      <c r="D7353" s="73">
        <v>13.61</v>
      </c>
      <c r="E7353" s="73">
        <v>13.77</v>
      </c>
    </row>
    <row r="7354" spans="1:5">
      <c r="A7354" s="74">
        <v>43537</v>
      </c>
      <c r="B7354" s="73">
        <v>14</v>
      </c>
      <c r="C7354" s="73">
        <v>14.05</v>
      </c>
      <c r="D7354" s="73">
        <v>13.25</v>
      </c>
      <c r="E7354" s="73">
        <v>13.41</v>
      </c>
    </row>
    <row r="7355" spans="1:5">
      <c r="A7355" s="74">
        <v>43538</v>
      </c>
      <c r="B7355" s="73">
        <v>13.35</v>
      </c>
      <c r="C7355" s="73">
        <v>13.84</v>
      </c>
      <c r="D7355" s="73">
        <v>13.16</v>
      </c>
      <c r="E7355" s="73">
        <v>13.5</v>
      </c>
    </row>
    <row r="7356" spans="1:5">
      <c r="A7356" s="74">
        <v>43539</v>
      </c>
      <c r="B7356" s="73">
        <v>13.21</v>
      </c>
      <c r="C7356" s="73">
        <v>13.28</v>
      </c>
      <c r="D7356" s="73">
        <v>12.5</v>
      </c>
      <c r="E7356" s="73">
        <v>12.88</v>
      </c>
    </row>
    <row r="7357" spans="1:5">
      <c r="A7357" s="74">
        <v>43542</v>
      </c>
      <c r="B7357" s="73">
        <v>13.13</v>
      </c>
      <c r="C7357" s="73">
        <v>13.8</v>
      </c>
      <c r="D7357" s="73">
        <v>13</v>
      </c>
      <c r="E7357" s="73">
        <v>13.1</v>
      </c>
    </row>
    <row r="7358" spans="1:5">
      <c r="A7358" s="74">
        <v>43543</v>
      </c>
      <c r="B7358" s="73">
        <v>12.89</v>
      </c>
      <c r="C7358" s="73">
        <v>13.77</v>
      </c>
      <c r="D7358" s="73">
        <v>12.37</v>
      </c>
      <c r="E7358" s="73">
        <v>13.56</v>
      </c>
    </row>
    <row r="7359" spans="1:5">
      <c r="A7359" s="74">
        <v>43544</v>
      </c>
      <c r="B7359" s="73">
        <v>13.54</v>
      </c>
      <c r="C7359" s="73">
        <v>14.3</v>
      </c>
      <c r="D7359" s="73">
        <v>13.05</v>
      </c>
      <c r="E7359" s="73">
        <v>13.91</v>
      </c>
    </row>
    <row r="7360" spans="1:5">
      <c r="A7360" s="74">
        <v>43545</v>
      </c>
      <c r="B7360" s="73">
        <v>14.11</v>
      </c>
      <c r="C7360" s="73">
        <v>14.56</v>
      </c>
      <c r="D7360" s="73">
        <v>13.26</v>
      </c>
      <c r="E7360" s="73">
        <v>13.63</v>
      </c>
    </row>
    <row r="7361" spans="1:5">
      <c r="A7361" s="74">
        <v>43546</v>
      </c>
      <c r="B7361" s="73">
        <v>13.77</v>
      </c>
      <c r="C7361" s="73">
        <v>17.52</v>
      </c>
      <c r="D7361" s="73">
        <v>13.62</v>
      </c>
      <c r="E7361" s="73">
        <v>16.48</v>
      </c>
    </row>
    <row r="7362" spans="1:5">
      <c r="A7362" s="74">
        <v>43549</v>
      </c>
      <c r="B7362" s="73">
        <v>17.760000000000002</v>
      </c>
      <c r="C7362" s="73">
        <v>17.850000000000001</v>
      </c>
      <c r="D7362" s="73">
        <v>16.260000000000002</v>
      </c>
      <c r="E7362" s="73">
        <v>16.329999999999998</v>
      </c>
    </row>
    <row r="7363" spans="1:5">
      <c r="A7363" s="74">
        <v>43550</v>
      </c>
      <c r="B7363" s="73">
        <v>16.22</v>
      </c>
      <c r="C7363" s="73">
        <v>16.3</v>
      </c>
      <c r="D7363" s="73">
        <v>14.67</v>
      </c>
      <c r="E7363" s="73">
        <v>14.68</v>
      </c>
    </row>
    <row r="7364" spans="1:5">
      <c r="A7364" s="74">
        <v>43551</v>
      </c>
      <c r="B7364" s="73">
        <v>14.52</v>
      </c>
      <c r="C7364" s="73">
        <v>16.71</v>
      </c>
      <c r="D7364" s="73">
        <v>14.51</v>
      </c>
      <c r="E7364" s="73">
        <v>15.15</v>
      </c>
    </row>
    <row r="7365" spans="1:5">
      <c r="A7365" s="74">
        <v>43552</v>
      </c>
      <c r="B7365" s="73">
        <v>15.38</v>
      </c>
      <c r="C7365" s="73">
        <v>15.62</v>
      </c>
      <c r="D7365" s="73">
        <v>14.41</v>
      </c>
      <c r="E7365" s="73">
        <v>14.43</v>
      </c>
    </row>
    <row r="7366" spans="1:5">
      <c r="A7366" s="74">
        <v>43553</v>
      </c>
      <c r="B7366" s="73">
        <v>14.19</v>
      </c>
      <c r="C7366" s="73">
        <v>14.43</v>
      </c>
      <c r="D7366" s="73">
        <v>13.64</v>
      </c>
      <c r="E7366" s="73">
        <v>13.71</v>
      </c>
    </row>
    <row r="7367" spans="1:5">
      <c r="A7367" s="74">
        <v>43556</v>
      </c>
      <c r="B7367" s="73">
        <v>13.9</v>
      </c>
      <c r="C7367" s="73">
        <v>14.01</v>
      </c>
      <c r="D7367" s="73">
        <v>13.32</v>
      </c>
      <c r="E7367" s="73">
        <v>13.4</v>
      </c>
    </row>
    <row r="7368" spans="1:5">
      <c r="A7368" s="74">
        <v>43557</v>
      </c>
      <c r="B7368" s="73">
        <v>13.62</v>
      </c>
      <c r="C7368" s="73">
        <v>13.68</v>
      </c>
      <c r="D7368" s="73">
        <v>13.13</v>
      </c>
      <c r="E7368" s="73">
        <v>13.36</v>
      </c>
    </row>
    <row r="7369" spans="1:5">
      <c r="A7369" s="74">
        <v>43558</v>
      </c>
      <c r="B7369" s="73">
        <v>13.06</v>
      </c>
      <c r="C7369" s="73">
        <v>14.27</v>
      </c>
      <c r="D7369" s="73">
        <v>12.85</v>
      </c>
      <c r="E7369" s="73">
        <v>13.74</v>
      </c>
    </row>
    <row r="7370" spans="1:5">
      <c r="A7370" s="74">
        <v>43559</v>
      </c>
      <c r="B7370" s="73">
        <v>13.84</v>
      </c>
      <c r="C7370" s="73">
        <v>14.03</v>
      </c>
      <c r="D7370" s="73">
        <v>13.4</v>
      </c>
      <c r="E7370" s="73">
        <v>13.58</v>
      </c>
    </row>
    <row r="7371" spans="1:5">
      <c r="A7371" s="74">
        <v>43560</v>
      </c>
      <c r="B7371" s="73">
        <v>13.46</v>
      </c>
      <c r="C7371" s="73">
        <v>13.47</v>
      </c>
      <c r="D7371" s="73">
        <v>12.17</v>
      </c>
      <c r="E7371" s="73">
        <v>12.82</v>
      </c>
    </row>
    <row r="7372" spans="1:5">
      <c r="A7372" s="74">
        <v>43563</v>
      </c>
      <c r="B7372" s="73">
        <v>13.55</v>
      </c>
      <c r="C7372" s="73">
        <v>13.77</v>
      </c>
      <c r="D7372" s="73">
        <v>13.1</v>
      </c>
      <c r="E7372" s="73">
        <v>13.18</v>
      </c>
    </row>
    <row r="7373" spans="1:5">
      <c r="A7373" s="74">
        <v>43564</v>
      </c>
      <c r="B7373" s="73">
        <v>13.46</v>
      </c>
      <c r="C7373" s="73">
        <v>14.39</v>
      </c>
      <c r="D7373" s="73">
        <v>13.31</v>
      </c>
      <c r="E7373" s="73">
        <v>14.28</v>
      </c>
    </row>
    <row r="7374" spans="1:5">
      <c r="A7374" s="74">
        <v>43565</v>
      </c>
      <c r="B7374" s="73">
        <v>14.09</v>
      </c>
      <c r="C7374" s="73">
        <v>14.29</v>
      </c>
      <c r="D7374" s="73">
        <v>13.27</v>
      </c>
      <c r="E7374" s="73">
        <v>13.3</v>
      </c>
    </row>
    <row r="7375" spans="1:5">
      <c r="A7375" s="74">
        <v>43566</v>
      </c>
      <c r="B7375" s="73">
        <v>13.37</v>
      </c>
      <c r="C7375" s="73">
        <v>13.58</v>
      </c>
      <c r="D7375" s="73">
        <v>12.91</v>
      </c>
      <c r="E7375" s="73">
        <v>13.02</v>
      </c>
    </row>
    <row r="7376" spans="1:5">
      <c r="A7376" s="74">
        <v>43567</v>
      </c>
      <c r="B7376" s="73">
        <v>12.96</v>
      </c>
      <c r="C7376" s="73">
        <v>12.96</v>
      </c>
      <c r="D7376" s="73">
        <v>11.95</v>
      </c>
      <c r="E7376" s="73">
        <v>12.01</v>
      </c>
    </row>
    <row r="7377" spans="1:5">
      <c r="A7377" s="74">
        <v>43570</v>
      </c>
      <c r="B7377" s="73">
        <v>12.46</v>
      </c>
      <c r="C7377" s="73">
        <v>13.14</v>
      </c>
      <c r="D7377" s="73">
        <v>12.24</v>
      </c>
      <c r="E7377" s="73">
        <v>12.32</v>
      </c>
    </row>
    <row r="7378" spans="1:5">
      <c r="A7378" s="74">
        <v>43571</v>
      </c>
      <c r="B7378" s="73">
        <v>12.26</v>
      </c>
      <c r="C7378" s="73">
        <v>12.47</v>
      </c>
      <c r="D7378" s="73">
        <v>11.85</v>
      </c>
      <c r="E7378" s="73">
        <v>12.18</v>
      </c>
    </row>
    <row r="7379" spans="1:5">
      <c r="A7379" s="74">
        <v>43572</v>
      </c>
      <c r="B7379" s="73">
        <v>12.12</v>
      </c>
      <c r="C7379" s="73">
        <v>13.02</v>
      </c>
      <c r="D7379" s="73">
        <v>11.03</v>
      </c>
      <c r="E7379" s="73">
        <v>12.6</v>
      </c>
    </row>
    <row r="7380" spans="1:5">
      <c r="A7380" s="74">
        <v>43573</v>
      </c>
      <c r="B7380" s="73">
        <v>12.8</v>
      </c>
      <c r="C7380" s="73">
        <v>13.12</v>
      </c>
      <c r="D7380" s="73">
        <v>12.02</v>
      </c>
      <c r="E7380" s="73">
        <v>12.09</v>
      </c>
    </row>
    <row r="7381" spans="1:5">
      <c r="A7381" s="74">
        <v>43577</v>
      </c>
      <c r="B7381" s="73">
        <v>13.21</v>
      </c>
      <c r="C7381" s="73">
        <v>13.36</v>
      </c>
      <c r="D7381" s="73">
        <v>12.38</v>
      </c>
      <c r="E7381" s="73">
        <v>12.42</v>
      </c>
    </row>
    <row r="7382" spans="1:5">
      <c r="A7382" s="74">
        <v>43578</v>
      </c>
      <c r="B7382" s="73">
        <v>12.66</v>
      </c>
      <c r="C7382" s="73">
        <v>12.69</v>
      </c>
      <c r="D7382" s="73">
        <v>12.08</v>
      </c>
      <c r="E7382" s="73">
        <v>12.28</v>
      </c>
    </row>
    <row r="7383" spans="1:5">
      <c r="A7383" s="74">
        <v>43579</v>
      </c>
      <c r="B7383" s="73">
        <v>12.53</v>
      </c>
      <c r="C7383" s="73">
        <v>13.23</v>
      </c>
      <c r="D7383" s="73">
        <v>12.26</v>
      </c>
      <c r="E7383" s="73">
        <v>13.14</v>
      </c>
    </row>
    <row r="7384" spans="1:5">
      <c r="A7384" s="74">
        <v>43580</v>
      </c>
      <c r="B7384" s="73">
        <v>13.29</v>
      </c>
      <c r="C7384" s="73">
        <v>14.3</v>
      </c>
      <c r="D7384" s="73">
        <v>12.81</v>
      </c>
      <c r="E7384" s="73">
        <v>13.25</v>
      </c>
    </row>
    <row r="7385" spans="1:5">
      <c r="A7385" s="74">
        <v>43581</v>
      </c>
      <c r="B7385" s="73">
        <v>13.44</v>
      </c>
      <c r="C7385" s="73">
        <v>13.62</v>
      </c>
      <c r="D7385" s="73">
        <v>12.49</v>
      </c>
      <c r="E7385" s="73">
        <v>12.73</v>
      </c>
    </row>
    <row r="7386" spans="1:5">
      <c r="A7386" s="74">
        <v>43584</v>
      </c>
      <c r="B7386" s="73">
        <v>13.04</v>
      </c>
      <c r="C7386" s="73">
        <v>13.27</v>
      </c>
      <c r="D7386" s="73">
        <v>12.65</v>
      </c>
      <c r="E7386" s="73">
        <v>13.11</v>
      </c>
    </row>
    <row r="7387" spans="1:5">
      <c r="A7387" s="74">
        <v>43585</v>
      </c>
      <c r="B7387" s="73">
        <v>13.11</v>
      </c>
      <c r="C7387" s="73">
        <v>14.05</v>
      </c>
      <c r="D7387" s="73">
        <v>12.88</v>
      </c>
      <c r="E7387" s="73">
        <v>13.12</v>
      </c>
    </row>
    <row r="7388" spans="1:5">
      <c r="A7388" s="74">
        <v>43586</v>
      </c>
      <c r="B7388" s="73">
        <v>12.86</v>
      </c>
      <c r="C7388" s="73">
        <v>14.83</v>
      </c>
      <c r="D7388" s="73">
        <v>12.74</v>
      </c>
      <c r="E7388" s="73">
        <v>14.8</v>
      </c>
    </row>
    <row r="7389" spans="1:5">
      <c r="A7389" s="74">
        <v>43587</v>
      </c>
      <c r="B7389" s="73">
        <v>14.35</v>
      </c>
      <c r="C7389" s="73">
        <v>15.92</v>
      </c>
      <c r="D7389" s="73">
        <v>13.8</v>
      </c>
      <c r="E7389" s="73">
        <v>14.42</v>
      </c>
    </row>
    <row r="7390" spans="1:5">
      <c r="A7390" s="74">
        <v>43588</v>
      </c>
      <c r="B7390" s="73">
        <v>14.11</v>
      </c>
      <c r="C7390" s="73">
        <v>14.15</v>
      </c>
      <c r="D7390" s="73">
        <v>12.8</v>
      </c>
      <c r="E7390" s="73">
        <v>12.87</v>
      </c>
    </row>
    <row r="7391" spans="1:5">
      <c r="A7391" s="74">
        <v>43591</v>
      </c>
      <c r="B7391" s="73">
        <v>12.89</v>
      </c>
      <c r="C7391" s="73">
        <v>18.8</v>
      </c>
      <c r="D7391" s="73">
        <v>12.89</v>
      </c>
      <c r="E7391" s="73">
        <v>15.44</v>
      </c>
    </row>
    <row r="7392" spans="1:5">
      <c r="A7392" s="74">
        <v>43592</v>
      </c>
      <c r="B7392" s="73">
        <v>15.9</v>
      </c>
      <c r="C7392" s="73">
        <v>21.84</v>
      </c>
      <c r="D7392" s="73">
        <v>15.8</v>
      </c>
      <c r="E7392" s="73">
        <v>19.32</v>
      </c>
    </row>
    <row r="7393" spans="1:5">
      <c r="A7393" s="74">
        <v>43593</v>
      </c>
      <c r="B7393" s="73">
        <v>18.95</v>
      </c>
      <c r="C7393" s="73">
        <v>21.74</v>
      </c>
      <c r="D7393" s="73">
        <v>18.29</v>
      </c>
      <c r="E7393" s="73">
        <v>19.399999999999999</v>
      </c>
    </row>
    <row r="7394" spans="1:5">
      <c r="A7394" s="74">
        <v>43594</v>
      </c>
      <c r="B7394" s="73">
        <v>21.4</v>
      </c>
      <c r="C7394" s="73">
        <v>23.38</v>
      </c>
      <c r="D7394" s="73">
        <v>18.87</v>
      </c>
      <c r="E7394" s="73">
        <v>19.100000000000001</v>
      </c>
    </row>
    <row r="7395" spans="1:5">
      <c r="A7395" s="74">
        <v>43595</v>
      </c>
      <c r="B7395" s="73">
        <v>18.79</v>
      </c>
      <c r="C7395" s="73">
        <v>20.190000000000001</v>
      </c>
      <c r="D7395" s="73">
        <v>15.57</v>
      </c>
      <c r="E7395" s="73">
        <v>16.04</v>
      </c>
    </row>
    <row r="7396" spans="1:5">
      <c r="A7396" s="74">
        <v>43598</v>
      </c>
      <c r="B7396" s="73">
        <v>18.62</v>
      </c>
      <c r="C7396" s="73">
        <v>21.32</v>
      </c>
      <c r="D7396" s="73">
        <v>18.350000000000001</v>
      </c>
      <c r="E7396" s="73">
        <v>20.55</v>
      </c>
    </row>
    <row r="7397" spans="1:5">
      <c r="A7397" s="74">
        <v>43599</v>
      </c>
      <c r="B7397" s="73">
        <v>19.399999999999999</v>
      </c>
      <c r="C7397" s="73">
        <v>19.649999999999999</v>
      </c>
      <c r="D7397" s="73">
        <v>17.45</v>
      </c>
      <c r="E7397" s="73">
        <v>18.059999999999999</v>
      </c>
    </row>
    <row r="7398" spans="1:5">
      <c r="A7398" s="74">
        <v>43600</v>
      </c>
      <c r="B7398" s="73">
        <v>17.57</v>
      </c>
      <c r="C7398" s="73">
        <v>19.149999999999999</v>
      </c>
      <c r="D7398" s="73">
        <v>16.41</v>
      </c>
      <c r="E7398" s="73">
        <v>16.440000000000001</v>
      </c>
    </row>
    <row r="7399" spans="1:5">
      <c r="A7399" s="74">
        <v>43601</v>
      </c>
      <c r="B7399" s="73">
        <v>16.690000000000001</v>
      </c>
      <c r="C7399" s="73">
        <v>17.13</v>
      </c>
      <c r="D7399" s="73">
        <v>15.16</v>
      </c>
      <c r="E7399" s="73">
        <v>15.29</v>
      </c>
    </row>
    <row r="7400" spans="1:5">
      <c r="A7400" s="74">
        <v>43602</v>
      </c>
      <c r="B7400" s="73">
        <v>15.89</v>
      </c>
      <c r="C7400" s="73">
        <v>16.809999999999999</v>
      </c>
      <c r="D7400" s="73">
        <v>14.86</v>
      </c>
      <c r="E7400" s="73">
        <v>15.96</v>
      </c>
    </row>
    <row r="7401" spans="1:5">
      <c r="A7401" s="74">
        <v>43605</v>
      </c>
      <c r="B7401" s="73">
        <v>15.88</v>
      </c>
      <c r="C7401" s="73">
        <v>17.63</v>
      </c>
      <c r="D7401" s="73">
        <v>15.46</v>
      </c>
      <c r="E7401" s="73">
        <v>16.309999999999999</v>
      </c>
    </row>
    <row r="7402" spans="1:5">
      <c r="A7402" s="74">
        <v>43606</v>
      </c>
      <c r="B7402" s="73">
        <v>15.86</v>
      </c>
      <c r="C7402" s="73">
        <v>16.22</v>
      </c>
      <c r="D7402" s="73">
        <v>14.79</v>
      </c>
      <c r="E7402" s="73">
        <v>14.95</v>
      </c>
    </row>
    <row r="7403" spans="1:5">
      <c r="A7403" s="74">
        <v>43607</v>
      </c>
      <c r="B7403" s="73">
        <v>15.06</v>
      </c>
      <c r="C7403" s="73">
        <v>15.44</v>
      </c>
      <c r="D7403" s="73">
        <v>14.42</v>
      </c>
      <c r="E7403" s="73">
        <v>14.75</v>
      </c>
    </row>
    <row r="7404" spans="1:5">
      <c r="A7404" s="74">
        <v>43608</v>
      </c>
      <c r="B7404" s="73">
        <v>15.93</v>
      </c>
      <c r="C7404" s="73">
        <v>18.05</v>
      </c>
      <c r="D7404" s="73">
        <v>15.28</v>
      </c>
      <c r="E7404" s="73">
        <v>16.920000000000002</v>
      </c>
    </row>
    <row r="7405" spans="1:5">
      <c r="A7405" s="74">
        <v>43609</v>
      </c>
      <c r="B7405" s="73">
        <v>16.34</v>
      </c>
      <c r="C7405" s="73">
        <v>16.52</v>
      </c>
      <c r="D7405" s="73">
        <v>15.52</v>
      </c>
      <c r="E7405" s="73">
        <v>15.85</v>
      </c>
    </row>
    <row r="7406" spans="1:5">
      <c r="A7406" s="74">
        <v>43613</v>
      </c>
      <c r="B7406" s="73">
        <v>16.55</v>
      </c>
      <c r="C7406" s="73">
        <v>17.7</v>
      </c>
      <c r="D7406" s="73">
        <v>15.9</v>
      </c>
      <c r="E7406" s="73">
        <v>17.5</v>
      </c>
    </row>
    <row r="7407" spans="1:5">
      <c r="A7407" s="74">
        <v>43614</v>
      </c>
      <c r="B7407" s="73">
        <v>18.55</v>
      </c>
      <c r="C7407" s="73">
        <v>19.04</v>
      </c>
      <c r="D7407" s="73">
        <v>17.62</v>
      </c>
      <c r="E7407" s="73">
        <v>17.899999999999999</v>
      </c>
    </row>
    <row r="7408" spans="1:5">
      <c r="A7408" s="74">
        <v>43615</v>
      </c>
      <c r="B7408" s="73">
        <v>17.47</v>
      </c>
      <c r="C7408" s="73">
        <v>18.11</v>
      </c>
      <c r="D7408" s="73">
        <v>16.72</v>
      </c>
      <c r="E7408" s="73">
        <v>17.3</v>
      </c>
    </row>
    <row r="7409" spans="1:5">
      <c r="A7409" s="74">
        <v>43616</v>
      </c>
      <c r="B7409" s="73">
        <v>19.05</v>
      </c>
      <c r="C7409" s="73">
        <v>19.72</v>
      </c>
      <c r="D7409" s="73">
        <v>18.010000000000002</v>
      </c>
      <c r="E7409" s="73">
        <v>18.71</v>
      </c>
    </row>
    <row r="7410" spans="1:5">
      <c r="A7410" s="74">
        <v>43619</v>
      </c>
      <c r="B7410" s="73">
        <v>19.41</v>
      </c>
      <c r="C7410" s="73">
        <v>19.75</v>
      </c>
      <c r="D7410" s="73">
        <v>18.16</v>
      </c>
      <c r="E7410" s="73">
        <v>18.86</v>
      </c>
    </row>
    <row r="7411" spans="1:5">
      <c r="A7411" s="74">
        <v>43620</v>
      </c>
      <c r="B7411" s="73">
        <v>18.739999999999998</v>
      </c>
      <c r="C7411" s="73">
        <v>18.739999999999998</v>
      </c>
      <c r="D7411" s="73">
        <v>16.97</v>
      </c>
      <c r="E7411" s="73">
        <v>16.97</v>
      </c>
    </row>
    <row r="7412" spans="1:5">
      <c r="A7412" s="74">
        <v>43621</v>
      </c>
      <c r="B7412" s="73">
        <v>17.059999999999999</v>
      </c>
      <c r="C7412" s="73">
        <v>17.489999999999998</v>
      </c>
      <c r="D7412" s="73">
        <v>16.04</v>
      </c>
      <c r="E7412" s="73">
        <v>16.09</v>
      </c>
    </row>
    <row r="7413" spans="1:5">
      <c r="A7413" s="74">
        <v>43622</v>
      </c>
      <c r="B7413" s="73">
        <v>16.25</v>
      </c>
      <c r="C7413" s="73">
        <v>16.54</v>
      </c>
      <c r="D7413" s="73">
        <v>15.36</v>
      </c>
      <c r="E7413" s="73">
        <v>15.93</v>
      </c>
    </row>
    <row r="7414" spans="1:5">
      <c r="A7414" s="74">
        <v>43623</v>
      </c>
      <c r="B7414" s="73">
        <v>15.65</v>
      </c>
      <c r="C7414" s="73">
        <v>16.440000000000001</v>
      </c>
      <c r="D7414" s="73">
        <v>15.33</v>
      </c>
      <c r="E7414" s="73">
        <v>16.3</v>
      </c>
    </row>
    <row r="7415" spans="1:5">
      <c r="A7415" s="74">
        <v>43626</v>
      </c>
      <c r="B7415" s="73">
        <v>16.3</v>
      </c>
      <c r="C7415" s="73">
        <v>16.47</v>
      </c>
      <c r="D7415" s="73">
        <v>15.84</v>
      </c>
      <c r="E7415" s="73">
        <v>15.94</v>
      </c>
    </row>
    <row r="7416" spans="1:5">
      <c r="A7416" s="74">
        <v>43627</v>
      </c>
      <c r="B7416" s="73">
        <v>15.84</v>
      </c>
      <c r="C7416" s="73">
        <v>16.7</v>
      </c>
      <c r="D7416" s="73">
        <v>15.5</v>
      </c>
      <c r="E7416" s="73">
        <v>15.99</v>
      </c>
    </row>
    <row r="7417" spans="1:5">
      <c r="A7417" s="74">
        <v>43628</v>
      </c>
      <c r="B7417" s="73">
        <v>16.260000000000002</v>
      </c>
      <c r="C7417" s="73">
        <v>16.43</v>
      </c>
      <c r="D7417" s="73">
        <v>15.78</v>
      </c>
      <c r="E7417" s="73">
        <v>15.91</v>
      </c>
    </row>
    <row r="7418" spans="1:5">
      <c r="A7418" s="74">
        <v>43629</v>
      </c>
      <c r="B7418" s="73">
        <v>16.16</v>
      </c>
      <c r="C7418" s="73">
        <v>16.21</v>
      </c>
      <c r="D7418" s="73">
        <v>15.61</v>
      </c>
      <c r="E7418" s="73">
        <v>15.82</v>
      </c>
    </row>
    <row r="7419" spans="1:5">
      <c r="A7419" s="74">
        <v>43630</v>
      </c>
      <c r="B7419" s="73">
        <v>16</v>
      </c>
      <c r="C7419" s="73">
        <v>16.399999999999999</v>
      </c>
      <c r="D7419" s="73">
        <v>15.21</v>
      </c>
      <c r="E7419" s="73">
        <v>15.28</v>
      </c>
    </row>
    <row r="7420" spans="1:5">
      <c r="A7420" s="74">
        <v>43633</v>
      </c>
      <c r="B7420" s="73">
        <v>15.65</v>
      </c>
      <c r="C7420" s="73">
        <v>15.76</v>
      </c>
      <c r="D7420" s="73">
        <v>15.24</v>
      </c>
      <c r="E7420" s="73">
        <v>15.35</v>
      </c>
    </row>
    <row r="7421" spans="1:5">
      <c r="A7421" s="74">
        <v>43634</v>
      </c>
      <c r="B7421" s="73">
        <v>14.89</v>
      </c>
      <c r="C7421" s="73">
        <v>15.54</v>
      </c>
      <c r="D7421" s="73">
        <v>14.62</v>
      </c>
      <c r="E7421" s="73">
        <v>15.15</v>
      </c>
    </row>
    <row r="7422" spans="1:5">
      <c r="A7422" s="74">
        <v>43635</v>
      </c>
      <c r="B7422" s="73">
        <v>15.05</v>
      </c>
      <c r="C7422" s="73">
        <v>15.71</v>
      </c>
      <c r="D7422" s="73">
        <v>14.15</v>
      </c>
      <c r="E7422" s="73">
        <v>14.33</v>
      </c>
    </row>
    <row r="7423" spans="1:5">
      <c r="A7423" s="74">
        <v>43636</v>
      </c>
      <c r="B7423" s="73">
        <v>14.04</v>
      </c>
      <c r="C7423" s="73">
        <v>16.03</v>
      </c>
      <c r="D7423" s="73">
        <v>13.19</v>
      </c>
      <c r="E7423" s="73">
        <v>14.75</v>
      </c>
    </row>
    <row r="7424" spans="1:5">
      <c r="A7424" s="74">
        <v>43637</v>
      </c>
      <c r="B7424" s="73">
        <v>14.74</v>
      </c>
      <c r="C7424" s="73">
        <v>15.48</v>
      </c>
      <c r="D7424" s="73">
        <v>14.42</v>
      </c>
      <c r="E7424" s="73">
        <v>15.4</v>
      </c>
    </row>
    <row r="7425" spans="1:5">
      <c r="A7425" s="74">
        <v>43640</v>
      </c>
      <c r="B7425" s="73">
        <v>15.46</v>
      </c>
      <c r="C7425" s="73">
        <v>15.56</v>
      </c>
      <c r="D7425" s="73">
        <v>15.23</v>
      </c>
      <c r="E7425" s="73">
        <v>15.26</v>
      </c>
    </row>
    <row r="7426" spans="1:5">
      <c r="A7426" s="74">
        <v>43641</v>
      </c>
      <c r="B7426" s="73">
        <v>15.43</v>
      </c>
      <c r="C7426" s="73">
        <v>16.68</v>
      </c>
      <c r="D7426" s="73">
        <v>15.1</v>
      </c>
      <c r="E7426" s="73">
        <v>16.28</v>
      </c>
    </row>
    <row r="7427" spans="1:5">
      <c r="A7427" s="74">
        <v>43642</v>
      </c>
      <c r="B7427" s="73">
        <v>16.100000000000001</v>
      </c>
      <c r="C7427" s="73">
        <v>16.600000000000001</v>
      </c>
      <c r="D7427" s="73">
        <v>15.47</v>
      </c>
      <c r="E7427" s="73">
        <v>16.21</v>
      </c>
    </row>
    <row r="7428" spans="1:5">
      <c r="A7428" s="74">
        <v>43643</v>
      </c>
      <c r="B7428" s="73">
        <v>15.66</v>
      </c>
      <c r="C7428" s="73">
        <v>16.399999999999999</v>
      </c>
      <c r="D7428" s="73">
        <v>15.66</v>
      </c>
      <c r="E7428" s="73">
        <v>15.82</v>
      </c>
    </row>
    <row r="7429" spans="1:5">
      <c r="A7429" s="74">
        <v>43644</v>
      </c>
      <c r="B7429" s="73">
        <v>15.7</v>
      </c>
      <c r="C7429" s="73">
        <v>16.13</v>
      </c>
      <c r="D7429" s="73">
        <v>15.08</v>
      </c>
      <c r="E7429" s="73">
        <v>15.08</v>
      </c>
    </row>
    <row r="7430" spans="1:5">
      <c r="A7430" s="74">
        <v>43647</v>
      </c>
      <c r="B7430" s="73">
        <v>13.85</v>
      </c>
      <c r="C7430" s="73">
        <v>14.64</v>
      </c>
      <c r="D7430" s="73">
        <v>13.8</v>
      </c>
      <c r="E7430" s="73">
        <v>14.06</v>
      </c>
    </row>
    <row r="7431" spans="1:5">
      <c r="A7431" s="74">
        <v>43648</v>
      </c>
      <c r="B7431" s="73">
        <v>14.16</v>
      </c>
      <c r="C7431" s="73">
        <v>14.3</v>
      </c>
      <c r="D7431" s="73">
        <v>12.9</v>
      </c>
      <c r="E7431" s="73">
        <v>12.93</v>
      </c>
    </row>
    <row r="7432" spans="1:5">
      <c r="A7432" s="74">
        <v>43649</v>
      </c>
      <c r="B7432" s="73">
        <v>13.18</v>
      </c>
      <c r="C7432" s="73">
        <v>13.19</v>
      </c>
      <c r="D7432" s="73">
        <v>12.56</v>
      </c>
      <c r="E7432" s="73">
        <v>12.57</v>
      </c>
    </row>
    <row r="7433" spans="1:5">
      <c r="A7433" s="74">
        <v>43651</v>
      </c>
      <c r="B7433" s="73">
        <v>13</v>
      </c>
      <c r="C7433" s="73">
        <v>14.47</v>
      </c>
      <c r="D7433" s="73">
        <v>12.04</v>
      </c>
      <c r="E7433" s="73">
        <v>13.28</v>
      </c>
    </row>
    <row r="7434" spans="1:5">
      <c r="A7434" s="74">
        <v>43654</v>
      </c>
      <c r="B7434" s="73">
        <v>13.73</v>
      </c>
      <c r="C7434" s="73">
        <v>14.44</v>
      </c>
      <c r="D7434" s="73">
        <v>13.64</v>
      </c>
      <c r="E7434" s="73">
        <v>13.96</v>
      </c>
    </row>
    <row r="7435" spans="1:5">
      <c r="A7435" s="74">
        <v>43655</v>
      </c>
      <c r="B7435" s="73">
        <v>14.47</v>
      </c>
      <c r="C7435" s="73">
        <v>14.71</v>
      </c>
      <c r="D7435" s="73">
        <v>13.99</v>
      </c>
      <c r="E7435" s="73">
        <v>14.09</v>
      </c>
    </row>
    <row r="7436" spans="1:5">
      <c r="A7436" s="74">
        <v>43656</v>
      </c>
      <c r="B7436" s="73">
        <v>14.38</v>
      </c>
      <c r="C7436" s="73">
        <v>14.69</v>
      </c>
      <c r="D7436" s="73">
        <v>12.98</v>
      </c>
      <c r="E7436" s="73">
        <v>13.03</v>
      </c>
    </row>
    <row r="7437" spans="1:5">
      <c r="A7437" s="74">
        <v>43657</v>
      </c>
      <c r="B7437" s="73">
        <v>13.01</v>
      </c>
      <c r="C7437" s="73">
        <v>13.33</v>
      </c>
      <c r="D7437" s="73">
        <v>12.39</v>
      </c>
      <c r="E7437" s="73">
        <v>12.93</v>
      </c>
    </row>
    <row r="7438" spans="1:5">
      <c r="A7438" s="74">
        <v>43658</v>
      </c>
      <c r="B7438" s="73">
        <v>12.76</v>
      </c>
      <c r="C7438" s="73">
        <v>12.82</v>
      </c>
      <c r="D7438" s="73">
        <v>12.28</v>
      </c>
      <c r="E7438" s="73">
        <v>12.39</v>
      </c>
    </row>
    <row r="7439" spans="1:5">
      <c r="A7439" s="74">
        <v>43661</v>
      </c>
      <c r="B7439" s="73">
        <v>12.58</v>
      </c>
      <c r="C7439" s="73">
        <v>13.02</v>
      </c>
      <c r="D7439" s="73">
        <v>12.49</v>
      </c>
      <c r="E7439" s="73">
        <v>12.68</v>
      </c>
    </row>
    <row r="7440" spans="1:5">
      <c r="A7440" s="74">
        <v>43662</v>
      </c>
      <c r="B7440" s="73">
        <v>12.61</v>
      </c>
      <c r="C7440" s="73">
        <v>13.14</v>
      </c>
      <c r="D7440" s="73">
        <v>12.28</v>
      </c>
      <c r="E7440" s="73">
        <v>12.86</v>
      </c>
    </row>
    <row r="7441" spans="1:5">
      <c r="A7441" s="74">
        <v>43663</v>
      </c>
      <c r="B7441" s="73">
        <v>12.62</v>
      </c>
      <c r="C7441" s="73">
        <v>13.97</v>
      </c>
      <c r="D7441" s="73">
        <v>12.24</v>
      </c>
      <c r="E7441" s="73">
        <v>13.97</v>
      </c>
    </row>
    <row r="7442" spans="1:5">
      <c r="A7442" s="74">
        <v>43664</v>
      </c>
      <c r="B7442" s="73">
        <v>14.45</v>
      </c>
      <c r="C7442" s="73">
        <v>14.5</v>
      </c>
      <c r="D7442" s="73">
        <v>13.19</v>
      </c>
      <c r="E7442" s="73">
        <v>13.53</v>
      </c>
    </row>
    <row r="7443" spans="1:5">
      <c r="A7443" s="74">
        <v>43665</v>
      </c>
      <c r="B7443" s="73">
        <v>13.31</v>
      </c>
      <c r="C7443" s="73">
        <v>14.45</v>
      </c>
      <c r="D7443" s="73">
        <v>13.09</v>
      </c>
      <c r="E7443" s="73">
        <v>14.45</v>
      </c>
    </row>
    <row r="7444" spans="1:5">
      <c r="A7444" s="74">
        <v>43668</v>
      </c>
      <c r="B7444" s="73">
        <v>14.55</v>
      </c>
      <c r="C7444" s="73">
        <v>14.7</v>
      </c>
      <c r="D7444" s="73">
        <v>13.42</v>
      </c>
      <c r="E7444" s="73">
        <v>13.53</v>
      </c>
    </row>
    <row r="7445" spans="1:5">
      <c r="A7445" s="74">
        <v>43669</v>
      </c>
      <c r="B7445" s="73">
        <v>13.42</v>
      </c>
      <c r="C7445" s="73">
        <v>13.52</v>
      </c>
      <c r="D7445" s="73">
        <v>12.55</v>
      </c>
      <c r="E7445" s="73">
        <v>12.61</v>
      </c>
    </row>
    <row r="7446" spans="1:5">
      <c r="A7446" s="74">
        <v>43670</v>
      </c>
      <c r="B7446" s="73">
        <v>12.8</v>
      </c>
      <c r="C7446" s="73">
        <v>13.1</v>
      </c>
      <c r="D7446" s="73">
        <v>11.98</v>
      </c>
      <c r="E7446" s="73">
        <v>12.07</v>
      </c>
    </row>
    <row r="7447" spans="1:5">
      <c r="A7447" s="74">
        <v>43671</v>
      </c>
      <c r="B7447" s="73">
        <v>12.24</v>
      </c>
      <c r="C7447" s="73">
        <v>13.54</v>
      </c>
      <c r="D7447" s="73">
        <v>11.69</v>
      </c>
      <c r="E7447" s="73">
        <v>12.74</v>
      </c>
    </row>
    <row r="7448" spans="1:5">
      <c r="A7448" s="74">
        <v>43672</v>
      </c>
      <c r="B7448" s="73">
        <v>12.58</v>
      </c>
      <c r="C7448" s="73">
        <v>12.72</v>
      </c>
      <c r="D7448" s="73">
        <v>12.01</v>
      </c>
      <c r="E7448" s="73">
        <v>12.16</v>
      </c>
    </row>
    <row r="7449" spans="1:5">
      <c r="A7449" s="74">
        <v>43675</v>
      </c>
      <c r="B7449" s="73">
        <v>12.15</v>
      </c>
      <c r="C7449" s="73">
        <v>13.17</v>
      </c>
      <c r="D7449" s="73">
        <v>12.15</v>
      </c>
      <c r="E7449" s="73">
        <v>12.83</v>
      </c>
    </row>
    <row r="7450" spans="1:5">
      <c r="A7450" s="74">
        <v>43676</v>
      </c>
      <c r="B7450" s="73">
        <v>12.87</v>
      </c>
      <c r="C7450" s="73">
        <v>14.18</v>
      </c>
      <c r="D7450" s="73">
        <v>12.87</v>
      </c>
      <c r="E7450" s="73">
        <v>13.94</v>
      </c>
    </row>
    <row r="7451" spans="1:5">
      <c r="A7451" s="74">
        <v>43677</v>
      </c>
      <c r="B7451" s="73">
        <v>13.83</v>
      </c>
      <c r="C7451" s="73">
        <v>16.55</v>
      </c>
      <c r="D7451" s="73">
        <v>13.46</v>
      </c>
      <c r="E7451" s="73">
        <v>16.12</v>
      </c>
    </row>
    <row r="7452" spans="1:5">
      <c r="A7452" s="74">
        <v>43678</v>
      </c>
      <c r="B7452" s="73">
        <v>15.41</v>
      </c>
      <c r="C7452" s="73">
        <v>19.46</v>
      </c>
      <c r="D7452" s="73">
        <v>13.73</v>
      </c>
      <c r="E7452" s="73">
        <v>17.87</v>
      </c>
    </row>
    <row r="7453" spans="1:5">
      <c r="A7453" s="74">
        <v>43679</v>
      </c>
      <c r="B7453" s="73">
        <v>17.690000000000001</v>
      </c>
      <c r="C7453" s="73">
        <v>20.11</v>
      </c>
      <c r="D7453" s="73">
        <v>17.04</v>
      </c>
      <c r="E7453" s="73">
        <v>17.61</v>
      </c>
    </row>
    <row r="7454" spans="1:5">
      <c r="A7454" s="74">
        <v>43682</v>
      </c>
      <c r="B7454" s="73">
        <v>19.96</v>
      </c>
      <c r="C7454" s="73">
        <v>24.81</v>
      </c>
      <c r="D7454" s="73">
        <v>19.91</v>
      </c>
      <c r="E7454" s="73">
        <v>24.59</v>
      </c>
    </row>
    <row r="7455" spans="1:5">
      <c r="A7455" s="74">
        <v>43683</v>
      </c>
      <c r="B7455" s="73">
        <v>22.29</v>
      </c>
      <c r="C7455" s="73">
        <v>22.87</v>
      </c>
      <c r="D7455" s="73">
        <v>19.77</v>
      </c>
      <c r="E7455" s="73">
        <v>20.170000000000002</v>
      </c>
    </row>
    <row r="7456" spans="1:5">
      <c r="A7456" s="74">
        <v>43684</v>
      </c>
      <c r="B7456" s="73">
        <v>20.7</v>
      </c>
      <c r="C7456" s="73">
        <v>23.67</v>
      </c>
      <c r="D7456" s="73">
        <v>18.940000000000001</v>
      </c>
      <c r="E7456" s="73">
        <v>19.489999999999998</v>
      </c>
    </row>
    <row r="7457" spans="1:5">
      <c r="A7457" s="74">
        <v>43685</v>
      </c>
      <c r="B7457" s="73">
        <v>19.36</v>
      </c>
      <c r="C7457" s="73">
        <v>19.89</v>
      </c>
      <c r="D7457" s="73">
        <v>16.82</v>
      </c>
      <c r="E7457" s="73">
        <v>16.91</v>
      </c>
    </row>
    <row r="7458" spans="1:5">
      <c r="A7458" s="74">
        <v>43686</v>
      </c>
      <c r="B7458" s="73">
        <v>18.14</v>
      </c>
      <c r="C7458" s="73">
        <v>19.440000000000001</v>
      </c>
      <c r="D7458" s="73">
        <v>17.309999999999999</v>
      </c>
      <c r="E7458" s="73">
        <v>17.97</v>
      </c>
    </row>
    <row r="7459" spans="1:5">
      <c r="A7459" s="74">
        <v>43689</v>
      </c>
      <c r="B7459" s="73">
        <v>17.87</v>
      </c>
      <c r="C7459" s="73">
        <v>21.26</v>
      </c>
      <c r="D7459" s="73">
        <v>17.77</v>
      </c>
      <c r="E7459" s="73">
        <v>21.09</v>
      </c>
    </row>
    <row r="7460" spans="1:5">
      <c r="A7460" s="74">
        <v>43690</v>
      </c>
      <c r="B7460" s="73">
        <v>21.28</v>
      </c>
      <c r="C7460" s="73">
        <v>21.64</v>
      </c>
      <c r="D7460" s="73">
        <v>17.52</v>
      </c>
      <c r="E7460" s="73">
        <v>17.52</v>
      </c>
    </row>
    <row r="7461" spans="1:5">
      <c r="A7461" s="74">
        <v>43691</v>
      </c>
      <c r="B7461" s="73">
        <v>17.809999999999999</v>
      </c>
      <c r="C7461" s="73">
        <v>22.71</v>
      </c>
      <c r="D7461" s="73">
        <v>17.75</v>
      </c>
      <c r="E7461" s="73">
        <v>22.1</v>
      </c>
    </row>
    <row r="7462" spans="1:5">
      <c r="A7462" s="74">
        <v>43692</v>
      </c>
      <c r="B7462" s="73">
        <v>21.58</v>
      </c>
      <c r="C7462" s="73">
        <v>24.1</v>
      </c>
      <c r="D7462" s="73">
        <v>20.78</v>
      </c>
      <c r="E7462" s="73">
        <v>21.18</v>
      </c>
    </row>
    <row r="7463" spans="1:5">
      <c r="A7463" s="74">
        <v>43693</v>
      </c>
      <c r="B7463" s="73">
        <v>20.48</v>
      </c>
      <c r="C7463" s="73">
        <v>20.5</v>
      </c>
      <c r="D7463" s="73">
        <v>18.41</v>
      </c>
      <c r="E7463" s="73">
        <v>18.47</v>
      </c>
    </row>
    <row r="7464" spans="1:5">
      <c r="A7464" s="74">
        <v>43696</v>
      </c>
      <c r="B7464" s="73">
        <v>17.93</v>
      </c>
      <c r="C7464" s="73">
        <v>18.22</v>
      </c>
      <c r="D7464" s="73">
        <v>16.52</v>
      </c>
      <c r="E7464" s="73">
        <v>16.88</v>
      </c>
    </row>
    <row r="7465" spans="1:5">
      <c r="A7465" s="74">
        <v>43697</v>
      </c>
      <c r="B7465" s="73">
        <v>16.78</v>
      </c>
      <c r="C7465" s="73">
        <v>17.7</v>
      </c>
      <c r="D7465" s="73">
        <v>16.45</v>
      </c>
      <c r="E7465" s="73">
        <v>17.5</v>
      </c>
    </row>
    <row r="7466" spans="1:5">
      <c r="A7466" s="74">
        <v>43698</v>
      </c>
      <c r="B7466" s="73">
        <v>17.010000000000002</v>
      </c>
      <c r="C7466" s="73">
        <v>17.04</v>
      </c>
      <c r="D7466" s="73">
        <v>15.51</v>
      </c>
      <c r="E7466" s="73">
        <v>15.8</v>
      </c>
    </row>
    <row r="7467" spans="1:5">
      <c r="A7467" s="74">
        <v>43699</v>
      </c>
      <c r="B7467" s="73">
        <v>16.12</v>
      </c>
      <c r="C7467" s="73">
        <v>17.68</v>
      </c>
      <c r="D7467" s="73">
        <v>15.63</v>
      </c>
      <c r="E7467" s="73">
        <v>16.68</v>
      </c>
    </row>
    <row r="7468" spans="1:5">
      <c r="A7468" s="74">
        <v>43700</v>
      </c>
      <c r="B7468" s="73">
        <v>16.149999999999999</v>
      </c>
      <c r="C7468" s="73">
        <v>21.07</v>
      </c>
      <c r="D7468" s="73">
        <v>16.04</v>
      </c>
      <c r="E7468" s="73">
        <v>19.87</v>
      </c>
    </row>
    <row r="7469" spans="1:5">
      <c r="A7469" s="74">
        <v>43703</v>
      </c>
      <c r="B7469" s="73">
        <v>20.34</v>
      </c>
      <c r="C7469" s="73">
        <v>21.33</v>
      </c>
      <c r="D7469" s="73">
        <v>19.059999999999999</v>
      </c>
      <c r="E7469" s="73">
        <v>19.32</v>
      </c>
    </row>
    <row r="7470" spans="1:5">
      <c r="A7470" s="74">
        <v>43704</v>
      </c>
      <c r="B7470" s="73">
        <v>20.18</v>
      </c>
      <c r="C7470" s="73">
        <v>21.04</v>
      </c>
      <c r="D7470" s="73">
        <v>18.489999999999998</v>
      </c>
      <c r="E7470" s="73">
        <v>20.309999999999999</v>
      </c>
    </row>
    <row r="7471" spans="1:5">
      <c r="A7471" s="74">
        <v>43705</v>
      </c>
      <c r="B7471" s="73">
        <v>20.55</v>
      </c>
      <c r="C7471" s="73">
        <v>21.64</v>
      </c>
      <c r="D7471" s="73">
        <v>19.100000000000001</v>
      </c>
      <c r="E7471" s="73">
        <v>19.350000000000001</v>
      </c>
    </row>
    <row r="7472" spans="1:5">
      <c r="A7472" s="74">
        <v>43706</v>
      </c>
      <c r="B7472" s="73">
        <v>19.02</v>
      </c>
      <c r="C7472" s="73">
        <v>19.2</v>
      </c>
      <c r="D7472" s="73">
        <v>17.600000000000001</v>
      </c>
      <c r="E7472" s="73">
        <v>17.88</v>
      </c>
    </row>
    <row r="7473" spans="1:5">
      <c r="A7473" s="74">
        <v>43707</v>
      </c>
      <c r="B7473" s="73">
        <v>17.940000000000001</v>
      </c>
      <c r="C7473" s="73">
        <v>19.18</v>
      </c>
      <c r="D7473" s="73">
        <v>17.09</v>
      </c>
      <c r="E7473" s="73">
        <v>18.98</v>
      </c>
    </row>
    <row r="7474" spans="1:5">
      <c r="A7474" s="74">
        <v>43711</v>
      </c>
      <c r="B7474" s="73">
        <v>20.96</v>
      </c>
      <c r="C7474" s="73">
        <v>21.15</v>
      </c>
      <c r="D7474" s="73">
        <v>19.41</v>
      </c>
      <c r="E7474" s="73">
        <v>19.66</v>
      </c>
    </row>
    <row r="7475" spans="1:5">
      <c r="A7475" s="74">
        <v>43712</v>
      </c>
      <c r="B7475" s="73">
        <v>18.23</v>
      </c>
      <c r="C7475" s="73">
        <v>18.829999999999998</v>
      </c>
      <c r="D7475" s="73">
        <v>17.260000000000002</v>
      </c>
      <c r="E7475" s="73">
        <v>17.329999999999998</v>
      </c>
    </row>
    <row r="7476" spans="1:5">
      <c r="A7476" s="74">
        <v>43713</v>
      </c>
      <c r="B7476" s="73">
        <v>16.920000000000002</v>
      </c>
      <c r="C7476" s="73">
        <v>17.05</v>
      </c>
      <c r="D7476" s="73">
        <v>15.45</v>
      </c>
      <c r="E7476" s="73">
        <v>16.27</v>
      </c>
    </row>
    <row r="7477" spans="1:5">
      <c r="A7477" s="74">
        <v>43714</v>
      </c>
      <c r="B7477" s="73">
        <v>15.92</v>
      </c>
      <c r="C7477" s="73">
        <v>16.059999999999999</v>
      </c>
      <c r="D7477" s="73">
        <v>14.91</v>
      </c>
      <c r="E7477" s="73">
        <v>15</v>
      </c>
    </row>
    <row r="7478" spans="1:5">
      <c r="A7478" s="74">
        <v>43717</v>
      </c>
      <c r="B7478" s="73">
        <v>15.26</v>
      </c>
      <c r="C7478" s="73">
        <v>16.13</v>
      </c>
      <c r="D7478" s="73">
        <v>14.95</v>
      </c>
      <c r="E7478" s="73">
        <v>15.27</v>
      </c>
    </row>
    <row r="7479" spans="1:5">
      <c r="A7479" s="74">
        <v>43718</v>
      </c>
      <c r="B7479" s="73">
        <v>15.53</v>
      </c>
      <c r="C7479" s="73">
        <v>16.52</v>
      </c>
      <c r="D7479" s="73">
        <v>15.11</v>
      </c>
      <c r="E7479" s="73">
        <v>15.2</v>
      </c>
    </row>
    <row r="7480" spans="1:5">
      <c r="A7480" s="74">
        <v>43719</v>
      </c>
      <c r="B7480" s="73">
        <v>15.33</v>
      </c>
      <c r="C7480" s="73">
        <v>15.52</v>
      </c>
      <c r="D7480" s="73">
        <v>14.55</v>
      </c>
      <c r="E7480" s="73">
        <v>14.61</v>
      </c>
    </row>
    <row r="7481" spans="1:5">
      <c r="A7481" s="74">
        <v>43720</v>
      </c>
      <c r="B7481" s="73">
        <v>14.69</v>
      </c>
      <c r="C7481" s="73">
        <v>14.94</v>
      </c>
      <c r="D7481" s="73">
        <v>13.85</v>
      </c>
      <c r="E7481" s="73">
        <v>14.22</v>
      </c>
    </row>
    <row r="7482" spans="1:5">
      <c r="A7482" s="74">
        <v>43721</v>
      </c>
      <c r="B7482" s="73">
        <v>14.16</v>
      </c>
      <c r="C7482" s="73">
        <v>14.31</v>
      </c>
      <c r="D7482" s="73">
        <v>13.51</v>
      </c>
      <c r="E7482" s="73">
        <v>13.74</v>
      </c>
    </row>
    <row r="7483" spans="1:5">
      <c r="A7483" s="74">
        <v>43724</v>
      </c>
      <c r="B7483" s="73">
        <v>14.89</v>
      </c>
      <c r="C7483" s="73">
        <v>15.29</v>
      </c>
      <c r="D7483" s="73">
        <v>14.5</v>
      </c>
      <c r="E7483" s="73">
        <v>14.67</v>
      </c>
    </row>
    <row r="7484" spans="1:5">
      <c r="A7484" s="74">
        <v>43725</v>
      </c>
      <c r="B7484" s="73">
        <v>14.92</v>
      </c>
      <c r="C7484" s="73">
        <v>15.03</v>
      </c>
      <c r="D7484" s="73">
        <v>14.4</v>
      </c>
      <c r="E7484" s="73">
        <v>14.44</v>
      </c>
    </row>
    <row r="7485" spans="1:5">
      <c r="A7485" s="74">
        <v>43726</v>
      </c>
      <c r="B7485" s="73">
        <v>14.61</v>
      </c>
      <c r="C7485" s="73">
        <v>15.8</v>
      </c>
      <c r="D7485" s="73">
        <v>13.8</v>
      </c>
      <c r="E7485" s="73">
        <v>13.95</v>
      </c>
    </row>
    <row r="7486" spans="1:5">
      <c r="A7486" s="74">
        <v>43727</v>
      </c>
      <c r="B7486" s="73">
        <v>14.66</v>
      </c>
      <c r="C7486" s="73">
        <v>14.66</v>
      </c>
      <c r="D7486" s="73">
        <v>13.31</v>
      </c>
      <c r="E7486" s="73">
        <v>14.05</v>
      </c>
    </row>
    <row r="7487" spans="1:5">
      <c r="A7487" s="74">
        <v>43728</v>
      </c>
      <c r="B7487" s="73">
        <v>13.94</v>
      </c>
      <c r="C7487" s="73">
        <v>15.84</v>
      </c>
      <c r="D7487" s="73">
        <v>13.35</v>
      </c>
      <c r="E7487" s="73">
        <v>15.32</v>
      </c>
    </row>
    <row r="7488" spans="1:5">
      <c r="A7488" s="74">
        <v>43731</v>
      </c>
      <c r="B7488" s="73">
        <v>15.35</v>
      </c>
      <c r="C7488" s="73">
        <v>16</v>
      </c>
      <c r="D7488" s="73">
        <v>14.71</v>
      </c>
      <c r="E7488" s="73">
        <v>14.91</v>
      </c>
    </row>
    <row r="7489" spans="1:5">
      <c r="A7489" s="74">
        <v>43732</v>
      </c>
      <c r="B7489" s="73">
        <v>14.77</v>
      </c>
      <c r="C7489" s="73">
        <v>17.62</v>
      </c>
      <c r="D7489" s="73">
        <v>14.33</v>
      </c>
      <c r="E7489" s="73">
        <v>17.05</v>
      </c>
    </row>
    <row r="7490" spans="1:5">
      <c r="A7490" s="74">
        <v>43733</v>
      </c>
      <c r="B7490" s="73">
        <v>17.05</v>
      </c>
      <c r="C7490" s="73">
        <v>18.45</v>
      </c>
      <c r="D7490" s="73">
        <v>15.69</v>
      </c>
      <c r="E7490" s="73">
        <v>15.96</v>
      </c>
    </row>
    <row r="7491" spans="1:5">
      <c r="A7491" s="74">
        <v>43734</v>
      </c>
      <c r="B7491" s="73">
        <v>16.23</v>
      </c>
      <c r="C7491" s="73">
        <v>17.09</v>
      </c>
      <c r="D7491" s="73">
        <v>15.35</v>
      </c>
      <c r="E7491" s="73">
        <v>16.07</v>
      </c>
    </row>
    <row r="7492" spans="1:5">
      <c r="A7492" s="74">
        <v>43735</v>
      </c>
      <c r="B7492" s="73">
        <v>15.77</v>
      </c>
      <c r="C7492" s="73">
        <v>18.690000000000001</v>
      </c>
      <c r="D7492" s="73">
        <v>15.15</v>
      </c>
      <c r="E7492" s="73">
        <v>17.22</v>
      </c>
    </row>
    <row r="7493" spans="1:5">
      <c r="A7493" s="74">
        <v>43738</v>
      </c>
      <c r="B7493" s="73">
        <v>17.23</v>
      </c>
      <c r="C7493" s="73">
        <v>17.350000000000001</v>
      </c>
      <c r="D7493" s="73">
        <v>16.2</v>
      </c>
      <c r="E7493" s="73">
        <v>16.239999999999998</v>
      </c>
    </row>
    <row r="7494" spans="1:5">
      <c r="A7494" s="74">
        <v>43739</v>
      </c>
      <c r="B7494" s="73">
        <v>16.02</v>
      </c>
      <c r="C7494" s="73">
        <v>18.62</v>
      </c>
      <c r="D7494" s="73">
        <v>15.79</v>
      </c>
      <c r="E7494" s="73">
        <v>18.559999999999999</v>
      </c>
    </row>
    <row r="7495" spans="1:5">
      <c r="A7495" s="74">
        <v>43740</v>
      </c>
      <c r="B7495" s="73">
        <v>18.75</v>
      </c>
      <c r="C7495" s="73">
        <v>21.46</v>
      </c>
      <c r="D7495" s="73">
        <v>18.75</v>
      </c>
      <c r="E7495" s="73">
        <v>20.56</v>
      </c>
    </row>
    <row r="7496" spans="1:5">
      <c r="A7496" s="74">
        <v>43741</v>
      </c>
      <c r="B7496" s="73">
        <v>20.11</v>
      </c>
      <c r="C7496" s="73">
        <v>21.44</v>
      </c>
      <c r="D7496" s="73">
        <v>19.03</v>
      </c>
      <c r="E7496" s="73">
        <v>19.12</v>
      </c>
    </row>
    <row r="7497" spans="1:5">
      <c r="A7497" s="74">
        <v>43742</v>
      </c>
      <c r="B7497" s="73">
        <v>19.420000000000002</v>
      </c>
      <c r="C7497" s="73">
        <v>19.97</v>
      </c>
      <c r="D7497" s="73">
        <v>16.97</v>
      </c>
      <c r="E7497" s="73">
        <v>17.04</v>
      </c>
    </row>
    <row r="7498" spans="1:5">
      <c r="A7498" s="74">
        <v>43745</v>
      </c>
      <c r="B7498" s="73">
        <v>18.27</v>
      </c>
      <c r="C7498" s="73">
        <v>18.52</v>
      </c>
      <c r="D7498" s="73">
        <v>16.440000000000001</v>
      </c>
      <c r="E7498" s="73">
        <v>17.86</v>
      </c>
    </row>
    <row r="7499" spans="1:5">
      <c r="A7499" s="74">
        <v>43746</v>
      </c>
      <c r="B7499" s="73">
        <v>17.61</v>
      </c>
      <c r="C7499" s="73">
        <v>20.38</v>
      </c>
      <c r="D7499" s="73">
        <v>17.420000000000002</v>
      </c>
      <c r="E7499" s="73">
        <v>20.28</v>
      </c>
    </row>
    <row r="7500" spans="1:5">
      <c r="A7500" s="74">
        <v>43747</v>
      </c>
      <c r="B7500" s="73">
        <v>19.940000000000001</v>
      </c>
      <c r="C7500" s="73">
        <v>20</v>
      </c>
      <c r="D7500" s="73">
        <v>17.77</v>
      </c>
      <c r="E7500" s="73">
        <v>18.64</v>
      </c>
    </row>
    <row r="7501" spans="1:5">
      <c r="A7501" s="74">
        <v>43748</v>
      </c>
      <c r="B7501" s="73">
        <v>19.28</v>
      </c>
      <c r="C7501" s="73">
        <v>19.8</v>
      </c>
      <c r="D7501" s="73">
        <v>17.559999999999999</v>
      </c>
      <c r="E7501" s="73">
        <v>17.57</v>
      </c>
    </row>
    <row r="7502" spans="1:5">
      <c r="A7502" s="74">
        <v>43749</v>
      </c>
      <c r="B7502" s="73">
        <v>17.350000000000001</v>
      </c>
      <c r="C7502" s="73">
        <v>17.440000000000001</v>
      </c>
      <c r="D7502" s="73">
        <v>15.11</v>
      </c>
      <c r="E7502" s="73">
        <v>15.58</v>
      </c>
    </row>
    <row r="7503" spans="1:5">
      <c r="A7503" s="74">
        <v>43752</v>
      </c>
      <c r="B7503" s="73">
        <v>15.66</v>
      </c>
      <c r="C7503" s="73">
        <v>16.5</v>
      </c>
      <c r="D7503" s="73">
        <v>14.51</v>
      </c>
      <c r="E7503" s="73">
        <v>14.57</v>
      </c>
    </row>
    <row r="7504" spans="1:5">
      <c r="A7504" s="74">
        <v>43753</v>
      </c>
      <c r="B7504" s="73">
        <v>13.94</v>
      </c>
      <c r="C7504" s="73">
        <v>14.43</v>
      </c>
      <c r="D7504" s="73">
        <v>13.39</v>
      </c>
      <c r="E7504" s="73">
        <v>13.54</v>
      </c>
    </row>
    <row r="7505" spans="1:5">
      <c r="A7505" s="74">
        <v>43754</v>
      </c>
      <c r="B7505" s="73">
        <v>13.94</v>
      </c>
      <c r="C7505" s="73">
        <v>14.26</v>
      </c>
      <c r="D7505" s="73">
        <v>13.6</v>
      </c>
      <c r="E7505" s="73">
        <v>13.68</v>
      </c>
    </row>
    <row r="7506" spans="1:5">
      <c r="A7506" s="74">
        <v>43755</v>
      </c>
      <c r="B7506" s="73">
        <v>13.79</v>
      </c>
      <c r="C7506" s="73">
        <v>14.18</v>
      </c>
      <c r="D7506" s="73">
        <v>13.31</v>
      </c>
      <c r="E7506" s="73">
        <v>13.79</v>
      </c>
    </row>
    <row r="7507" spans="1:5">
      <c r="A7507" s="74">
        <v>43756</v>
      </c>
      <c r="B7507" s="73">
        <v>14.2</v>
      </c>
      <c r="C7507" s="73">
        <v>15.16</v>
      </c>
      <c r="D7507" s="73">
        <v>13.78</v>
      </c>
      <c r="E7507" s="73">
        <v>14.25</v>
      </c>
    </row>
    <row r="7508" spans="1:5">
      <c r="A7508" s="74">
        <v>43759</v>
      </c>
      <c r="B7508" s="73">
        <v>14.24</v>
      </c>
      <c r="C7508" s="73">
        <v>14.63</v>
      </c>
      <c r="D7508" s="73">
        <v>14</v>
      </c>
      <c r="E7508" s="73">
        <v>14</v>
      </c>
    </row>
    <row r="7509" spans="1:5">
      <c r="A7509" s="74">
        <v>43760</v>
      </c>
      <c r="B7509" s="73">
        <v>13.99</v>
      </c>
      <c r="C7509" s="73">
        <v>14.61</v>
      </c>
      <c r="D7509" s="73">
        <v>13.7</v>
      </c>
      <c r="E7509" s="73">
        <v>14.46</v>
      </c>
    </row>
    <row r="7510" spans="1:5">
      <c r="A7510" s="74">
        <v>43761</v>
      </c>
      <c r="B7510" s="73">
        <v>14.83</v>
      </c>
      <c r="C7510" s="73">
        <v>15.12</v>
      </c>
      <c r="D7510" s="73">
        <v>14.01</v>
      </c>
      <c r="E7510" s="73">
        <v>14.01</v>
      </c>
    </row>
    <row r="7511" spans="1:5">
      <c r="A7511" s="74">
        <v>43762</v>
      </c>
      <c r="B7511" s="73">
        <v>13.98</v>
      </c>
      <c r="C7511" s="73">
        <v>14.34</v>
      </c>
      <c r="D7511" s="73">
        <v>13.4</v>
      </c>
      <c r="E7511" s="73">
        <v>13.71</v>
      </c>
    </row>
    <row r="7512" spans="1:5">
      <c r="A7512" s="74">
        <v>43763</v>
      </c>
      <c r="B7512" s="73">
        <v>13.53</v>
      </c>
      <c r="C7512" s="73">
        <v>13.79</v>
      </c>
      <c r="D7512" s="73">
        <v>12.62</v>
      </c>
      <c r="E7512" s="73">
        <v>12.65</v>
      </c>
    </row>
    <row r="7513" spans="1:5">
      <c r="A7513" s="74">
        <v>43766</v>
      </c>
      <c r="B7513" s="73">
        <v>13.01</v>
      </c>
      <c r="C7513" s="73">
        <v>13.14</v>
      </c>
      <c r="D7513" s="73">
        <v>12.66</v>
      </c>
      <c r="E7513" s="73">
        <v>13.11</v>
      </c>
    </row>
    <row r="7514" spans="1:5">
      <c r="A7514" s="74">
        <v>43767</v>
      </c>
      <c r="B7514" s="73">
        <v>13.16</v>
      </c>
      <c r="C7514" s="73">
        <v>13.52</v>
      </c>
      <c r="D7514" s="73">
        <v>13.07</v>
      </c>
      <c r="E7514" s="73">
        <v>13.2</v>
      </c>
    </row>
    <row r="7515" spans="1:5">
      <c r="A7515" s="74">
        <v>43768</v>
      </c>
      <c r="B7515" s="73">
        <v>13.23</v>
      </c>
      <c r="C7515" s="73">
        <v>13.77</v>
      </c>
      <c r="D7515" s="73">
        <v>12.27</v>
      </c>
      <c r="E7515" s="73">
        <v>12.33</v>
      </c>
    </row>
    <row r="7516" spans="1:5">
      <c r="A7516" s="74">
        <v>43769</v>
      </c>
      <c r="B7516" s="73">
        <v>12.21</v>
      </c>
      <c r="C7516" s="73">
        <v>13.95</v>
      </c>
      <c r="D7516" s="73">
        <v>12.19</v>
      </c>
      <c r="E7516" s="73">
        <v>13.22</v>
      </c>
    </row>
    <row r="7517" spans="1:5">
      <c r="A7517" s="74">
        <v>43770</v>
      </c>
      <c r="B7517" s="73">
        <v>12.99</v>
      </c>
      <c r="C7517" s="73">
        <v>13.12</v>
      </c>
      <c r="D7517" s="73">
        <v>12.25</v>
      </c>
      <c r="E7517" s="73">
        <v>12.3</v>
      </c>
    </row>
    <row r="7518" spans="1:5">
      <c r="A7518" s="74">
        <v>43773</v>
      </c>
      <c r="B7518" s="73">
        <v>12.68</v>
      </c>
      <c r="C7518" s="73">
        <v>13.13</v>
      </c>
      <c r="D7518" s="73">
        <v>12.44</v>
      </c>
      <c r="E7518" s="73">
        <v>12.83</v>
      </c>
    </row>
    <row r="7519" spans="1:5">
      <c r="A7519" s="74">
        <v>43774</v>
      </c>
      <c r="B7519" s="73">
        <v>12.85</v>
      </c>
      <c r="C7519" s="73">
        <v>13.28</v>
      </c>
      <c r="D7519" s="73">
        <v>12.25</v>
      </c>
      <c r="E7519" s="73">
        <v>13.1</v>
      </c>
    </row>
    <row r="7520" spans="1:5">
      <c r="A7520" s="74">
        <v>43775</v>
      </c>
      <c r="B7520" s="73">
        <v>13.18</v>
      </c>
      <c r="C7520" s="73">
        <v>13.39</v>
      </c>
      <c r="D7520" s="73">
        <v>12.6</v>
      </c>
      <c r="E7520" s="73">
        <v>12.62</v>
      </c>
    </row>
    <row r="7521" spans="1:5">
      <c r="A7521" s="74">
        <v>43776</v>
      </c>
      <c r="B7521" s="73">
        <v>12.59</v>
      </c>
      <c r="C7521" s="73">
        <v>12.89</v>
      </c>
      <c r="D7521" s="73">
        <v>12.26</v>
      </c>
      <c r="E7521" s="73">
        <v>12.73</v>
      </c>
    </row>
    <row r="7522" spans="1:5">
      <c r="A7522" s="74">
        <v>43777</v>
      </c>
      <c r="B7522" s="73">
        <v>12.98</v>
      </c>
      <c r="C7522" s="73">
        <v>13.05</v>
      </c>
      <c r="D7522" s="73">
        <v>12</v>
      </c>
      <c r="E7522" s="73">
        <v>12.07</v>
      </c>
    </row>
    <row r="7523" spans="1:5">
      <c r="A7523" s="74">
        <v>43780</v>
      </c>
      <c r="B7523" s="73">
        <v>13.15</v>
      </c>
      <c r="C7523" s="73">
        <v>13.49</v>
      </c>
      <c r="D7523" s="73">
        <v>12.66</v>
      </c>
      <c r="E7523" s="73">
        <v>12.69</v>
      </c>
    </row>
    <row r="7524" spans="1:5">
      <c r="A7524" s="74">
        <v>43781</v>
      </c>
      <c r="B7524" s="73">
        <v>12.64</v>
      </c>
      <c r="C7524" s="73">
        <v>13.1</v>
      </c>
      <c r="D7524" s="73">
        <v>12.36</v>
      </c>
      <c r="E7524" s="73">
        <v>12.68</v>
      </c>
    </row>
    <row r="7525" spans="1:5">
      <c r="A7525" s="74">
        <v>43782</v>
      </c>
      <c r="B7525" s="73">
        <v>12.91</v>
      </c>
      <c r="C7525" s="73">
        <v>13.9</v>
      </c>
      <c r="D7525" s="73">
        <v>12.88</v>
      </c>
      <c r="E7525" s="73">
        <v>13</v>
      </c>
    </row>
    <row r="7526" spans="1:5">
      <c r="A7526" s="74">
        <v>43783</v>
      </c>
      <c r="B7526" s="73">
        <v>13.16</v>
      </c>
      <c r="C7526" s="73">
        <v>13.81</v>
      </c>
      <c r="D7526" s="73">
        <v>12.93</v>
      </c>
      <c r="E7526" s="73">
        <v>13.05</v>
      </c>
    </row>
    <row r="7527" spans="1:5">
      <c r="A7527" s="74">
        <v>43784</v>
      </c>
      <c r="B7527" s="73">
        <v>12.95</v>
      </c>
      <c r="C7527" s="73">
        <v>12.97</v>
      </c>
      <c r="D7527" s="73">
        <v>11.92</v>
      </c>
      <c r="E7527" s="73">
        <v>12.05</v>
      </c>
    </row>
    <row r="7528" spans="1:5">
      <c r="A7528" s="74">
        <v>43787</v>
      </c>
      <c r="B7528" s="73">
        <v>12.39</v>
      </c>
      <c r="C7528" s="73">
        <v>13.1</v>
      </c>
      <c r="D7528" s="73">
        <v>12.32</v>
      </c>
      <c r="E7528" s="73">
        <v>12.46</v>
      </c>
    </row>
    <row r="7529" spans="1:5">
      <c r="A7529" s="74">
        <v>43788</v>
      </c>
      <c r="B7529" s="73">
        <v>12.33</v>
      </c>
      <c r="C7529" s="73">
        <v>13.01</v>
      </c>
      <c r="D7529" s="73">
        <v>12.16</v>
      </c>
      <c r="E7529" s="73">
        <v>12.86</v>
      </c>
    </row>
    <row r="7530" spans="1:5">
      <c r="A7530" s="74">
        <v>43789</v>
      </c>
      <c r="B7530" s="73">
        <v>13.42</v>
      </c>
      <c r="C7530" s="73">
        <v>14.17</v>
      </c>
      <c r="D7530" s="73">
        <v>12.61</v>
      </c>
      <c r="E7530" s="73">
        <v>12.78</v>
      </c>
    </row>
    <row r="7531" spans="1:5">
      <c r="A7531" s="74">
        <v>43790</v>
      </c>
      <c r="B7531" s="73">
        <v>13.35</v>
      </c>
      <c r="C7531" s="73">
        <v>13.86</v>
      </c>
      <c r="D7531" s="73">
        <v>12.49</v>
      </c>
      <c r="E7531" s="73">
        <v>13.13</v>
      </c>
    </row>
    <row r="7532" spans="1:5">
      <c r="A7532" s="74">
        <v>43791</v>
      </c>
      <c r="B7532" s="73">
        <v>12.82</v>
      </c>
      <c r="C7532" s="73">
        <v>13.25</v>
      </c>
      <c r="D7532" s="73">
        <v>12.33</v>
      </c>
      <c r="E7532" s="73">
        <v>12.34</v>
      </c>
    </row>
    <row r="7533" spans="1:5">
      <c r="A7533" s="74">
        <v>43794</v>
      </c>
      <c r="B7533" s="73">
        <v>12.51</v>
      </c>
      <c r="C7533" s="73">
        <v>12.59</v>
      </c>
      <c r="D7533" s="73">
        <v>11.73</v>
      </c>
      <c r="E7533" s="73">
        <v>11.87</v>
      </c>
    </row>
    <row r="7534" spans="1:5">
      <c r="A7534" s="74">
        <v>43795</v>
      </c>
      <c r="B7534" s="73">
        <v>11.88</v>
      </c>
      <c r="C7534" s="73">
        <v>12.04</v>
      </c>
      <c r="D7534" s="73">
        <v>11.42</v>
      </c>
      <c r="E7534" s="73">
        <v>11.54</v>
      </c>
    </row>
    <row r="7535" spans="1:5">
      <c r="A7535" s="74">
        <v>43796</v>
      </c>
      <c r="B7535" s="73">
        <v>11.55</v>
      </c>
      <c r="C7535" s="73">
        <v>11.79</v>
      </c>
      <c r="D7535" s="73">
        <v>11.44</v>
      </c>
      <c r="E7535" s="73">
        <v>11.75</v>
      </c>
    </row>
    <row r="7536" spans="1:5">
      <c r="A7536" s="74">
        <v>43798</v>
      </c>
      <c r="B7536" s="73">
        <v>12.5</v>
      </c>
      <c r="C7536" s="73">
        <v>12.83</v>
      </c>
      <c r="D7536" s="73">
        <v>12.12</v>
      </c>
      <c r="E7536" s="73">
        <v>12.62</v>
      </c>
    </row>
    <row r="7537" spans="1:5">
      <c r="A7537" s="74">
        <v>43801</v>
      </c>
      <c r="B7537" s="73">
        <v>12.69</v>
      </c>
      <c r="C7537" s="73">
        <v>15.27</v>
      </c>
      <c r="D7537" s="73">
        <v>12.55</v>
      </c>
      <c r="E7537" s="73">
        <v>14.91</v>
      </c>
    </row>
    <row r="7538" spans="1:5">
      <c r="A7538" s="74">
        <v>43802</v>
      </c>
      <c r="B7538" s="73">
        <v>14.68</v>
      </c>
      <c r="C7538" s="73">
        <v>17.989999999999998</v>
      </c>
      <c r="D7538" s="73">
        <v>14.61</v>
      </c>
      <c r="E7538" s="73">
        <v>15.96</v>
      </c>
    </row>
    <row r="7539" spans="1:5">
      <c r="A7539" s="74">
        <v>43803</v>
      </c>
      <c r="B7539" s="73">
        <v>16.38</v>
      </c>
      <c r="C7539" s="73">
        <v>16.399999999999999</v>
      </c>
      <c r="D7539" s="73">
        <v>14.12</v>
      </c>
      <c r="E7539" s="73">
        <v>14.8</v>
      </c>
    </row>
    <row r="7540" spans="1:5">
      <c r="A7540" s="74">
        <v>43804</v>
      </c>
      <c r="B7540" s="73">
        <v>14.46</v>
      </c>
      <c r="C7540" s="73">
        <v>15.37</v>
      </c>
      <c r="D7540" s="73">
        <v>14.17</v>
      </c>
      <c r="E7540" s="73">
        <v>14.52</v>
      </c>
    </row>
    <row r="7541" spans="1:5">
      <c r="A7541" s="74">
        <v>43805</v>
      </c>
      <c r="B7541" s="73">
        <v>14.37</v>
      </c>
      <c r="C7541" s="73">
        <v>14.47</v>
      </c>
      <c r="D7541" s="73">
        <v>13.19</v>
      </c>
      <c r="E7541" s="73">
        <v>13.62</v>
      </c>
    </row>
    <row r="7542" spans="1:5">
      <c r="A7542" s="74">
        <v>43808</v>
      </c>
      <c r="B7542" s="73">
        <v>14.25</v>
      </c>
      <c r="C7542" s="73">
        <v>16.07</v>
      </c>
      <c r="D7542" s="73">
        <v>12.25</v>
      </c>
      <c r="E7542" s="73">
        <v>15.86</v>
      </c>
    </row>
    <row r="7543" spans="1:5">
      <c r="A7543" s="74">
        <v>43809</v>
      </c>
      <c r="B7543" s="73">
        <v>15.8</v>
      </c>
      <c r="C7543" s="73">
        <v>16.899999999999999</v>
      </c>
      <c r="D7543" s="73">
        <v>14.93</v>
      </c>
      <c r="E7543" s="73">
        <v>15.68</v>
      </c>
    </row>
    <row r="7544" spans="1:5">
      <c r="A7544" s="74">
        <v>43810</v>
      </c>
      <c r="B7544" s="73">
        <v>15.57</v>
      </c>
      <c r="C7544" s="73">
        <v>15.97</v>
      </c>
      <c r="D7544" s="73">
        <v>14.98</v>
      </c>
      <c r="E7544" s="73">
        <v>14.99</v>
      </c>
    </row>
    <row r="7545" spans="1:5">
      <c r="A7545" s="74">
        <v>43811</v>
      </c>
      <c r="B7545" s="73">
        <v>14.94</v>
      </c>
      <c r="C7545" s="73">
        <v>15.55</v>
      </c>
      <c r="D7545" s="73">
        <v>13.6</v>
      </c>
      <c r="E7545" s="73">
        <v>13.94</v>
      </c>
    </row>
    <row r="7546" spans="1:5">
      <c r="A7546" s="74">
        <v>43812</v>
      </c>
      <c r="B7546" s="73">
        <v>13.18</v>
      </c>
      <c r="C7546" s="73">
        <v>14.35</v>
      </c>
      <c r="D7546" s="73">
        <v>12.54</v>
      </c>
      <c r="E7546" s="73">
        <v>12.63</v>
      </c>
    </row>
    <row r="7547" spans="1:5">
      <c r="A7547" s="74">
        <v>43815</v>
      </c>
      <c r="B7547" s="73">
        <v>12.47</v>
      </c>
      <c r="C7547" s="73">
        <v>12.53</v>
      </c>
      <c r="D7547" s="73">
        <v>11.71</v>
      </c>
      <c r="E7547" s="73">
        <v>12.14</v>
      </c>
    </row>
    <row r="7548" spans="1:5">
      <c r="A7548" s="74">
        <v>43816</v>
      </c>
      <c r="B7548" s="73">
        <v>12.23</v>
      </c>
      <c r="C7548" s="73">
        <v>12.47</v>
      </c>
      <c r="D7548" s="73">
        <v>11.9</v>
      </c>
      <c r="E7548" s="73">
        <v>12.29</v>
      </c>
    </row>
    <row r="7549" spans="1:5">
      <c r="A7549" s="74">
        <v>43817</v>
      </c>
      <c r="B7549" s="73">
        <v>12.24</v>
      </c>
      <c r="C7549" s="73">
        <v>12.7</v>
      </c>
      <c r="D7549" s="73">
        <v>11.93</v>
      </c>
      <c r="E7549" s="73">
        <v>12.58</v>
      </c>
    </row>
    <row r="7550" spans="1:5">
      <c r="A7550" s="74">
        <v>43818</v>
      </c>
      <c r="B7550" s="73">
        <v>12.55</v>
      </c>
      <c r="C7550" s="73">
        <v>12.78</v>
      </c>
      <c r="D7550" s="73">
        <v>12.43</v>
      </c>
      <c r="E7550" s="73">
        <v>12.5</v>
      </c>
    </row>
    <row r="7551" spans="1:5">
      <c r="A7551" s="74">
        <v>43819</v>
      </c>
      <c r="B7551" s="73">
        <v>12.55</v>
      </c>
      <c r="C7551" s="73">
        <v>12.61</v>
      </c>
      <c r="D7551" s="73">
        <v>12.04</v>
      </c>
      <c r="E7551" s="73">
        <v>12.51</v>
      </c>
    </row>
    <row r="7552" spans="1:5">
      <c r="A7552" s="74">
        <v>43822</v>
      </c>
      <c r="B7552" s="73">
        <v>12.81</v>
      </c>
      <c r="C7552" s="73">
        <v>12.9</v>
      </c>
      <c r="D7552" s="73">
        <v>12.41</v>
      </c>
      <c r="E7552" s="73">
        <v>12.61</v>
      </c>
    </row>
    <row r="7553" spans="1:5">
      <c r="A7553" s="74">
        <v>43823</v>
      </c>
      <c r="B7553" s="73">
        <v>12.65</v>
      </c>
      <c r="C7553" s="73">
        <v>12.84</v>
      </c>
      <c r="D7553" s="73">
        <v>12.56</v>
      </c>
      <c r="E7553" s="73">
        <v>12.67</v>
      </c>
    </row>
    <row r="7554" spans="1:5">
      <c r="A7554" s="74">
        <v>43825</v>
      </c>
      <c r="B7554" s="73">
        <v>12.74</v>
      </c>
      <c r="C7554" s="73">
        <v>12.75</v>
      </c>
      <c r="D7554" s="73">
        <v>11.72</v>
      </c>
      <c r="E7554" s="73">
        <v>12.65</v>
      </c>
    </row>
    <row r="7555" spans="1:5">
      <c r="A7555" s="74">
        <v>43826</v>
      </c>
      <c r="B7555" s="73">
        <v>12.61</v>
      </c>
      <c r="C7555" s="73">
        <v>13.72</v>
      </c>
      <c r="D7555" s="73">
        <v>11.89</v>
      </c>
      <c r="E7555" s="73">
        <v>13.43</v>
      </c>
    </row>
    <row r="7556" spans="1:5">
      <c r="A7556" s="74">
        <v>43829</v>
      </c>
      <c r="B7556" s="73">
        <v>13.74</v>
      </c>
      <c r="C7556" s="73">
        <v>15.14</v>
      </c>
      <c r="D7556" s="73">
        <v>13.44</v>
      </c>
      <c r="E7556" s="73">
        <v>14.82</v>
      </c>
    </row>
    <row r="7557" spans="1:5">
      <c r="A7557" s="74">
        <v>43830</v>
      </c>
      <c r="B7557" s="73">
        <v>14.84</v>
      </c>
      <c r="C7557" s="73">
        <v>15.39</v>
      </c>
      <c r="D7557" s="73">
        <v>13.75</v>
      </c>
      <c r="E7557" s="73">
        <v>13.78</v>
      </c>
    </row>
    <row r="7558" spans="1:5">
      <c r="A7558" s="74">
        <v>43832</v>
      </c>
      <c r="B7558" s="73">
        <v>13.46</v>
      </c>
      <c r="C7558" s="73">
        <v>13.72</v>
      </c>
      <c r="D7558" s="73">
        <v>12.42</v>
      </c>
      <c r="E7558" s="73">
        <v>12.47</v>
      </c>
    </row>
    <row r="7559" spans="1:5">
      <c r="A7559" s="74">
        <v>43833</v>
      </c>
      <c r="B7559" s="73">
        <v>15.01</v>
      </c>
      <c r="C7559" s="73">
        <v>16.2</v>
      </c>
      <c r="D7559" s="73">
        <v>13.13</v>
      </c>
      <c r="E7559" s="73">
        <v>14.02</v>
      </c>
    </row>
    <row r="7560" spans="1:5">
      <c r="A7560" s="74">
        <v>43836</v>
      </c>
      <c r="B7560" s="73">
        <v>15.45</v>
      </c>
      <c r="C7560" s="73">
        <v>16.39</v>
      </c>
      <c r="D7560" s="73">
        <v>13.54</v>
      </c>
      <c r="E7560" s="73">
        <v>13.85</v>
      </c>
    </row>
    <row r="7561" spans="1:5">
      <c r="A7561" s="74">
        <v>43837</v>
      </c>
      <c r="B7561" s="73">
        <v>13.84</v>
      </c>
      <c r="C7561" s="73">
        <v>14.46</v>
      </c>
      <c r="D7561" s="73">
        <v>13.39</v>
      </c>
      <c r="E7561" s="73">
        <v>13.79</v>
      </c>
    </row>
    <row r="7562" spans="1:5">
      <c r="A7562" s="74">
        <v>43838</v>
      </c>
      <c r="B7562" s="73">
        <v>15.16</v>
      </c>
      <c r="C7562" s="73">
        <v>15.24</v>
      </c>
      <c r="D7562" s="73">
        <v>12.83</v>
      </c>
      <c r="E7562" s="73">
        <v>13.45</v>
      </c>
    </row>
    <row r="7563" spans="1:5">
      <c r="A7563" s="74">
        <v>43839</v>
      </c>
      <c r="B7563" s="73">
        <v>12.95</v>
      </c>
      <c r="C7563" s="73">
        <v>13.24</v>
      </c>
      <c r="D7563" s="73">
        <v>12.53</v>
      </c>
      <c r="E7563" s="73">
        <v>12.54</v>
      </c>
    </row>
    <row r="7564" spans="1:5">
      <c r="A7564" s="74">
        <v>43840</v>
      </c>
      <c r="B7564" s="73">
        <v>12.42</v>
      </c>
      <c r="C7564" s="73">
        <v>12.87</v>
      </c>
      <c r="D7564" s="73">
        <v>12.09</v>
      </c>
      <c r="E7564" s="73">
        <v>12.56</v>
      </c>
    </row>
    <row r="7565" spans="1:5">
      <c r="A7565" s="74">
        <v>43843</v>
      </c>
      <c r="B7565" s="73">
        <v>12.84</v>
      </c>
      <c r="C7565" s="73">
        <v>13.09</v>
      </c>
      <c r="D7565" s="73">
        <v>12.32</v>
      </c>
      <c r="E7565" s="73">
        <v>12.32</v>
      </c>
    </row>
    <row r="7566" spans="1:5">
      <c r="A7566" s="74">
        <v>43844</v>
      </c>
      <c r="B7566" s="73">
        <v>12.72</v>
      </c>
      <c r="C7566" s="73">
        <v>13.82</v>
      </c>
      <c r="D7566" s="73">
        <v>12.05</v>
      </c>
      <c r="E7566" s="73">
        <v>12.39</v>
      </c>
    </row>
    <row r="7567" spans="1:5">
      <c r="A7567" s="74">
        <v>43845</v>
      </c>
      <c r="B7567" s="73">
        <v>12.79</v>
      </c>
      <c r="C7567" s="73">
        <v>12.83</v>
      </c>
      <c r="D7567" s="73">
        <v>11.95</v>
      </c>
      <c r="E7567" s="73">
        <v>12.42</v>
      </c>
    </row>
    <row r="7568" spans="1:5">
      <c r="A7568" s="74">
        <v>43846</v>
      </c>
      <c r="B7568" s="73">
        <v>12.2</v>
      </c>
      <c r="C7568" s="73">
        <v>12.42</v>
      </c>
      <c r="D7568" s="73">
        <v>11.78</v>
      </c>
      <c r="E7568" s="73">
        <v>12.32</v>
      </c>
    </row>
    <row r="7569" spans="1:5">
      <c r="A7569" s="74">
        <v>43847</v>
      </c>
      <c r="B7569" s="73">
        <v>12.21</v>
      </c>
      <c r="C7569" s="73">
        <v>12.48</v>
      </c>
      <c r="D7569" s="73">
        <v>11.75</v>
      </c>
      <c r="E7569" s="73">
        <v>12.1</v>
      </c>
    </row>
    <row r="7570" spans="1:5">
      <c r="A7570" s="74">
        <v>43851</v>
      </c>
      <c r="B7570" s="73">
        <v>13.23</v>
      </c>
      <c r="C7570" s="73">
        <v>13.33</v>
      </c>
      <c r="D7570" s="73">
        <v>12.32</v>
      </c>
      <c r="E7570" s="73">
        <v>12.85</v>
      </c>
    </row>
    <row r="7571" spans="1:5">
      <c r="A7571" s="74">
        <v>43852</v>
      </c>
      <c r="B7571" s="73">
        <v>12.45</v>
      </c>
      <c r="C7571" s="73">
        <v>13.01</v>
      </c>
      <c r="D7571" s="73">
        <v>12.31</v>
      </c>
      <c r="E7571" s="73">
        <v>12.91</v>
      </c>
    </row>
    <row r="7572" spans="1:5">
      <c r="A7572" s="74">
        <v>43853</v>
      </c>
      <c r="B7572" s="73">
        <v>13.26</v>
      </c>
      <c r="C7572" s="73">
        <v>14.15</v>
      </c>
      <c r="D7572" s="73">
        <v>12.94</v>
      </c>
      <c r="E7572" s="73">
        <v>12.98</v>
      </c>
    </row>
    <row r="7573" spans="1:5">
      <c r="A7573" s="74">
        <v>43854</v>
      </c>
      <c r="B7573" s="73">
        <v>12.75</v>
      </c>
      <c r="C7573" s="73">
        <v>15.98</v>
      </c>
      <c r="D7573" s="73">
        <v>12.62</v>
      </c>
      <c r="E7573" s="73">
        <v>14.56</v>
      </c>
    </row>
    <row r="7574" spans="1:5">
      <c r="A7574" s="74">
        <v>43857</v>
      </c>
      <c r="B7574" s="73">
        <v>17.420000000000002</v>
      </c>
      <c r="C7574" s="73">
        <v>19.02</v>
      </c>
      <c r="D7574" s="73">
        <v>16.82</v>
      </c>
      <c r="E7574" s="73">
        <v>18.23</v>
      </c>
    </row>
    <row r="7575" spans="1:5">
      <c r="A7575" s="74">
        <v>43858</v>
      </c>
      <c r="B7575" s="73">
        <v>16.940000000000001</v>
      </c>
      <c r="C7575" s="73">
        <v>18.03</v>
      </c>
      <c r="D7575" s="73">
        <v>15.69</v>
      </c>
      <c r="E7575" s="73">
        <v>16.28</v>
      </c>
    </row>
    <row r="7576" spans="1:5">
      <c r="A7576" s="74">
        <v>43859</v>
      </c>
      <c r="B7576" s="73">
        <v>15.68</v>
      </c>
      <c r="C7576" s="73">
        <v>16.649999999999999</v>
      </c>
      <c r="D7576" s="73">
        <v>14.94</v>
      </c>
      <c r="E7576" s="73">
        <v>16.39</v>
      </c>
    </row>
    <row r="7577" spans="1:5">
      <c r="A7577" s="74">
        <v>43860</v>
      </c>
      <c r="B7577" s="73">
        <v>17.82</v>
      </c>
      <c r="C7577" s="73">
        <v>18.39</v>
      </c>
      <c r="D7577" s="73">
        <v>15.3</v>
      </c>
      <c r="E7577" s="73">
        <v>15.49</v>
      </c>
    </row>
    <row r="7578" spans="1:5">
      <c r="A7578" s="74">
        <v>43861</v>
      </c>
      <c r="B7578" s="73">
        <v>16.25</v>
      </c>
      <c r="C7578" s="73">
        <v>19.989999999999998</v>
      </c>
      <c r="D7578" s="73">
        <v>16.18</v>
      </c>
      <c r="E7578" s="73">
        <v>18.84</v>
      </c>
    </row>
    <row r="7579" spans="1:5">
      <c r="A7579" s="74">
        <v>43864</v>
      </c>
      <c r="B7579" s="73">
        <v>18.64</v>
      </c>
      <c r="C7579" s="73">
        <v>18.88</v>
      </c>
      <c r="D7579" s="73">
        <v>17.100000000000001</v>
      </c>
      <c r="E7579" s="73">
        <v>17.97</v>
      </c>
    </row>
    <row r="7580" spans="1:5">
      <c r="A7580" s="74">
        <v>43865</v>
      </c>
      <c r="B7580" s="73">
        <v>16.45</v>
      </c>
      <c r="C7580" s="73">
        <v>16.46</v>
      </c>
      <c r="D7580" s="73">
        <v>15.63</v>
      </c>
      <c r="E7580" s="73">
        <v>16.05</v>
      </c>
    </row>
    <row r="7581" spans="1:5">
      <c r="A7581" s="74">
        <v>43866</v>
      </c>
      <c r="B7581" s="73">
        <v>16.29</v>
      </c>
      <c r="C7581" s="73">
        <v>16.32</v>
      </c>
      <c r="D7581" s="73">
        <v>15.02</v>
      </c>
      <c r="E7581" s="73">
        <v>15.15</v>
      </c>
    </row>
    <row r="7582" spans="1:5">
      <c r="A7582" s="74">
        <v>43867</v>
      </c>
      <c r="B7582" s="73">
        <v>15.13</v>
      </c>
      <c r="C7582" s="73">
        <v>15.66</v>
      </c>
      <c r="D7582" s="73">
        <v>14.7</v>
      </c>
      <c r="E7582" s="73">
        <v>14.96</v>
      </c>
    </row>
    <row r="7583" spans="1:5">
      <c r="A7583" s="74">
        <v>43868</v>
      </c>
      <c r="B7583" s="73">
        <v>15.07</v>
      </c>
      <c r="C7583" s="73">
        <v>16.16</v>
      </c>
      <c r="D7583" s="73">
        <v>14.81</v>
      </c>
      <c r="E7583" s="73">
        <v>15.47</v>
      </c>
    </row>
    <row r="7584" spans="1:5">
      <c r="A7584" s="74">
        <v>43871</v>
      </c>
      <c r="B7584" s="73">
        <v>15.88</v>
      </c>
      <c r="C7584" s="73">
        <v>16.43</v>
      </c>
      <c r="D7584" s="73">
        <v>15.01</v>
      </c>
      <c r="E7584" s="73">
        <v>15.04</v>
      </c>
    </row>
    <row r="7585" spans="1:5">
      <c r="A7585" s="74">
        <v>43872</v>
      </c>
      <c r="B7585" s="73">
        <v>14.91</v>
      </c>
      <c r="C7585" s="73">
        <v>15.27</v>
      </c>
      <c r="D7585" s="73">
        <v>14.38</v>
      </c>
      <c r="E7585" s="73">
        <v>15.18</v>
      </c>
    </row>
    <row r="7586" spans="1:5">
      <c r="A7586" s="74">
        <v>43873</v>
      </c>
      <c r="B7586" s="73">
        <v>14.86</v>
      </c>
      <c r="C7586" s="73">
        <v>14.88</v>
      </c>
      <c r="D7586" s="73">
        <v>13.73</v>
      </c>
      <c r="E7586" s="73">
        <v>13.74</v>
      </c>
    </row>
    <row r="7587" spans="1:5">
      <c r="A7587" s="74">
        <v>43874</v>
      </c>
      <c r="B7587" s="73">
        <v>14.43</v>
      </c>
      <c r="C7587" s="73">
        <v>15.44</v>
      </c>
      <c r="D7587" s="73">
        <v>14</v>
      </c>
      <c r="E7587" s="73">
        <v>14.15</v>
      </c>
    </row>
    <row r="7588" spans="1:5">
      <c r="A7588" s="74">
        <v>43875</v>
      </c>
      <c r="B7588" s="73">
        <v>14.12</v>
      </c>
      <c r="C7588" s="73">
        <v>14.54</v>
      </c>
      <c r="D7588" s="73">
        <v>13.38</v>
      </c>
      <c r="E7588" s="73">
        <v>13.68</v>
      </c>
    </row>
    <row r="7589" spans="1:5">
      <c r="A7589" s="74">
        <v>43879</v>
      </c>
      <c r="B7589" s="73">
        <v>14.98</v>
      </c>
      <c r="C7589" s="73">
        <v>15.49</v>
      </c>
      <c r="D7589" s="73">
        <v>14.53</v>
      </c>
      <c r="E7589" s="73">
        <v>14.83</v>
      </c>
    </row>
    <row r="7590" spans="1:5">
      <c r="A7590" s="74">
        <v>43880</v>
      </c>
      <c r="B7590" s="73">
        <v>14.66</v>
      </c>
      <c r="C7590" s="73">
        <v>14.74</v>
      </c>
      <c r="D7590" s="73">
        <v>14.21</v>
      </c>
      <c r="E7590" s="73">
        <v>14.38</v>
      </c>
    </row>
    <row r="7591" spans="1:5">
      <c r="A7591" s="74">
        <v>43881</v>
      </c>
      <c r="B7591" s="73">
        <v>14.54</v>
      </c>
      <c r="C7591" s="73">
        <v>17.21</v>
      </c>
      <c r="D7591" s="73">
        <v>14.49</v>
      </c>
      <c r="E7591" s="73">
        <v>15.56</v>
      </c>
    </row>
    <row r="7592" spans="1:5">
      <c r="A7592" s="74">
        <v>43882</v>
      </c>
      <c r="B7592" s="73">
        <v>17.329999999999998</v>
      </c>
      <c r="C7592" s="73">
        <v>18.21</v>
      </c>
      <c r="D7592" s="73">
        <v>16.190000000000001</v>
      </c>
      <c r="E7592" s="73">
        <v>17.079999999999998</v>
      </c>
    </row>
    <row r="7593" spans="1:5">
      <c r="A7593" s="74">
        <v>43885</v>
      </c>
      <c r="B7593" s="73">
        <v>22.25</v>
      </c>
      <c r="C7593" s="73">
        <v>26.35</v>
      </c>
      <c r="D7593" s="73">
        <v>22</v>
      </c>
      <c r="E7593" s="73">
        <v>25.03</v>
      </c>
    </row>
    <row r="7594" spans="1:5">
      <c r="A7594" s="74">
        <v>43886</v>
      </c>
      <c r="B7594" s="73">
        <v>22.19</v>
      </c>
      <c r="C7594" s="73">
        <v>30.25</v>
      </c>
      <c r="D7594" s="73">
        <v>22.19</v>
      </c>
      <c r="E7594" s="73">
        <v>27.85</v>
      </c>
    </row>
    <row r="7595" spans="1:5">
      <c r="A7595" s="74">
        <v>43887</v>
      </c>
      <c r="B7595" s="73">
        <v>26.63</v>
      </c>
      <c r="C7595" s="73">
        <v>29.57</v>
      </c>
      <c r="D7595" s="73">
        <v>24.76</v>
      </c>
      <c r="E7595" s="73">
        <v>27.56</v>
      </c>
    </row>
    <row r="7596" spans="1:5">
      <c r="A7596" s="74">
        <v>43888</v>
      </c>
      <c r="B7596" s="73">
        <v>28.95</v>
      </c>
      <c r="C7596" s="73">
        <v>39.31</v>
      </c>
      <c r="D7596" s="73">
        <v>27.79</v>
      </c>
      <c r="E7596" s="73">
        <v>39.159999999999997</v>
      </c>
    </row>
    <row r="7597" spans="1:5">
      <c r="A7597" s="74">
        <v>43889</v>
      </c>
      <c r="B7597" s="73">
        <v>42.02</v>
      </c>
      <c r="C7597" s="73">
        <v>49.48</v>
      </c>
      <c r="D7597" s="73">
        <v>39.369999999999997</v>
      </c>
      <c r="E7597" s="73">
        <v>40.11</v>
      </c>
    </row>
    <row r="7598" spans="1:5">
      <c r="A7598" s="74">
        <v>43892</v>
      </c>
      <c r="B7598" s="73">
        <v>34.86</v>
      </c>
      <c r="C7598" s="73">
        <v>43.77</v>
      </c>
      <c r="D7598" s="73">
        <v>31.5</v>
      </c>
      <c r="E7598" s="73">
        <v>33.42</v>
      </c>
    </row>
    <row r="7599" spans="1:5">
      <c r="A7599" s="74">
        <v>43893</v>
      </c>
      <c r="B7599" s="73">
        <v>33.64</v>
      </c>
      <c r="C7599" s="73">
        <v>41.06</v>
      </c>
      <c r="D7599" s="73">
        <v>24.93</v>
      </c>
      <c r="E7599" s="73">
        <v>36.82</v>
      </c>
    </row>
    <row r="7600" spans="1:5">
      <c r="A7600" s="74">
        <v>43894</v>
      </c>
      <c r="B7600" s="73">
        <v>34.44</v>
      </c>
      <c r="C7600" s="73">
        <v>35.58</v>
      </c>
      <c r="D7600" s="73">
        <v>30.3</v>
      </c>
      <c r="E7600" s="73">
        <v>31.99</v>
      </c>
    </row>
    <row r="7601" spans="1:5">
      <c r="A7601" s="74">
        <v>43895</v>
      </c>
      <c r="B7601" s="73">
        <v>33.61</v>
      </c>
      <c r="C7601" s="73">
        <v>42.84</v>
      </c>
      <c r="D7601" s="73">
        <v>33.54</v>
      </c>
      <c r="E7601" s="73">
        <v>39.619999999999997</v>
      </c>
    </row>
    <row r="7602" spans="1:5">
      <c r="A7602" s="74">
        <v>43896</v>
      </c>
      <c r="B7602" s="73">
        <v>41.46</v>
      </c>
      <c r="C7602" s="73">
        <v>54.39</v>
      </c>
      <c r="D7602" s="73">
        <v>40.840000000000003</v>
      </c>
      <c r="E7602" s="73">
        <v>41.94</v>
      </c>
    </row>
    <row r="7603" spans="1:5">
      <c r="A7603" s="74">
        <v>43899</v>
      </c>
      <c r="B7603" s="73">
        <v>41.94</v>
      </c>
      <c r="C7603" s="73">
        <v>62.12</v>
      </c>
      <c r="D7603" s="73">
        <v>41.94</v>
      </c>
      <c r="E7603" s="73">
        <v>54.46</v>
      </c>
    </row>
    <row r="7604" spans="1:5">
      <c r="A7604" s="74">
        <v>43900</v>
      </c>
      <c r="B7604" s="73">
        <v>49.68</v>
      </c>
      <c r="C7604" s="73">
        <v>55.66</v>
      </c>
      <c r="D7604" s="73">
        <v>43.56</v>
      </c>
      <c r="E7604" s="73">
        <v>47.3</v>
      </c>
    </row>
    <row r="7605" spans="1:5">
      <c r="A7605" s="74">
        <v>43901</v>
      </c>
      <c r="B7605" s="73">
        <v>52.24</v>
      </c>
      <c r="C7605" s="73">
        <v>55.82</v>
      </c>
      <c r="D7605" s="73">
        <v>49.98</v>
      </c>
      <c r="E7605" s="73">
        <v>53.9</v>
      </c>
    </row>
    <row r="7606" spans="1:5">
      <c r="A7606" s="74">
        <v>43902</v>
      </c>
      <c r="B7606" s="73">
        <v>61.46</v>
      </c>
      <c r="C7606" s="73">
        <v>76.83</v>
      </c>
      <c r="D7606" s="73">
        <v>59.91</v>
      </c>
      <c r="E7606" s="73">
        <v>75.47</v>
      </c>
    </row>
    <row r="7607" spans="1:5">
      <c r="A7607" s="74">
        <v>43903</v>
      </c>
      <c r="B7607" s="73">
        <v>71.31</v>
      </c>
      <c r="C7607" s="73">
        <v>77.569999999999993</v>
      </c>
      <c r="D7607" s="73">
        <v>55.17</v>
      </c>
      <c r="E7607" s="73">
        <v>57.83</v>
      </c>
    </row>
    <row r="7608" spans="1:5">
      <c r="A7608" s="74">
        <v>43906</v>
      </c>
      <c r="B7608" s="73">
        <v>57.83</v>
      </c>
      <c r="C7608" s="73">
        <v>83.56</v>
      </c>
      <c r="D7608" s="73">
        <v>57.83</v>
      </c>
      <c r="E7608" s="73">
        <v>82.69</v>
      </c>
    </row>
    <row r="7609" spans="1:5">
      <c r="A7609" s="74">
        <v>43907</v>
      </c>
      <c r="B7609" s="73">
        <v>82.69</v>
      </c>
      <c r="C7609" s="73">
        <v>84.83</v>
      </c>
      <c r="D7609" s="73">
        <v>70.37</v>
      </c>
      <c r="E7609" s="73">
        <v>75.91</v>
      </c>
    </row>
    <row r="7610" spans="1:5">
      <c r="A7610" s="74">
        <v>43908</v>
      </c>
      <c r="B7610" s="73">
        <v>69.37</v>
      </c>
      <c r="C7610" s="73">
        <v>85.47</v>
      </c>
      <c r="D7610" s="73">
        <v>69.37</v>
      </c>
      <c r="E7610" s="73">
        <v>76.45</v>
      </c>
    </row>
    <row r="7611" spans="1:5">
      <c r="A7611" s="74">
        <v>43909</v>
      </c>
      <c r="B7611" s="73">
        <v>80.62</v>
      </c>
      <c r="C7611" s="73">
        <v>84.26</v>
      </c>
      <c r="D7611" s="73">
        <v>68.569999999999993</v>
      </c>
      <c r="E7611" s="73">
        <v>72</v>
      </c>
    </row>
    <row r="7612" spans="1:5">
      <c r="A7612" s="74">
        <v>43910</v>
      </c>
      <c r="B7612" s="73">
        <v>67.86</v>
      </c>
      <c r="C7612" s="73">
        <v>69.510000000000005</v>
      </c>
      <c r="D7612" s="73">
        <v>57.42</v>
      </c>
      <c r="E7612" s="73">
        <v>66.040000000000006</v>
      </c>
    </row>
    <row r="7613" spans="1:5">
      <c r="A7613" s="74">
        <v>43913</v>
      </c>
      <c r="B7613" s="73">
        <v>74.08</v>
      </c>
      <c r="C7613" s="73">
        <v>76.739999999999995</v>
      </c>
      <c r="D7613" s="73">
        <v>60.46</v>
      </c>
      <c r="E7613" s="73">
        <v>61.59</v>
      </c>
    </row>
    <row r="7614" spans="1:5">
      <c r="A7614" s="74">
        <v>43914</v>
      </c>
      <c r="B7614" s="73">
        <v>58.76</v>
      </c>
      <c r="C7614" s="73">
        <v>61.88</v>
      </c>
      <c r="D7614" s="73">
        <v>36.24</v>
      </c>
      <c r="E7614" s="73">
        <v>61.67</v>
      </c>
    </row>
    <row r="7615" spans="1:5">
      <c r="A7615" s="74">
        <v>43915</v>
      </c>
      <c r="B7615" s="73">
        <v>61.44</v>
      </c>
      <c r="C7615" s="73">
        <v>68.86</v>
      </c>
      <c r="D7615" s="73">
        <v>58.03</v>
      </c>
      <c r="E7615" s="73">
        <v>63.95</v>
      </c>
    </row>
    <row r="7616" spans="1:5">
      <c r="A7616" s="74">
        <v>43916</v>
      </c>
      <c r="B7616" s="73">
        <v>65.67</v>
      </c>
      <c r="C7616" s="73">
        <v>67.06</v>
      </c>
      <c r="D7616" s="73">
        <v>57.66</v>
      </c>
      <c r="E7616" s="73">
        <v>61</v>
      </c>
    </row>
    <row r="7617" spans="1:5">
      <c r="A7617" s="74">
        <v>43917</v>
      </c>
      <c r="B7617" s="73">
        <v>64.95</v>
      </c>
      <c r="C7617" s="73">
        <v>69.099999999999994</v>
      </c>
      <c r="D7617" s="73">
        <v>61.8</v>
      </c>
      <c r="E7617" s="73">
        <v>65.540000000000006</v>
      </c>
    </row>
    <row r="7618" spans="1:5">
      <c r="A7618" s="74">
        <v>43920</v>
      </c>
      <c r="B7618" s="73">
        <v>66.3</v>
      </c>
      <c r="C7618" s="73">
        <v>67.69</v>
      </c>
      <c r="D7618" s="73">
        <v>56.6</v>
      </c>
      <c r="E7618" s="73">
        <v>57.08</v>
      </c>
    </row>
    <row r="7619" spans="1:5">
      <c r="A7619" s="74">
        <v>43921</v>
      </c>
      <c r="B7619" s="73">
        <v>56.69</v>
      </c>
      <c r="C7619" s="73">
        <v>58.75</v>
      </c>
      <c r="D7619" s="73">
        <v>50.88</v>
      </c>
      <c r="E7619" s="73">
        <v>53.54</v>
      </c>
    </row>
    <row r="7620" spans="1:5">
      <c r="A7620" s="74">
        <v>43922</v>
      </c>
      <c r="B7620" s="73">
        <v>57.38</v>
      </c>
      <c r="C7620" s="73">
        <v>60.59</v>
      </c>
      <c r="D7620" s="73">
        <v>52.76</v>
      </c>
      <c r="E7620" s="73">
        <v>57.06</v>
      </c>
    </row>
    <row r="7621" spans="1:5">
      <c r="A7621" s="74">
        <v>43923</v>
      </c>
      <c r="B7621" s="73">
        <v>54.46</v>
      </c>
      <c r="C7621" s="73">
        <v>57.24</v>
      </c>
      <c r="D7621" s="73">
        <v>50.45</v>
      </c>
      <c r="E7621" s="73">
        <v>50.91</v>
      </c>
    </row>
    <row r="7622" spans="1:5">
      <c r="A7622" s="74">
        <v>43924</v>
      </c>
      <c r="B7622" s="73">
        <v>51.11</v>
      </c>
      <c r="C7622" s="73">
        <v>52.29</v>
      </c>
      <c r="D7622" s="73">
        <v>46.74</v>
      </c>
      <c r="E7622" s="73">
        <v>46.8</v>
      </c>
    </row>
    <row r="7623" spans="1:5">
      <c r="A7623" s="74">
        <v>43927</v>
      </c>
      <c r="B7623" s="73">
        <v>44.17</v>
      </c>
      <c r="C7623" s="73">
        <v>45.73</v>
      </c>
      <c r="D7623" s="73">
        <v>43.45</v>
      </c>
      <c r="E7623" s="73">
        <v>45.24</v>
      </c>
    </row>
    <row r="7624" spans="1:5">
      <c r="A7624" s="74">
        <v>43928</v>
      </c>
      <c r="B7624" s="73">
        <v>44.83</v>
      </c>
      <c r="C7624" s="73">
        <v>47.51</v>
      </c>
      <c r="D7624" s="73">
        <v>43.51</v>
      </c>
      <c r="E7624" s="73">
        <v>46.7</v>
      </c>
    </row>
    <row r="7625" spans="1:5">
      <c r="A7625" s="74">
        <v>43929</v>
      </c>
      <c r="B7625" s="73">
        <v>45.9</v>
      </c>
      <c r="C7625" s="73">
        <v>47.28</v>
      </c>
      <c r="D7625" s="73">
        <v>42.53</v>
      </c>
      <c r="E7625" s="73">
        <v>43.35</v>
      </c>
    </row>
    <row r="7626" spans="1:5">
      <c r="A7626" s="74">
        <v>43930</v>
      </c>
      <c r="B7626" s="73">
        <v>43</v>
      </c>
      <c r="C7626" s="73">
        <v>45.73</v>
      </c>
      <c r="D7626" s="73">
        <v>41.39</v>
      </c>
      <c r="E7626" s="73">
        <v>41.67</v>
      </c>
    </row>
    <row r="7627" spans="1:5">
      <c r="A7627" s="74">
        <v>43934</v>
      </c>
      <c r="B7627" s="73">
        <v>44.6</v>
      </c>
      <c r="C7627" s="73">
        <v>45.04</v>
      </c>
      <c r="D7627" s="73">
        <v>41.17</v>
      </c>
      <c r="E7627" s="73">
        <v>41.17</v>
      </c>
    </row>
    <row r="7628" spans="1:5">
      <c r="A7628" s="74">
        <v>43935</v>
      </c>
      <c r="B7628" s="73">
        <v>40.24</v>
      </c>
      <c r="C7628" s="73">
        <v>40.57</v>
      </c>
      <c r="D7628" s="73">
        <v>37.31</v>
      </c>
      <c r="E7628" s="73">
        <v>37.76</v>
      </c>
    </row>
    <row r="7629" spans="1:5">
      <c r="A7629" s="74">
        <v>43936</v>
      </c>
      <c r="B7629" s="73">
        <v>39.4</v>
      </c>
      <c r="C7629" s="73">
        <v>43.23</v>
      </c>
      <c r="D7629" s="73">
        <v>39.340000000000003</v>
      </c>
      <c r="E7629" s="73">
        <v>40.840000000000003</v>
      </c>
    </row>
    <row r="7630" spans="1:5">
      <c r="A7630" s="74">
        <v>43937</v>
      </c>
      <c r="B7630" s="73">
        <v>41.92</v>
      </c>
      <c r="C7630" s="73">
        <v>43.02</v>
      </c>
      <c r="D7630" s="73">
        <v>39.869999999999997</v>
      </c>
      <c r="E7630" s="73">
        <v>40.11</v>
      </c>
    </row>
    <row r="7631" spans="1:5">
      <c r="A7631" s="74">
        <v>43938</v>
      </c>
      <c r="B7631" s="73">
        <v>39.5</v>
      </c>
      <c r="C7631" s="73">
        <v>40.26</v>
      </c>
      <c r="D7631" s="73">
        <v>37.630000000000003</v>
      </c>
      <c r="E7631" s="73">
        <v>38.15</v>
      </c>
    </row>
    <row r="7632" spans="1:5">
      <c r="A7632" s="74">
        <v>43941</v>
      </c>
      <c r="B7632" s="73">
        <v>40.68</v>
      </c>
      <c r="C7632" s="73">
        <v>43.83</v>
      </c>
      <c r="D7632" s="73">
        <v>39.880000000000003</v>
      </c>
      <c r="E7632" s="73">
        <v>43.83</v>
      </c>
    </row>
    <row r="7633" spans="1:5">
      <c r="A7633" s="74">
        <v>43942</v>
      </c>
      <c r="B7633" s="73">
        <v>44.28</v>
      </c>
      <c r="C7633" s="73">
        <v>47.77</v>
      </c>
      <c r="D7633" s="73">
        <v>43.77</v>
      </c>
      <c r="E7633" s="73">
        <v>45.41</v>
      </c>
    </row>
    <row r="7634" spans="1:5">
      <c r="A7634" s="74">
        <v>43943</v>
      </c>
      <c r="B7634" s="73">
        <v>44.91</v>
      </c>
      <c r="C7634" s="73">
        <v>45.07</v>
      </c>
      <c r="D7634" s="73">
        <v>41.41</v>
      </c>
      <c r="E7634" s="73">
        <v>41.98</v>
      </c>
    </row>
    <row r="7635" spans="1:5">
      <c r="A7635" s="74">
        <v>43944</v>
      </c>
      <c r="B7635" s="73">
        <v>41.3</v>
      </c>
      <c r="C7635" s="73">
        <v>42.47</v>
      </c>
      <c r="D7635" s="73">
        <v>39.06</v>
      </c>
      <c r="E7635" s="73">
        <v>41.38</v>
      </c>
    </row>
    <row r="7636" spans="1:5">
      <c r="A7636" s="74">
        <v>43945</v>
      </c>
      <c r="B7636" s="73">
        <v>41.91</v>
      </c>
      <c r="C7636" s="73">
        <v>42.08</v>
      </c>
      <c r="D7636" s="73">
        <v>35.6</v>
      </c>
      <c r="E7636" s="73">
        <v>35.93</v>
      </c>
    </row>
    <row r="7637" spans="1:5">
      <c r="A7637" s="74">
        <v>43948</v>
      </c>
      <c r="B7637" s="73">
        <v>36.29</v>
      </c>
      <c r="C7637" s="73">
        <v>36.44</v>
      </c>
      <c r="D7637" s="73">
        <v>32.51</v>
      </c>
      <c r="E7637" s="73">
        <v>33.29</v>
      </c>
    </row>
    <row r="7638" spans="1:5">
      <c r="A7638" s="74">
        <v>43949</v>
      </c>
      <c r="B7638" s="73">
        <v>33.21</v>
      </c>
      <c r="C7638" s="73">
        <v>35.39</v>
      </c>
      <c r="D7638" s="73">
        <v>30.54</v>
      </c>
      <c r="E7638" s="73">
        <v>33.57</v>
      </c>
    </row>
    <row r="7639" spans="1:5">
      <c r="A7639" s="74">
        <v>43950</v>
      </c>
      <c r="B7639" s="73">
        <v>32.479999999999997</v>
      </c>
      <c r="C7639" s="73">
        <v>33.19</v>
      </c>
      <c r="D7639" s="73">
        <v>30.71</v>
      </c>
      <c r="E7639" s="73">
        <v>31.23</v>
      </c>
    </row>
    <row r="7640" spans="1:5">
      <c r="A7640" s="74">
        <v>43951</v>
      </c>
      <c r="B7640" s="73">
        <v>30.99</v>
      </c>
      <c r="C7640" s="73">
        <v>35.94</v>
      </c>
      <c r="D7640" s="73">
        <v>30.93</v>
      </c>
      <c r="E7640" s="73">
        <v>34.15</v>
      </c>
    </row>
    <row r="7641" spans="1:5">
      <c r="A7641" s="74">
        <v>43952</v>
      </c>
      <c r="B7641" s="73">
        <v>38.17</v>
      </c>
      <c r="C7641" s="73">
        <v>39.57</v>
      </c>
      <c r="D7641" s="73">
        <v>36.590000000000003</v>
      </c>
      <c r="E7641" s="73">
        <v>37.19</v>
      </c>
    </row>
    <row r="7642" spans="1:5">
      <c r="A7642" s="74">
        <v>43955</v>
      </c>
      <c r="B7642" s="73">
        <v>39.130000000000003</v>
      </c>
      <c r="C7642" s="73">
        <v>40.32</v>
      </c>
      <c r="D7642" s="73">
        <v>35.53</v>
      </c>
      <c r="E7642" s="73">
        <v>35.97</v>
      </c>
    </row>
    <row r="7643" spans="1:5">
      <c r="A7643" s="74">
        <v>43956</v>
      </c>
      <c r="B7643" s="73">
        <v>34.82</v>
      </c>
      <c r="C7643" s="73">
        <v>36.22</v>
      </c>
      <c r="D7643" s="73">
        <v>31.95</v>
      </c>
      <c r="E7643" s="73">
        <v>33.61</v>
      </c>
    </row>
    <row r="7644" spans="1:5">
      <c r="A7644" s="74">
        <v>43957</v>
      </c>
      <c r="B7644" s="73">
        <v>32.69</v>
      </c>
      <c r="C7644" s="73">
        <v>35.69</v>
      </c>
      <c r="D7644" s="73">
        <v>31.68</v>
      </c>
      <c r="E7644" s="73">
        <v>34.119999999999997</v>
      </c>
    </row>
    <row r="7645" spans="1:5">
      <c r="A7645" s="74">
        <v>43958</v>
      </c>
      <c r="B7645" s="73">
        <v>32.119999999999997</v>
      </c>
      <c r="C7645" s="73">
        <v>32.28</v>
      </c>
      <c r="D7645" s="73">
        <v>30.37</v>
      </c>
      <c r="E7645" s="73">
        <v>31.44</v>
      </c>
    </row>
    <row r="7646" spans="1:5">
      <c r="A7646" s="74">
        <v>43959</v>
      </c>
      <c r="B7646" s="73">
        <v>30.14</v>
      </c>
      <c r="C7646" s="73">
        <v>30.39</v>
      </c>
      <c r="D7646" s="73">
        <v>27.89</v>
      </c>
      <c r="E7646" s="73">
        <v>27.98</v>
      </c>
    </row>
    <row r="7647" spans="1:5">
      <c r="A7647" s="74">
        <v>43962</v>
      </c>
      <c r="B7647" s="73">
        <v>28.46</v>
      </c>
      <c r="C7647" s="73">
        <v>31.46</v>
      </c>
      <c r="D7647" s="73">
        <v>26.97</v>
      </c>
      <c r="E7647" s="73">
        <v>27.57</v>
      </c>
    </row>
    <row r="7648" spans="1:5">
      <c r="A7648" s="74">
        <v>43963</v>
      </c>
      <c r="B7648" s="73">
        <v>28.47</v>
      </c>
      <c r="C7648" s="73">
        <v>33.04</v>
      </c>
      <c r="D7648" s="73">
        <v>26</v>
      </c>
      <c r="E7648" s="73">
        <v>33.04</v>
      </c>
    </row>
    <row r="7649" spans="1:5">
      <c r="A7649" s="74">
        <v>43964</v>
      </c>
      <c r="B7649" s="73">
        <v>32.74</v>
      </c>
      <c r="C7649" s="73">
        <v>37.42</v>
      </c>
      <c r="D7649" s="73">
        <v>30.77</v>
      </c>
      <c r="E7649" s="73">
        <v>35.28</v>
      </c>
    </row>
    <row r="7650" spans="1:5">
      <c r="A7650" s="74">
        <v>43965</v>
      </c>
      <c r="B7650" s="73">
        <v>35.159999999999997</v>
      </c>
      <c r="C7650" s="73">
        <v>39.28</v>
      </c>
      <c r="D7650" s="73">
        <v>32.33</v>
      </c>
      <c r="E7650" s="73">
        <v>32.61</v>
      </c>
    </row>
    <row r="7651" spans="1:5">
      <c r="A7651" s="74">
        <v>43966</v>
      </c>
      <c r="B7651" s="73">
        <v>32.5</v>
      </c>
      <c r="C7651" s="73">
        <v>35.130000000000003</v>
      </c>
      <c r="D7651" s="73">
        <v>31.04</v>
      </c>
      <c r="E7651" s="73">
        <v>31.89</v>
      </c>
    </row>
    <row r="7652" spans="1:5">
      <c r="A7652" s="74">
        <v>43969</v>
      </c>
      <c r="B7652" s="73">
        <v>30.71</v>
      </c>
      <c r="C7652" s="73">
        <v>31.08</v>
      </c>
      <c r="D7652" s="73">
        <v>28.35</v>
      </c>
      <c r="E7652" s="73">
        <v>29.3</v>
      </c>
    </row>
    <row r="7653" spans="1:5">
      <c r="A7653" s="74">
        <v>43970</v>
      </c>
      <c r="B7653" s="73">
        <v>28.73</v>
      </c>
      <c r="C7653" s="73">
        <v>30.74</v>
      </c>
      <c r="D7653" s="73">
        <v>28.37</v>
      </c>
      <c r="E7653" s="73">
        <v>30.53</v>
      </c>
    </row>
    <row r="7654" spans="1:5">
      <c r="A7654" s="74">
        <v>43971</v>
      </c>
      <c r="B7654" s="73">
        <v>29.52</v>
      </c>
      <c r="C7654" s="73">
        <v>29.83</v>
      </c>
      <c r="D7654" s="73">
        <v>27.83</v>
      </c>
      <c r="E7654" s="73">
        <v>27.99</v>
      </c>
    </row>
    <row r="7655" spans="1:5">
      <c r="A7655" s="74">
        <v>43972</v>
      </c>
      <c r="B7655" s="73">
        <v>28.97</v>
      </c>
      <c r="C7655" s="73">
        <v>30.2</v>
      </c>
      <c r="D7655" s="73">
        <v>27.67</v>
      </c>
      <c r="E7655" s="73">
        <v>29.53</v>
      </c>
    </row>
    <row r="7656" spans="1:5">
      <c r="A7656" s="74">
        <v>43973</v>
      </c>
      <c r="B7656" s="73">
        <v>31.36</v>
      </c>
      <c r="C7656" s="73">
        <v>31.55</v>
      </c>
      <c r="D7656" s="73">
        <v>28.03</v>
      </c>
      <c r="E7656" s="73">
        <v>28.16</v>
      </c>
    </row>
    <row r="7657" spans="1:5">
      <c r="A7657" s="74">
        <v>43977</v>
      </c>
      <c r="B7657" s="73">
        <v>27.72</v>
      </c>
      <c r="C7657" s="73">
        <v>28.58</v>
      </c>
      <c r="D7657" s="73">
        <v>27.18</v>
      </c>
      <c r="E7657" s="73">
        <v>28.01</v>
      </c>
    </row>
    <row r="7658" spans="1:5">
      <c r="A7658" s="74">
        <v>43978</v>
      </c>
      <c r="B7658" s="73">
        <v>27.62</v>
      </c>
      <c r="C7658" s="73">
        <v>30.53</v>
      </c>
      <c r="D7658" s="73">
        <v>25.92</v>
      </c>
      <c r="E7658" s="73">
        <v>27.62</v>
      </c>
    </row>
    <row r="7659" spans="1:5">
      <c r="A7659" s="74">
        <v>43979</v>
      </c>
      <c r="B7659" s="73">
        <v>27.82</v>
      </c>
      <c r="C7659" s="73">
        <v>29.89</v>
      </c>
      <c r="D7659" s="73">
        <v>27.43</v>
      </c>
      <c r="E7659" s="73">
        <v>28.59</v>
      </c>
    </row>
    <row r="7660" spans="1:5">
      <c r="A7660" s="74">
        <v>43980</v>
      </c>
      <c r="B7660" s="73">
        <v>29.3</v>
      </c>
      <c r="C7660" s="73">
        <v>30.16</v>
      </c>
      <c r="D7660" s="73">
        <v>27.29</v>
      </c>
      <c r="E7660" s="73">
        <v>27.51</v>
      </c>
    </row>
    <row r="7661" spans="1:5">
      <c r="A7661" s="74">
        <v>43983</v>
      </c>
      <c r="B7661" s="73">
        <v>28.94</v>
      </c>
      <c r="C7661" s="73">
        <v>30.6</v>
      </c>
      <c r="D7661" s="73">
        <v>28.11</v>
      </c>
      <c r="E7661" s="73">
        <v>28.23</v>
      </c>
    </row>
    <row r="7662" spans="1:5">
      <c r="A7662" s="74">
        <v>43984</v>
      </c>
      <c r="B7662" s="73">
        <v>28.4</v>
      </c>
      <c r="C7662" s="73">
        <v>28.52</v>
      </c>
      <c r="D7662" s="73">
        <v>26.66</v>
      </c>
      <c r="E7662" s="73">
        <v>26.84</v>
      </c>
    </row>
    <row r="7663" spans="1:5">
      <c r="A7663" s="74">
        <v>43985</v>
      </c>
      <c r="B7663" s="73">
        <v>26.75</v>
      </c>
      <c r="C7663" s="73">
        <v>26.98</v>
      </c>
      <c r="D7663" s="73">
        <v>25.04</v>
      </c>
      <c r="E7663" s="73">
        <v>25.66</v>
      </c>
    </row>
    <row r="7664" spans="1:5">
      <c r="A7664" s="74">
        <v>43986</v>
      </c>
      <c r="B7664" s="73">
        <v>26.23</v>
      </c>
      <c r="C7664" s="73">
        <v>26.43</v>
      </c>
      <c r="D7664" s="73">
        <v>24.38</v>
      </c>
      <c r="E7664" s="73">
        <v>25.81</v>
      </c>
    </row>
    <row r="7665" spans="1:5">
      <c r="A7665" s="74">
        <v>43987</v>
      </c>
      <c r="B7665" s="73">
        <v>24.79</v>
      </c>
      <c r="C7665" s="73">
        <v>25.09</v>
      </c>
      <c r="D7665" s="73">
        <v>23.54</v>
      </c>
      <c r="E7665" s="73">
        <v>24.52</v>
      </c>
    </row>
    <row r="7666" spans="1:5">
      <c r="A7666" s="74">
        <v>43990</v>
      </c>
      <c r="B7666" s="73">
        <v>25.56</v>
      </c>
      <c r="C7666" s="73">
        <v>25.98</v>
      </c>
      <c r="D7666" s="73">
        <v>24.65</v>
      </c>
      <c r="E7666" s="73">
        <v>25.81</v>
      </c>
    </row>
    <row r="7667" spans="1:5">
      <c r="A7667" s="74">
        <v>43991</v>
      </c>
      <c r="B7667" s="73">
        <v>25.93</v>
      </c>
      <c r="C7667" s="73">
        <v>27.7</v>
      </c>
      <c r="D7667" s="73">
        <v>25.71</v>
      </c>
      <c r="E7667" s="73">
        <v>27.57</v>
      </c>
    </row>
    <row r="7668" spans="1:5">
      <c r="A7668" s="74">
        <v>43992</v>
      </c>
      <c r="B7668" s="73">
        <v>26.73</v>
      </c>
      <c r="C7668" s="73">
        <v>29.01</v>
      </c>
      <c r="D7668" s="73">
        <v>26.06</v>
      </c>
      <c r="E7668" s="73">
        <v>27.57</v>
      </c>
    </row>
    <row r="7669" spans="1:5">
      <c r="A7669" s="74">
        <v>43993</v>
      </c>
      <c r="B7669" s="73">
        <v>30.45</v>
      </c>
      <c r="C7669" s="73">
        <v>42.58</v>
      </c>
      <c r="D7669" s="73">
        <v>29.49</v>
      </c>
      <c r="E7669" s="73">
        <v>40.79</v>
      </c>
    </row>
    <row r="7670" spans="1:5">
      <c r="A7670" s="74">
        <v>43994</v>
      </c>
      <c r="B7670" s="73">
        <v>37.68</v>
      </c>
      <c r="C7670" s="73">
        <v>44.16</v>
      </c>
      <c r="D7670" s="73">
        <v>34.97</v>
      </c>
      <c r="E7670" s="73">
        <v>36.090000000000003</v>
      </c>
    </row>
    <row r="7671" spans="1:5">
      <c r="A7671" s="74">
        <v>43997</v>
      </c>
      <c r="B7671" s="73">
        <v>44.09</v>
      </c>
      <c r="C7671" s="73">
        <v>44.44</v>
      </c>
      <c r="D7671" s="73">
        <v>34.28</v>
      </c>
      <c r="E7671" s="73">
        <v>34.4</v>
      </c>
    </row>
    <row r="7672" spans="1:5">
      <c r="A7672" s="74">
        <v>43998</v>
      </c>
      <c r="B7672" s="73">
        <v>34.28</v>
      </c>
      <c r="C7672" s="73">
        <v>37.450000000000003</v>
      </c>
      <c r="D7672" s="73">
        <v>31.73</v>
      </c>
      <c r="E7672" s="73">
        <v>33.67</v>
      </c>
    </row>
    <row r="7673" spans="1:5">
      <c r="A7673" s="74">
        <v>43999</v>
      </c>
      <c r="B7673" s="73">
        <v>33.28</v>
      </c>
      <c r="C7673" s="73">
        <v>35.17</v>
      </c>
      <c r="D7673" s="73">
        <v>32.25</v>
      </c>
      <c r="E7673" s="73">
        <v>33.47</v>
      </c>
    </row>
    <row r="7674" spans="1:5">
      <c r="A7674" s="74">
        <v>44000</v>
      </c>
      <c r="B7674" s="73">
        <v>33.83</v>
      </c>
      <c r="C7674" s="73">
        <v>36.25</v>
      </c>
      <c r="D7674" s="73">
        <v>32.24</v>
      </c>
      <c r="E7674" s="73">
        <v>32.94</v>
      </c>
    </row>
    <row r="7675" spans="1:5">
      <c r="A7675" s="74">
        <v>44001</v>
      </c>
      <c r="B7675" s="73">
        <v>32.07</v>
      </c>
      <c r="C7675" s="73">
        <v>35.119999999999997</v>
      </c>
      <c r="D7675" s="73">
        <v>30.4</v>
      </c>
      <c r="E7675" s="73">
        <v>35.119999999999997</v>
      </c>
    </row>
    <row r="7676" spans="1:5">
      <c r="A7676" s="74">
        <v>44004</v>
      </c>
      <c r="B7676" s="73">
        <v>35.22</v>
      </c>
      <c r="C7676" s="73">
        <v>35.39</v>
      </c>
      <c r="D7676" s="73">
        <v>31.64</v>
      </c>
      <c r="E7676" s="73">
        <v>31.77</v>
      </c>
    </row>
    <row r="7677" spans="1:5">
      <c r="A7677" s="74">
        <v>44005</v>
      </c>
      <c r="B7677" s="73">
        <v>31.71</v>
      </c>
      <c r="C7677" s="73">
        <v>31.71</v>
      </c>
      <c r="D7677" s="73">
        <v>29.26</v>
      </c>
      <c r="E7677" s="73">
        <v>31.37</v>
      </c>
    </row>
    <row r="7678" spans="1:5">
      <c r="A7678" s="74">
        <v>44006</v>
      </c>
      <c r="B7678" s="73">
        <v>31.05</v>
      </c>
      <c r="C7678" s="73">
        <v>37.119999999999997</v>
      </c>
      <c r="D7678" s="73">
        <v>30.95</v>
      </c>
      <c r="E7678" s="73">
        <v>33.840000000000003</v>
      </c>
    </row>
    <row r="7679" spans="1:5">
      <c r="A7679" s="74">
        <v>44007</v>
      </c>
      <c r="B7679" s="73">
        <v>36.590000000000003</v>
      </c>
      <c r="C7679" s="73">
        <v>36.93</v>
      </c>
      <c r="D7679" s="73">
        <v>31.59</v>
      </c>
      <c r="E7679" s="73">
        <v>32.22</v>
      </c>
    </row>
    <row r="7680" spans="1:5">
      <c r="A7680" s="74">
        <v>44008</v>
      </c>
      <c r="B7680" s="73">
        <v>33.01</v>
      </c>
      <c r="C7680" s="73">
        <v>36.25</v>
      </c>
      <c r="D7680" s="73">
        <v>31.04</v>
      </c>
      <c r="E7680" s="73">
        <v>34.729999999999997</v>
      </c>
    </row>
    <row r="7681" spans="1:5">
      <c r="A7681" s="74">
        <v>44011</v>
      </c>
      <c r="B7681" s="73">
        <v>35.049999999999997</v>
      </c>
      <c r="C7681" s="73">
        <v>36.31</v>
      </c>
      <c r="D7681" s="73">
        <v>31.78</v>
      </c>
      <c r="E7681" s="73">
        <v>31.78</v>
      </c>
    </row>
    <row r="7682" spans="1:5">
      <c r="A7682" s="74">
        <v>44012</v>
      </c>
      <c r="B7682" s="73">
        <v>32.54</v>
      </c>
      <c r="C7682" s="73">
        <v>32.94</v>
      </c>
      <c r="D7682" s="73">
        <v>29.56</v>
      </c>
      <c r="E7682" s="73">
        <v>30.43</v>
      </c>
    </row>
    <row r="7683" spans="1:5">
      <c r="A7683" s="74">
        <v>44013</v>
      </c>
      <c r="B7683" s="73">
        <v>30.96</v>
      </c>
      <c r="C7683" s="73">
        <v>31.76</v>
      </c>
      <c r="D7683" s="73">
        <v>28.2</v>
      </c>
      <c r="E7683" s="73">
        <v>28.62</v>
      </c>
    </row>
    <row r="7684" spans="1:5">
      <c r="A7684" s="74">
        <v>44014</v>
      </c>
      <c r="B7684" s="73">
        <v>28.33</v>
      </c>
      <c r="C7684" s="73">
        <v>28.44</v>
      </c>
      <c r="D7684" s="73">
        <v>25.9</v>
      </c>
      <c r="E7684" s="73">
        <v>27.68</v>
      </c>
    </row>
    <row r="7685" spans="1:5">
      <c r="A7685" s="74">
        <v>44018</v>
      </c>
      <c r="B7685" s="73">
        <v>27.76</v>
      </c>
      <c r="C7685" s="73">
        <v>28.33</v>
      </c>
      <c r="D7685" s="73">
        <v>24.92</v>
      </c>
      <c r="E7685" s="73">
        <v>27.94</v>
      </c>
    </row>
    <row r="7686" spans="1:5">
      <c r="A7686" s="74">
        <v>44019</v>
      </c>
      <c r="B7686" s="73">
        <v>28.77</v>
      </c>
      <c r="C7686" s="73">
        <v>29.63</v>
      </c>
      <c r="D7686" s="73">
        <v>27.25</v>
      </c>
      <c r="E7686" s="73">
        <v>29.43</v>
      </c>
    </row>
    <row r="7687" spans="1:5">
      <c r="A7687" s="74">
        <v>44020</v>
      </c>
      <c r="B7687" s="73">
        <v>28.95</v>
      </c>
      <c r="C7687" s="73">
        <v>30.2</v>
      </c>
      <c r="D7687" s="73">
        <v>27.24</v>
      </c>
      <c r="E7687" s="73">
        <v>28.08</v>
      </c>
    </row>
    <row r="7688" spans="1:5">
      <c r="A7688" s="74">
        <v>44021</v>
      </c>
      <c r="B7688" s="73">
        <v>28.18</v>
      </c>
      <c r="C7688" s="73">
        <v>31.48</v>
      </c>
      <c r="D7688" s="73">
        <v>26.11</v>
      </c>
      <c r="E7688" s="73">
        <v>29.26</v>
      </c>
    </row>
    <row r="7689" spans="1:5">
      <c r="A7689" s="74">
        <v>44022</v>
      </c>
      <c r="B7689" s="73">
        <v>30.86</v>
      </c>
      <c r="C7689" s="73">
        <v>30.91</v>
      </c>
      <c r="D7689" s="73">
        <v>27.13</v>
      </c>
      <c r="E7689" s="73">
        <v>27.29</v>
      </c>
    </row>
    <row r="7690" spans="1:5">
      <c r="A7690" s="74">
        <v>44025</v>
      </c>
      <c r="B7690" s="73">
        <v>27.85</v>
      </c>
      <c r="C7690" s="73">
        <v>32.450000000000003</v>
      </c>
      <c r="D7690" s="73">
        <v>26.87</v>
      </c>
      <c r="E7690" s="73">
        <v>32.19</v>
      </c>
    </row>
    <row r="7691" spans="1:5">
      <c r="A7691" s="74">
        <v>44026</v>
      </c>
      <c r="B7691" s="73">
        <v>31.14</v>
      </c>
      <c r="C7691" s="73">
        <v>33.67</v>
      </c>
      <c r="D7691" s="73">
        <v>29.21</v>
      </c>
      <c r="E7691" s="73">
        <v>29.52</v>
      </c>
    </row>
    <row r="7692" spans="1:5">
      <c r="A7692" s="74">
        <v>44027</v>
      </c>
      <c r="B7692" s="73">
        <v>29.15</v>
      </c>
      <c r="C7692" s="73">
        <v>30.09</v>
      </c>
      <c r="D7692" s="73">
        <v>27.17</v>
      </c>
      <c r="E7692" s="73">
        <v>27.76</v>
      </c>
    </row>
    <row r="7693" spans="1:5">
      <c r="A7693" s="74">
        <v>44028</v>
      </c>
      <c r="B7693" s="73">
        <v>28.41</v>
      </c>
      <c r="C7693" s="73">
        <v>29.29</v>
      </c>
      <c r="D7693" s="73">
        <v>26.98</v>
      </c>
      <c r="E7693" s="73">
        <v>28</v>
      </c>
    </row>
    <row r="7694" spans="1:5">
      <c r="A7694" s="74">
        <v>44029</v>
      </c>
      <c r="B7694" s="73">
        <v>27.15</v>
      </c>
      <c r="C7694" s="73">
        <v>27.54</v>
      </c>
      <c r="D7694" s="73">
        <v>25.41</v>
      </c>
      <c r="E7694" s="73">
        <v>25.68</v>
      </c>
    </row>
    <row r="7695" spans="1:5">
      <c r="A7695" s="74">
        <v>44032</v>
      </c>
      <c r="B7695" s="73">
        <v>26.94</v>
      </c>
      <c r="C7695" s="73">
        <v>27.08</v>
      </c>
      <c r="D7695" s="73">
        <v>24.35</v>
      </c>
      <c r="E7695" s="73">
        <v>24.46</v>
      </c>
    </row>
    <row r="7696" spans="1:5">
      <c r="A7696" s="74">
        <v>44033</v>
      </c>
      <c r="B7696" s="73">
        <v>24.08</v>
      </c>
      <c r="C7696" s="73">
        <v>25.65</v>
      </c>
      <c r="D7696" s="73">
        <v>23.61</v>
      </c>
      <c r="E7696" s="73">
        <v>24.84</v>
      </c>
    </row>
    <row r="7697" spans="1:5">
      <c r="A7697" s="74">
        <v>44034</v>
      </c>
      <c r="B7697" s="73">
        <v>24.56</v>
      </c>
      <c r="C7697" s="73">
        <v>26.26</v>
      </c>
      <c r="D7697" s="73">
        <v>24.13</v>
      </c>
      <c r="E7697" s="73">
        <v>24.32</v>
      </c>
    </row>
    <row r="7698" spans="1:5">
      <c r="A7698" s="74">
        <v>44035</v>
      </c>
      <c r="B7698" s="73">
        <v>23.97</v>
      </c>
      <c r="C7698" s="73">
        <v>26.95</v>
      </c>
      <c r="D7698" s="73">
        <v>23.6</v>
      </c>
      <c r="E7698" s="73">
        <v>26.08</v>
      </c>
    </row>
    <row r="7699" spans="1:5">
      <c r="A7699" s="74">
        <v>44036</v>
      </c>
      <c r="B7699" s="73">
        <v>27.96</v>
      </c>
      <c r="C7699" s="73">
        <v>28.58</v>
      </c>
      <c r="D7699" s="73">
        <v>25.53</v>
      </c>
      <c r="E7699" s="73">
        <v>25.84</v>
      </c>
    </row>
    <row r="7700" spans="1:5">
      <c r="A7700" s="74">
        <v>44039</v>
      </c>
      <c r="B7700" s="73">
        <v>26.6</v>
      </c>
      <c r="C7700" s="73">
        <v>26.94</v>
      </c>
      <c r="D7700" s="73">
        <v>24.55</v>
      </c>
      <c r="E7700" s="73">
        <v>24.74</v>
      </c>
    </row>
    <row r="7701" spans="1:5">
      <c r="A7701" s="74">
        <v>44040</v>
      </c>
      <c r="B7701" s="73">
        <v>24.86</v>
      </c>
      <c r="C7701" s="73">
        <v>25.85</v>
      </c>
      <c r="D7701" s="73">
        <v>24.05</v>
      </c>
      <c r="E7701" s="73">
        <v>25.44</v>
      </c>
    </row>
    <row r="7702" spans="1:5">
      <c r="A7702" s="74">
        <v>44041</v>
      </c>
      <c r="B7702" s="73">
        <v>25.16</v>
      </c>
      <c r="C7702" s="73">
        <v>25.42</v>
      </c>
      <c r="D7702" s="73">
        <v>23.73</v>
      </c>
      <c r="E7702" s="73">
        <v>24.1</v>
      </c>
    </row>
    <row r="7703" spans="1:5">
      <c r="A7703" s="74">
        <v>44042</v>
      </c>
      <c r="B7703" s="73">
        <v>25.04</v>
      </c>
      <c r="C7703" s="73">
        <v>28.29</v>
      </c>
      <c r="D7703" s="73">
        <v>24.64</v>
      </c>
      <c r="E7703" s="73">
        <v>24.76</v>
      </c>
    </row>
    <row r="7704" spans="1:5">
      <c r="A7704" s="74">
        <v>44043</v>
      </c>
      <c r="B7704" s="73">
        <v>24.79</v>
      </c>
      <c r="C7704" s="73">
        <v>26.41</v>
      </c>
      <c r="D7704" s="73">
        <v>23.55</v>
      </c>
      <c r="E7704" s="73">
        <v>24.46</v>
      </c>
    </row>
    <row r="7705" spans="1:5">
      <c r="A7705" s="74">
        <v>44046</v>
      </c>
      <c r="B7705" s="73">
        <v>25.75</v>
      </c>
      <c r="C7705" s="73">
        <v>26.01</v>
      </c>
      <c r="D7705" s="73">
        <v>22.17</v>
      </c>
      <c r="E7705" s="73">
        <v>24.28</v>
      </c>
    </row>
    <row r="7706" spans="1:5">
      <c r="A7706" s="74">
        <v>44047</v>
      </c>
      <c r="B7706" s="73">
        <v>24.01</v>
      </c>
      <c r="C7706" s="73">
        <v>24.76</v>
      </c>
      <c r="D7706" s="73">
        <v>22.92</v>
      </c>
      <c r="E7706" s="73">
        <v>23.76</v>
      </c>
    </row>
    <row r="7707" spans="1:5">
      <c r="A7707" s="74">
        <v>44048</v>
      </c>
      <c r="B7707" s="73">
        <v>23.44</v>
      </c>
      <c r="C7707" s="73">
        <v>23.61</v>
      </c>
      <c r="D7707" s="73">
        <v>22.86</v>
      </c>
      <c r="E7707" s="73">
        <v>22.99</v>
      </c>
    </row>
    <row r="7708" spans="1:5">
      <c r="A7708" s="74">
        <v>44049</v>
      </c>
      <c r="B7708" s="73">
        <v>23.03</v>
      </c>
      <c r="C7708" s="73">
        <v>24.11</v>
      </c>
      <c r="D7708" s="73">
        <v>20.97</v>
      </c>
      <c r="E7708" s="73">
        <v>22.65</v>
      </c>
    </row>
    <row r="7709" spans="1:5">
      <c r="A7709" s="74">
        <v>44050</v>
      </c>
      <c r="B7709" s="73">
        <v>23.45</v>
      </c>
      <c r="C7709" s="73">
        <v>24.02</v>
      </c>
      <c r="D7709" s="73">
        <v>22.02</v>
      </c>
      <c r="E7709" s="73">
        <v>22.21</v>
      </c>
    </row>
    <row r="7710" spans="1:5">
      <c r="A7710" s="74">
        <v>44053</v>
      </c>
      <c r="B7710" s="73">
        <v>22.88</v>
      </c>
      <c r="C7710" s="73">
        <v>23.52</v>
      </c>
      <c r="D7710" s="73">
        <v>21.46</v>
      </c>
      <c r="E7710" s="73">
        <v>22.13</v>
      </c>
    </row>
    <row r="7711" spans="1:5">
      <c r="A7711" s="74">
        <v>44054</v>
      </c>
      <c r="B7711" s="73">
        <v>21.85</v>
      </c>
      <c r="C7711" s="73">
        <v>24.93</v>
      </c>
      <c r="D7711" s="73">
        <v>20.28</v>
      </c>
      <c r="E7711" s="73">
        <v>24.03</v>
      </c>
    </row>
    <row r="7712" spans="1:5">
      <c r="A7712" s="74">
        <v>44055</v>
      </c>
      <c r="B7712" s="73">
        <v>22.82</v>
      </c>
      <c r="C7712" s="73">
        <v>22.88</v>
      </c>
      <c r="D7712" s="73">
        <v>21.54</v>
      </c>
      <c r="E7712" s="73">
        <v>22.28</v>
      </c>
    </row>
    <row r="7713" spans="1:5">
      <c r="A7713" s="74">
        <v>44056</v>
      </c>
      <c r="B7713" s="73">
        <v>22.2</v>
      </c>
      <c r="C7713" s="73">
        <v>22.92</v>
      </c>
      <c r="D7713" s="73">
        <v>21.45</v>
      </c>
      <c r="E7713" s="73">
        <v>22.13</v>
      </c>
    </row>
    <row r="7714" spans="1:5">
      <c r="A7714" s="74">
        <v>44057</v>
      </c>
      <c r="B7714" s="73">
        <v>22.27</v>
      </c>
      <c r="C7714" s="73">
        <v>23.55</v>
      </c>
      <c r="D7714" s="73">
        <v>21.79</v>
      </c>
      <c r="E7714" s="73">
        <v>22.05</v>
      </c>
    </row>
    <row r="7715" spans="1:5">
      <c r="A7715" s="74">
        <v>44060</v>
      </c>
      <c r="B7715" s="73">
        <v>22.52</v>
      </c>
      <c r="C7715" s="73">
        <v>22.82</v>
      </c>
      <c r="D7715" s="73">
        <v>21.34</v>
      </c>
      <c r="E7715" s="73">
        <v>21.35</v>
      </c>
    </row>
    <row r="7716" spans="1:5">
      <c r="A7716" s="74">
        <v>44061</v>
      </c>
      <c r="B7716" s="73">
        <v>21.69</v>
      </c>
      <c r="C7716" s="73">
        <v>22.55</v>
      </c>
      <c r="D7716" s="73">
        <v>21.18</v>
      </c>
      <c r="E7716" s="73">
        <v>21.51</v>
      </c>
    </row>
    <row r="7717" spans="1:5">
      <c r="A7717" s="74">
        <v>44062</v>
      </c>
      <c r="B7717" s="73">
        <v>21.6</v>
      </c>
      <c r="C7717" s="73">
        <v>22.98</v>
      </c>
      <c r="D7717" s="73">
        <v>20.99</v>
      </c>
      <c r="E7717" s="73">
        <v>22.54</v>
      </c>
    </row>
    <row r="7718" spans="1:5">
      <c r="A7718" s="74">
        <v>44063</v>
      </c>
      <c r="B7718" s="73">
        <v>24.1</v>
      </c>
      <c r="C7718" s="73">
        <v>24.6</v>
      </c>
      <c r="D7718" s="73">
        <v>22.37</v>
      </c>
      <c r="E7718" s="73">
        <v>22.72</v>
      </c>
    </row>
    <row r="7719" spans="1:5">
      <c r="A7719" s="74">
        <v>44064</v>
      </c>
      <c r="B7719" s="73">
        <v>22.58</v>
      </c>
      <c r="C7719" s="73">
        <v>24.47</v>
      </c>
      <c r="D7719" s="73">
        <v>22.06</v>
      </c>
      <c r="E7719" s="73">
        <v>22.54</v>
      </c>
    </row>
    <row r="7720" spans="1:5">
      <c r="A7720" s="74">
        <v>44067</v>
      </c>
      <c r="B7720" s="73">
        <v>22.87</v>
      </c>
      <c r="C7720" s="73">
        <v>23.18</v>
      </c>
      <c r="D7720" s="73">
        <v>21.25</v>
      </c>
      <c r="E7720" s="73">
        <v>22.37</v>
      </c>
    </row>
    <row r="7721" spans="1:5">
      <c r="A7721" s="74">
        <v>44068</v>
      </c>
      <c r="B7721" s="73">
        <v>22.16</v>
      </c>
      <c r="C7721" s="73">
        <v>23.43</v>
      </c>
      <c r="D7721" s="73">
        <v>21.53</v>
      </c>
      <c r="E7721" s="73">
        <v>22.03</v>
      </c>
    </row>
    <row r="7722" spans="1:5">
      <c r="A7722" s="74">
        <v>44069</v>
      </c>
      <c r="B7722" s="73">
        <v>22.14</v>
      </c>
      <c r="C7722" s="73">
        <v>23.27</v>
      </c>
      <c r="D7722" s="73">
        <v>20.92</v>
      </c>
      <c r="E7722" s="73">
        <v>23.27</v>
      </c>
    </row>
    <row r="7723" spans="1:5">
      <c r="A7723" s="74">
        <v>44070</v>
      </c>
      <c r="B7723" s="73">
        <v>23.42</v>
      </c>
      <c r="C7723" s="73">
        <v>27.09</v>
      </c>
      <c r="D7723" s="73">
        <v>21.44</v>
      </c>
      <c r="E7723" s="73">
        <v>24.47</v>
      </c>
    </row>
    <row r="7724" spans="1:5">
      <c r="A7724" s="74">
        <v>44071</v>
      </c>
      <c r="B7724" s="73">
        <v>24.59</v>
      </c>
      <c r="C7724" s="73">
        <v>26.3</v>
      </c>
      <c r="D7724" s="73">
        <v>22.64</v>
      </c>
      <c r="E7724" s="73">
        <v>22.96</v>
      </c>
    </row>
    <row r="7725" spans="1:5">
      <c r="A7725" s="74">
        <v>44074</v>
      </c>
      <c r="B7725" s="73">
        <v>23.91</v>
      </c>
      <c r="C7725" s="73">
        <v>26.5</v>
      </c>
      <c r="D7725" s="73">
        <v>21.77</v>
      </c>
      <c r="E7725" s="73">
        <v>26.41</v>
      </c>
    </row>
    <row r="7726" spans="1:5">
      <c r="A7726" s="74">
        <v>44075</v>
      </c>
      <c r="B7726" s="73">
        <v>25.86</v>
      </c>
      <c r="C7726" s="73">
        <v>26.59</v>
      </c>
      <c r="D7726" s="73">
        <v>25.02</v>
      </c>
      <c r="E7726" s="73">
        <v>26.12</v>
      </c>
    </row>
    <row r="7727" spans="1:5">
      <c r="A7727" s="74">
        <v>44076</v>
      </c>
      <c r="B7727" s="73">
        <v>26.01</v>
      </c>
      <c r="C7727" s="73">
        <v>27.07</v>
      </c>
      <c r="D7727" s="73">
        <v>25.53</v>
      </c>
      <c r="E7727" s="73">
        <v>26.57</v>
      </c>
    </row>
    <row r="7728" spans="1:5">
      <c r="A7728" s="74">
        <v>44077</v>
      </c>
      <c r="B7728" s="73">
        <v>26.28</v>
      </c>
      <c r="C7728" s="73">
        <v>35.94</v>
      </c>
      <c r="D7728" s="73">
        <v>25.66</v>
      </c>
      <c r="E7728" s="73">
        <v>33.6</v>
      </c>
    </row>
    <row r="7729" spans="1:5">
      <c r="A7729" s="74">
        <v>44078</v>
      </c>
      <c r="B7729" s="73">
        <v>34.619999999999997</v>
      </c>
      <c r="C7729" s="73">
        <v>38.28</v>
      </c>
      <c r="D7729" s="73">
        <v>29.5</v>
      </c>
      <c r="E7729" s="73">
        <v>30.75</v>
      </c>
    </row>
    <row r="7730" spans="1:5">
      <c r="A7730" s="74">
        <v>44082</v>
      </c>
      <c r="B7730" s="73">
        <v>30.61</v>
      </c>
      <c r="C7730" s="73">
        <v>35.93</v>
      </c>
      <c r="D7730" s="73">
        <v>30.52</v>
      </c>
      <c r="E7730" s="73">
        <v>31.46</v>
      </c>
    </row>
    <row r="7731" spans="1:5">
      <c r="A7731" s="74">
        <v>44083</v>
      </c>
      <c r="B7731" s="73">
        <v>31.68</v>
      </c>
      <c r="C7731" s="73">
        <v>31.78</v>
      </c>
      <c r="D7731" s="73">
        <v>28.12</v>
      </c>
      <c r="E7731" s="73">
        <v>28.81</v>
      </c>
    </row>
    <row r="7732" spans="1:5">
      <c r="A7732" s="74">
        <v>44084</v>
      </c>
      <c r="B7732" s="73">
        <v>28.67</v>
      </c>
      <c r="C7732" s="73">
        <v>30.56</v>
      </c>
      <c r="D7732" s="73">
        <v>27.59</v>
      </c>
      <c r="E7732" s="73">
        <v>29.71</v>
      </c>
    </row>
    <row r="7733" spans="1:5">
      <c r="A7733" s="74">
        <v>44085</v>
      </c>
      <c r="B7733" s="73">
        <v>28.63</v>
      </c>
      <c r="C7733" s="73">
        <v>29.73</v>
      </c>
      <c r="D7733" s="73">
        <v>26.51</v>
      </c>
      <c r="E7733" s="73">
        <v>26.87</v>
      </c>
    </row>
    <row r="7734" spans="1:5">
      <c r="A7734" s="74">
        <v>44088</v>
      </c>
      <c r="B7734" s="73">
        <v>25.86</v>
      </c>
      <c r="C7734" s="73">
        <v>26.79</v>
      </c>
      <c r="D7734" s="73">
        <v>25.38</v>
      </c>
      <c r="E7734" s="73">
        <v>25.85</v>
      </c>
    </row>
    <row r="7735" spans="1:5">
      <c r="A7735" s="74">
        <v>44089</v>
      </c>
      <c r="B7735" s="73">
        <v>25.92</v>
      </c>
      <c r="C7735" s="73">
        <v>26</v>
      </c>
      <c r="D7735" s="73">
        <v>24.92</v>
      </c>
      <c r="E7735" s="73">
        <v>25.59</v>
      </c>
    </row>
    <row r="7736" spans="1:5">
      <c r="A7736" s="74">
        <v>44090</v>
      </c>
      <c r="B7736" s="73">
        <v>25.31</v>
      </c>
      <c r="C7736" s="73">
        <v>26.59</v>
      </c>
      <c r="D7736" s="73">
        <v>24.84</v>
      </c>
      <c r="E7736" s="73">
        <v>26.04</v>
      </c>
    </row>
    <row r="7737" spans="1:5">
      <c r="A7737" s="74">
        <v>44091</v>
      </c>
      <c r="B7737" s="73">
        <v>28.22</v>
      </c>
      <c r="C7737" s="73">
        <v>28.92</v>
      </c>
      <c r="D7737" s="73">
        <v>26.26</v>
      </c>
      <c r="E7737" s="73">
        <v>26.46</v>
      </c>
    </row>
    <row r="7738" spans="1:5">
      <c r="A7738" s="74">
        <v>44092</v>
      </c>
      <c r="B7738" s="73">
        <v>26.65</v>
      </c>
      <c r="C7738" s="73">
        <v>28.1</v>
      </c>
      <c r="D7738" s="73">
        <v>25.28</v>
      </c>
      <c r="E7738" s="73">
        <v>25.83</v>
      </c>
    </row>
    <row r="7739" spans="1:5">
      <c r="A7739" s="74">
        <v>44095</v>
      </c>
      <c r="B7739" s="73">
        <v>28.04</v>
      </c>
      <c r="C7739" s="73">
        <v>31.18</v>
      </c>
      <c r="D7739" s="73">
        <v>27.39</v>
      </c>
      <c r="E7739" s="73">
        <v>27.78</v>
      </c>
    </row>
    <row r="7740" spans="1:5">
      <c r="A7740" s="74">
        <v>44096</v>
      </c>
      <c r="B7740" s="73">
        <v>28.61</v>
      </c>
      <c r="C7740" s="73">
        <v>28.78</v>
      </c>
      <c r="D7740" s="73">
        <v>26.48</v>
      </c>
      <c r="E7740" s="73">
        <v>26.86</v>
      </c>
    </row>
    <row r="7741" spans="1:5">
      <c r="A7741" s="74">
        <v>44097</v>
      </c>
      <c r="B7741" s="73">
        <v>27.02</v>
      </c>
      <c r="C7741" s="73">
        <v>29.73</v>
      </c>
      <c r="D7741" s="73">
        <v>25.19</v>
      </c>
      <c r="E7741" s="73">
        <v>28.58</v>
      </c>
    </row>
    <row r="7742" spans="1:5">
      <c r="A7742" s="74">
        <v>44098</v>
      </c>
      <c r="B7742" s="73">
        <v>29.54</v>
      </c>
      <c r="C7742" s="73">
        <v>30.49</v>
      </c>
      <c r="D7742" s="73">
        <v>27.94</v>
      </c>
      <c r="E7742" s="73">
        <v>28.51</v>
      </c>
    </row>
    <row r="7743" spans="1:5">
      <c r="A7743" s="74">
        <v>44099</v>
      </c>
      <c r="B7743" s="73">
        <v>28.17</v>
      </c>
      <c r="C7743" s="73">
        <v>30.43</v>
      </c>
      <c r="D7743" s="73">
        <v>26.02</v>
      </c>
      <c r="E7743" s="73">
        <v>26.38</v>
      </c>
    </row>
    <row r="7744" spans="1:5">
      <c r="A7744" s="74">
        <v>44102</v>
      </c>
      <c r="B7744" s="73">
        <v>27.15</v>
      </c>
      <c r="C7744" s="73">
        <v>27.19</v>
      </c>
      <c r="D7744" s="73">
        <v>24.9</v>
      </c>
      <c r="E7744" s="73">
        <v>26.19</v>
      </c>
    </row>
    <row r="7745" spans="1:5">
      <c r="A7745" s="74">
        <v>44103</v>
      </c>
      <c r="B7745" s="73">
        <v>26.81</v>
      </c>
      <c r="C7745" s="73">
        <v>27.43</v>
      </c>
      <c r="D7745" s="73">
        <v>25.98</v>
      </c>
      <c r="E7745" s="73">
        <v>26.27</v>
      </c>
    </row>
    <row r="7746" spans="1:5">
      <c r="A7746" s="74">
        <v>44104</v>
      </c>
      <c r="B7746" s="73">
        <v>26.69</v>
      </c>
      <c r="C7746" s="73">
        <v>27.12</v>
      </c>
      <c r="D7746" s="73">
        <v>25.06</v>
      </c>
      <c r="E7746" s="73">
        <v>26.37</v>
      </c>
    </row>
    <row r="7747" spans="1:5">
      <c r="A7747" s="74">
        <v>44105</v>
      </c>
      <c r="B7747" s="73">
        <v>25.78</v>
      </c>
      <c r="C7747" s="73">
        <v>27.11</v>
      </c>
      <c r="D7747" s="73">
        <v>25.33</v>
      </c>
      <c r="E7747" s="73">
        <v>26.7</v>
      </c>
    </row>
    <row r="7748" spans="1:5">
      <c r="A7748" s="74">
        <v>44106</v>
      </c>
      <c r="B7748" s="73">
        <v>28.87</v>
      </c>
      <c r="C7748" s="73">
        <v>29.9</v>
      </c>
      <c r="D7748" s="73">
        <v>26.93</v>
      </c>
      <c r="E7748" s="73">
        <v>27.63</v>
      </c>
    </row>
    <row r="7749" spans="1:5">
      <c r="A7749" s="74">
        <v>44109</v>
      </c>
      <c r="B7749" s="73">
        <v>29.52</v>
      </c>
      <c r="C7749" s="73">
        <v>29.69</v>
      </c>
      <c r="D7749" s="73">
        <v>27.27</v>
      </c>
      <c r="E7749" s="73">
        <v>27.96</v>
      </c>
    </row>
    <row r="7750" spans="1:5">
      <c r="A7750" s="74">
        <v>44110</v>
      </c>
      <c r="B7750" s="73">
        <v>28.05</v>
      </c>
      <c r="C7750" s="73">
        <v>30</v>
      </c>
      <c r="D7750" s="73">
        <v>26.01</v>
      </c>
      <c r="E7750" s="73">
        <v>29.48</v>
      </c>
    </row>
    <row r="7751" spans="1:5">
      <c r="A7751" s="74">
        <v>44111</v>
      </c>
      <c r="B7751" s="73">
        <v>29.26</v>
      </c>
      <c r="C7751" s="73">
        <v>29.76</v>
      </c>
      <c r="D7751" s="73">
        <v>27.94</v>
      </c>
      <c r="E7751" s="73">
        <v>28.06</v>
      </c>
    </row>
    <row r="7752" spans="1:5">
      <c r="A7752" s="74">
        <v>44112</v>
      </c>
      <c r="B7752" s="73">
        <v>27.65</v>
      </c>
      <c r="C7752" s="73">
        <v>27.99</v>
      </c>
      <c r="D7752" s="73">
        <v>24.88</v>
      </c>
      <c r="E7752" s="73">
        <v>26.36</v>
      </c>
    </row>
    <row r="7753" spans="1:5">
      <c r="A7753" s="74">
        <v>44113</v>
      </c>
      <c r="B7753" s="73">
        <v>26.2</v>
      </c>
      <c r="C7753" s="73">
        <v>26.22</v>
      </c>
      <c r="D7753" s="73">
        <v>24.03</v>
      </c>
      <c r="E7753" s="73">
        <v>25</v>
      </c>
    </row>
    <row r="7754" spans="1:5">
      <c r="A7754" s="74">
        <v>44116</v>
      </c>
      <c r="B7754" s="73">
        <v>25.65</v>
      </c>
      <c r="C7754" s="73">
        <v>25.65</v>
      </c>
      <c r="D7754" s="73">
        <v>24.14</v>
      </c>
      <c r="E7754" s="73">
        <v>25.07</v>
      </c>
    </row>
    <row r="7755" spans="1:5">
      <c r="A7755" s="74">
        <v>44117</v>
      </c>
      <c r="B7755" s="73">
        <v>25.67</v>
      </c>
      <c r="C7755" s="73">
        <v>26.93</v>
      </c>
      <c r="D7755" s="73">
        <v>25.16</v>
      </c>
      <c r="E7755" s="73">
        <v>26.07</v>
      </c>
    </row>
    <row r="7756" spans="1:5">
      <c r="A7756" s="74">
        <v>44118</v>
      </c>
      <c r="B7756" s="73">
        <v>25.72</v>
      </c>
      <c r="C7756" s="73">
        <v>27.23</v>
      </c>
      <c r="D7756" s="73">
        <v>25.53</v>
      </c>
      <c r="E7756" s="73">
        <v>26.4</v>
      </c>
    </row>
    <row r="7757" spans="1:5">
      <c r="A7757" s="74">
        <v>44119</v>
      </c>
      <c r="B7757" s="73">
        <v>27.1</v>
      </c>
      <c r="C7757" s="73">
        <v>29.06</v>
      </c>
      <c r="D7757" s="73">
        <v>26.82</v>
      </c>
      <c r="E7757" s="73">
        <v>26.97</v>
      </c>
    </row>
    <row r="7758" spans="1:5">
      <c r="A7758" s="74">
        <v>44120</v>
      </c>
      <c r="B7758" s="73">
        <v>27.16</v>
      </c>
      <c r="C7758" s="73">
        <v>27.46</v>
      </c>
      <c r="D7758" s="73">
        <v>26.19</v>
      </c>
      <c r="E7758" s="73">
        <v>27.41</v>
      </c>
    </row>
    <row r="7759" spans="1:5">
      <c r="A7759" s="74">
        <v>44123</v>
      </c>
      <c r="B7759" s="73">
        <v>27.36</v>
      </c>
      <c r="C7759" s="73">
        <v>29.69</v>
      </c>
      <c r="D7759" s="73">
        <v>27.04</v>
      </c>
      <c r="E7759" s="73">
        <v>29.18</v>
      </c>
    </row>
    <row r="7760" spans="1:5">
      <c r="A7760" s="74">
        <v>44124</v>
      </c>
      <c r="B7760" s="73">
        <v>28.81</v>
      </c>
      <c r="C7760" s="73">
        <v>29.6</v>
      </c>
      <c r="D7760" s="73">
        <v>28.29</v>
      </c>
      <c r="E7760" s="73">
        <v>29.35</v>
      </c>
    </row>
    <row r="7761" spans="1:5">
      <c r="A7761" s="74">
        <v>44125</v>
      </c>
      <c r="B7761" s="73">
        <v>29.12</v>
      </c>
      <c r="C7761" s="73">
        <v>30.55</v>
      </c>
      <c r="D7761" s="73">
        <v>28.37</v>
      </c>
      <c r="E7761" s="73">
        <v>28.65</v>
      </c>
    </row>
    <row r="7762" spans="1:5">
      <c r="A7762" s="74">
        <v>44126</v>
      </c>
      <c r="B7762" s="73">
        <v>30.1</v>
      </c>
      <c r="C7762" s="73">
        <v>30.12</v>
      </c>
      <c r="D7762" s="73">
        <v>27.68</v>
      </c>
      <c r="E7762" s="73">
        <v>28.11</v>
      </c>
    </row>
    <row r="7763" spans="1:5">
      <c r="A7763" s="74">
        <v>44127</v>
      </c>
      <c r="B7763" s="73">
        <v>28.47</v>
      </c>
      <c r="C7763" s="73">
        <v>28.67</v>
      </c>
      <c r="D7763" s="73">
        <v>27.26</v>
      </c>
      <c r="E7763" s="73">
        <v>27.55</v>
      </c>
    </row>
    <row r="7764" spans="1:5">
      <c r="A7764" s="74">
        <v>44130</v>
      </c>
      <c r="B7764" s="73">
        <v>29.38</v>
      </c>
      <c r="C7764" s="73">
        <v>33.68</v>
      </c>
      <c r="D7764" s="73">
        <v>29.22</v>
      </c>
      <c r="E7764" s="73">
        <v>32.46</v>
      </c>
    </row>
    <row r="7765" spans="1:5">
      <c r="A7765" s="74">
        <v>44131</v>
      </c>
      <c r="B7765" s="73">
        <v>32.04</v>
      </c>
      <c r="C7765" s="73">
        <v>33.770000000000003</v>
      </c>
      <c r="D7765" s="73">
        <v>31.85</v>
      </c>
      <c r="E7765" s="73">
        <v>33.35</v>
      </c>
    </row>
    <row r="7766" spans="1:5">
      <c r="A7766" s="74">
        <v>44132</v>
      </c>
      <c r="B7766" s="73">
        <v>34.69</v>
      </c>
      <c r="C7766" s="73">
        <v>40.770000000000003</v>
      </c>
      <c r="D7766" s="73">
        <v>34.68</v>
      </c>
      <c r="E7766" s="73">
        <v>40.28</v>
      </c>
    </row>
    <row r="7767" spans="1:5">
      <c r="A7767" s="74">
        <v>44133</v>
      </c>
      <c r="B7767" s="73">
        <v>38.799999999999997</v>
      </c>
      <c r="C7767" s="73">
        <v>41.16</v>
      </c>
      <c r="D7767" s="73">
        <v>35.630000000000003</v>
      </c>
      <c r="E7767" s="73">
        <v>37.590000000000003</v>
      </c>
    </row>
    <row r="7768" spans="1:5">
      <c r="A7768" s="74">
        <v>44134</v>
      </c>
      <c r="B7768" s="73">
        <v>40.81</v>
      </c>
      <c r="C7768" s="73">
        <v>41.09</v>
      </c>
      <c r="D7768" s="73">
        <v>36.5</v>
      </c>
      <c r="E7768" s="73">
        <v>38.020000000000003</v>
      </c>
    </row>
    <row r="7769" spans="1:5">
      <c r="A7769" s="74">
        <v>44137</v>
      </c>
      <c r="B7769" s="73">
        <v>38.57</v>
      </c>
      <c r="C7769" s="73">
        <v>38.78</v>
      </c>
      <c r="D7769" s="73">
        <v>36.130000000000003</v>
      </c>
      <c r="E7769" s="73">
        <v>37.130000000000003</v>
      </c>
    </row>
    <row r="7770" spans="1:5">
      <c r="A7770" s="74">
        <v>44138</v>
      </c>
      <c r="B7770" s="73">
        <v>36.44</v>
      </c>
      <c r="C7770" s="73">
        <v>36.44</v>
      </c>
      <c r="D7770" s="73">
        <v>34.19</v>
      </c>
      <c r="E7770" s="73">
        <v>35.549999999999997</v>
      </c>
    </row>
    <row r="7771" spans="1:5">
      <c r="A7771" s="74">
        <v>44139</v>
      </c>
      <c r="B7771" s="73">
        <v>36.79</v>
      </c>
      <c r="C7771" s="73">
        <v>36.85</v>
      </c>
      <c r="D7771" s="73">
        <v>28.03</v>
      </c>
      <c r="E7771" s="73">
        <v>29.57</v>
      </c>
    </row>
    <row r="7772" spans="1:5">
      <c r="A7772" s="74">
        <v>44140</v>
      </c>
      <c r="B7772" s="73">
        <v>27.56</v>
      </c>
      <c r="C7772" s="73">
        <v>28.14</v>
      </c>
      <c r="D7772" s="73">
        <v>26.04</v>
      </c>
      <c r="E7772" s="73">
        <v>27.58</v>
      </c>
    </row>
    <row r="7773" spans="1:5">
      <c r="A7773" s="74">
        <v>44141</v>
      </c>
      <c r="B7773" s="73">
        <v>27.87</v>
      </c>
      <c r="C7773" s="73">
        <v>29.44</v>
      </c>
      <c r="D7773" s="73">
        <v>24.56</v>
      </c>
      <c r="E7773" s="73">
        <v>24.86</v>
      </c>
    </row>
    <row r="7774" spans="1:5">
      <c r="A7774" s="74">
        <v>44144</v>
      </c>
      <c r="B7774" s="73">
        <v>24.8</v>
      </c>
      <c r="C7774" s="73">
        <v>25.82</v>
      </c>
      <c r="D7774" s="73">
        <v>22.41</v>
      </c>
      <c r="E7774" s="73">
        <v>25.75</v>
      </c>
    </row>
    <row r="7775" spans="1:5">
      <c r="A7775" s="74">
        <v>44145</v>
      </c>
      <c r="B7775" s="73">
        <v>25.36</v>
      </c>
      <c r="C7775" s="73">
        <v>26.77</v>
      </c>
      <c r="D7775" s="73">
        <v>24.35</v>
      </c>
      <c r="E7775" s="73">
        <v>24.8</v>
      </c>
    </row>
    <row r="7776" spans="1:5">
      <c r="A7776" s="74">
        <v>44146</v>
      </c>
      <c r="B7776" s="73">
        <v>25.01</v>
      </c>
      <c r="C7776" s="73">
        <v>25.12</v>
      </c>
      <c r="D7776" s="73">
        <v>22.57</v>
      </c>
      <c r="E7776" s="73">
        <v>23.45</v>
      </c>
    </row>
    <row r="7777" spans="1:5">
      <c r="A7777" s="74">
        <v>44147</v>
      </c>
      <c r="B7777" s="73">
        <v>24.39</v>
      </c>
      <c r="C7777" s="73">
        <v>27.27</v>
      </c>
      <c r="D7777" s="73">
        <v>23.53</v>
      </c>
      <c r="E7777" s="73">
        <v>25.35</v>
      </c>
    </row>
    <row r="7778" spans="1:5">
      <c r="A7778" s="74">
        <v>44148</v>
      </c>
      <c r="B7778" s="73">
        <v>24.94</v>
      </c>
      <c r="C7778" s="73">
        <v>25.03</v>
      </c>
      <c r="D7778" s="73">
        <v>22.74</v>
      </c>
      <c r="E7778" s="73">
        <v>23.1</v>
      </c>
    </row>
    <row r="7779" spans="1:5">
      <c r="A7779" s="74">
        <v>44151</v>
      </c>
      <c r="B7779" s="73">
        <v>23.66</v>
      </c>
      <c r="C7779" s="73">
        <v>24.08</v>
      </c>
      <c r="D7779" s="73">
        <v>22.43</v>
      </c>
      <c r="E7779" s="73">
        <v>22.45</v>
      </c>
    </row>
    <row r="7780" spans="1:5">
      <c r="A7780" s="74">
        <v>44152</v>
      </c>
      <c r="B7780" s="73">
        <v>22.84</v>
      </c>
      <c r="C7780" s="73">
        <v>24.09</v>
      </c>
      <c r="D7780" s="73">
        <v>22.34</v>
      </c>
      <c r="E7780" s="73">
        <v>22.71</v>
      </c>
    </row>
    <row r="7781" spans="1:5">
      <c r="A7781" s="74">
        <v>44153</v>
      </c>
      <c r="B7781" s="73">
        <v>22.86</v>
      </c>
      <c r="C7781" s="73">
        <v>23.92</v>
      </c>
      <c r="D7781" s="73">
        <v>21.66</v>
      </c>
      <c r="E7781" s="73">
        <v>23.84</v>
      </c>
    </row>
    <row r="7782" spans="1:5">
      <c r="A7782" s="74">
        <v>44154</v>
      </c>
      <c r="B7782" s="73">
        <v>23.62</v>
      </c>
      <c r="C7782" s="73">
        <v>24.52</v>
      </c>
      <c r="D7782" s="73">
        <v>22.56</v>
      </c>
      <c r="E7782" s="73">
        <v>23.11</v>
      </c>
    </row>
    <row r="7783" spans="1:5">
      <c r="A7783" s="74">
        <v>44155</v>
      </c>
      <c r="B7783" s="73">
        <v>23.43</v>
      </c>
      <c r="C7783" s="73">
        <v>23.73</v>
      </c>
      <c r="D7783" s="73">
        <v>22.13</v>
      </c>
      <c r="E7783" s="73">
        <v>23.7</v>
      </c>
    </row>
    <row r="7784" spans="1:5">
      <c r="A7784" s="74">
        <v>44158</v>
      </c>
      <c r="B7784" s="73">
        <v>23.66</v>
      </c>
      <c r="C7784" s="73">
        <v>23.96</v>
      </c>
      <c r="D7784" s="73">
        <v>22.45</v>
      </c>
      <c r="E7784" s="73">
        <v>22.66</v>
      </c>
    </row>
    <row r="7785" spans="1:5">
      <c r="A7785" s="74">
        <v>44159</v>
      </c>
      <c r="B7785" s="73">
        <v>22.04</v>
      </c>
      <c r="C7785" s="73">
        <v>22.48</v>
      </c>
      <c r="D7785" s="73">
        <v>20.8</v>
      </c>
      <c r="E7785" s="73">
        <v>21.64</v>
      </c>
    </row>
    <row r="7786" spans="1:5">
      <c r="A7786" s="74">
        <v>44160</v>
      </c>
      <c r="B7786" s="73">
        <v>21.65</v>
      </c>
      <c r="C7786" s="73">
        <v>22.5</v>
      </c>
      <c r="D7786" s="73">
        <v>21.13</v>
      </c>
      <c r="E7786" s="73">
        <v>21.25</v>
      </c>
    </row>
    <row r="7787" spans="1:5">
      <c r="A7787" s="74">
        <v>44162</v>
      </c>
      <c r="B7787" s="73">
        <v>21.52</v>
      </c>
      <c r="C7787" s="73">
        <v>21.6</v>
      </c>
      <c r="D7787" s="73">
        <v>19.510000000000002</v>
      </c>
      <c r="E7787" s="73">
        <v>20.84</v>
      </c>
    </row>
    <row r="7788" spans="1:5">
      <c r="A7788" s="74">
        <v>44165</v>
      </c>
      <c r="B7788" s="73">
        <v>22.64</v>
      </c>
      <c r="C7788" s="73">
        <v>22.89</v>
      </c>
      <c r="D7788" s="73">
        <v>20.48</v>
      </c>
      <c r="E7788" s="73">
        <v>20.57</v>
      </c>
    </row>
    <row r="7789" spans="1:5">
      <c r="A7789" s="74">
        <v>44166</v>
      </c>
      <c r="B7789" s="73">
        <v>20.21</v>
      </c>
      <c r="C7789" s="73">
        <v>20.92</v>
      </c>
      <c r="D7789" s="73">
        <v>20</v>
      </c>
      <c r="E7789" s="73">
        <v>20.77</v>
      </c>
    </row>
    <row r="7790" spans="1:5">
      <c r="A7790" s="74">
        <v>44167</v>
      </c>
      <c r="B7790" s="73">
        <v>21</v>
      </c>
      <c r="C7790" s="73">
        <v>21.25</v>
      </c>
      <c r="D7790" s="73">
        <v>20.04</v>
      </c>
      <c r="E7790" s="73">
        <v>21.17</v>
      </c>
    </row>
    <row r="7791" spans="1:5">
      <c r="A7791" s="74">
        <v>44168</v>
      </c>
      <c r="B7791" s="73">
        <v>21.24</v>
      </c>
      <c r="C7791" s="73">
        <v>21.88</v>
      </c>
      <c r="D7791" s="73">
        <v>20.72</v>
      </c>
      <c r="E7791" s="73">
        <v>21.28</v>
      </c>
    </row>
    <row r="7792" spans="1:5">
      <c r="A7792" s="74">
        <v>44169</v>
      </c>
      <c r="B7792" s="73">
        <v>21.05</v>
      </c>
      <c r="C7792" s="73">
        <v>21.15</v>
      </c>
      <c r="D7792" s="73">
        <v>19.97</v>
      </c>
      <c r="E7792" s="73">
        <v>20.79</v>
      </c>
    </row>
    <row r="7793" spans="1:5">
      <c r="A7793" s="74">
        <v>44172</v>
      </c>
      <c r="B7793" s="73">
        <v>22.04</v>
      </c>
      <c r="C7793" s="73">
        <v>22.62</v>
      </c>
      <c r="D7793" s="73">
        <v>21.17</v>
      </c>
      <c r="E7793" s="73">
        <v>21.3</v>
      </c>
    </row>
    <row r="7794" spans="1:5">
      <c r="A7794" s="74">
        <v>44173</v>
      </c>
      <c r="B7794" s="73">
        <v>21.65</v>
      </c>
      <c r="C7794" s="73">
        <v>22.25</v>
      </c>
      <c r="D7794" s="73">
        <v>20.52</v>
      </c>
      <c r="E7794" s="73">
        <v>20.68</v>
      </c>
    </row>
    <row r="7795" spans="1:5">
      <c r="A7795" s="74">
        <v>44174</v>
      </c>
      <c r="B7795" s="73">
        <v>20.66</v>
      </c>
      <c r="C7795" s="73">
        <v>22.93</v>
      </c>
      <c r="D7795" s="73">
        <v>20.100000000000001</v>
      </c>
      <c r="E7795" s="73">
        <v>22.27</v>
      </c>
    </row>
    <row r="7796" spans="1:5">
      <c r="A7796" s="74">
        <v>44175</v>
      </c>
      <c r="B7796" s="73">
        <v>22.12</v>
      </c>
      <c r="C7796" s="73">
        <v>23.46</v>
      </c>
      <c r="D7796" s="73">
        <v>21.53</v>
      </c>
      <c r="E7796" s="73">
        <v>22.52</v>
      </c>
    </row>
    <row r="7797" spans="1:5">
      <c r="A7797" s="74">
        <v>44176</v>
      </c>
      <c r="B7797" s="73">
        <v>22.49</v>
      </c>
      <c r="C7797" s="73">
        <v>25.14</v>
      </c>
      <c r="D7797" s="73">
        <v>22.48</v>
      </c>
      <c r="E7797" s="73">
        <v>23.31</v>
      </c>
    </row>
    <row r="7798" spans="1:5">
      <c r="A7798" s="74">
        <v>44179</v>
      </c>
      <c r="B7798" s="73">
        <v>22.67</v>
      </c>
      <c r="C7798" s="73">
        <v>24.82</v>
      </c>
      <c r="D7798" s="73">
        <v>21.95</v>
      </c>
      <c r="E7798" s="73">
        <v>24.72</v>
      </c>
    </row>
    <row r="7799" spans="1:5">
      <c r="A7799" s="74">
        <v>44180</v>
      </c>
      <c r="B7799" s="73">
        <v>24</v>
      </c>
      <c r="C7799" s="73">
        <v>24.07</v>
      </c>
      <c r="D7799" s="73">
        <v>22.73</v>
      </c>
      <c r="E7799" s="73">
        <v>22.89</v>
      </c>
    </row>
    <row r="7800" spans="1:5">
      <c r="A7800" s="74">
        <v>44181</v>
      </c>
      <c r="B7800" s="73">
        <v>22.51</v>
      </c>
      <c r="C7800" s="73">
        <v>23.67</v>
      </c>
      <c r="D7800" s="73">
        <v>22.29</v>
      </c>
      <c r="E7800" s="73">
        <v>22.5</v>
      </c>
    </row>
    <row r="7801" spans="1:5">
      <c r="A7801" s="74">
        <v>44182</v>
      </c>
      <c r="B7801" s="73">
        <v>21.98</v>
      </c>
      <c r="C7801" s="73">
        <v>22.27</v>
      </c>
      <c r="D7801" s="73">
        <v>21.52</v>
      </c>
      <c r="E7801" s="73">
        <v>21.93</v>
      </c>
    </row>
    <row r="7802" spans="1:5">
      <c r="A7802" s="74">
        <v>44183</v>
      </c>
      <c r="B7802" s="73">
        <v>22.15</v>
      </c>
      <c r="C7802" s="73">
        <v>23.77</v>
      </c>
      <c r="D7802" s="73">
        <v>21.57</v>
      </c>
      <c r="E7802" s="73">
        <v>21.57</v>
      </c>
    </row>
    <row r="7803" spans="1:5">
      <c r="A7803" s="74">
        <v>44186</v>
      </c>
      <c r="B7803" s="73">
        <v>24.25</v>
      </c>
      <c r="C7803" s="73">
        <v>31.46</v>
      </c>
      <c r="D7803" s="73">
        <v>24.23</v>
      </c>
      <c r="E7803" s="73">
        <v>25.16</v>
      </c>
    </row>
    <row r="7804" spans="1:5">
      <c r="A7804" s="74">
        <v>44187</v>
      </c>
      <c r="B7804" s="73">
        <v>25.24</v>
      </c>
      <c r="C7804" s="73">
        <v>25.56</v>
      </c>
      <c r="D7804" s="73">
        <v>23.53</v>
      </c>
      <c r="E7804" s="73">
        <v>24.23</v>
      </c>
    </row>
    <row r="7805" spans="1:5">
      <c r="A7805" s="74">
        <v>44188</v>
      </c>
      <c r="B7805" s="73">
        <v>23.49</v>
      </c>
      <c r="C7805" s="73">
        <v>23.68</v>
      </c>
      <c r="D7805" s="73">
        <v>22.13</v>
      </c>
      <c r="E7805" s="73">
        <v>23.31</v>
      </c>
    </row>
    <row r="7806" spans="1:5">
      <c r="A7806" s="74">
        <v>44189</v>
      </c>
      <c r="B7806" s="73">
        <v>22.47</v>
      </c>
      <c r="C7806" s="73">
        <v>22.83</v>
      </c>
      <c r="D7806" s="73">
        <v>21.39</v>
      </c>
      <c r="E7806" s="73">
        <v>21.53</v>
      </c>
    </row>
    <row r="7807" spans="1:5">
      <c r="A7807" s="74">
        <v>44193</v>
      </c>
      <c r="B7807" s="73">
        <v>22.11</v>
      </c>
      <c r="C7807" s="73">
        <v>22.12</v>
      </c>
      <c r="D7807" s="73">
        <v>21.15</v>
      </c>
      <c r="E7807" s="73">
        <v>21.7</v>
      </c>
    </row>
    <row r="7808" spans="1:5">
      <c r="A7808" s="74">
        <v>44194</v>
      </c>
      <c r="B7808" s="73">
        <v>21.61</v>
      </c>
      <c r="C7808" s="73">
        <v>23.72</v>
      </c>
      <c r="D7808" s="73">
        <v>20.99</v>
      </c>
      <c r="E7808" s="73">
        <v>23.08</v>
      </c>
    </row>
    <row r="7809" spans="1:5">
      <c r="A7809" s="74">
        <v>44195</v>
      </c>
      <c r="B7809" s="73">
        <v>22.58</v>
      </c>
      <c r="C7809" s="73">
        <v>23.15</v>
      </c>
      <c r="D7809" s="73">
        <v>22.41</v>
      </c>
      <c r="E7809" s="73">
        <v>22.77</v>
      </c>
    </row>
    <row r="7810" spans="1:5">
      <c r="A7810" s="74">
        <v>44196</v>
      </c>
      <c r="B7810" s="73">
        <v>22.99</v>
      </c>
      <c r="C7810" s="73">
        <v>23.25</v>
      </c>
      <c r="D7810" s="73">
        <v>21.24</v>
      </c>
      <c r="E7810" s="73">
        <v>22.75</v>
      </c>
    </row>
    <row r="7811" spans="1:5">
      <c r="A7811" s="74">
        <v>44200</v>
      </c>
      <c r="B7811" s="73">
        <v>23.04</v>
      </c>
      <c r="C7811" s="73">
        <v>29.19</v>
      </c>
      <c r="D7811" s="73">
        <v>22.56</v>
      </c>
      <c r="E7811" s="73">
        <v>26.97</v>
      </c>
    </row>
    <row r="7812" spans="1:5">
      <c r="A7812" s="74">
        <v>44201</v>
      </c>
      <c r="B7812" s="73">
        <v>26.94</v>
      </c>
      <c r="C7812" s="73">
        <v>28.6</v>
      </c>
      <c r="D7812" s="73">
        <v>24.8</v>
      </c>
      <c r="E7812" s="73">
        <v>25.34</v>
      </c>
    </row>
    <row r="7813" spans="1:5">
      <c r="A7813" s="74">
        <v>44202</v>
      </c>
      <c r="B7813" s="73">
        <v>25.48</v>
      </c>
      <c r="C7813" s="73">
        <v>26.77</v>
      </c>
      <c r="D7813" s="73">
        <v>22.14</v>
      </c>
      <c r="E7813" s="73">
        <v>25.07</v>
      </c>
    </row>
    <row r="7814" spans="1:5">
      <c r="A7814" s="74">
        <v>44203</v>
      </c>
      <c r="B7814" s="73">
        <v>23.67</v>
      </c>
      <c r="C7814" s="73">
        <v>23.91</v>
      </c>
      <c r="D7814" s="73">
        <v>22.25</v>
      </c>
      <c r="E7814" s="73">
        <v>22.37</v>
      </c>
    </row>
    <row r="7815" spans="1:5">
      <c r="A7815" s="74">
        <v>44204</v>
      </c>
      <c r="B7815" s="73">
        <v>22.43</v>
      </c>
      <c r="C7815" s="73">
        <v>23.34</v>
      </c>
      <c r="D7815" s="73">
        <v>21.42</v>
      </c>
      <c r="E7815" s="73">
        <v>21.56</v>
      </c>
    </row>
    <row r="7816" spans="1:5">
      <c r="A7816" s="74">
        <v>44207</v>
      </c>
      <c r="B7816" s="73">
        <v>23.31</v>
      </c>
      <c r="C7816" s="73">
        <v>24.81</v>
      </c>
      <c r="D7816" s="73">
        <v>23.23</v>
      </c>
      <c r="E7816" s="73">
        <v>24.08</v>
      </c>
    </row>
    <row r="7817" spans="1:5">
      <c r="A7817" s="74">
        <v>44208</v>
      </c>
      <c r="B7817" s="73">
        <v>23.49</v>
      </c>
      <c r="C7817" s="73">
        <v>25.15</v>
      </c>
      <c r="D7817" s="73">
        <v>22.83</v>
      </c>
      <c r="E7817" s="73">
        <v>23.33</v>
      </c>
    </row>
    <row r="7818" spans="1:5">
      <c r="A7818" s="74">
        <v>44209</v>
      </c>
      <c r="B7818" s="73">
        <v>23.07</v>
      </c>
      <c r="C7818" s="73">
        <v>24.18</v>
      </c>
      <c r="D7818" s="73">
        <v>21.92</v>
      </c>
      <c r="E7818" s="73">
        <v>22.21</v>
      </c>
    </row>
    <row r="7819" spans="1:5">
      <c r="A7819" s="74">
        <v>44210</v>
      </c>
      <c r="B7819" s="73">
        <v>22.22</v>
      </c>
      <c r="C7819" s="73">
        <v>23.47</v>
      </c>
      <c r="D7819" s="73">
        <v>21.66</v>
      </c>
      <c r="E7819" s="73">
        <v>23.25</v>
      </c>
    </row>
    <row r="7820" spans="1:5">
      <c r="A7820" s="74">
        <v>44211</v>
      </c>
      <c r="B7820" s="73">
        <v>23.52</v>
      </c>
      <c r="C7820" s="73">
        <v>25.8</v>
      </c>
      <c r="D7820" s="73">
        <v>23.08</v>
      </c>
      <c r="E7820" s="73">
        <v>24.34</v>
      </c>
    </row>
    <row r="7821" spans="1:5">
      <c r="A7821" s="74">
        <v>44215</v>
      </c>
      <c r="B7821" s="73">
        <v>23.03</v>
      </c>
      <c r="C7821" s="73">
        <v>23.56</v>
      </c>
      <c r="D7821" s="73">
        <v>22.53</v>
      </c>
      <c r="E7821" s="73">
        <v>23.24</v>
      </c>
    </row>
    <row r="7822" spans="1:5">
      <c r="A7822" s="74">
        <v>44216</v>
      </c>
      <c r="B7822" s="73">
        <v>22.82</v>
      </c>
      <c r="C7822" s="73">
        <v>22.86</v>
      </c>
      <c r="D7822" s="73">
        <v>21.37</v>
      </c>
      <c r="E7822" s="73">
        <v>21.58</v>
      </c>
    </row>
    <row r="7823" spans="1:5">
      <c r="A7823" s="74">
        <v>44217</v>
      </c>
      <c r="B7823" s="73">
        <v>21.34</v>
      </c>
      <c r="C7823" s="73">
        <v>22.22</v>
      </c>
      <c r="D7823" s="73">
        <v>21.09</v>
      </c>
      <c r="E7823" s="73">
        <v>21.32</v>
      </c>
    </row>
    <row r="7824" spans="1:5">
      <c r="A7824" s="74">
        <v>44218</v>
      </c>
      <c r="B7824" s="73">
        <v>22.24</v>
      </c>
      <c r="C7824" s="73">
        <v>23.73</v>
      </c>
      <c r="D7824" s="73">
        <v>21.27</v>
      </c>
      <c r="E7824" s="73">
        <v>21.91</v>
      </c>
    </row>
    <row r="7825" spans="1:5">
      <c r="A7825" s="74">
        <v>44221</v>
      </c>
      <c r="B7825" s="73">
        <v>22.31</v>
      </c>
      <c r="C7825" s="73">
        <v>26.63</v>
      </c>
      <c r="D7825" s="73">
        <v>22.2</v>
      </c>
      <c r="E7825" s="73">
        <v>23.19</v>
      </c>
    </row>
    <row r="7826" spans="1:5">
      <c r="A7826" s="74">
        <v>44222</v>
      </c>
      <c r="B7826" s="73">
        <v>23.91</v>
      </c>
      <c r="C7826" s="73">
        <v>23.94</v>
      </c>
      <c r="D7826" s="73">
        <v>22.55</v>
      </c>
      <c r="E7826" s="73">
        <v>23.02</v>
      </c>
    </row>
    <row r="7827" spans="1:5">
      <c r="A7827" s="74">
        <v>44223</v>
      </c>
      <c r="B7827" s="73">
        <v>23.82</v>
      </c>
      <c r="C7827" s="73">
        <v>37.21</v>
      </c>
      <c r="D7827" s="73">
        <v>23.71</v>
      </c>
      <c r="E7827" s="73">
        <v>37.21</v>
      </c>
    </row>
    <row r="7828" spans="1:5">
      <c r="A7828" s="74">
        <v>44224</v>
      </c>
      <c r="B7828" s="73">
        <v>33.25</v>
      </c>
      <c r="C7828" s="73">
        <v>36.29</v>
      </c>
      <c r="D7828" s="73">
        <v>27.39</v>
      </c>
      <c r="E7828" s="73">
        <v>30.21</v>
      </c>
    </row>
    <row r="7829" spans="1:5">
      <c r="A7829" s="74">
        <v>44225</v>
      </c>
      <c r="B7829" s="73">
        <v>35.159999999999997</v>
      </c>
      <c r="C7829" s="73">
        <v>37.51</v>
      </c>
      <c r="D7829" s="73">
        <v>29.24</v>
      </c>
      <c r="E7829" s="73">
        <v>33.090000000000003</v>
      </c>
    </row>
    <row r="7830" spans="1:5">
      <c r="A7830" s="74">
        <v>44228</v>
      </c>
      <c r="B7830" s="73">
        <v>31.45</v>
      </c>
      <c r="C7830" s="73">
        <v>33.96</v>
      </c>
      <c r="D7830" s="73">
        <v>29.03</v>
      </c>
      <c r="E7830" s="73">
        <v>30.24</v>
      </c>
    </row>
    <row r="7831" spans="1:5">
      <c r="A7831" s="74">
        <v>44229</v>
      </c>
      <c r="B7831" s="73">
        <v>28.01</v>
      </c>
      <c r="C7831" s="73">
        <v>28.08</v>
      </c>
      <c r="D7831" s="73">
        <v>25.31</v>
      </c>
      <c r="E7831" s="73">
        <v>25.56</v>
      </c>
    </row>
    <row r="7832" spans="1:5">
      <c r="A7832" s="74">
        <v>44230</v>
      </c>
      <c r="B7832" s="73">
        <v>24.59</v>
      </c>
      <c r="C7832" s="73">
        <v>25.43</v>
      </c>
      <c r="D7832" s="73">
        <v>22.91</v>
      </c>
      <c r="E7832" s="73">
        <v>22.91</v>
      </c>
    </row>
    <row r="7833" spans="1:5">
      <c r="A7833" s="74">
        <v>44231</v>
      </c>
      <c r="B7833" s="73">
        <v>23.44</v>
      </c>
      <c r="C7833" s="73">
        <v>23.44</v>
      </c>
      <c r="D7833" s="73">
        <v>21.68</v>
      </c>
      <c r="E7833" s="73">
        <v>21.77</v>
      </c>
    </row>
    <row r="7834" spans="1:5">
      <c r="A7834" s="74">
        <v>44232</v>
      </c>
      <c r="B7834" s="73">
        <v>21.99</v>
      </c>
      <c r="C7834" s="73">
        <v>22.16</v>
      </c>
      <c r="D7834" s="73">
        <v>20.86</v>
      </c>
      <c r="E7834" s="73">
        <v>20.87</v>
      </c>
    </row>
    <row r="7835" spans="1:5">
      <c r="A7835" s="74">
        <v>44235</v>
      </c>
      <c r="B7835" s="73">
        <v>21.89</v>
      </c>
      <c r="C7835" s="73">
        <v>22.07</v>
      </c>
      <c r="D7835" s="73">
        <v>21.23</v>
      </c>
      <c r="E7835" s="73">
        <v>21.24</v>
      </c>
    </row>
    <row r="7836" spans="1:5">
      <c r="A7836" s="74">
        <v>44236</v>
      </c>
      <c r="B7836" s="73">
        <v>21.57</v>
      </c>
      <c r="C7836" s="73">
        <v>22.26</v>
      </c>
      <c r="D7836" s="73">
        <v>20.65</v>
      </c>
      <c r="E7836" s="73">
        <v>21.63</v>
      </c>
    </row>
    <row r="7837" spans="1:5">
      <c r="A7837" s="74">
        <v>44237</v>
      </c>
      <c r="B7837" s="73">
        <v>21.64</v>
      </c>
      <c r="C7837" s="73">
        <v>23.85</v>
      </c>
      <c r="D7837" s="73">
        <v>19.690000000000001</v>
      </c>
      <c r="E7837" s="73">
        <v>21.99</v>
      </c>
    </row>
    <row r="7838" spans="1:5">
      <c r="A7838" s="74">
        <v>44238</v>
      </c>
      <c r="B7838" s="73">
        <v>22.09</v>
      </c>
      <c r="C7838" s="73">
        <v>23.25</v>
      </c>
      <c r="D7838" s="73">
        <v>21.11</v>
      </c>
      <c r="E7838" s="73">
        <v>21.25</v>
      </c>
    </row>
    <row r="7839" spans="1:5">
      <c r="A7839" s="74">
        <v>44239</v>
      </c>
      <c r="B7839" s="73">
        <v>21.6</v>
      </c>
      <c r="C7839" s="73">
        <v>22.45</v>
      </c>
      <c r="D7839" s="73">
        <v>19.95</v>
      </c>
      <c r="E7839" s="73">
        <v>19.97</v>
      </c>
    </row>
    <row r="7840" spans="1:5">
      <c r="A7840" s="74">
        <v>44243</v>
      </c>
      <c r="B7840" s="73">
        <v>21.13</v>
      </c>
      <c r="C7840" s="73">
        <v>22.46</v>
      </c>
      <c r="D7840" s="73">
        <v>20.88</v>
      </c>
      <c r="E7840" s="73">
        <v>21.46</v>
      </c>
    </row>
    <row r="7841" spans="1:5">
      <c r="A7841" s="74">
        <v>44244</v>
      </c>
      <c r="B7841" s="73">
        <v>22.02</v>
      </c>
      <c r="C7841" s="73">
        <v>23.44</v>
      </c>
      <c r="D7841" s="73">
        <v>21.09</v>
      </c>
      <c r="E7841" s="73">
        <v>21.5</v>
      </c>
    </row>
    <row r="7842" spans="1:5">
      <c r="A7842" s="74">
        <v>44245</v>
      </c>
      <c r="B7842" s="73">
        <v>21.98</v>
      </c>
      <c r="C7842" s="73">
        <v>24.23</v>
      </c>
      <c r="D7842" s="73">
        <v>21.8</v>
      </c>
      <c r="E7842" s="73">
        <v>22.49</v>
      </c>
    </row>
    <row r="7843" spans="1:5">
      <c r="A7843" s="74">
        <v>44246</v>
      </c>
      <c r="B7843" s="73">
        <v>23.1</v>
      </c>
      <c r="C7843" s="73">
        <v>23.19</v>
      </c>
      <c r="D7843" s="73">
        <v>20.84</v>
      </c>
      <c r="E7843" s="73">
        <v>22.05</v>
      </c>
    </row>
    <row r="7844" spans="1:5">
      <c r="A7844" s="74">
        <v>44249</v>
      </c>
      <c r="B7844" s="73">
        <v>24.46</v>
      </c>
      <c r="C7844" s="73">
        <v>25.09</v>
      </c>
      <c r="D7844" s="73">
        <v>21.96</v>
      </c>
      <c r="E7844" s="73">
        <v>23.45</v>
      </c>
    </row>
    <row r="7845" spans="1:5">
      <c r="A7845" s="74">
        <v>44250</v>
      </c>
      <c r="B7845" s="73">
        <v>22.82</v>
      </c>
      <c r="C7845" s="73">
        <v>27.01</v>
      </c>
      <c r="D7845" s="73">
        <v>22.5</v>
      </c>
      <c r="E7845" s="73">
        <v>23.11</v>
      </c>
    </row>
    <row r="7846" spans="1:5">
      <c r="A7846" s="74">
        <v>44251</v>
      </c>
      <c r="B7846" s="73">
        <v>23.76</v>
      </c>
      <c r="C7846" s="73">
        <v>25.04</v>
      </c>
      <c r="D7846" s="73">
        <v>21.31</v>
      </c>
      <c r="E7846" s="73">
        <v>21.34</v>
      </c>
    </row>
    <row r="7847" spans="1:5">
      <c r="A7847" s="74">
        <v>44252</v>
      </c>
      <c r="B7847" s="73">
        <v>21.73</v>
      </c>
      <c r="C7847" s="73">
        <v>31.16</v>
      </c>
      <c r="D7847" s="73">
        <v>21.52</v>
      </c>
      <c r="E7847" s="73">
        <v>28.89</v>
      </c>
    </row>
    <row r="7848" spans="1:5">
      <c r="A7848" s="74">
        <v>44253</v>
      </c>
      <c r="B7848" s="73">
        <v>28.73</v>
      </c>
      <c r="C7848" s="73">
        <v>30.82</v>
      </c>
      <c r="D7848" s="73">
        <v>25.23</v>
      </c>
      <c r="E7848" s="73">
        <v>27.95</v>
      </c>
    </row>
    <row r="7849" spans="1:5">
      <c r="A7849" s="74">
        <v>44256</v>
      </c>
      <c r="B7849" s="73">
        <v>25.2</v>
      </c>
      <c r="C7849" s="73">
        <v>25.39</v>
      </c>
      <c r="D7849" s="73">
        <v>23.17</v>
      </c>
      <c r="E7849" s="73">
        <v>23.35</v>
      </c>
    </row>
    <row r="7850" spans="1:5">
      <c r="A7850" s="74">
        <v>44257</v>
      </c>
      <c r="B7850" s="73">
        <v>23.58</v>
      </c>
      <c r="C7850" s="73">
        <v>24.6</v>
      </c>
      <c r="D7850" s="73">
        <v>22.8</v>
      </c>
      <c r="E7850" s="73">
        <v>24.1</v>
      </c>
    </row>
    <row r="7851" spans="1:5">
      <c r="A7851" s="74">
        <v>44258</v>
      </c>
      <c r="B7851" s="73">
        <v>22.8</v>
      </c>
      <c r="C7851" s="73">
        <v>26.79</v>
      </c>
      <c r="D7851" s="73">
        <v>22.45</v>
      </c>
      <c r="E7851" s="73">
        <v>26.67</v>
      </c>
    </row>
    <row r="7852" spans="1:5">
      <c r="A7852" s="74">
        <v>44259</v>
      </c>
      <c r="B7852" s="73">
        <v>26.52</v>
      </c>
      <c r="C7852" s="73">
        <v>31.9</v>
      </c>
      <c r="D7852" s="73">
        <v>24.93</v>
      </c>
      <c r="E7852" s="73">
        <v>28.57</v>
      </c>
    </row>
    <row r="7853" spans="1:5">
      <c r="A7853" s="74">
        <v>44260</v>
      </c>
      <c r="B7853" s="73">
        <v>29.48</v>
      </c>
      <c r="C7853" s="73">
        <v>30.03</v>
      </c>
      <c r="D7853" s="73">
        <v>24.33</v>
      </c>
      <c r="E7853" s="73">
        <v>24.66</v>
      </c>
    </row>
    <row r="7854" spans="1:5">
      <c r="A7854" s="74">
        <v>44263</v>
      </c>
      <c r="B7854" s="73">
        <v>27.61</v>
      </c>
      <c r="C7854" s="73">
        <v>28.39</v>
      </c>
      <c r="D7854" s="73">
        <v>24.07</v>
      </c>
      <c r="E7854" s="73">
        <v>25.47</v>
      </c>
    </row>
    <row r="7855" spans="1:5">
      <c r="A7855" s="74">
        <v>44264</v>
      </c>
      <c r="B7855" s="73">
        <v>25.11</v>
      </c>
      <c r="C7855" s="73">
        <v>25.25</v>
      </c>
      <c r="D7855" s="73">
        <v>22.9</v>
      </c>
      <c r="E7855" s="73">
        <v>24.03</v>
      </c>
    </row>
    <row r="7856" spans="1:5">
      <c r="A7856" s="74">
        <v>44265</v>
      </c>
      <c r="B7856" s="73">
        <v>23.76</v>
      </c>
      <c r="C7856" s="73">
        <v>23.87</v>
      </c>
      <c r="D7856" s="73">
        <v>22.38</v>
      </c>
      <c r="E7856" s="73">
        <v>22.56</v>
      </c>
    </row>
    <row r="7857" spans="1:5">
      <c r="A7857" s="74">
        <v>44266</v>
      </c>
      <c r="B7857" s="73">
        <v>22.5</v>
      </c>
      <c r="C7857" s="73">
        <v>22.5</v>
      </c>
      <c r="D7857" s="73">
        <v>21.45</v>
      </c>
      <c r="E7857" s="73">
        <v>21.91</v>
      </c>
    </row>
    <row r="7858" spans="1:5">
      <c r="A7858" s="74">
        <v>44267</v>
      </c>
      <c r="B7858" s="73">
        <v>22.57</v>
      </c>
      <c r="C7858" s="73">
        <v>22.99</v>
      </c>
      <c r="D7858" s="73">
        <v>20.63</v>
      </c>
      <c r="E7858" s="73">
        <v>20.69</v>
      </c>
    </row>
    <row r="7859" spans="1:5">
      <c r="A7859" s="74">
        <v>44270</v>
      </c>
      <c r="B7859" s="73">
        <v>21.84</v>
      </c>
      <c r="C7859" s="73">
        <v>21.86</v>
      </c>
      <c r="D7859" s="73">
        <v>19.87</v>
      </c>
      <c r="E7859" s="73">
        <v>20.03</v>
      </c>
    </row>
    <row r="7860" spans="1:5">
      <c r="A7860" s="74">
        <v>44271</v>
      </c>
      <c r="B7860" s="73">
        <v>20.14</v>
      </c>
      <c r="C7860" s="73">
        <v>20.309999999999999</v>
      </c>
      <c r="D7860" s="73">
        <v>19.329999999999998</v>
      </c>
      <c r="E7860" s="73">
        <v>19.79</v>
      </c>
    </row>
    <row r="7861" spans="1:5">
      <c r="A7861" s="74">
        <v>44272</v>
      </c>
      <c r="B7861" s="73">
        <v>20.100000000000001</v>
      </c>
      <c r="C7861" s="73">
        <v>20.95</v>
      </c>
      <c r="D7861" s="73">
        <v>19.18</v>
      </c>
      <c r="E7861" s="73">
        <v>19.23</v>
      </c>
    </row>
    <row r="7862" spans="1:5">
      <c r="A7862" s="74">
        <v>44273</v>
      </c>
      <c r="B7862" s="73">
        <v>18.95</v>
      </c>
      <c r="C7862" s="73">
        <v>22.6</v>
      </c>
      <c r="D7862" s="73">
        <v>18.95</v>
      </c>
      <c r="E7862" s="73">
        <v>21.58</v>
      </c>
    </row>
    <row r="7863" spans="1:5">
      <c r="A7863" s="74">
        <v>44274</v>
      </c>
      <c r="B7863" s="73">
        <v>21.43</v>
      </c>
      <c r="C7863" s="73">
        <v>23.17</v>
      </c>
      <c r="D7863" s="73">
        <v>19.899999999999999</v>
      </c>
      <c r="E7863" s="73">
        <v>20.95</v>
      </c>
    </row>
    <row r="7864" spans="1:5">
      <c r="A7864" s="74">
        <v>44277</v>
      </c>
      <c r="B7864" s="73">
        <v>21.91</v>
      </c>
      <c r="C7864" s="73">
        <v>22.29</v>
      </c>
      <c r="D7864" s="73">
        <v>18.87</v>
      </c>
      <c r="E7864" s="73">
        <v>18.88</v>
      </c>
    </row>
    <row r="7865" spans="1:5">
      <c r="A7865" s="74">
        <v>44278</v>
      </c>
      <c r="B7865" s="73">
        <v>19.46</v>
      </c>
      <c r="C7865" s="73">
        <v>21.58</v>
      </c>
      <c r="D7865" s="73">
        <v>18.8</v>
      </c>
      <c r="E7865" s="73">
        <v>20.3</v>
      </c>
    </row>
    <row r="7866" spans="1:5">
      <c r="A7866" s="74">
        <v>44279</v>
      </c>
      <c r="B7866" s="73">
        <v>20.64</v>
      </c>
      <c r="C7866" s="73">
        <v>21.49</v>
      </c>
      <c r="D7866" s="73">
        <v>19.3</v>
      </c>
      <c r="E7866" s="73">
        <v>21.2</v>
      </c>
    </row>
    <row r="7867" spans="1:5">
      <c r="A7867" s="74">
        <v>44280</v>
      </c>
      <c r="B7867" s="73">
        <v>20.8</v>
      </c>
      <c r="C7867" s="73">
        <v>23.55</v>
      </c>
      <c r="D7867" s="73">
        <v>19.809999999999999</v>
      </c>
      <c r="E7867" s="73">
        <v>19.809999999999999</v>
      </c>
    </row>
    <row r="7868" spans="1:5">
      <c r="A7868" s="74">
        <v>44281</v>
      </c>
      <c r="B7868" s="73">
        <v>19.32</v>
      </c>
      <c r="C7868" s="73">
        <v>21.49</v>
      </c>
      <c r="D7868" s="73">
        <v>18.68</v>
      </c>
      <c r="E7868" s="73">
        <v>18.86</v>
      </c>
    </row>
    <row r="7869" spans="1:5">
      <c r="A7869" s="74">
        <v>44284</v>
      </c>
      <c r="B7869" s="73">
        <v>20.399999999999999</v>
      </c>
      <c r="C7869" s="73">
        <v>21.6</v>
      </c>
      <c r="D7869" s="73">
        <v>19.420000000000002</v>
      </c>
      <c r="E7869" s="73">
        <v>20.74</v>
      </c>
    </row>
    <row r="7870" spans="1:5">
      <c r="A7870" s="74">
        <v>44285</v>
      </c>
      <c r="B7870" s="73">
        <v>20.76</v>
      </c>
      <c r="C7870" s="73">
        <v>21.75</v>
      </c>
      <c r="D7870" s="73">
        <v>19.47</v>
      </c>
      <c r="E7870" s="73">
        <v>19.61</v>
      </c>
    </row>
    <row r="7871" spans="1:5">
      <c r="A7871" s="74">
        <v>44286</v>
      </c>
      <c r="B7871" s="73">
        <v>19.8</v>
      </c>
      <c r="C7871" s="73">
        <v>20.11</v>
      </c>
      <c r="D7871" s="73">
        <v>18.850000000000001</v>
      </c>
      <c r="E7871" s="73">
        <v>19.399999999999999</v>
      </c>
    </row>
    <row r="7872" spans="1:5">
      <c r="A7872" s="74">
        <v>44287</v>
      </c>
      <c r="B7872" s="73">
        <v>18.600000000000001</v>
      </c>
      <c r="C7872" s="73">
        <v>18.64</v>
      </c>
      <c r="D7872" s="73">
        <v>17.29</v>
      </c>
      <c r="E7872" s="73">
        <v>17.329999999999998</v>
      </c>
    </row>
    <row r="7873" spans="1:5">
      <c r="A7873" s="74">
        <v>44291</v>
      </c>
      <c r="B7873" s="73">
        <v>18.16</v>
      </c>
      <c r="C7873" s="73">
        <v>18.399999999999999</v>
      </c>
      <c r="D7873" s="73">
        <v>17.350000000000001</v>
      </c>
      <c r="E7873" s="73">
        <v>17.91</v>
      </c>
    </row>
    <row r="7874" spans="1:5">
      <c r="A7874" s="74">
        <v>44292</v>
      </c>
      <c r="B7874" s="73">
        <v>18.07</v>
      </c>
      <c r="C7874" s="73">
        <v>18.3</v>
      </c>
      <c r="D7874" s="73">
        <v>17.37</v>
      </c>
      <c r="E7874" s="73">
        <v>18.12</v>
      </c>
    </row>
    <row r="7875" spans="1:5">
      <c r="A7875" s="74">
        <v>44293</v>
      </c>
      <c r="B7875" s="73">
        <v>17.989999999999998</v>
      </c>
      <c r="C7875" s="73">
        <v>18.170000000000002</v>
      </c>
      <c r="D7875" s="73">
        <v>16.87</v>
      </c>
      <c r="E7875" s="73">
        <v>17.16</v>
      </c>
    </row>
    <row r="7876" spans="1:5">
      <c r="A7876" s="74">
        <v>44294</v>
      </c>
      <c r="B7876" s="73">
        <v>16.920000000000002</v>
      </c>
      <c r="C7876" s="73">
        <v>17.36</v>
      </c>
      <c r="D7876" s="73">
        <v>16.55</v>
      </c>
      <c r="E7876" s="73">
        <v>16.95</v>
      </c>
    </row>
    <row r="7877" spans="1:5">
      <c r="A7877" s="74">
        <v>44295</v>
      </c>
      <c r="B7877" s="73">
        <v>17.05</v>
      </c>
      <c r="C7877" s="73">
        <v>17.34</v>
      </c>
      <c r="D7877" s="73">
        <v>16.2</v>
      </c>
      <c r="E7877" s="73">
        <v>16.690000000000001</v>
      </c>
    </row>
    <row r="7878" spans="1:5">
      <c r="A7878" s="74">
        <v>44298</v>
      </c>
      <c r="B7878" s="73">
        <v>17.43</v>
      </c>
      <c r="C7878" s="73">
        <v>17.91</v>
      </c>
      <c r="D7878" s="73">
        <v>16.809999999999999</v>
      </c>
      <c r="E7878" s="73">
        <v>16.91</v>
      </c>
    </row>
    <row r="7879" spans="1:5">
      <c r="A7879" s="74">
        <v>44299</v>
      </c>
      <c r="B7879" s="73">
        <v>16.989999999999998</v>
      </c>
      <c r="C7879" s="73">
        <v>17.86</v>
      </c>
      <c r="D7879" s="73">
        <v>16.43</v>
      </c>
      <c r="E7879" s="73">
        <v>16.649999999999999</v>
      </c>
    </row>
    <row r="7880" spans="1:5">
      <c r="A7880" s="74">
        <v>44300</v>
      </c>
      <c r="B7880" s="73">
        <v>16.71</v>
      </c>
      <c r="C7880" s="73">
        <v>17.690000000000001</v>
      </c>
      <c r="D7880" s="73">
        <v>15.38</v>
      </c>
      <c r="E7880" s="73">
        <v>16.989999999999998</v>
      </c>
    </row>
    <row r="7881" spans="1:5">
      <c r="A7881" s="74">
        <v>44301</v>
      </c>
      <c r="B7881" s="73">
        <v>16.78</v>
      </c>
      <c r="C7881" s="73">
        <v>16.920000000000002</v>
      </c>
      <c r="D7881" s="73">
        <v>15.94</v>
      </c>
      <c r="E7881" s="73">
        <v>16.57</v>
      </c>
    </row>
    <row r="7882" spans="1:5">
      <c r="A7882" s="74">
        <v>44302</v>
      </c>
      <c r="B7882" s="73">
        <v>16.649999999999999</v>
      </c>
      <c r="C7882" s="73">
        <v>16.88</v>
      </c>
      <c r="D7882" s="73">
        <v>16.05</v>
      </c>
      <c r="E7882" s="73">
        <v>16.25</v>
      </c>
    </row>
    <row r="7883" spans="1:5">
      <c r="A7883" s="74">
        <v>44305</v>
      </c>
      <c r="B7883" s="73">
        <v>17.04</v>
      </c>
      <c r="C7883" s="73">
        <v>18.61</v>
      </c>
      <c r="D7883" s="73">
        <v>16.78</v>
      </c>
      <c r="E7883" s="73">
        <v>17.29</v>
      </c>
    </row>
    <row r="7884" spans="1:5">
      <c r="A7884" s="74">
        <v>44306</v>
      </c>
      <c r="B7884" s="73">
        <v>17.36</v>
      </c>
      <c r="C7884" s="73">
        <v>19.7</v>
      </c>
      <c r="D7884" s="73">
        <v>17.239999999999998</v>
      </c>
      <c r="E7884" s="73">
        <v>18.68</v>
      </c>
    </row>
    <row r="7885" spans="1:5">
      <c r="A7885" s="74">
        <v>44307</v>
      </c>
      <c r="B7885" s="73">
        <v>18.48</v>
      </c>
      <c r="C7885" s="73">
        <v>19.29</v>
      </c>
      <c r="D7885" s="73">
        <v>16.91</v>
      </c>
      <c r="E7885" s="73">
        <v>17.5</v>
      </c>
    </row>
    <row r="7886" spans="1:5">
      <c r="A7886" s="74">
        <v>44308</v>
      </c>
      <c r="B7886" s="73">
        <v>17.28</v>
      </c>
      <c r="C7886" s="73">
        <v>19.899999999999999</v>
      </c>
      <c r="D7886" s="73">
        <v>16.989999999999998</v>
      </c>
      <c r="E7886" s="73">
        <v>18.71</v>
      </c>
    </row>
    <row r="7887" spans="1:5">
      <c r="A7887" s="74">
        <v>44309</v>
      </c>
      <c r="B7887" s="73">
        <v>18.559999999999999</v>
      </c>
      <c r="C7887" s="73">
        <v>18.78</v>
      </c>
      <c r="D7887" s="73">
        <v>16.8</v>
      </c>
      <c r="E7887" s="73">
        <v>17.329999999999998</v>
      </c>
    </row>
    <row r="7888" spans="1:5">
      <c r="A7888" s="74">
        <v>44312</v>
      </c>
      <c r="B7888" s="73">
        <v>17.940000000000001</v>
      </c>
      <c r="C7888" s="73">
        <v>18.170000000000002</v>
      </c>
      <c r="D7888" s="73">
        <v>16.87</v>
      </c>
      <c r="E7888" s="73">
        <v>17.64</v>
      </c>
    </row>
    <row r="7889" spans="1:5">
      <c r="A7889" s="74">
        <v>44313</v>
      </c>
      <c r="B7889" s="73">
        <v>17.62</v>
      </c>
      <c r="C7889" s="73">
        <v>18.16</v>
      </c>
      <c r="D7889" s="73">
        <v>16.97</v>
      </c>
      <c r="E7889" s="73">
        <v>17.559999999999999</v>
      </c>
    </row>
    <row r="7890" spans="1:5">
      <c r="A7890" s="74">
        <v>44314</v>
      </c>
      <c r="B7890" s="73">
        <v>17.47</v>
      </c>
      <c r="C7890" s="73">
        <v>17.84</v>
      </c>
      <c r="D7890" s="73">
        <v>16.670000000000002</v>
      </c>
      <c r="E7890" s="73">
        <v>17.28</v>
      </c>
    </row>
    <row r="7891" spans="1:5">
      <c r="A7891" s="74">
        <v>44315</v>
      </c>
      <c r="B7891" s="73">
        <v>16.88</v>
      </c>
      <c r="C7891" s="73">
        <v>18.87</v>
      </c>
      <c r="D7891" s="73">
        <v>16.77</v>
      </c>
      <c r="E7891" s="73">
        <v>17.61</v>
      </c>
    </row>
    <row r="7892" spans="1:5">
      <c r="A7892" s="74">
        <v>44316</v>
      </c>
      <c r="B7892" s="73">
        <v>17.670000000000002</v>
      </c>
      <c r="C7892" s="73">
        <v>19.25</v>
      </c>
      <c r="D7892" s="73">
        <v>17.64</v>
      </c>
      <c r="E7892" s="73">
        <v>18.61</v>
      </c>
    </row>
    <row r="7893" spans="1:5">
      <c r="A7893" s="74">
        <v>44319</v>
      </c>
      <c r="B7893" s="73">
        <v>18.649999999999999</v>
      </c>
      <c r="C7893" s="73">
        <v>19.12</v>
      </c>
      <c r="D7893" s="73">
        <v>17.8</v>
      </c>
      <c r="E7893" s="73">
        <v>18.309999999999999</v>
      </c>
    </row>
    <row r="7894" spans="1:5">
      <c r="A7894" s="74">
        <v>44320</v>
      </c>
      <c r="B7894" s="73">
        <v>18.16</v>
      </c>
      <c r="C7894" s="73">
        <v>21.85</v>
      </c>
      <c r="D7894" s="73">
        <v>18.11</v>
      </c>
      <c r="E7894" s="73">
        <v>19.48</v>
      </c>
    </row>
    <row r="7895" spans="1:5">
      <c r="A7895" s="74">
        <v>44321</v>
      </c>
      <c r="B7895" s="73">
        <v>18.84</v>
      </c>
      <c r="C7895" s="73">
        <v>19.579999999999998</v>
      </c>
      <c r="D7895" s="73">
        <v>17.89</v>
      </c>
      <c r="E7895" s="73">
        <v>19.149999999999999</v>
      </c>
    </row>
    <row r="7896" spans="1:5">
      <c r="A7896" s="74">
        <v>44322</v>
      </c>
      <c r="B7896" s="73">
        <v>18.41</v>
      </c>
      <c r="C7896" s="73">
        <v>20.6</v>
      </c>
      <c r="D7896" s="73">
        <v>18.21</v>
      </c>
      <c r="E7896" s="73">
        <v>18.39</v>
      </c>
    </row>
    <row r="7897" spans="1:5">
      <c r="A7897" s="74">
        <v>44323</v>
      </c>
      <c r="B7897" s="73">
        <v>18.45</v>
      </c>
      <c r="C7897" s="73">
        <v>18.57</v>
      </c>
      <c r="D7897" s="73">
        <v>16.68</v>
      </c>
      <c r="E7897" s="73">
        <v>16.690000000000001</v>
      </c>
    </row>
    <row r="7898" spans="1:5">
      <c r="A7898" s="74">
        <v>44326</v>
      </c>
      <c r="B7898" s="73">
        <v>17.34</v>
      </c>
      <c r="C7898" s="73">
        <v>19.75</v>
      </c>
      <c r="D7898" s="73">
        <v>17.07</v>
      </c>
      <c r="E7898" s="73">
        <v>19.66</v>
      </c>
    </row>
    <row r="7899" spans="1:5">
      <c r="A7899" s="74">
        <v>44327</v>
      </c>
      <c r="B7899" s="73">
        <v>21.17</v>
      </c>
      <c r="C7899" s="73">
        <v>23.73</v>
      </c>
      <c r="D7899" s="73">
        <v>20.71</v>
      </c>
      <c r="E7899" s="73">
        <v>21.84</v>
      </c>
    </row>
    <row r="7900" spans="1:5">
      <c r="A7900" s="74">
        <v>44328</v>
      </c>
      <c r="B7900" s="73">
        <v>22.42</v>
      </c>
      <c r="C7900" s="73">
        <v>28.38</v>
      </c>
      <c r="D7900" s="73">
        <v>21.66</v>
      </c>
      <c r="E7900" s="73">
        <v>27.59</v>
      </c>
    </row>
    <row r="7901" spans="1:5">
      <c r="A7901" s="74">
        <v>44329</v>
      </c>
      <c r="B7901" s="73">
        <v>26.03</v>
      </c>
      <c r="C7901" s="73">
        <v>28.93</v>
      </c>
      <c r="D7901" s="73">
        <v>22.23</v>
      </c>
      <c r="E7901" s="73">
        <v>23.13</v>
      </c>
    </row>
    <row r="7902" spans="1:5">
      <c r="A7902" s="74">
        <v>44330</v>
      </c>
      <c r="B7902" s="73">
        <v>21.77</v>
      </c>
      <c r="C7902" s="73">
        <v>22.1</v>
      </c>
      <c r="D7902" s="73">
        <v>18.66</v>
      </c>
      <c r="E7902" s="73">
        <v>18.809999999999999</v>
      </c>
    </row>
    <row r="7903" spans="1:5">
      <c r="A7903" s="74">
        <v>44333</v>
      </c>
      <c r="B7903" s="73">
        <v>19.89</v>
      </c>
      <c r="C7903" s="73">
        <v>21.58</v>
      </c>
      <c r="D7903" s="73">
        <v>19.670000000000002</v>
      </c>
      <c r="E7903" s="73">
        <v>19.72</v>
      </c>
    </row>
    <row r="7904" spans="1:5">
      <c r="A7904" s="74">
        <v>44334</v>
      </c>
      <c r="B7904" s="73">
        <v>18.89</v>
      </c>
      <c r="C7904" s="73">
        <v>21.45</v>
      </c>
      <c r="D7904" s="73">
        <v>18.809999999999999</v>
      </c>
      <c r="E7904" s="73">
        <v>21.34</v>
      </c>
    </row>
    <row r="7905" spans="1:5">
      <c r="A7905" s="74">
        <v>44335</v>
      </c>
      <c r="B7905" s="73">
        <v>22.46</v>
      </c>
      <c r="C7905" s="73">
        <v>25.96</v>
      </c>
      <c r="D7905" s="73">
        <v>21.88</v>
      </c>
      <c r="E7905" s="73">
        <v>22.18</v>
      </c>
    </row>
    <row r="7906" spans="1:5">
      <c r="A7906" s="74">
        <v>44336</v>
      </c>
      <c r="B7906" s="73">
        <v>22.33</v>
      </c>
      <c r="C7906" s="73">
        <v>23.5</v>
      </c>
      <c r="D7906" s="73">
        <v>20.190000000000001</v>
      </c>
      <c r="E7906" s="73">
        <v>20.67</v>
      </c>
    </row>
    <row r="7907" spans="1:5">
      <c r="A7907" s="74">
        <v>44337</v>
      </c>
      <c r="B7907" s="73">
        <v>20.420000000000002</v>
      </c>
      <c r="C7907" s="73">
        <v>20.89</v>
      </c>
      <c r="D7907" s="73">
        <v>19.53</v>
      </c>
      <c r="E7907" s="73">
        <v>20.149999999999999</v>
      </c>
    </row>
    <row r="7908" spans="1:5">
      <c r="A7908" s="74">
        <v>44340</v>
      </c>
      <c r="B7908" s="73">
        <v>20.5</v>
      </c>
      <c r="C7908" s="73">
        <v>20.51</v>
      </c>
      <c r="D7908" s="73">
        <v>18.38</v>
      </c>
      <c r="E7908" s="73">
        <v>18.399999999999999</v>
      </c>
    </row>
    <row r="7909" spans="1:5">
      <c r="A7909" s="74">
        <v>44341</v>
      </c>
      <c r="B7909" s="73">
        <v>18.350000000000001</v>
      </c>
      <c r="C7909" s="73">
        <v>19.29</v>
      </c>
      <c r="D7909" s="73">
        <v>16.87</v>
      </c>
      <c r="E7909" s="73">
        <v>18.84</v>
      </c>
    </row>
    <row r="7910" spans="1:5">
      <c r="A7910" s="74">
        <v>44342</v>
      </c>
      <c r="B7910" s="73">
        <v>18.37</v>
      </c>
      <c r="C7910" s="73">
        <v>18.920000000000002</v>
      </c>
      <c r="D7910" s="73">
        <v>17.350000000000001</v>
      </c>
      <c r="E7910" s="73">
        <v>17.36</v>
      </c>
    </row>
    <row r="7911" spans="1:5">
      <c r="A7911" s="74">
        <v>44343</v>
      </c>
      <c r="B7911" s="73">
        <v>18.03</v>
      </c>
      <c r="C7911" s="73">
        <v>18.170000000000002</v>
      </c>
      <c r="D7911" s="73">
        <v>16.52</v>
      </c>
      <c r="E7911" s="73">
        <v>16.739999999999998</v>
      </c>
    </row>
    <row r="7912" spans="1:5">
      <c r="A7912" s="74">
        <v>44344</v>
      </c>
      <c r="B7912" s="73">
        <v>16.8</v>
      </c>
      <c r="C7912" s="73">
        <v>16.86</v>
      </c>
      <c r="D7912" s="73">
        <v>15.9</v>
      </c>
      <c r="E7912" s="73">
        <v>16.760000000000002</v>
      </c>
    </row>
    <row r="7913" spans="1:5">
      <c r="A7913" s="74">
        <v>44348</v>
      </c>
      <c r="B7913" s="73">
        <v>17.239999999999998</v>
      </c>
      <c r="C7913" s="73">
        <v>18.53</v>
      </c>
      <c r="D7913" s="73">
        <v>15.68</v>
      </c>
      <c r="E7913" s="73">
        <v>17.899999999999999</v>
      </c>
    </row>
    <row r="7914" spans="1:5">
      <c r="A7914" s="74">
        <v>44349</v>
      </c>
      <c r="B7914" s="73">
        <v>17.86</v>
      </c>
      <c r="C7914" s="73">
        <v>18.309999999999999</v>
      </c>
      <c r="D7914" s="73">
        <v>16.739999999999998</v>
      </c>
      <c r="E7914" s="73">
        <v>17.48</v>
      </c>
    </row>
    <row r="7915" spans="1:5">
      <c r="A7915" s="74">
        <v>44350</v>
      </c>
      <c r="B7915" s="73">
        <v>17.73</v>
      </c>
      <c r="C7915" s="73">
        <v>19.27</v>
      </c>
      <c r="D7915" s="73">
        <v>17.45</v>
      </c>
      <c r="E7915" s="73">
        <v>18.04</v>
      </c>
    </row>
    <row r="7916" spans="1:5">
      <c r="A7916" s="74">
        <v>44351</v>
      </c>
      <c r="B7916" s="73">
        <v>18.09</v>
      </c>
      <c r="C7916" s="73">
        <v>18.420000000000002</v>
      </c>
      <c r="D7916" s="73">
        <v>16.18</v>
      </c>
      <c r="E7916" s="73">
        <v>16.420000000000002</v>
      </c>
    </row>
    <row r="7917" spans="1:5">
      <c r="A7917" s="74">
        <v>44354</v>
      </c>
      <c r="B7917" s="73">
        <v>17.34</v>
      </c>
      <c r="C7917" s="73">
        <v>17.350000000000001</v>
      </c>
      <c r="D7917" s="73">
        <v>15.78</v>
      </c>
      <c r="E7917" s="73">
        <v>16.420000000000002</v>
      </c>
    </row>
    <row r="7918" spans="1:5">
      <c r="A7918" s="74">
        <v>44355</v>
      </c>
      <c r="B7918" s="73">
        <v>16.579999999999998</v>
      </c>
      <c r="C7918" s="73">
        <v>17.75</v>
      </c>
      <c r="D7918" s="73">
        <v>15.15</v>
      </c>
      <c r="E7918" s="73">
        <v>17.07</v>
      </c>
    </row>
    <row r="7919" spans="1:5">
      <c r="A7919" s="74">
        <v>44356</v>
      </c>
      <c r="B7919" s="73">
        <v>17.18</v>
      </c>
      <c r="C7919" s="73">
        <v>17.96</v>
      </c>
      <c r="D7919" s="73">
        <v>15.55</v>
      </c>
      <c r="E7919" s="73">
        <v>17.89</v>
      </c>
    </row>
    <row r="7920" spans="1:5">
      <c r="A7920" s="74">
        <v>44357</v>
      </c>
      <c r="B7920" s="73">
        <v>18.18</v>
      </c>
      <c r="C7920" s="73">
        <v>18.29</v>
      </c>
      <c r="D7920" s="73">
        <v>16.010000000000002</v>
      </c>
      <c r="E7920" s="73">
        <v>16.100000000000001</v>
      </c>
    </row>
    <row r="7921" spans="1:5">
      <c r="A7921" s="74">
        <v>44358</v>
      </c>
      <c r="B7921" s="73">
        <v>16.18</v>
      </c>
      <c r="C7921" s="73">
        <v>16.2</v>
      </c>
      <c r="D7921" s="73">
        <v>15.15</v>
      </c>
      <c r="E7921" s="73">
        <v>15.65</v>
      </c>
    </row>
    <row r="7922" spans="1:5">
      <c r="A7922" s="74">
        <v>44361</v>
      </c>
      <c r="B7922" s="73">
        <v>16.04</v>
      </c>
      <c r="C7922" s="73">
        <v>17.04</v>
      </c>
      <c r="D7922" s="73">
        <v>15.04</v>
      </c>
      <c r="E7922" s="73">
        <v>16.39</v>
      </c>
    </row>
    <row r="7923" spans="1:5">
      <c r="A7923" s="74">
        <v>44362</v>
      </c>
      <c r="B7923" s="73">
        <v>16.27</v>
      </c>
      <c r="C7923" s="73">
        <v>17.350000000000001</v>
      </c>
      <c r="D7923" s="73">
        <v>16.14</v>
      </c>
      <c r="E7923" s="73">
        <v>17.02</v>
      </c>
    </row>
    <row r="7924" spans="1:5">
      <c r="A7924" s="74">
        <v>44363</v>
      </c>
      <c r="B7924" s="73">
        <v>16.989999999999998</v>
      </c>
      <c r="C7924" s="73">
        <v>19.11</v>
      </c>
      <c r="D7924" s="73">
        <v>16.420000000000002</v>
      </c>
      <c r="E7924" s="73">
        <v>18.149999999999999</v>
      </c>
    </row>
    <row r="7925" spans="1:5">
      <c r="A7925" s="74">
        <v>44364</v>
      </c>
      <c r="B7925" s="73">
        <v>18.489999999999998</v>
      </c>
      <c r="C7925" s="73">
        <v>19.22</v>
      </c>
      <c r="D7925" s="73">
        <v>16.71</v>
      </c>
      <c r="E7925" s="73">
        <v>17.75</v>
      </c>
    </row>
    <row r="7926" spans="1:5">
      <c r="A7926" s="74">
        <v>44365</v>
      </c>
      <c r="B7926" s="73">
        <v>16.96</v>
      </c>
      <c r="C7926" s="73">
        <v>21.04</v>
      </c>
      <c r="D7926" s="73">
        <v>16.920000000000002</v>
      </c>
      <c r="E7926" s="73">
        <v>20.7</v>
      </c>
    </row>
    <row r="7927" spans="1:5">
      <c r="A7927" s="74">
        <v>44368</v>
      </c>
      <c r="B7927" s="73">
        <v>21.74</v>
      </c>
      <c r="C7927" s="73">
        <v>21.82</v>
      </c>
      <c r="D7927" s="73">
        <v>17.809999999999999</v>
      </c>
      <c r="E7927" s="73">
        <v>17.89</v>
      </c>
    </row>
    <row r="7928" spans="1:5">
      <c r="A7928" s="74">
        <v>44369</v>
      </c>
      <c r="B7928" s="73">
        <v>17.91</v>
      </c>
      <c r="C7928" s="73">
        <v>18.32</v>
      </c>
      <c r="D7928" s="73">
        <v>15.76</v>
      </c>
      <c r="E7928" s="73">
        <v>16.66</v>
      </c>
    </row>
    <row r="7929" spans="1:5">
      <c r="A7929" s="74">
        <v>44370</v>
      </c>
      <c r="B7929" s="73">
        <v>16.25</v>
      </c>
      <c r="C7929" s="73">
        <v>16.84</v>
      </c>
      <c r="D7929" s="73">
        <v>14.86</v>
      </c>
      <c r="E7929" s="73">
        <v>16.32</v>
      </c>
    </row>
    <row r="7930" spans="1:5">
      <c r="A7930" s="74">
        <v>44371</v>
      </c>
      <c r="B7930" s="73">
        <v>15.99</v>
      </c>
      <c r="C7930" s="73">
        <v>16.05</v>
      </c>
      <c r="D7930" s="73">
        <v>14.19</v>
      </c>
      <c r="E7930" s="73">
        <v>15.97</v>
      </c>
    </row>
    <row r="7931" spans="1:5">
      <c r="A7931" s="74">
        <v>44372</v>
      </c>
      <c r="B7931" s="73">
        <v>16.04</v>
      </c>
      <c r="C7931" s="73">
        <v>16.170000000000002</v>
      </c>
      <c r="D7931" s="73">
        <v>15.21</v>
      </c>
      <c r="E7931" s="73">
        <v>15.62</v>
      </c>
    </row>
    <row r="7932" spans="1:5">
      <c r="A7932" s="74">
        <v>44375</v>
      </c>
      <c r="B7932" s="73">
        <v>16.07</v>
      </c>
      <c r="C7932" s="73">
        <v>16.46</v>
      </c>
      <c r="D7932" s="73">
        <v>15.39</v>
      </c>
      <c r="E7932" s="73">
        <v>15.76</v>
      </c>
    </row>
    <row r="7933" spans="1:5">
      <c r="A7933" s="74">
        <v>44376</v>
      </c>
      <c r="B7933" s="73">
        <v>15.69</v>
      </c>
      <c r="C7933" s="73">
        <v>16.309999999999999</v>
      </c>
      <c r="D7933" s="73">
        <v>14.1</v>
      </c>
      <c r="E7933" s="73">
        <v>16.02</v>
      </c>
    </row>
    <row r="7934" spans="1:5">
      <c r="A7934" s="74">
        <v>44377</v>
      </c>
      <c r="B7934" s="73">
        <v>16.18</v>
      </c>
      <c r="C7934" s="73">
        <v>17.309999999999999</v>
      </c>
      <c r="D7934" s="73">
        <v>15.58</v>
      </c>
      <c r="E7934" s="73">
        <v>15.83</v>
      </c>
    </row>
    <row r="7935" spans="1:5">
      <c r="A7935" s="74">
        <v>44378</v>
      </c>
      <c r="B7935" s="73">
        <v>15.62</v>
      </c>
      <c r="C7935" s="73">
        <v>16.010000000000002</v>
      </c>
      <c r="D7935" s="73">
        <v>15.31</v>
      </c>
      <c r="E7935" s="73">
        <v>15.48</v>
      </c>
    </row>
    <row r="7936" spans="1:5">
      <c r="A7936" s="74">
        <v>44379</v>
      </c>
      <c r="B7936" s="73">
        <v>15.53</v>
      </c>
      <c r="C7936" s="73">
        <v>15.54</v>
      </c>
      <c r="D7936" s="73">
        <v>14.25</v>
      </c>
      <c r="E7936" s="73">
        <v>15.07</v>
      </c>
    </row>
    <row r="7937" spans="1:5">
      <c r="A7937" s="74">
        <v>44383</v>
      </c>
      <c r="B7937" s="73">
        <v>15.77</v>
      </c>
      <c r="C7937" s="73">
        <v>17.940000000000001</v>
      </c>
      <c r="D7937" s="73">
        <v>15.73</v>
      </c>
      <c r="E7937" s="73">
        <v>16.440000000000001</v>
      </c>
    </row>
    <row r="7938" spans="1:5">
      <c r="A7938" s="74">
        <v>44384</v>
      </c>
      <c r="B7938" s="73">
        <v>16.43</v>
      </c>
      <c r="C7938" s="73">
        <v>17.64</v>
      </c>
      <c r="D7938" s="73">
        <v>16.079999999999998</v>
      </c>
      <c r="E7938" s="73">
        <v>16.2</v>
      </c>
    </row>
    <row r="7939" spans="1:5">
      <c r="A7939" s="74">
        <v>44385</v>
      </c>
      <c r="B7939" s="73">
        <v>17.739999999999998</v>
      </c>
      <c r="C7939" s="73">
        <v>21.29</v>
      </c>
      <c r="D7939" s="73">
        <v>17.739999999999998</v>
      </c>
      <c r="E7939" s="73">
        <v>19</v>
      </c>
    </row>
    <row r="7940" spans="1:5">
      <c r="A7940" s="74">
        <v>44386</v>
      </c>
      <c r="B7940" s="73">
        <v>17.88</v>
      </c>
      <c r="C7940" s="73">
        <v>18.13</v>
      </c>
      <c r="D7940" s="73">
        <v>16.079999999999998</v>
      </c>
      <c r="E7940" s="73">
        <v>16.18</v>
      </c>
    </row>
    <row r="7941" spans="1:5">
      <c r="A7941" s="74">
        <v>44389</v>
      </c>
      <c r="B7941" s="73">
        <v>16.850000000000001</v>
      </c>
      <c r="C7941" s="73">
        <v>17.52</v>
      </c>
      <c r="D7941" s="73">
        <v>16.14</v>
      </c>
      <c r="E7941" s="73">
        <v>16.170000000000002</v>
      </c>
    </row>
    <row r="7942" spans="1:5">
      <c r="A7942" s="74">
        <v>44390</v>
      </c>
      <c r="B7942" s="73">
        <v>16.39</v>
      </c>
      <c r="C7942" s="73">
        <v>17.23</v>
      </c>
      <c r="D7942" s="73">
        <v>15.94</v>
      </c>
      <c r="E7942" s="73">
        <v>17.12</v>
      </c>
    </row>
    <row r="7943" spans="1:5">
      <c r="A7943" s="74">
        <v>44391</v>
      </c>
      <c r="B7943" s="73">
        <v>17.34</v>
      </c>
      <c r="C7943" s="73">
        <v>17.510000000000002</v>
      </c>
      <c r="D7943" s="73">
        <v>15.95</v>
      </c>
      <c r="E7943" s="73">
        <v>16.329999999999998</v>
      </c>
    </row>
    <row r="7944" spans="1:5">
      <c r="A7944" s="74">
        <v>44392</v>
      </c>
      <c r="B7944" s="73">
        <v>16.7</v>
      </c>
      <c r="C7944" s="73">
        <v>18.09</v>
      </c>
      <c r="D7944" s="73">
        <v>16.559999999999999</v>
      </c>
      <c r="E7944" s="73">
        <v>17.010000000000002</v>
      </c>
    </row>
    <row r="7945" spans="1:5">
      <c r="A7945" s="74">
        <v>44393</v>
      </c>
      <c r="B7945" s="73">
        <v>16.8</v>
      </c>
      <c r="C7945" s="73">
        <v>18.7</v>
      </c>
      <c r="D7945" s="73">
        <v>16.03</v>
      </c>
      <c r="E7945" s="73">
        <v>18.45</v>
      </c>
    </row>
    <row r="7946" spans="1:5">
      <c r="A7946" s="74">
        <v>44396</v>
      </c>
      <c r="B7946" s="73">
        <v>19.61</v>
      </c>
      <c r="C7946" s="73">
        <v>25.09</v>
      </c>
      <c r="D7946" s="73">
        <v>19.27</v>
      </c>
      <c r="E7946" s="73">
        <v>22.5</v>
      </c>
    </row>
    <row r="7947" spans="1:5">
      <c r="A7947" s="74">
        <v>44397</v>
      </c>
      <c r="B7947" s="73">
        <v>20.89</v>
      </c>
      <c r="C7947" s="73">
        <v>22.97</v>
      </c>
      <c r="D7947" s="73">
        <v>19.37</v>
      </c>
      <c r="E7947" s="73">
        <v>19.73</v>
      </c>
    </row>
    <row r="7948" spans="1:5">
      <c r="A7948" s="74">
        <v>44398</v>
      </c>
      <c r="B7948" s="73">
        <v>19.73</v>
      </c>
      <c r="C7948" s="73">
        <v>19.82</v>
      </c>
      <c r="D7948" s="73">
        <v>17.809999999999999</v>
      </c>
      <c r="E7948" s="73">
        <v>17.91</v>
      </c>
    </row>
    <row r="7949" spans="1:5">
      <c r="A7949" s="74">
        <v>44399</v>
      </c>
      <c r="B7949" s="73">
        <v>17.59</v>
      </c>
      <c r="C7949" s="73">
        <v>18.45</v>
      </c>
      <c r="D7949" s="73">
        <v>17.399999999999999</v>
      </c>
      <c r="E7949" s="73">
        <v>17.690000000000001</v>
      </c>
    </row>
    <row r="7950" spans="1:5">
      <c r="A7950" s="74">
        <v>44400</v>
      </c>
      <c r="B7950" s="73">
        <v>16.98</v>
      </c>
      <c r="C7950" s="73">
        <v>17.48</v>
      </c>
      <c r="D7950" s="73">
        <v>16.329999999999998</v>
      </c>
      <c r="E7950" s="73">
        <v>17.2</v>
      </c>
    </row>
    <row r="7951" spans="1:5">
      <c r="A7951" s="74">
        <v>44403</v>
      </c>
      <c r="B7951" s="73">
        <v>18.670000000000002</v>
      </c>
      <c r="C7951" s="73">
        <v>19.39</v>
      </c>
      <c r="D7951" s="73">
        <v>17.53</v>
      </c>
      <c r="E7951" s="73">
        <v>17.579999999999998</v>
      </c>
    </row>
    <row r="7952" spans="1:5">
      <c r="A7952" s="74">
        <v>44404</v>
      </c>
      <c r="B7952" s="73">
        <v>18.62</v>
      </c>
      <c r="C7952" s="73">
        <v>20.440000000000001</v>
      </c>
      <c r="D7952" s="73">
        <v>18.25</v>
      </c>
      <c r="E7952" s="73">
        <v>19.36</v>
      </c>
    </row>
    <row r="7953" spans="1:5">
      <c r="A7953" s="74">
        <v>44405</v>
      </c>
      <c r="B7953" s="73">
        <v>19.41</v>
      </c>
      <c r="C7953" s="73">
        <v>19.62</v>
      </c>
      <c r="D7953" s="73">
        <v>17.52</v>
      </c>
      <c r="E7953" s="73">
        <v>18.309999999999999</v>
      </c>
    </row>
    <row r="7954" spans="1:5">
      <c r="A7954" s="74">
        <v>44406</v>
      </c>
      <c r="B7954" s="73">
        <v>17.91</v>
      </c>
      <c r="C7954" s="73">
        <v>18.010000000000002</v>
      </c>
      <c r="D7954" s="73">
        <v>17.190000000000001</v>
      </c>
      <c r="E7954" s="73">
        <v>17.7</v>
      </c>
    </row>
    <row r="7955" spans="1:5">
      <c r="A7955" s="74">
        <v>44407</v>
      </c>
      <c r="B7955" s="73">
        <v>19.690000000000001</v>
      </c>
      <c r="C7955" s="73">
        <v>19.72</v>
      </c>
      <c r="D7955" s="73">
        <v>17.53</v>
      </c>
      <c r="E7955" s="73">
        <v>18.239999999999998</v>
      </c>
    </row>
    <row r="7956" spans="1:5">
      <c r="A7956" s="74">
        <v>44410</v>
      </c>
      <c r="B7956" s="73">
        <v>18.16</v>
      </c>
      <c r="C7956" s="73">
        <v>19.87</v>
      </c>
      <c r="D7956" s="73">
        <v>17.989999999999998</v>
      </c>
      <c r="E7956" s="73">
        <v>19.46</v>
      </c>
    </row>
    <row r="7957" spans="1:5">
      <c r="A7957" s="74">
        <v>44411</v>
      </c>
      <c r="B7957" s="73">
        <v>19.170000000000002</v>
      </c>
      <c r="C7957" s="73">
        <v>20.440000000000001</v>
      </c>
      <c r="D7957" s="73">
        <v>17.7</v>
      </c>
      <c r="E7957" s="73">
        <v>18.04</v>
      </c>
    </row>
    <row r="7958" spans="1:5">
      <c r="A7958" s="74">
        <v>44412</v>
      </c>
      <c r="B7958" s="73">
        <v>18.23</v>
      </c>
      <c r="C7958" s="73">
        <v>18.899999999999999</v>
      </c>
      <c r="D7958" s="73">
        <v>17.670000000000002</v>
      </c>
      <c r="E7958" s="73">
        <v>17.97</v>
      </c>
    </row>
    <row r="7959" spans="1:5">
      <c r="A7959" s="74">
        <v>44413</v>
      </c>
      <c r="B7959" s="73">
        <v>17.73</v>
      </c>
      <c r="C7959" s="73">
        <v>17.84</v>
      </c>
      <c r="D7959" s="73">
        <v>17.23</v>
      </c>
      <c r="E7959" s="73">
        <v>17.28</v>
      </c>
    </row>
    <row r="7960" spans="1:5">
      <c r="A7960" s="74">
        <v>44414</v>
      </c>
      <c r="B7960" s="73">
        <v>17.46</v>
      </c>
      <c r="C7960" s="73">
        <v>17.5</v>
      </c>
      <c r="D7960" s="73">
        <v>16.14</v>
      </c>
      <c r="E7960" s="73">
        <v>16.149999999999999</v>
      </c>
    </row>
    <row r="7961" spans="1:5">
      <c r="A7961" s="74">
        <v>44417</v>
      </c>
      <c r="B7961" s="73">
        <v>17.12</v>
      </c>
      <c r="C7961" s="73">
        <v>17.39</v>
      </c>
      <c r="D7961" s="73">
        <v>16.59</v>
      </c>
      <c r="E7961" s="73">
        <v>16.72</v>
      </c>
    </row>
    <row r="7962" spans="1:5">
      <c r="A7962" s="74">
        <v>44418</v>
      </c>
      <c r="B7962" s="73">
        <v>16.82</v>
      </c>
      <c r="C7962" s="73">
        <v>17.05</v>
      </c>
      <c r="D7962" s="73">
        <v>16.34</v>
      </c>
      <c r="E7962" s="73">
        <v>16.79</v>
      </c>
    </row>
    <row r="7963" spans="1:5">
      <c r="A7963" s="74">
        <v>44419</v>
      </c>
      <c r="B7963" s="73">
        <v>16.809999999999999</v>
      </c>
      <c r="C7963" s="73">
        <v>17.09</v>
      </c>
      <c r="D7963" s="73">
        <v>15.87</v>
      </c>
      <c r="E7963" s="73">
        <v>16.059999999999999</v>
      </c>
    </row>
    <row r="7964" spans="1:5">
      <c r="A7964" s="74">
        <v>44420</v>
      </c>
      <c r="B7964" s="73">
        <v>16.329999999999998</v>
      </c>
      <c r="C7964" s="73">
        <v>16.420000000000002</v>
      </c>
      <c r="D7964" s="73">
        <v>15.49</v>
      </c>
      <c r="E7964" s="73">
        <v>15.59</v>
      </c>
    </row>
    <row r="7965" spans="1:5">
      <c r="A7965" s="74">
        <v>44421</v>
      </c>
      <c r="B7965" s="73">
        <v>15.68</v>
      </c>
      <c r="C7965" s="73">
        <v>15.72</v>
      </c>
      <c r="D7965" s="73">
        <v>15.19</v>
      </c>
      <c r="E7965" s="73">
        <v>15.45</v>
      </c>
    </row>
    <row r="7966" spans="1:5">
      <c r="A7966" s="74">
        <v>44424</v>
      </c>
      <c r="B7966" s="73">
        <v>17.05</v>
      </c>
      <c r="C7966" s="73">
        <v>17.71</v>
      </c>
      <c r="D7966" s="73">
        <v>16.02</v>
      </c>
      <c r="E7966" s="73">
        <v>16.12</v>
      </c>
    </row>
    <row r="7967" spans="1:5">
      <c r="A7967" s="74">
        <v>44425</v>
      </c>
      <c r="B7967" s="73">
        <v>17.309999999999999</v>
      </c>
      <c r="C7967" s="73">
        <v>19.559999999999999</v>
      </c>
      <c r="D7967" s="73">
        <v>16.71</v>
      </c>
      <c r="E7967" s="73">
        <v>17.91</v>
      </c>
    </row>
    <row r="7968" spans="1:5">
      <c r="A7968" s="74">
        <v>44426</v>
      </c>
      <c r="B7968" s="73">
        <v>17.559999999999999</v>
      </c>
      <c r="C7968" s="73">
        <v>21.64</v>
      </c>
      <c r="D7968" s="73">
        <v>17.309999999999999</v>
      </c>
      <c r="E7968" s="73">
        <v>21.57</v>
      </c>
    </row>
    <row r="7969" spans="1:5">
      <c r="A7969" s="74">
        <v>44427</v>
      </c>
      <c r="B7969" s="73">
        <v>23.12</v>
      </c>
      <c r="C7969" s="73">
        <v>24.74</v>
      </c>
      <c r="D7969" s="73">
        <v>20.37</v>
      </c>
      <c r="E7969" s="73">
        <v>21.67</v>
      </c>
    </row>
    <row r="7970" spans="1:5">
      <c r="A7970" s="74">
        <v>44428</v>
      </c>
      <c r="B7970" s="73">
        <v>22.74</v>
      </c>
      <c r="C7970" s="73">
        <v>23.9</v>
      </c>
      <c r="D7970" s="73">
        <v>18.18</v>
      </c>
      <c r="E7970" s="73">
        <v>18.559999999999999</v>
      </c>
    </row>
    <row r="7971" spans="1:5">
      <c r="A7971" s="74">
        <v>44431</v>
      </c>
      <c r="B7971" s="73">
        <v>18.829999999999998</v>
      </c>
      <c r="C7971" s="73">
        <v>18.95</v>
      </c>
      <c r="D7971" s="73">
        <v>16.95</v>
      </c>
      <c r="E7971" s="73">
        <v>17.149999999999999</v>
      </c>
    </row>
    <row r="7972" spans="1:5">
      <c r="A7972" s="74">
        <v>44432</v>
      </c>
      <c r="B7972" s="73">
        <v>16.96</v>
      </c>
      <c r="C7972" s="73">
        <v>17.510000000000002</v>
      </c>
      <c r="D7972" s="73">
        <v>16.940000000000001</v>
      </c>
      <c r="E7972" s="73">
        <v>17.22</v>
      </c>
    </row>
    <row r="7973" spans="1:5">
      <c r="A7973" s="74">
        <v>44433</v>
      </c>
      <c r="B7973" s="73">
        <v>17.420000000000002</v>
      </c>
      <c r="C7973" s="73">
        <v>17.5</v>
      </c>
      <c r="D7973" s="73">
        <v>16.46</v>
      </c>
      <c r="E7973" s="73">
        <v>16.79</v>
      </c>
    </row>
    <row r="7974" spans="1:5">
      <c r="A7974" s="74">
        <v>44434</v>
      </c>
      <c r="B7974" s="73">
        <v>17.46</v>
      </c>
      <c r="C7974" s="73">
        <v>19.27</v>
      </c>
      <c r="D7974" s="73">
        <v>17.16</v>
      </c>
      <c r="E7974" s="73">
        <v>18.84</v>
      </c>
    </row>
    <row r="7975" spans="1:5">
      <c r="A7975" s="74">
        <v>44435</v>
      </c>
      <c r="B7975" s="73">
        <v>17.95</v>
      </c>
      <c r="C7975" s="73">
        <v>18.22</v>
      </c>
      <c r="D7975" s="73">
        <v>16.11</v>
      </c>
      <c r="E7975" s="73">
        <v>16.39</v>
      </c>
    </row>
    <row r="7976" spans="1:5">
      <c r="A7976" s="74">
        <v>44438</v>
      </c>
      <c r="B7976" s="73">
        <v>16.77</v>
      </c>
      <c r="C7976" s="73">
        <v>16.8</v>
      </c>
      <c r="D7976" s="73">
        <v>15.98</v>
      </c>
      <c r="E7976" s="73">
        <v>16.190000000000001</v>
      </c>
    </row>
    <row r="7977" spans="1:5">
      <c r="A7977" s="74">
        <v>44439</v>
      </c>
      <c r="B7977" s="73">
        <v>15.98</v>
      </c>
      <c r="C7977" s="73">
        <v>17.07</v>
      </c>
      <c r="D7977" s="73">
        <v>15.91</v>
      </c>
      <c r="E7977" s="73">
        <v>16.48</v>
      </c>
    </row>
    <row r="7978" spans="1:5">
      <c r="A7978" s="74">
        <v>44440</v>
      </c>
      <c r="B7978" s="73">
        <v>16.059999999999999</v>
      </c>
      <c r="C7978" s="73">
        <v>16.71</v>
      </c>
      <c r="D7978" s="73">
        <v>15.68</v>
      </c>
      <c r="E7978" s="73">
        <v>16.11</v>
      </c>
    </row>
    <row r="7979" spans="1:5">
      <c r="A7979" s="74">
        <v>44441</v>
      </c>
      <c r="B7979" s="73">
        <v>16.27</v>
      </c>
      <c r="C7979" s="73">
        <v>16.98</v>
      </c>
      <c r="D7979" s="73">
        <v>15.73</v>
      </c>
      <c r="E7979" s="73">
        <v>16.41</v>
      </c>
    </row>
    <row r="7980" spans="1:5">
      <c r="A7980" s="74">
        <v>44442</v>
      </c>
      <c r="B7980" s="73">
        <v>16.27</v>
      </c>
      <c r="C7980" s="73">
        <v>17.059999999999999</v>
      </c>
      <c r="D7980" s="73">
        <v>16.079999999999998</v>
      </c>
      <c r="E7980" s="73">
        <v>16.41</v>
      </c>
    </row>
    <row r="7981" spans="1:5">
      <c r="A7981" s="74">
        <v>44446</v>
      </c>
      <c r="B7981" s="73">
        <v>16.940000000000001</v>
      </c>
      <c r="C7981" s="73">
        <v>18.39</v>
      </c>
      <c r="D7981" s="73">
        <v>16.89</v>
      </c>
      <c r="E7981" s="73">
        <v>18.14</v>
      </c>
    </row>
    <row r="7982" spans="1:5">
      <c r="A7982" s="74">
        <v>44447</v>
      </c>
      <c r="B7982" s="73">
        <v>18.97</v>
      </c>
      <c r="C7982" s="73">
        <v>19.64</v>
      </c>
      <c r="D7982" s="73">
        <v>17.78</v>
      </c>
      <c r="E7982" s="73">
        <v>17.96</v>
      </c>
    </row>
    <row r="7983" spans="1:5">
      <c r="A7983" s="74">
        <v>44448</v>
      </c>
      <c r="B7983" s="73">
        <v>19.440000000000001</v>
      </c>
      <c r="C7983" s="73">
        <v>19.54</v>
      </c>
      <c r="D7983" s="73">
        <v>17.170000000000002</v>
      </c>
      <c r="E7983" s="73">
        <v>18.8</v>
      </c>
    </row>
    <row r="7984" spans="1:5">
      <c r="A7984" s="74">
        <v>44449</v>
      </c>
      <c r="B7984" s="73">
        <v>17.940000000000001</v>
      </c>
      <c r="C7984" s="73">
        <v>21.13</v>
      </c>
      <c r="D7984" s="73">
        <v>16.989999999999998</v>
      </c>
      <c r="E7984" s="73">
        <v>20.95</v>
      </c>
    </row>
    <row r="7985" spans="1:5">
      <c r="A7985" s="74">
        <v>44452</v>
      </c>
      <c r="B7985" s="73">
        <v>19.64</v>
      </c>
      <c r="C7985" s="73">
        <v>21.18</v>
      </c>
      <c r="D7985" s="73">
        <v>18.760000000000002</v>
      </c>
      <c r="E7985" s="73">
        <v>19.37</v>
      </c>
    </row>
    <row r="7986" spans="1:5">
      <c r="A7986" s="74">
        <v>44453</v>
      </c>
      <c r="B7986" s="73">
        <v>19.579999999999998</v>
      </c>
      <c r="C7986" s="73">
        <v>20.47</v>
      </c>
      <c r="D7986" s="73">
        <v>18.39</v>
      </c>
      <c r="E7986" s="73">
        <v>19.46</v>
      </c>
    </row>
    <row r="7987" spans="1:5">
      <c r="A7987" s="74">
        <v>44454</v>
      </c>
      <c r="B7987" s="73">
        <v>19.3</v>
      </c>
      <c r="C7987" s="73">
        <v>20.27</v>
      </c>
      <c r="D7987" s="73">
        <v>18.010000000000002</v>
      </c>
      <c r="E7987" s="73">
        <v>18.18</v>
      </c>
    </row>
    <row r="7988" spans="1:5">
      <c r="A7988" s="74">
        <v>44455</v>
      </c>
      <c r="B7988" s="73">
        <v>18.41</v>
      </c>
      <c r="C7988" s="73">
        <v>19.760000000000002</v>
      </c>
      <c r="D7988" s="73">
        <v>17.649999999999999</v>
      </c>
      <c r="E7988" s="73">
        <v>18.690000000000001</v>
      </c>
    </row>
    <row r="7989" spans="1:5">
      <c r="A7989" s="74">
        <v>44456</v>
      </c>
      <c r="B7989" s="73">
        <v>18.37</v>
      </c>
      <c r="C7989" s="73">
        <v>21.51</v>
      </c>
      <c r="D7989" s="73">
        <v>18.350000000000001</v>
      </c>
      <c r="E7989" s="73">
        <v>20.81</v>
      </c>
    </row>
    <row r="7990" spans="1:5">
      <c r="A7990" s="74">
        <v>44459</v>
      </c>
      <c r="B7990" s="73">
        <v>24.25</v>
      </c>
      <c r="C7990" s="73">
        <v>28.79</v>
      </c>
      <c r="D7990" s="73">
        <v>23.9</v>
      </c>
      <c r="E7990" s="73">
        <v>25.71</v>
      </c>
    </row>
    <row r="7991" spans="1:5">
      <c r="A7991" s="74">
        <v>44460</v>
      </c>
      <c r="B7991" s="73">
        <v>23.41</v>
      </c>
      <c r="C7991" s="73">
        <v>25.6</v>
      </c>
      <c r="D7991" s="73">
        <v>21.71</v>
      </c>
      <c r="E7991" s="73">
        <v>24.36</v>
      </c>
    </row>
    <row r="7992" spans="1:5">
      <c r="A7992" s="74">
        <v>44461</v>
      </c>
      <c r="B7992" s="73">
        <v>22.72</v>
      </c>
      <c r="C7992" s="73">
        <v>23.4</v>
      </c>
      <c r="D7992" s="73">
        <v>20.75</v>
      </c>
      <c r="E7992" s="73">
        <v>20.87</v>
      </c>
    </row>
    <row r="7993" spans="1:5">
      <c r="A7993" s="74">
        <v>44462</v>
      </c>
      <c r="B7993" s="73">
        <v>19.91</v>
      </c>
      <c r="C7993" s="73">
        <v>20.21</v>
      </c>
      <c r="D7993" s="73">
        <v>18.420000000000002</v>
      </c>
      <c r="E7993" s="73">
        <v>18.63</v>
      </c>
    </row>
    <row r="7994" spans="1:5">
      <c r="A7994" s="74">
        <v>44463</v>
      </c>
      <c r="B7994" s="73">
        <v>19.329999999999998</v>
      </c>
      <c r="C7994" s="73">
        <v>20.41</v>
      </c>
      <c r="D7994" s="73">
        <v>17.63</v>
      </c>
      <c r="E7994" s="73">
        <v>17.75</v>
      </c>
    </row>
    <row r="7995" spans="1:5">
      <c r="A7995" s="74">
        <v>44466</v>
      </c>
      <c r="B7995" s="73">
        <v>17.78</v>
      </c>
      <c r="C7995" s="73">
        <v>19.32</v>
      </c>
      <c r="D7995" s="73">
        <v>17.739999999999998</v>
      </c>
      <c r="E7995" s="73">
        <v>18.760000000000002</v>
      </c>
    </row>
    <row r="7996" spans="1:5">
      <c r="A7996" s="74">
        <v>44467</v>
      </c>
      <c r="B7996" s="73">
        <v>19.739999999999998</v>
      </c>
      <c r="C7996" s="73">
        <v>24.82</v>
      </c>
      <c r="D7996" s="73">
        <v>19.71</v>
      </c>
      <c r="E7996" s="73">
        <v>23.25</v>
      </c>
    </row>
    <row r="7997" spans="1:5">
      <c r="A7997" s="74">
        <v>44468</v>
      </c>
      <c r="B7997" s="73">
        <v>22.07</v>
      </c>
      <c r="C7997" s="73">
        <v>23.79</v>
      </c>
      <c r="D7997" s="73">
        <v>21.45</v>
      </c>
      <c r="E7997" s="73">
        <v>22.56</v>
      </c>
    </row>
    <row r="7998" spans="1:5">
      <c r="A7998" s="74">
        <v>44469</v>
      </c>
      <c r="B7998" s="73">
        <v>21.48</v>
      </c>
      <c r="C7998" s="73">
        <v>24.71</v>
      </c>
      <c r="D7998" s="73">
        <v>20.6</v>
      </c>
      <c r="E7998" s="73">
        <v>23.14</v>
      </c>
    </row>
    <row r="7999" spans="1:5">
      <c r="A7999" s="74">
        <v>44470</v>
      </c>
      <c r="B7999" s="73">
        <v>24.78</v>
      </c>
      <c r="C7999" s="73">
        <v>24.89</v>
      </c>
      <c r="D7999" s="73">
        <v>20.64</v>
      </c>
      <c r="E7999" s="73">
        <v>21.15</v>
      </c>
    </row>
    <row r="8000" spans="1:5">
      <c r="A8000" s="74">
        <v>44473</v>
      </c>
      <c r="B8000" s="73">
        <v>22.9</v>
      </c>
      <c r="C8000" s="73">
        <v>24.58</v>
      </c>
      <c r="D8000" s="73">
        <v>21.88</v>
      </c>
      <c r="E8000" s="73">
        <v>22.96</v>
      </c>
    </row>
    <row r="8001" spans="1:5">
      <c r="A8001" s="74">
        <v>44474</v>
      </c>
      <c r="B8001" s="73">
        <v>22.92</v>
      </c>
      <c r="C8001" s="73">
        <v>23.17</v>
      </c>
      <c r="D8001" s="73">
        <v>20.62</v>
      </c>
      <c r="E8001" s="73">
        <v>21.3</v>
      </c>
    </row>
    <row r="8002" spans="1:5">
      <c r="A8002" s="74">
        <v>44475</v>
      </c>
      <c r="B8002" s="73">
        <v>22.95</v>
      </c>
      <c r="C8002" s="73">
        <v>24.4</v>
      </c>
      <c r="D8002" s="73">
        <v>20.99</v>
      </c>
      <c r="E8002" s="73">
        <v>21</v>
      </c>
    </row>
    <row r="8003" spans="1:5">
      <c r="A8003" s="74">
        <v>44476</v>
      </c>
      <c r="B8003" s="73">
        <v>20.54</v>
      </c>
      <c r="C8003" s="73">
        <v>20.76</v>
      </c>
      <c r="D8003" s="73">
        <v>19.07</v>
      </c>
      <c r="E8003" s="73">
        <v>19.54</v>
      </c>
    </row>
    <row r="8004" spans="1:5">
      <c r="A8004" s="74">
        <v>44477</v>
      </c>
      <c r="B8004" s="73">
        <v>19.46</v>
      </c>
      <c r="C8004" s="73">
        <v>19.940000000000001</v>
      </c>
      <c r="D8004" s="73">
        <v>18.2</v>
      </c>
      <c r="E8004" s="73">
        <v>18.77</v>
      </c>
    </row>
    <row r="8005" spans="1:5">
      <c r="A8005" s="74">
        <v>44480</v>
      </c>
      <c r="B8005" s="73">
        <v>19.93</v>
      </c>
      <c r="C8005" s="73">
        <v>20.45</v>
      </c>
      <c r="D8005" s="73">
        <v>18.11</v>
      </c>
      <c r="E8005" s="73">
        <v>20</v>
      </c>
    </row>
    <row r="8006" spans="1:5">
      <c r="A8006" s="74">
        <v>44481</v>
      </c>
      <c r="B8006" s="73">
        <v>20.62</v>
      </c>
      <c r="C8006" s="73">
        <v>20.81</v>
      </c>
      <c r="D8006" s="73">
        <v>18.97</v>
      </c>
      <c r="E8006" s="73">
        <v>19.850000000000001</v>
      </c>
    </row>
    <row r="8007" spans="1:5">
      <c r="A8007" s="74">
        <v>44482</v>
      </c>
      <c r="B8007" s="73">
        <v>20.14</v>
      </c>
      <c r="C8007" s="73">
        <v>20.23</v>
      </c>
      <c r="D8007" s="73">
        <v>18.440000000000001</v>
      </c>
      <c r="E8007" s="73">
        <v>18.64</v>
      </c>
    </row>
    <row r="8008" spans="1:5">
      <c r="A8008" s="74">
        <v>44483</v>
      </c>
      <c r="B8008" s="73">
        <v>18.010000000000002</v>
      </c>
      <c r="C8008" s="73">
        <v>18.079999999999998</v>
      </c>
      <c r="D8008" s="73">
        <v>16.8</v>
      </c>
      <c r="E8008" s="73">
        <v>16.86</v>
      </c>
    </row>
    <row r="8009" spans="1:5">
      <c r="A8009" s="74">
        <v>44484</v>
      </c>
      <c r="B8009" s="73">
        <v>16.64</v>
      </c>
      <c r="C8009" s="73">
        <v>16.850000000000001</v>
      </c>
      <c r="D8009" s="73">
        <v>15.72</v>
      </c>
      <c r="E8009" s="73">
        <v>16.3</v>
      </c>
    </row>
    <row r="8010" spans="1:5">
      <c r="A8010" s="74">
        <v>44487</v>
      </c>
      <c r="B8010" s="73">
        <v>17.29</v>
      </c>
      <c r="C8010" s="73">
        <v>17.93</v>
      </c>
      <c r="D8010" s="73">
        <v>16.27</v>
      </c>
      <c r="E8010" s="73">
        <v>16.309999999999999</v>
      </c>
    </row>
    <row r="8011" spans="1:5">
      <c r="A8011" s="74">
        <v>44488</v>
      </c>
      <c r="B8011" s="73">
        <v>16.09</v>
      </c>
      <c r="C8011" s="73">
        <v>16.309999999999999</v>
      </c>
      <c r="D8011" s="73">
        <v>15.57</v>
      </c>
      <c r="E8011" s="73">
        <v>15.7</v>
      </c>
    </row>
    <row r="8012" spans="1:5">
      <c r="A8012" s="74">
        <v>44489</v>
      </c>
      <c r="B8012" s="73">
        <v>15.82</v>
      </c>
      <c r="C8012" s="73">
        <v>15.89</v>
      </c>
      <c r="D8012" s="73">
        <v>15.29</v>
      </c>
      <c r="E8012" s="73">
        <v>15.49</v>
      </c>
    </row>
    <row r="8013" spans="1:5">
      <c r="A8013" s="74">
        <v>44490</v>
      </c>
      <c r="B8013" s="73">
        <v>16.059999999999999</v>
      </c>
      <c r="C8013" s="73">
        <v>16.11</v>
      </c>
      <c r="D8013" s="73">
        <v>14.92</v>
      </c>
      <c r="E8013" s="73">
        <v>15.01</v>
      </c>
    </row>
    <row r="8014" spans="1:5">
      <c r="A8014" s="74">
        <v>44491</v>
      </c>
      <c r="B8014" s="73">
        <v>15.35</v>
      </c>
      <c r="C8014" s="73">
        <v>16.39</v>
      </c>
      <c r="D8014" s="73">
        <v>14.84</v>
      </c>
      <c r="E8014" s="73">
        <v>15.43</v>
      </c>
    </row>
    <row r="8015" spans="1:5">
      <c r="A8015" s="74">
        <v>44494</v>
      </c>
      <c r="B8015" s="73">
        <v>16.14</v>
      </c>
      <c r="C8015" s="73">
        <v>16.329999999999998</v>
      </c>
      <c r="D8015" s="73">
        <v>15.1</v>
      </c>
      <c r="E8015" s="73">
        <v>15.24</v>
      </c>
    </row>
    <row r="8016" spans="1:5">
      <c r="A8016" s="74">
        <v>44495</v>
      </c>
      <c r="B8016" s="73">
        <v>15.02</v>
      </c>
      <c r="C8016" s="73">
        <v>16.71</v>
      </c>
      <c r="D8016" s="73">
        <v>14.9</v>
      </c>
      <c r="E8016" s="73">
        <v>15.98</v>
      </c>
    </row>
    <row r="8017" spans="1:5">
      <c r="A8017" s="74">
        <v>44496</v>
      </c>
      <c r="B8017" s="73">
        <v>15.79</v>
      </c>
      <c r="C8017" s="73">
        <v>17.29</v>
      </c>
      <c r="D8017" s="73">
        <v>15.54</v>
      </c>
      <c r="E8017" s="73">
        <v>16.98</v>
      </c>
    </row>
    <row r="8018" spans="1:5">
      <c r="A8018" s="74">
        <v>44497</v>
      </c>
      <c r="B8018" s="73">
        <v>17.059999999999999</v>
      </c>
      <c r="C8018" s="73">
        <v>17.16</v>
      </c>
      <c r="D8018" s="73">
        <v>16.23</v>
      </c>
      <c r="E8018" s="73">
        <v>16.53</v>
      </c>
    </row>
    <row r="8019" spans="1:5">
      <c r="A8019" s="74">
        <v>44498</v>
      </c>
      <c r="B8019" s="73">
        <v>17.399999999999999</v>
      </c>
      <c r="C8019" s="73">
        <v>18.059999999999999</v>
      </c>
      <c r="D8019" s="73">
        <v>16.13</v>
      </c>
      <c r="E8019" s="73">
        <v>16.260000000000002</v>
      </c>
    </row>
    <row r="8020" spans="1:5">
      <c r="A8020" s="74">
        <v>44501</v>
      </c>
      <c r="B8020" s="73">
        <v>16.850000000000001</v>
      </c>
      <c r="C8020" s="73">
        <v>17.7</v>
      </c>
      <c r="D8020" s="73">
        <v>16.32</v>
      </c>
      <c r="E8020" s="73">
        <v>16.41</v>
      </c>
    </row>
    <row r="8021" spans="1:5">
      <c r="A8021" s="74">
        <v>44502</v>
      </c>
      <c r="B8021" s="73">
        <v>16.54</v>
      </c>
      <c r="C8021" s="73">
        <v>16.649999999999999</v>
      </c>
      <c r="D8021" s="73">
        <v>15.89</v>
      </c>
      <c r="E8021" s="73">
        <v>16.03</v>
      </c>
    </row>
    <row r="8022" spans="1:5">
      <c r="A8022" s="74">
        <v>44503</v>
      </c>
      <c r="B8022" s="73">
        <v>16.11</v>
      </c>
      <c r="C8022" s="73">
        <v>16.39</v>
      </c>
      <c r="D8022" s="73">
        <v>14.9</v>
      </c>
      <c r="E8022" s="73">
        <v>15.1</v>
      </c>
    </row>
    <row r="8023" spans="1:5">
      <c r="A8023" s="74">
        <v>44504</v>
      </c>
      <c r="B8023" s="73">
        <v>15.06</v>
      </c>
      <c r="C8023" s="73">
        <v>16.14</v>
      </c>
      <c r="D8023" s="73">
        <v>14.73</v>
      </c>
      <c r="E8023" s="73">
        <v>15.44</v>
      </c>
    </row>
    <row r="8024" spans="1:5">
      <c r="A8024" s="74">
        <v>44505</v>
      </c>
      <c r="B8024" s="73">
        <v>15.59</v>
      </c>
      <c r="C8024" s="73">
        <v>17.02</v>
      </c>
      <c r="D8024" s="73">
        <v>14.95</v>
      </c>
      <c r="E8024" s="73">
        <v>16.48</v>
      </c>
    </row>
    <row r="8025" spans="1:5">
      <c r="A8025" s="74">
        <v>44508</v>
      </c>
      <c r="B8025" s="73">
        <v>17.23</v>
      </c>
      <c r="C8025" s="73">
        <v>17.690000000000001</v>
      </c>
      <c r="D8025" s="73">
        <v>16.440000000000001</v>
      </c>
      <c r="E8025" s="73">
        <v>17.22</v>
      </c>
    </row>
    <row r="8026" spans="1:5">
      <c r="A8026" s="74">
        <v>44509</v>
      </c>
      <c r="B8026" s="73">
        <v>17.43</v>
      </c>
      <c r="C8026" s="73">
        <v>18.57</v>
      </c>
      <c r="D8026" s="73">
        <v>17.21</v>
      </c>
      <c r="E8026" s="73">
        <v>17.78</v>
      </c>
    </row>
    <row r="8027" spans="1:5">
      <c r="A8027" s="74">
        <v>44510</v>
      </c>
      <c r="B8027" s="73">
        <v>17.739999999999998</v>
      </c>
      <c r="C8027" s="73">
        <v>19.899999999999999</v>
      </c>
      <c r="D8027" s="73">
        <v>17.22</v>
      </c>
      <c r="E8027" s="73">
        <v>18.73</v>
      </c>
    </row>
    <row r="8028" spans="1:5">
      <c r="A8028" s="74">
        <v>44511</v>
      </c>
      <c r="B8028" s="73">
        <v>18.34</v>
      </c>
      <c r="C8028" s="73">
        <v>18.39</v>
      </c>
      <c r="D8028" s="73">
        <v>17.27</v>
      </c>
      <c r="E8028" s="73">
        <v>17.66</v>
      </c>
    </row>
    <row r="8029" spans="1:5">
      <c r="A8029" s="74">
        <v>44512</v>
      </c>
      <c r="B8029" s="73">
        <v>17.489999999999998</v>
      </c>
      <c r="C8029" s="73">
        <v>17.690000000000001</v>
      </c>
      <c r="D8029" s="73">
        <v>16.149999999999999</v>
      </c>
      <c r="E8029" s="73">
        <v>16.29</v>
      </c>
    </row>
    <row r="8030" spans="1:5">
      <c r="A8030" s="74">
        <v>44515</v>
      </c>
      <c r="B8030" s="73">
        <v>17.03</v>
      </c>
      <c r="C8030" s="73">
        <v>17.46</v>
      </c>
      <c r="D8030" s="73">
        <v>16.489999999999998</v>
      </c>
      <c r="E8030" s="73">
        <v>16.489999999999998</v>
      </c>
    </row>
    <row r="8031" spans="1:5">
      <c r="A8031" s="74">
        <v>44516</v>
      </c>
      <c r="B8031" s="73">
        <v>16.86</v>
      </c>
      <c r="C8031" s="73">
        <v>17.079999999999998</v>
      </c>
      <c r="D8031" s="73">
        <v>16.03</v>
      </c>
      <c r="E8031" s="73">
        <v>16.37</v>
      </c>
    </row>
    <row r="8032" spans="1:5">
      <c r="A8032" s="74">
        <v>44517</v>
      </c>
      <c r="B8032" s="73">
        <v>16.36</v>
      </c>
      <c r="C8032" s="73">
        <v>17.190000000000001</v>
      </c>
      <c r="D8032" s="73">
        <v>16.28</v>
      </c>
      <c r="E8032" s="73">
        <v>17.11</v>
      </c>
    </row>
    <row r="8033" spans="1:5">
      <c r="A8033" s="74">
        <v>44518</v>
      </c>
      <c r="B8033" s="73">
        <v>16.809999999999999</v>
      </c>
      <c r="C8033" s="73">
        <v>18.149999999999999</v>
      </c>
      <c r="D8033" s="73">
        <v>16.38</v>
      </c>
      <c r="E8033" s="73">
        <v>17.59</v>
      </c>
    </row>
    <row r="8034" spans="1:5">
      <c r="A8034" s="74">
        <v>44519</v>
      </c>
      <c r="B8034" s="73">
        <v>17.36</v>
      </c>
      <c r="C8034" s="73">
        <v>19.010000000000002</v>
      </c>
      <c r="D8034" s="73">
        <v>17.23</v>
      </c>
      <c r="E8034" s="73">
        <v>17.91</v>
      </c>
    </row>
    <row r="8035" spans="1:5">
      <c r="A8035" s="74">
        <v>44522</v>
      </c>
      <c r="B8035" s="73">
        <v>18.2</v>
      </c>
      <c r="C8035" s="73">
        <v>19.59</v>
      </c>
      <c r="D8035" s="73">
        <v>17.350000000000001</v>
      </c>
      <c r="E8035" s="73">
        <v>19.170000000000002</v>
      </c>
    </row>
    <row r="8036" spans="1:5">
      <c r="A8036" s="74">
        <v>44523</v>
      </c>
      <c r="B8036" s="73">
        <v>20.239999999999998</v>
      </c>
      <c r="C8036" s="73">
        <v>20.91</v>
      </c>
      <c r="D8036" s="73">
        <v>19.03</v>
      </c>
      <c r="E8036" s="73">
        <v>19.38</v>
      </c>
    </row>
    <row r="8037" spans="1:5">
      <c r="A8037" s="74">
        <v>44524</v>
      </c>
      <c r="B8037" s="73">
        <v>19.170000000000002</v>
      </c>
      <c r="C8037" s="73">
        <v>20.96</v>
      </c>
      <c r="D8037" s="73">
        <v>18.52</v>
      </c>
      <c r="E8037" s="73">
        <v>18.579999999999998</v>
      </c>
    </row>
    <row r="8038" spans="1:5">
      <c r="A8038" s="74">
        <v>44526</v>
      </c>
      <c r="B8038" s="73">
        <v>26.62</v>
      </c>
      <c r="C8038" s="73">
        <v>28.99</v>
      </c>
      <c r="D8038" s="73">
        <v>23.88</v>
      </c>
      <c r="E8038" s="73">
        <v>28.62</v>
      </c>
    </row>
    <row r="8039" spans="1:5">
      <c r="A8039" s="74">
        <v>44529</v>
      </c>
      <c r="B8039" s="73">
        <v>25.31</v>
      </c>
      <c r="C8039" s="73">
        <v>25.69</v>
      </c>
      <c r="D8039" s="73">
        <v>21.71</v>
      </c>
      <c r="E8039" s="73">
        <v>22.96</v>
      </c>
    </row>
    <row r="8040" spans="1:5">
      <c r="A8040" s="74">
        <v>44530</v>
      </c>
      <c r="B8040" s="73">
        <v>26.23</v>
      </c>
      <c r="C8040" s="73">
        <v>28.56</v>
      </c>
      <c r="D8040" s="73">
        <v>23.71</v>
      </c>
      <c r="E8040" s="73">
        <v>27.19</v>
      </c>
    </row>
    <row r="8041" spans="1:5">
      <c r="A8041" s="74">
        <v>44531</v>
      </c>
      <c r="B8041" s="73">
        <v>24.92</v>
      </c>
      <c r="C8041" s="73">
        <v>32.61</v>
      </c>
      <c r="D8041" s="73">
        <v>22.38</v>
      </c>
      <c r="E8041" s="73">
        <v>31.12</v>
      </c>
    </row>
    <row r="8042" spans="1:5">
      <c r="A8042" s="74">
        <v>44532</v>
      </c>
      <c r="B8042" s="73">
        <v>29.44</v>
      </c>
      <c r="C8042" s="73">
        <v>30.68</v>
      </c>
      <c r="D8042" s="73">
        <v>27.15</v>
      </c>
      <c r="E8042" s="73">
        <v>27.95</v>
      </c>
    </row>
    <row r="8043" spans="1:5">
      <c r="A8043" s="74">
        <v>44533</v>
      </c>
      <c r="B8043" s="73">
        <v>26.95</v>
      </c>
      <c r="C8043" s="73">
        <v>35.32</v>
      </c>
      <c r="D8043" s="73">
        <v>25.89</v>
      </c>
      <c r="E8043" s="73">
        <v>30.67</v>
      </c>
    </row>
    <row r="8044" spans="1:5">
      <c r="A8044" s="74">
        <v>44536</v>
      </c>
      <c r="B8044" s="73">
        <v>28.99</v>
      </c>
      <c r="C8044" s="73">
        <v>30.82</v>
      </c>
      <c r="D8044" s="73">
        <v>26.75</v>
      </c>
      <c r="E8044" s="73">
        <v>27.18</v>
      </c>
    </row>
    <row r="8045" spans="1:5">
      <c r="A8045" s="74">
        <v>44537</v>
      </c>
      <c r="B8045" s="73">
        <v>24.58</v>
      </c>
      <c r="C8045" s="73">
        <v>24.69</v>
      </c>
      <c r="D8045" s="73">
        <v>21.58</v>
      </c>
      <c r="E8045" s="73">
        <v>21.89</v>
      </c>
    </row>
    <row r="8046" spans="1:5">
      <c r="A8046" s="74">
        <v>44538</v>
      </c>
      <c r="B8046" s="73">
        <v>21.74</v>
      </c>
      <c r="C8046" s="73">
        <v>23.11</v>
      </c>
      <c r="D8046" s="73">
        <v>19.850000000000001</v>
      </c>
      <c r="E8046" s="73">
        <v>19.899999999999999</v>
      </c>
    </row>
    <row r="8047" spans="1:5">
      <c r="A8047" s="74">
        <v>44539</v>
      </c>
      <c r="B8047" s="73">
        <v>20.309999999999999</v>
      </c>
      <c r="C8047" s="73">
        <v>22.12</v>
      </c>
      <c r="D8047" s="73">
        <v>19.940000000000001</v>
      </c>
      <c r="E8047" s="73">
        <v>21.58</v>
      </c>
    </row>
    <row r="8048" spans="1:5">
      <c r="A8048" s="74">
        <v>44540</v>
      </c>
      <c r="B8048" s="73">
        <v>21.27</v>
      </c>
      <c r="C8048" s="73">
        <v>21.3</v>
      </c>
      <c r="D8048" s="73">
        <v>18.690000000000001</v>
      </c>
      <c r="E8048" s="73">
        <v>18.690000000000001</v>
      </c>
    </row>
    <row r="8049" spans="1:5">
      <c r="A8049" s="74">
        <v>44543</v>
      </c>
      <c r="B8049" s="73">
        <v>19.29</v>
      </c>
      <c r="C8049" s="73">
        <v>21.18</v>
      </c>
      <c r="D8049" s="73">
        <v>18.96</v>
      </c>
      <c r="E8049" s="73">
        <v>20.309999999999999</v>
      </c>
    </row>
    <row r="8050" spans="1:5">
      <c r="A8050" s="74">
        <v>44544</v>
      </c>
      <c r="B8050" s="73">
        <v>19.670000000000002</v>
      </c>
      <c r="C8050" s="73">
        <v>23</v>
      </c>
      <c r="D8050" s="73">
        <v>19.670000000000002</v>
      </c>
      <c r="E8050" s="73">
        <v>21.89</v>
      </c>
    </row>
    <row r="8051" spans="1:5">
      <c r="A8051" s="74">
        <v>44545</v>
      </c>
      <c r="B8051" s="73">
        <v>21.6</v>
      </c>
      <c r="C8051" s="73">
        <v>23.47</v>
      </c>
      <c r="D8051" s="73">
        <v>19.02</v>
      </c>
      <c r="E8051" s="73">
        <v>19.29</v>
      </c>
    </row>
    <row r="8052" spans="1:5">
      <c r="A8052" s="74">
        <v>44546</v>
      </c>
      <c r="B8052" s="73">
        <v>18.559999999999999</v>
      </c>
      <c r="C8052" s="73">
        <v>22.13</v>
      </c>
      <c r="D8052" s="73">
        <v>18.190000000000001</v>
      </c>
      <c r="E8052" s="73">
        <v>20.57</v>
      </c>
    </row>
    <row r="8053" spans="1:5">
      <c r="A8053" s="74">
        <v>44547</v>
      </c>
      <c r="B8053" s="73">
        <v>20.7</v>
      </c>
      <c r="C8053" s="73">
        <v>23.26</v>
      </c>
      <c r="D8053" s="73">
        <v>20.49</v>
      </c>
      <c r="E8053" s="73">
        <v>21.57</v>
      </c>
    </row>
    <row r="8054" spans="1:5">
      <c r="A8054" s="74">
        <v>44550</v>
      </c>
      <c r="B8054" s="73">
        <v>25.89</v>
      </c>
      <c r="C8054" s="73">
        <v>27.39</v>
      </c>
      <c r="D8054" s="73">
        <v>22.85</v>
      </c>
      <c r="E8054" s="73">
        <v>22.87</v>
      </c>
    </row>
    <row r="8055" spans="1:5">
      <c r="A8055" s="74">
        <v>44551</v>
      </c>
      <c r="B8055" s="73">
        <v>22.28</v>
      </c>
      <c r="C8055" s="73">
        <v>22.68</v>
      </c>
      <c r="D8055" s="73">
        <v>20.9</v>
      </c>
      <c r="E8055" s="73">
        <v>21.01</v>
      </c>
    </row>
    <row r="8056" spans="1:5">
      <c r="A8056" s="74">
        <v>44552</v>
      </c>
      <c r="B8056" s="73">
        <v>21.04</v>
      </c>
      <c r="C8056" s="73">
        <v>21.36</v>
      </c>
      <c r="D8056" s="73">
        <v>18.59</v>
      </c>
      <c r="E8056" s="73">
        <v>18.63</v>
      </c>
    </row>
    <row r="8057" spans="1:5">
      <c r="A8057" s="74">
        <v>44553</v>
      </c>
      <c r="B8057" s="73">
        <v>18.809999999999999</v>
      </c>
      <c r="C8057" s="73">
        <v>18.93</v>
      </c>
      <c r="D8057" s="73">
        <v>17.62</v>
      </c>
      <c r="E8057" s="73">
        <v>17.96</v>
      </c>
    </row>
    <row r="8058" spans="1:5">
      <c r="A8058" s="74">
        <v>44557</v>
      </c>
      <c r="B8058" s="73">
        <v>19.37</v>
      </c>
      <c r="C8058" s="73">
        <v>19.41</v>
      </c>
      <c r="D8058" s="73">
        <v>17.55</v>
      </c>
      <c r="E8058" s="73">
        <v>17.68</v>
      </c>
    </row>
    <row r="8059" spans="1:5">
      <c r="A8059" s="74">
        <v>44558</v>
      </c>
      <c r="B8059" s="73">
        <v>17.78</v>
      </c>
      <c r="C8059" s="73">
        <v>18.47</v>
      </c>
      <c r="D8059" s="73">
        <v>17.510000000000002</v>
      </c>
      <c r="E8059" s="73">
        <v>17.54</v>
      </c>
    </row>
    <row r="8060" spans="1:5">
      <c r="A8060" s="74">
        <v>44559</v>
      </c>
      <c r="B8060" s="73">
        <v>17.63</v>
      </c>
      <c r="C8060" s="73">
        <v>18</v>
      </c>
      <c r="D8060" s="73">
        <v>16.71</v>
      </c>
      <c r="E8060" s="73">
        <v>16.95</v>
      </c>
    </row>
    <row r="8061" spans="1:5">
      <c r="A8061" s="74">
        <v>44560</v>
      </c>
      <c r="B8061" s="73">
        <v>17.3</v>
      </c>
      <c r="C8061" s="73">
        <v>17.79</v>
      </c>
      <c r="D8061" s="73">
        <v>16.62</v>
      </c>
      <c r="E8061" s="73">
        <v>17.329999999999998</v>
      </c>
    </row>
    <row r="8062" spans="1:5">
      <c r="A8062" s="74">
        <v>44561</v>
      </c>
      <c r="B8062" s="73">
        <v>17.63</v>
      </c>
      <c r="C8062" s="73">
        <v>18.27</v>
      </c>
      <c r="D8062" s="73">
        <v>16.989999999999998</v>
      </c>
      <c r="E8062" s="73">
        <v>17.22</v>
      </c>
    </row>
    <row r="8063" spans="1:5">
      <c r="A8063" s="74">
        <v>44564</v>
      </c>
      <c r="B8063" s="73">
        <v>17.600000000000001</v>
      </c>
      <c r="C8063" s="73">
        <v>18.54</v>
      </c>
      <c r="D8063" s="73">
        <v>16.559999999999999</v>
      </c>
      <c r="E8063" s="73">
        <v>16.600000000000001</v>
      </c>
    </row>
    <row r="8064" spans="1:5">
      <c r="A8064" s="74">
        <v>44565</v>
      </c>
      <c r="B8064" s="73">
        <v>16.57</v>
      </c>
      <c r="C8064" s="73">
        <v>17.809999999999999</v>
      </c>
      <c r="D8064" s="73">
        <v>16.34</v>
      </c>
      <c r="E8064" s="73">
        <v>16.91</v>
      </c>
    </row>
    <row r="8065" spans="1:5">
      <c r="A8065" s="74">
        <v>44566</v>
      </c>
      <c r="B8065" s="73">
        <v>17.07</v>
      </c>
      <c r="C8065" s="73">
        <v>20.170000000000002</v>
      </c>
      <c r="D8065" s="73">
        <v>16.579999999999998</v>
      </c>
      <c r="E8065" s="73">
        <v>19.73</v>
      </c>
    </row>
    <row r="8066" spans="1:5">
      <c r="A8066" s="74">
        <v>44567</v>
      </c>
      <c r="B8066" s="73">
        <v>20.29</v>
      </c>
      <c r="C8066" s="73">
        <v>21.06</v>
      </c>
      <c r="D8066" s="73">
        <v>19.079999999999998</v>
      </c>
      <c r="E8066" s="73">
        <v>19.61</v>
      </c>
    </row>
    <row r="8067" spans="1:5">
      <c r="A8067" s="74">
        <v>44568</v>
      </c>
      <c r="B8067" s="73">
        <v>19.850000000000001</v>
      </c>
      <c r="C8067" s="73">
        <v>20.8</v>
      </c>
      <c r="D8067" s="73">
        <v>18.57</v>
      </c>
      <c r="E8067" s="73">
        <v>18.760000000000002</v>
      </c>
    </row>
    <row r="8068" spans="1:5">
      <c r="A8068" s="74">
        <v>44571</v>
      </c>
      <c r="B8068" s="73">
        <v>19.579999999999998</v>
      </c>
      <c r="C8068" s="73">
        <v>23.33</v>
      </c>
      <c r="D8068" s="73">
        <v>19.29</v>
      </c>
      <c r="E8068" s="73">
        <v>19.399999999999999</v>
      </c>
    </row>
    <row r="8069" spans="1:5">
      <c r="A8069" s="74">
        <v>44572</v>
      </c>
      <c r="B8069" s="73">
        <v>19.62</v>
      </c>
      <c r="C8069" s="73">
        <v>21</v>
      </c>
      <c r="D8069" s="73">
        <v>18.2</v>
      </c>
      <c r="E8069" s="73">
        <v>18.41</v>
      </c>
    </row>
    <row r="8070" spans="1:5">
      <c r="A8070" s="74">
        <v>44573</v>
      </c>
      <c r="B8070" s="73">
        <v>18.170000000000002</v>
      </c>
      <c r="C8070" s="73">
        <v>18.690000000000001</v>
      </c>
      <c r="D8070" s="73">
        <v>17.36</v>
      </c>
      <c r="E8070" s="73">
        <v>17.62</v>
      </c>
    </row>
    <row r="8071" spans="1:5">
      <c r="A8071" s="74">
        <v>44574</v>
      </c>
      <c r="B8071" s="73">
        <v>18.059999999999999</v>
      </c>
      <c r="C8071" s="73">
        <v>20.61</v>
      </c>
      <c r="D8071" s="73">
        <v>17.45</v>
      </c>
      <c r="E8071" s="73">
        <v>20.309999999999999</v>
      </c>
    </row>
    <row r="8072" spans="1:5">
      <c r="A8072" s="74">
        <v>44575</v>
      </c>
      <c r="B8072" s="73">
        <v>20.11</v>
      </c>
      <c r="C8072" s="73">
        <v>22.07</v>
      </c>
      <c r="D8072" s="73">
        <v>19.05</v>
      </c>
      <c r="E8072" s="73">
        <v>19.190000000000001</v>
      </c>
    </row>
    <row r="8073" spans="1:5">
      <c r="A8073" s="74">
        <v>44579</v>
      </c>
      <c r="B8073" s="73">
        <v>21.18</v>
      </c>
      <c r="C8073" s="73">
        <v>23.2</v>
      </c>
      <c r="D8073" s="73">
        <v>21.18</v>
      </c>
      <c r="E8073" s="73">
        <v>22.79</v>
      </c>
    </row>
    <row r="8074" spans="1:5">
      <c r="A8074" s="74">
        <v>44580</v>
      </c>
      <c r="B8074" s="73">
        <v>23.12</v>
      </c>
      <c r="C8074" s="73">
        <v>23.99</v>
      </c>
      <c r="D8074" s="73">
        <v>21.85</v>
      </c>
      <c r="E8074" s="73">
        <v>23.85</v>
      </c>
    </row>
    <row r="8075" spans="1:5">
      <c r="A8075" s="74">
        <v>44581</v>
      </c>
      <c r="B8075" s="73">
        <v>23.46</v>
      </c>
      <c r="C8075" s="73">
        <v>25.89</v>
      </c>
      <c r="D8075" s="73">
        <v>21.68</v>
      </c>
      <c r="E8075" s="73">
        <v>25.59</v>
      </c>
    </row>
    <row r="8076" spans="1:5">
      <c r="A8076" s="74">
        <v>44582</v>
      </c>
      <c r="B8076" s="73">
        <v>25.38</v>
      </c>
      <c r="C8076" s="73">
        <v>29.79</v>
      </c>
      <c r="D8076" s="73">
        <v>25.31</v>
      </c>
      <c r="E8076" s="73">
        <v>28.85</v>
      </c>
    </row>
    <row r="8077" spans="1:5">
      <c r="A8077" s="74">
        <v>44585</v>
      </c>
      <c r="B8077" s="73">
        <v>28.2</v>
      </c>
      <c r="C8077" s="73">
        <v>38.94</v>
      </c>
      <c r="D8077" s="73">
        <v>28.02</v>
      </c>
      <c r="E8077" s="73">
        <v>29.9</v>
      </c>
    </row>
    <row r="8078" spans="1:5">
      <c r="A8078" s="74">
        <v>44586</v>
      </c>
      <c r="B8078" s="73">
        <v>32.29</v>
      </c>
      <c r="C8078" s="73">
        <v>35.85</v>
      </c>
      <c r="D8078" s="73">
        <v>29.13</v>
      </c>
      <c r="E8078" s="73">
        <v>31.16</v>
      </c>
    </row>
    <row r="8079" spans="1:5">
      <c r="A8079" s="74">
        <v>44587</v>
      </c>
      <c r="B8079" s="73">
        <v>29.35</v>
      </c>
      <c r="C8079" s="73">
        <v>33.04</v>
      </c>
      <c r="D8079" s="73">
        <v>26.9</v>
      </c>
      <c r="E8079" s="73">
        <v>31.96</v>
      </c>
    </row>
    <row r="8080" spans="1:5">
      <c r="A8080" s="74">
        <v>44588</v>
      </c>
      <c r="B8080" s="73">
        <v>32.19</v>
      </c>
      <c r="C8080" s="73">
        <v>33</v>
      </c>
      <c r="D8080" s="73">
        <v>28.42</v>
      </c>
      <c r="E8080" s="73">
        <v>30.49</v>
      </c>
    </row>
    <row r="8081" spans="1:5">
      <c r="A8081" s="74">
        <v>44589</v>
      </c>
      <c r="B8081" s="73">
        <v>30.27</v>
      </c>
      <c r="C8081" s="73">
        <v>32.82</v>
      </c>
      <c r="D8081" s="73">
        <v>27.28</v>
      </c>
      <c r="E8081" s="73">
        <v>27.66</v>
      </c>
    </row>
    <row r="8082" spans="1:5">
      <c r="A8082" s="74">
        <v>44592</v>
      </c>
      <c r="B8082" s="73">
        <v>28.36</v>
      </c>
      <c r="C8082" s="73">
        <v>29.41</v>
      </c>
      <c r="D8082" s="73">
        <v>24.71</v>
      </c>
      <c r="E8082" s="73">
        <v>24.83</v>
      </c>
    </row>
    <row r="8083" spans="1:5">
      <c r="A8083" s="74">
        <v>44593</v>
      </c>
      <c r="B8083" s="73">
        <v>24.57</v>
      </c>
      <c r="C8083" s="73">
        <v>25.33</v>
      </c>
      <c r="D8083" s="73">
        <v>21.96</v>
      </c>
      <c r="E8083" s="73">
        <v>21.96</v>
      </c>
    </row>
    <row r="8084" spans="1:5">
      <c r="A8084" s="74">
        <v>44594</v>
      </c>
      <c r="B8084" s="73">
        <v>21.56</v>
      </c>
      <c r="C8084" s="73">
        <v>22.73</v>
      </c>
      <c r="D8084" s="73">
        <v>20.46</v>
      </c>
      <c r="E8084" s="73">
        <v>22.09</v>
      </c>
    </row>
    <row r="8085" spans="1:5">
      <c r="A8085" s="74">
        <v>44595</v>
      </c>
      <c r="B8085" s="73">
        <v>22.63</v>
      </c>
      <c r="C8085" s="73">
        <v>25.81</v>
      </c>
      <c r="D8085" s="73">
        <v>22.3</v>
      </c>
      <c r="E8085" s="73">
        <v>24.35</v>
      </c>
    </row>
    <row r="8086" spans="1:5">
      <c r="A8086" s="74">
        <v>44596</v>
      </c>
      <c r="B8086" s="73">
        <v>23.77</v>
      </c>
      <c r="C8086" s="73">
        <v>26.26</v>
      </c>
      <c r="D8086" s="73">
        <v>22.07</v>
      </c>
      <c r="E8086" s="73">
        <v>23.22</v>
      </c>
    </row>
    <row r="8087" spans="1:5">
      <c r="A8087" s="74">
        <v>44599</v>
      </c>
      <c r="B8087" s="73">
        <v>24.09</v>
      </c>
      <c r="C8087" s="73">
        <v>24.82</v>
      </c>
      <c r="D8087" s="73">
        <v>22.02</v>
      </c>
      <c r="E8087" s="73">
        <v>22.86</v>
      </c>
    </row>
    <row r="8088" spans="1:5">
      <c r="A8088" s="74">
        <v>44600</v>
      </c>
      <c r="B8088" s="73">
        <v>23.09</v>
      </c>
      <c r="C8088" s="73">
        <v>23.48</v>
      </c>
      <c r="D8088" s="73">
        <v>21.32</v>
      </c>
      <c r="E8088" s="73">
        <v>21.44</v>
      </c>
    </row>
    <row r="8089" spans="1:5">
      <c r="A8089" s="74">
        <v>44601</v>
      </c>
      <c r="B8089" s="73">
        <v>21.27</v>
      </c>
      <c r="C8089" s="73">
        <v>21.3</v>
      </c>
      <c r="D8089" s="73">
        <v>19.93</v>
      </c>
      <c r="E8089" s="73">
        <v>19.96</v>
      </c>
    </row>
    <row r="8090" spans="1:5">
      <c r="A8090" s="74">
        <v>44602</v>
      </c>
      <c r="B8090" s="73">
        <v>20.37</v>
      </c>
      <c r="C8090" s="73">
        <v>24.77</v>
      </c>
      <c r="D8090" s="73">
        <v>20.18</v>
      </c>
      <c r="E8090" s="73">
        <v>23.91</v>
      </c>
    </row>
    <row r="8091" spans="1:5">
      <c r="A8091" s="74">
        <v>44603</v>
      </c>
      <c r="B8091" s="73">
        <v>24.39</v>
      </c>
      <c r="C8091" s="73">
        <v>30.99</v>
      </c>
      <c r="D8091" s="73">
        <v>23.33</v>
      </c>
      <c r="E8091" s="73">
        <v>27.36</v>
      </c>
    </row>
    <row r="8092" spans="1:5">
      <c r="A8092" s="74">
        <v>44606</v>
      </c>
      <c r="B8092" s="73">
        <v>29.17</v>
      </c>
      <c r="C8092" s="73">
        <v>32.04</v>
      </c>
      <c r="D8092" s="73">
        <v>28.33</v>
      </c>
      <c r="E8092" s="73">
        <v>28.33</v>
      </c>
    </row>
    <row r="8093" spans="1:5">
      <c r="A8093" s="74">
        <v>44607</v>
      </c>
      <c r="B8093" s="73">
        <v>28.09</v>
      </c>
      <c r="C8093" s="73">
        <v>28.09</v>
      </c>
      <c r="D8093" s="73">
        <v>25.33</v>
      </c>
      <c r="E8093" s="73">
        <v>25.7</v>
      </c>
    </row>
    <row r="8094" spans="1:5">
      <c r="A8094" s="74">
        <v>44608</v>
      </c>
      <c r="B8094" s="73">
        <v>25.19</v>
      </c>
      <c r="C8094" s="73">
        <v>27.09</v>
      </c>
      <c r="D8094" s="73">
        <v>23.88</v>
      </c>
      <c r="E8094" s="73">
        <v>24.29</v>
      </c>
    </row>
    <row r="8095" spans="1:5">
      <c r="A8095" s="74">
        <v>44609</v>
      </c>
      <c r="B8095" s="73">
        <v>24.83</v>
      </c>
      <c r="C8095" s="73">
        <v>28.37</v>
      </c>
      <c r="D8095" s="73">
        <v>24.76</v>
      </c>
      <c r="E8095" s="73">
        <v>28.11</v>
      </c>
    </row>
    <row r="8096" spans="1:5">
      <c r="A8096" s="74">
        <v>44610</v>
      </c>
      <c r="B8096" s="73">
        <v>26.66</v>
      </c>
      <c r="C8096" s="73">
        <v>29.71</v>
      </c>
      <c r="D8096" s="73">
        <v>26.38</v>
      </c>
      <c r="E8096" s="73">
        <v>27.75</v>
      </c>
    </row>
    <row r="8097" spans="1:5">
      <c r="A8097" s="74">
        <v>44614</v>
      </c>
      <c r="B8097" s="73">
        <v>31.8</v>
      </c>
      <c r="C8097" s="73">
        <v>32.04</v>
      </c>
      <c r="D8097" s="73">
        <v>28.4</v>
      </c>
      <c r="E8097" s="73">
        <v>28.81</v>
      </c>
    </row>
    <row r="8098" spans="1:5">
      <c r="A8098" s="74">
        <v>44615</v>
      </c>
      <c r="B8098" s="73">
        <v>28.04</v>
      </c>
      <c r="C8098" s="73">
        <v>31.07</v>
      </c>
      <c r="D8098" s="73">
        <v>27.2</v>
      </c>
      <c r="E8098" s="73">
        <v>31.02</v>
      </c>
    </row>
    <row r="8099" spans="1:5">
      <c r="A8099" s="74">
        <v>44616</v>
      </c>
      <c r="B8099" s="73">
        <v>37.5</v>
      </c>
      <c r="C8099" s="73">
        <v>37.79</v>
      </c>
      <c r="D8099" s="73">
        <v>29.45</v>
      </c>
      <c r="E8099" s="73">
        <v>30.32</v>
      </c>
    </row>
    <row r="8100" spans="1:5">
      <c r="A8100" s="74">
        <v>44617</v>
      </c>
      <c r="B8100" s="73">
        <v>31.68</v>
      </c>
      <c r="C8100" s="73">
        <v>32</v>
      </c>
      <c r="D8100" s="73">
        <v>26.93</v>
      </c>
      <c r="E8100" s="73">
        <v>27.59</v>
      </c>
    </row>
    <row r="8101" spans="1:5">
      <c r="A8101" s="74">
        <v>44620</v>
      </c>
      <c r="B8101" s="73">
        <v>32.44</v>
      </c>
      <c r="C8101" s="73">
        <v>33.51</v>
      </c>
      <c r="D8101" s="73">
        <v>28.43</v>
      </c>
      <c r="E8101" s="73">
        <v>30.15</v>
      </c>
    </row>
    <row r="8102" spans="1:5">
      <c r="A8102" s="74">
        <v>44621</v>
      </c>
      <c r="B8102" s="73">
        <v>29.45</v>
      </c>
      <c r="C8102" s="73">
        <v>35.19</v>
      </c>
      <c r="D8102" s="73">
        <v>29.44</v>
      </c>
      <c r="E8102" s="73">
        <v>33.32</v>
      </c>
    </row>
    <row r="8103" spans="1:5">
      <c r="A8103" s="74">
        <v>44622</v>
      </c>
      <c r="B8103" s="73">
        <v>34.200000000000003</v>
      </c>
      <c r="C8103" s="73">
        <v>34.409999999999997</v>
      </c>
      <c r="D8103" s="73">
        <v>30.12</v>
      </c>
      <c r="E8103" s="73">
        <v>30.74</v>
      </c>
    </row>
    <row r="8104" spans="1:5">
      <c r="A8104" s="74">
        <v>44623</v>
      </c>
      <c r="B8104" s="73">
        <v>30.52</v>
      </c>
      <c r="C8104" s="73">
        <v>32.01</v>
      </c>
      <c r="D8104" s="73">
        <v>29.31</v>
      </c>
      <c r="E8104" s="73">
        <v>30.48</v>
      </c>
    </row>
    <row r="8105" spans="1:5">
      <c r="A8105" s="74">
        <v>44624</v>
      </c>
      <c r="B8105" s="73">
        <v>31.9</v>
      </c>
      <c r="C8105" s="73">
        <v>34.65</v>
      </c>
      <c r="D8105" s="73">
        <v>31.47</v>
      </c>
      <c r="E8105" s="73">
        <v>31.98</v>
      </c>
    </row>
    <row r="8106" spans="1:5">
      <c r="A8106" s="74">
        <v>44627</v>
      </c>
      <c r="B8106" s="73">
        <v>35.880000000000003</v>
      </c>
      <c r="C8106" s="73">
        <v>36.549999999999997</v>
      </c>
      <c r="D8106" s="73">
        <v>32.590000000000003</v>
      </c>
      <c r="E8106" s="73">
        <v>36.450000000000003</v>
      </c>
    </row>
    <row r="8107" spans="1:5">
      <c r="A8107" s="74">
        <v>44628</v>
      </c>
      <c r="B8107" s="73">
        <v>36.19</v>
      </c>
      <c r="C8107" s="73">
        <v>37.520000000000003</v>
      </c>
      <c r="D8107" s="73">
        <v>32.78</v>
      </c>
      <c r="E8107" s="73">
        <v>35.130000000000003</v>
      </c>
    </row>
    <row r="8108" spans="1:5">
      <c r="A8108" s="74">
        <v>44629</v>
      </c>
      <c r="B8108" s="73">
        <v>33.74</v>
      </c>
      <c r="C8108" s="73">
        <v>34.119999999999997</v>
      </c>
      <c r="D8108" s="73">
        <v>31.39</v>
      </c>
      <c r="E8108" s="73">
        <v>32.450000000000003</v>
      </c>
    </row>
    <row r="8109" spans="1:5">
      <c r="A8109" s="74">
        <v>44630</v>
      </c>
      <c r="B8109" s="73">
        <v>33.03</v>
      </c>
      <c r="C8109" s="73">
        <v>34.03</v>
      </c>
      <c r="D8109" s="73">
        <v>30.23</v>
      </c>
      <c r="E8109" s="73">
        <v>30.23</v>
      </c>
    </row>
    <row r="8110" spans="1:5">
      <c r="A8110" s="74">
        <v>44631</v>
      </c>
      <c r="B8110" s="73">
        <v>30.43</v>
      </c>
      <c r="C8110" s="73">
        <v>31.04</v>
      </c>
      <c r="D8110" s="73">
        <v>28.84</v>
      </c>
      <c r="E8110" s="73">
        <v>30.75</v>
      </c>
    </row>
    <row r="8111" spans="1:5">
      <c r="A8111" s="74">
        <v>44634</v>
      </c>
      <c r="B8111" s="73">
        <v>31.03</v>
      </c>
      <c r="C8111" s="73">
        <v>33.18</v>
      </c>
      <c r="D8111" s="73">
        <v>30.06</v>
      </c>
      <c r="E8111" s="73">
        <v>31.77</v>
      </c>
    </row>
    <row r="8112" spans="1:5">
      <c r="A8112" s="74">
        <v>44635</v>
      </c>
      <c r="B8112" s="73">
        <v>33.130000000000003</v>
      </c>
      <c r="C8112" s="73">
        <v>33.83</v>
      </c>
      <c r="D8112" s="73">
        <v>29.57</v>
      </c>
      <c r="E8112" s="73">
        <v>29.83</v>
      </c>
    </row>
    <row r="8113" spans="1:5">
      <c r="A8113" s="74">
        <v>44636</v>
      </c>
      <c r="B8113" s="73">
        <v>29.02</v>
      </c>
      <c r="C8113" s="73">
        <v>29.8</v>
      </c>
      <c r="D8113" s="73">
        <v>26.29</v>
      </c>
      <c r="E8113" s="73">
        <v>26.67</v>
      </c>
    </row>
    <row r="8114" spans="1:5">
      <c r="A8114" s="74">
        <v>44637</v>
      </c>
      <c r="B8114" s="73">
        <v>26.51</v>
      </c>
      <c r="C8114" s="73">
        <v>27.47</v>
      </c>
      <c r="D8114" s="73">
        <v>25.25</v>
      </c>
      <c r="E8114" s="73">
        <v>25.67</v>
      </c>
    </row>
    <row r="8115" spans="1:5">
      <c r="A8115" s="74">
        <v>44638</v>
      </c>
      <c r="B8115" s="73">
        <v>26.36</v>
      </c>
      <c r="C8115" s="73">
        <v>26.82</v>
      </c>
      <c r="D8115" s="73">
        <v>23.85</v>
      </c>
      <c r="E8115" s="73">
        <v>23.87</v>
      </c>
    </row>
    <row r="8116" spans="1:5">
      <c r="A8116" s="74">
        <v>44641</v>
      </c>
      <c r="B8116" s="73">
        <v>25.14</v>
      </c>
      <c r="C8116" s="73">
        <v>25.36</v>
      </c>
      <c r="D8116" s="73">
        <v>22.99</v>
      </c>
      <c r="E8116" s="73">
        <v>23.53</v>
      </c>
    </row>
    <row r="8117" spans="1:5">
      <c r="A8117" s="74">
        <v>44642</v>
      </c>
      <c r="B8117" s="73">
        <v>24.02</v>
      </c>
      <c r="C8117" s="73">
        <v>24.02</v>
      </c>
      <c r="D8117" s="73">
        <v>22.7</v>
      </c>
      <c r="E8117" s="73">
        <v>22.94</v>
      </c>
    </row>
    <row r="8118" spans="1:5">
      <c r="A8118" s="74">
        <v>44643</v>
      </c>
      <c r="B8118" s="73">
        <v>23.04</v>
      </c>
      <c r="C8118" s="73">
        <v>24.03</v>
      </c>
      <c r="D8118" s="73">
        <v>22.64</v>
      </c>
      <c r="E8118" s="73">
        <v>23.57</v>
      </c>
    </row>
    <row r="8119" spans="1:5">
      <c r="A8119" s="74">
        <v>44644</v>
      </c>
      <c r="B8119" s="73">
        <v>23.61</v>
      </c>
      <c r="C8119" s="73">
        <v>23.79</v>
      </c>
      <c r="D8119" s="73">
        <v>21.49</v>
      </c>
      <c r="E8119" s="73">
        <v>21.67</v>
      </c>
    </row>
    <row r="8120" spans="1:5">
      <c r="A8120" s="74">
        <v>44645</v>
      </c>
      <c r="B8120" s="73">
        <v>21.87</v>
      </c>
      <c r="C8120" s="73">
        <v>22.86</v>
      </c>
      <c r="D8120" s="73">
        <v>20.8</v>
      </c>
      <c r="E8120" s="73">
        <v>20.81</v>
      </c>
    </row>
    <row r="8121" spans="1:5">
      <c r="A8121" s="74">
        <v>44648</v>
      </c>
      <c r="B8121" s="73">
        <v>22.14</v>
      </c>
      <c r="C8121" s="73">
        <v>23.33</v>
      </c>
      <c r="D8121" s="73">
        <v>19.54</v>
      </c>
      <c r="E8121" s="73">
        <v>19.63</v>
      </c>
    </row>
    <row r="8122" spans="1:5">
      <c r="A8122" s="74">
        <v>44649</v>
      </c>
      <c r="B8122" s="73">
        <v>19.7</v>
      </c>
      <c r="C8122" s="73">
        <v>19.73</v>
      </c>
      <c r="D8122" s="73">
        <v>18.670000000000002</v>
      </c>
      <c r="E8122" s="73">
        <v>18.899999999999999</v>
      </c>
    </row>
    <row r="8123" spans="1:5">
      <c r="A8123" s="74">
        <v>44650</v>
      </c>
      <c r="B8123" s="73">
        <v>19.38</v>
      </c>
      <c r="C8123" s="73">
        <v>20.51</v>
      </c>
      <c r="D8123" s="73">
        <v>18.72</v>
      </c>
      <c r="E8123" s="73">
        <v>19.329999999999998</v>
      </c>
    </row>
    <row r="8124" spans="1:5">
      <c r="A8124" s="74">
        <v>44651</v>
      </c>
      <c r="B8124" s="73">
        <v>19.68</v>
      </c>
      <c r="C8124" s="73">
        <v>21.48</v>
      </c>
      <c r="D8124" s="73">
        <v>19.54</v>
      </c>
      <c r="E8124" s="73">
        <v>20.56</v>
      </c>
    </row>
    <row r="8125" spans="1:5">
      <c r="A8125" s="74">
        <v>44652</v>
      </c>
      <c r="B8125" s="73">
        <v>20.62</v>
      </c>
      <c r="C8125" s="73">
        <v>20.86</v>
      </c>
      <c r="D8125" s="73">
        <v>19.41</v>
      </c>
      <c r="E8125" s="73">
        <v>19.63</v>
      </c>
    </row>
    <row r="8126" spans="1:5">
      <c r="A8126" s="74">
        <v>44655</v>
      </c>
      <c r="B8126" s="73">
        <v>20.75</v>
      </c>
      <c r="C8126" s="73">
        <v>20.78</v>
      </c>
      <c r="D8126" s="73">
        <v>18.45</v>
      </c>
      <c r="E8126" s="73">
        <v>18.57</v>
      </c>
    </row>
    <row r="8127" spans="1:5">
      <c r="A8127" s="74">
        <v>44656</v>
      </c>
      <c r="B8127" s="73">
        <v>18.79</v>
      </c>
      <c r="C8127" s="73">
        <v>21.57</v>
      </c>
      <c r="D8127" s="73">
        <v>18.55</v>
      </c>
      <c r="E8127" s="73">
        <v>21.03</v>
      </c>
    </row>
    <row r="8128" spans="1:5">
      <c r="A8128" s="74">
        <v>44657</v>
      </c>
      <c r="B8128" s="73">
        <v>21.27</v>
      </c>
      <c r="C8128" s="73">
        <v>24.78</v>
      </c>
      <c r="D8128" s="73">
        <v>21.24</v>
      </c>
      <c r="E8128" s="73">
        <v>22.1</v>
      </c>
    </row>
    <row r="8129" spans="1:5">
      <c r="A8129" s="74">
        <v>44658</v>
      </c>
      <c r="B8129" s="73">
        <v>21.97</v>
      </c>
      <c r="C8129" s="73">
        <v>23.82</v>
      </c>
      <c r="D8129" s="73">
        <v>21.12</v>
      </c>
      <c r="E8129" s="73">
        <v>21.55</v>
      </c>
    </row>
    <row r="8130" spans="1:5">
      <c r="A8130" s="74">
        <v>44659</v>
      </c>
      <c r="B8130" s="73">
        <v>21.25</v>
      </c>
      <c r="C8130" s="73">
        <v>22.34</v>
      </c>
      <c r="D8130" s="73">
        <v>20.28</v>
      </c>
      <c r="E8130" s="73">
        <v>21.16</v>
      </c>
    </row>
    <row r="8131" spans="1:5">
      <c r="A8131" s="74">
        <v>44662</v>
      </c>
      <c r="B8131" s="73">
        <v>23.09</v>
      </c>
      <c r="C8131" s="73">
        <v>24.42</v>
      </c>
      <c r="D8131" s="73">
        <v>22.09</v>
      </c>
      <c r="E8131" s="73">
        <v>24.37</v>
      </c>
    </row>
    <row r="8132" spans="1:5">
      <c r="A8132" s="74">
        <v>44663</v>
      </c>
      <c r="B8132" s="73">
        <v>24.94</v>
      </c>
      <c r="C8132" s="73">
        <v>25.38</v>
      </c>
      <c r="D8132" s="73">
        <v>22.27</v>
      </c>
      <c r="E8132" s="73">
        <v>24.26</v>
      </c>
    </row>
    <row r="8133" spans="1:5">
      <c r="A8133" s="74">
        <v>44664</v>
      </c>
      <c r="B8133" s="73">
        <v>23.52</v>
      </c>
      <c r="C8133" s="73">
        <v>24.45</v>
      </c>
      <c r="D8133" s="73">
        <v>21.37</v>
      </c>
      <c r="E8133" s="73">
        <v>21.82</v>
      </c>
    </row>
    <row r="8134" spans="1:5">
      <c r="A8134" s="74">
        <v>44665</v>
      </c>
      <c r="B8134" s="73">
        <v>21.72</v>
      </c>
      <c r="C8134" s="73">
        <v>22.7</v>
      </c>
      <c r="D8134" s="73">
        <v>20.85</v>
      </c>
      <c r="E8134" s="73">
        <v>22.7</v>
      </c>
    </row>
    <row r="8135" spans="1:5">
      <c r="A8135" s="74">
        <v>44669</v>
      </c>
      <c r="B8135" s="73">
        <v>24.52</v>
      </c>
      <c r="C8135" s="73">
        <v>24.6</v>
      </c>
      <c r="D8135" s="73">
        <v>21.98</v>
      </c>
      <c r="E8135" s="73">
        <v>22.17</v>
      </c>
    </row>
    <row r="8136" spans="1:5">
      <c r="A8136" s="74">
        <v>44670</v>
      </c>
      <c r="B8136" s="73">
        <v>22.55</v>
      </c>
      <c r="C8136" s="73">
        <v>22.92</v>
      </c>
      <c r="D8136" s="73">
        <v>20.36</v>
      </c>
      <c r="E8136" s="73">
        <v>21.37</v>
      </c>
    </row>
    <row r="8137" spans="1:5">
      <c r="A8137" s="74">
        <v>44671</v>
      </c>
      <c r="B8137" s="73">
        <v>21.13</v>
      </c>
      <c r="C8137" s="73">
        <v>21.32</v>
      </c>
      <c r="D8137" s="73">
        <v>19.75</v>
      </c>
      <c r="E8137" s="73">
        <v>20.32</v>
      </c>
    </row>
    <row r="8138" spans="1:5">
      <c r="A8138" s="74">
        <v>44672</v>
      </c>
      <c r="B8138" s="73">
        <v>20.239999999999998</v>
      </c>
      <c r="C8138" s="73">
        <v>23.28</v>
      </c>
      <c r="D8138" s="73">
        <v>19.809999999999999</v>
      </c>
      <c r="E8138" s="73">
        <v>22.68</v>
      </c>
    </row>
    <row r="8139" spans="1:5">
      <c r="A8139" s="74">
        <v>44673</v>
      </c>
      <c r="B8139" s="73">
        <v>22.71</v>
      </c>
      <c r="C8139" s="73">
        <v>28.27</v>
      </c>
      <c r="D8139" s="73">
        <v>22.62</v>
      </c>
      <c r="E8139" s="73">
        <v>28.21</v>
      </c>
    </row>
    <row r="8140" spans="1:5">
      <c r="A8140" s="74">
        <v>44676</v>
      </c>
      <c r="B8140" s="73">
        <v>30.04</v>
      </c>
      <c r="C8140" s="73">
        <v>31.6</v>
      </c>
      <c r="D8140" s="73">
        <v>26.8</v>
      </c>
      <c r="E8140" s="73">
        <v>27.02</v>
      </c>
    </row>
    <row r="8141" spans="1:5">
      <c r="A8141" s="74">
        <v>44677</v>
      </c>
      <c r="B8141" s="73">
        <v>27.38</v>
      </c>
      <c r="C8141" s="73">
        <v>33.81</v>
      </c>
      <c r="D8141" s="73">
        <v>27.06</v>
      </c>
      <c r="E8141" s="73">
        <v>33.520000000000003</v>
      </c>
    </row>
    <row r="8142" spans="1:5">
      <c r="A8142" s="74">
        <v>44678</v>
      </c>
      <c r="B8142" s="73">
        <v>31.11</v>
      </c>
      <c r="C8142" s="73">
        <v>32.770000000000003</v>
      </c>
      <c r="D8142" s="73">
        <v>29.82</v>
      </c>
      <c r="E8142" s="73">
        <v>31.6</v>
      </c>
    </row>
    <row r="8143" spans="1:5">
      <c r="A8143" s="74">
        <v>44679</v>
      </c>
      <c r="B8143" s="73">
        <v>29.91</v>
      </c>
      <c r="C8143" s="73">
        <v>32</v>
      </c>
      <c r="D8143" s="73">
        <v>28</v>
      </c>
      <c r="E8143" s="73">
        <v>29.99</v>
      </c>
    </row>
    <row r="8144" spans="1:5">
      <c r="A8144" s="74">
        <v>44680</v>
      </c>
      <c r="B8144" s="73">
        <v>28.97</v>
      </c>
      <c r="C8144" s="73">
        <v>34.340000000000003</v>
      </c>
      <c r="D8144" s="73">
        <v>28.54</v>
      </c>
      <c r="E8144" s="73">
        <v>33.4</v>
      </c>
    </row>
    <row r="8145" spans="1:5">
      <c r="A8145" s="74">
        <v>44683</v>
      </c>
      <c r="B8145" s="73">
        <v>33.35</v>
      </c>
      <c r="C8145" s="73">
        <v>36.64</v>
      </c>
      <c r="D8145" s="73">
        <v>31.74</v>
      </c>
      <c r="E8145" s="73">
        <v>32.340000000000003</v>
      </c>
    </row>
    <row r="8146" spans="1:5">
      <c r="A8146" s="74">
        <v>44684</v>
      </c>
      <c r="B8146" s="73">
        <v>31.76</v>
      </c>
      <c r="C8146" s="73">
        <v>32.82</v>
      </c>
      <c r="D8146" s="73">
        <v>29.06</v>
      </c>
      <c r="E8146" s="73">
        <v>29.25</v>
      </c>
    </row>
    <row r="8147" spans="1:5">
      <c r="A8147" s="74">
        <v>44685</v>
      </c>
      <c r="B8147" s="73">
        <v>29.12</v>
      </c>
      <c r="C8147" s="73">
        <v>29.42</v>
      </c>
      <c r="D8147" s="73">
        <v>24.94</v>
      </c>
      <c r="E8147" s="73">
        <v>25.42</v>
      </c>
    </row>
    <row r="8148" spans="1:5">
      <c r="A8148" s="74">
        <v>44686</v>
      </c>
      <c r="B8148" s="73">
        <v>25.97</v>
      </c>
      <c r="C8148" s="73">
        <v>33.200000000000003</v>
      </c>
      <c r="D8148" s="73">
        <v>25.78</v>
      </c>
      <c r="E8148" s="73">
        <v>31.2</v>
      </c>
    </row>
    <row r="8149" spans="1:5">
      <c r="A8149" s="74">
        <v>44687</v>
      </c>
      <c r="B8149" s="73">
        <v>32.229999999999997</v>
      </c>
      <c r="C8149" s="73">
        <v>35.340000000000003</v>
      </c>
      <c r="D8149" s="73">
        <v>29.83</v>
      </c>
      <c r="E8149" s="73">
        <v>30.19</v>
      </c>
    </row>
    <row r="8150" spans="1:5">
      <c r="A8150" s="74">
        <v>44690</v>
      </c>
      <c r="B8150" s="73">
        <v>31.9</v>
      </c>
      <c r="C8150" s="73">
        <v>35.479999999999997</v>
      </c>
      <c r="D8150" s="73">
        <v>31.9</v>
      </c>
      <c r="E8150" s="73">
        <v>34.75</v>
      </c>
    </row>
    <row r="8151" spans="1:5">
      <c r="A8151" s="74">
        <v>44691</v>
      </c>
      <c r="B8151" s="73">
        <v>33.659999999999997</v>
      </c>
      <c r="C8151" s="73">
        <v>34.840000000000003</v>
      </c>
      <c r="D8151" s="73">
        <v>32.24</v>
      </c>
      <c r="E8151" s="73">
        <v>32.99</v>
      </c>
    </row>
    <row r="8152" spans="1:5">
      <c r="A8152" s="74">
        <v>44692</v>
      </c>
      <c r="B8152" s="73">
        <v>32.869999999999997</v>
      </c>
      <c r="C8152" s="73">
        <v>34.39</v>
      </c>
      <c r="D8152" s="73">
        <v>30.69</v>
      </c>
      <c r="E8152" s="73">
        <v>32.56</v>
      </c>
    </row>
    <row r="8153" spans="1:5">
      <c r="A8153" s="74">
        <v>44693</v>
      </c>
      <c r="B8153" s="73">
        <v>33.74</v>
      </c>
      <c r="C8153" s="73">
        <v>34.76</v>
      </c>
      <c r="D8153" s="73">
        <v>31.7</v>
      </c>
      <c r="E8153" s="73">
        <v>31.77</v>
      </c>
    </row>
    <row r="8154" spans="1:5">
      <c r="A8154" s="74">
        <v>44694</v>
      </c>
      <c r="B8154" s="73">
        <v>31.09</v>
      </c>
      <c r="C8154" s="73">
        <v>31.2</v>
      </c>
      <c r="D8154" s="73">
        <v>28.78</v>
      </c>
      <c r="E8154" s="73">
        <v>28.87</v>
      </c>
    </row>
    <row r="8155" spans="1:5">
      <c r="A8155" s="74">
        <v>44697</v>
      </c>
      <c r="B8155" s="73">
        <v>30.01</v>
      </c>
      <c r="C8155" s="73">
        <v>30.23</v>
      </c>
      <c r="D8155" s="73">
        <v>27.36</v>
      </c>
      <c r="E8155" s="73">
        <v>27.47</v>
      </c>
    </row>
    <row r="8156" spans="1:5">
      <c r="A8156" s="74">
        <v>44698</v>
      </c>
      <c r="B8156" s="73">
        <v>27.07</v>
      </c>
      <c r="C8156" s="73">
        <v>27.17</v>
      </c>
      <c r="D8156" s="73">
        <v>25.51</v>
      </c>
      <c r="E8156" s="73">
        <v>26.1</v>
      </c>
    </row>
    <row r="8157" spans="1:5">
      <c r="A8157" s="74">
        <v>44699</v>
      </c>
      <c r="B8157" s="73">
        <v>26.74</v>
      </c>
      <c r="C8157" s="73">
        <v>31.49</v>
      </c>
      <c r="D8157" s="73">
        <v>26.21</v>
      </c>
      <c r="E8157" s="73">
        <v>30.96</v>
      </c>
    </row>
    <row r="8158" spans="1:5">
      <c r="A8158" s="74">
        <v>44700</v>
      </c>
      <c r="B8158" s="73">
        <v>31.24</v>
      </c>
      <c r="C8158" s="73">
        <v>33.11</v>
      </c>
      <c r="D8158" s="73">
        <v>29.06</v>
      </c>
      <c r="E8158" s="73">
        <v>29.35</v>
      </c>
    </row>
    <row r="8159" spans="1:5">
      <c r="A8159" s="74">
        <v>44701</v>
      </c>
      <c r="B8159" s="73">
        <v>28.78</v>
      </c>
      <c r="C8159" s="73">
        <v>32.909999999999997</v>
      </c>
      <c r="D8159" s="73">
        <v>28.06</v>
      </c>
      <c r="E8159" s="73">
        <v>29.43</v>
      </c>
    </row>
    <row r="8160" spans="1:5">
      <c r="A8160" s="74">
        <v>44704</v>
      </c>
      <c r="B8160" s="73">
        <v>28.98</v>
      </c>
      <c r="C8160" s="73">
        <v>30.39</v>
      </c>
      <c r="D8160" s="73">
        <v>28.29</v>
      </c>
      <c r="E8160" s="73">
        <v>28.48</v>
      </c>
    </row>
    <row r="8161" spans="1:5">
      <c r="A8161" s="74">
        <v>44705</v>
      </c>
      <c r="B8161" s="73">
        <v>29.43</v>
      </c>
      <c r="C8161" s="73">
        <v>31.07</v>
      </c>
      <c r="D8161" s="73">
        <v>29.04</v>
      </c>
      <c r="E8161" s="73">
        <v>29.45</v>
      </c>
    </row>
    <row r="8162" spans="1:5">
      <c r="A8162" s="74">
        <v>44706</v>
      </c>
      <c r="B8162" s="73">
        <v>29.33</v>
      </c>
      <c r="C8162" s="73">
        <v>30.23</v>
      </c>
      <c r="D8162" s="73">
        <v>28.16</v>
      </c>
      <c r="E8162" s="73">
        <v>28.37</v>
      </c>
    </row>
    <row r="8163" spans="1:5">
      <c r="A8163" s="74">
        <v>44707</v>
      </c>
      <c r="B8163" s="73">
        <v>28.42</v>
      </c>
      <c r="C8163" s="73">
        <v>28.46</v>
      </c>
      <c r="D8163" s="73">
        <v>27.11</v>
      </c>
      <c r="E8163" s="73">
        <v>27.5</v>
      </c>
    </row>
    <row r="8164" spans="1:5">
      <c r="A8164" s="74">
        <v>44708</v>
      </c>
      <c r="B8164" s="73">
        <v>27.5</v>
      </c>
      <c r="C8164" s="73">
        <v>27.54</v>
      </c>
      <c r="D8164" s="73">
        <v>25.57</v>
      </c>
      <c r="E8164" s="73">
        <v>25.72</v>
      </c>
    </row>
    <row r="8165" spans="1:5">
      <c r="A8165" s="74">
        <v>44711</v>
      </c>
      <c r="B8165" s="73">
        <v>26.16</v>
      </c>
      <c r="C8165" s="73">
        <v>26.81</v>
      </c>
      <c r="D8165" s="73">
        <v>26.08</v>
      </c>
      <c r="E8165" s="73">
        <v>26.54</v>
      </c>
    </row>
    <row r="8166" spans="1:5">
      <c r="A8166" s="74">
        <v>44712</v>
      </c>
      <c r="B8166" s="73">
        <v>27.47</v>
      </c>
      <c r="C8166" s="73">
        <v>28.35</v>
      </c>
      <c r="D8166" s="73">
        <v>25.94</v>
      </c>
      <c r="E8166" s="73">
        <v>26.19</v>
      </c>
    </row>
    <row r="8167" spans="1:5">
      <c r="A8167" s="74">
        <v>44713</v>
      </c>
      <c r="B8167" s="73">
        <v>26.05</v>
      </c>
      <c r="C8167" s="73">
        <v>27.73</v>
      </c>
      <c r="D8167" s="73">
        <v>25.38</v>
      </c>
      <c r="E8167" s="73">
        <v>25.69</v>
      </c>
    </row>
    <row r="8168" spans="1:5">
      <c r="A8168" s="74">
        <v>44714</v>
      </c>
      <c r="B8168" s="73">
        <v>25.73</v>
      </c>
      <c r="C8168" s="73">
        <v>26.5</v>
      </c>
      <c r="D8168" s="73">
        <v>24.33</v>
      </c>
      <c r="E8168" s="73">
        <v>24.72</v>
      </c>
    </row>
    <row r="8169" spans="1:5">
      <c r="A8169" s="74">
        <v>44715</v>
      </c>
      <c r="B8169" s="73">
        <v>24.91</v>
      </c>
      <c r="C8169" s="73">
        <v>25.96</v>
      </c>
      <c r="D8169" s="73">
        <v>24.76</v>
      </c>
      <c r="E8169" s="73">
        <v>24.79</v>
      </c>
    </row>
    <row r="8170" spans="1:5">
      <c r="A8170" s="74">
        <v>44718</v>
      </c>
      <c r="B8170" s="73">
        <v>25.37</v>
      </c>
      <c r="C8170" s="73">
        <v>25.81</v>
      </c>
      <c r="D8170" s="73">
        <v>24.82</v>
      </c>
      <c r="E8170" s="73">
        <v>25.07</v>
      </c>
    </row>
    <row r="8171" spans="1:5">
      <c r="A8171" s="74">
        <v>44719</v>
      </c>
      <c r="B8171" s="73">
        <v>25.54</v>
      </c>
      <c r="C8171" s="73">
        <v>26.24</v>
      </c>
      <c r="D8171" s="73">
        <v>23.88</v>
      </c>
      <c r="E8171" s="73">
        <v>24.02</v>
      </c>
    </row>
    <row r="8172" spans="1:5">
      <c r="A8172" s="74">
        <v>44720</v>
      </c>
      <c r="B8172" s="73">
        <v>24.37</v>
      </c>
      <c r="C8172" s="73">
        <v>24.78</v>
      </c>
      <c r="D8172" s="73">
        <v>23.74</v>
      </c>
      <c r="E8172" s="73">
        <v>23.96</v>
      </c>
    </row>
    <row r="8173" spans="1:5">
      <c r="A8173" s="74">
        <v>44721</v>
      </c>
      <c r="B8173" s="73">
        <v>24.29</v>
      </c>
      <c r="C8173" s="73">
        <v>26.24</v>
      </c>
      <c r="D8173" s="73">
        <v>23.82</v>
      </c>
      <c r="E8173" s="73">
        <v>26.09</v>
      </c>
    </row>
    <row r="8174" spans="1:5">
      <c r="A8174" s="74">
        <v>44722</v>
      </c>
      <c r="B8174" s="73">
        <v>26.26</v>
      </c>
      <c r="C8174" s="73">
        <v>29.63</v>
      </c>
      <c r="D8174" s="73">
        <v>26.05</v>
      </c>
      <c r="E8174" s="73">
        <v>27.75</v>
      </c>
    </row>
    <row r="8175" spans="1:5">
      <c r="A8175" s="74">
        <v>44725</v>
      </c>
      <c r="B8175" s="73">
        <v>31.37</v>
      </c>
      <c r="C8175" s="73">
        <v>35.049999999999997</v>
      </c>
      <c r="D8175" s="73">
        <v>31.29</v>
      </c>
      <c r="E8175" s="73">
        <v>34.020000000000003</v>
      </c>
    </row>
    <row r="8176" spans="1:5">
      <c r="A8176" s="74">
        <v>44726</v>
      </c>
      <c r="B8176" s="73">
        <v>33.01</v>
      </c>
      <c r="C8176" s="73">
        <v>34</v>
      </c>
      <c r="D8176" s="73">
        <v>32.06</v>
      </c>
      <c r="E8176" s="73">
        <v>32.69</v>
      </c>
    </row>
    <row r="8177" spans="1:5">
      <c r="A8177" s="74">
        <v>44727</v>
      </c>
      <c r="B8177" s="73">
        <v>32.39</v>
      </c>
      <c r="C8177" s="73">
        <v>32.770000000000003</v>
      </c>
      <c r="D8177" s="73">
        <v>27.76</v>
      </c>
      <c r="E8177" s="73">
        <v>29.62</v>
      </c>
    </row>
    <row r="8178" spans="1:5">
      <c r="A8178" s="74">
        <v>44728</v>
      </c>
      <c r="B8178" s="73">
        <v>30.35</v>
      </c>
      <c r="C8178" s="73">
        <v>34.82</v>
      </c>
      <c r="D8178" s="73">
        <v>30.35</v>
      </c>
      <c r="E8178" s="73">
        <v>32.950000000000003</v>
      </c>
    </row>
    <row r="8179" spans="1:5">
      <c r="A8179" s="74">
        <v>44729</v>
      </c>
      <c r="B8179" s="73">
        <v>32.840000000000003</v>
      </c>
      <c r="C8179" s="73">
        <v>33.31</v>
      </c>
      <c r="D8179" s="73">
        <v>30.47</v>
      </c>
      <c r="E8179" s="73">
        <v>31.13</v>
      </c>
    </row>
    <row r="8180" spans="1:5">
      <c r="A8180" s="74">
        <v>44732</v>
      </c>
      <c r="B8180" s="73">
        <v>32.06</v>
      </c>
      <c r="C8180" s="73">
        <v>32.159999999999997</v>
      </c>
      <c r="D8180" s="73">
        <v>30.98</v>
      </c>
      <c r="E8180" s="73">
        <v>31.03</v>
      </c>
    </row>
    <row r="8181" spans="1:5">
      <c r="A8181" s="74">
        <v>44733</v>
      </c>
      <c r="B8181" s="73">
        <v>30.63</v>
      </c>
      <c r="C8181" s="73">
        <v>30.65</v>
      </c>
      <c r="D8181" s="73">
        <v>29.33</v>
      </c>
      <c r="E8181" s="73">
        <v>30.19</v>
      </c>
    </row>
    <row r="8182" spans="1:5">
      <c r="A8182" s="74">
        <v>44734</v>
      </c>
      <c r="B8182" s="73">
        <v>31.45</v>
      </c>
      <c r="C8182" s="73">
        <v>31.57</v>
      </c>
      <c r="D8182" s="73">
        <v>28.78</v>
      </c>
      <c r="E8182" s="73">
        <v>28.95</v>
      </c>
    </row>
    <row r="8183" spans="1:5">
      <c r="A8183" s="74">
        <v>44735</v>
      </c>
      <c r="B8183" s="73">
        <v>29.29</v>
      </c>
      <c r="C8183" s="73">
        <v>29.77</v>
      </c>
      <c r="D8183" s="73">
        <v>28.74</v>
      </c>
      <c r="E8183" s="73">
        <v>29.05</v>
      </c>
    </row>
    <row r="8184" spans="1:5">
      <c r="A8184" s="74">
        <v>44736</v>
      </c>
      <c r="B8184" s="73">
        <v>29.07</v>
      </c>
      <c r="C8184" s="73">
        <v>29.72</v>
      </c>
      <c r="D8184" s="73">
        <v>26.83</v>
      </c>
      <c r="E8184" s="73">
        <v>27.23</v>
      </c>
    </row>
    <row r="8185" spans="1:5">
      <c r="A8185" s="74">
        <v>44739</v>
      </c>
      <c r="B8185" s="73">
        <v>28.3</v>
      </c>
      <c r="C8185" s="73">
        <v>28.66</v>
      </c>
      <c r="D8185" s="73">
        <v>26.93</v>
      </c>
      <c r="E8185" s="73">
        <v>26.95</v>
      </c>
    </row>
    <row r="8186" spans="1:5">
      <c r="A8186" s="74">
        <v>44740</v>
      </c>
      <c r="B8186" s="73">
        <v>26.9</v>
      </c>
      <c r="C8186" s="73">
        <v>28.68</v>
      </c>
      <c r="D8186" s="73">
        <v>26.47</v>
      </c>
      <c r="E8186" s="73">
        <v>28.36</v>
      </c>
    </row>
    <row r="8187" spans="1:5">
      <c r="A8187" s="74">
        <v>44741</v>
      </c>
      <c r="B8187" s="73">
        <v>28.8</v>
      </c>
      <c r="C8187" s="73">
        <v>29.36</v>
      </c>
      <c r="D8187" s="73">
        <v>27.85</v>
      </c>
      <c r="E8187" s="73">
        <v>28.16</v>
      </c>
    </row>
    <row r="8188" spans="1:5">
      <c r="A8188" s="74">
        <v>44742</v>
      </c>
      <c r="B8188" s="73">
        <v>29.42</v>
      </c>
      <c r="C8188" s="73">
        <v>30.22</v>
      </c>
      <c r="D8188" s="73">
        <v>28.28</v>
      </c>
      <c r="E8188" s="73">
        <v>28.71</v>
      </c>
    </row>
    <row r="8189" spans="1:5">
      <c r="A8189" s="74">
        <v>44743</v>
      </c>
      <c r="B8189" s="73">
        <v>29.53</v>
      </c>
      <c r="C8189" s="73">
        <v>29.59</v>
      </c>
      <c r="D8189" s="73">
        <v>26.69</v>
      </c>
      <c r="E8189" s="73">
        <v>26.7</v>
      </c>
    </row>
    <row r="8190" spans="1:5">
      <c r="A8190" s="74">
        <v>44746</v>
      </c>
      <c r="B8190" s="73">
        <v>27.96</v>
      </c>
      <c r="C8190" s="73">
        <v>28.1</v>
      </c>
      <c r="D8190" s="73">
        <v>27.46</v>
      </c>
      <c r="E8190" s="73">
        <v>27.53</v>
      </c>
    </row>
    <row r="8191" spans="1:5">
      <c r="A8191" s="74">
        <v>44747</v>
      </c>
      <c r="B8191" s="73">
        <v>27.37</v>
      </c>
      <c r="C8191" s="73">
        <v>29.82</v>
      </c>
      <c r="D8191" s="73">
        <v>27.3</v>
      </c>
      <c r="E8191" s="73">
        <v>27.54</v>
      </c>
    </row>
    <row r="8192" spans="1:5">
      <c r="A8192" s="74">
        <v>44748</v>
      </c>
      <c r="B8192" s="73">
        <v>27.84</v>
      </c>
      <c r="C8192" s="73">
        <v>28.07</v>
      </c>
      <c r="D8192" s="73">
        <v>26.43</v>
      </c>
      <c r="E8192" s="73">
        <v>26.73</v>
      </c>
    </row>
    <row r="8193" spans="1:5">
      <c r="A8193" s="74">
        <v>44749</v>
      </c>
      <c r="B8193" s="73">
        <v>26.73</v>
      </c>
      <c r="C8193" s="73">
        <v>26.79</v>
      </c>
      <c r="D8193" s="73">
        <v>25.66</v>
      </c>
      <c r="E8193" s="73">
        <v>26.08</v>
      </c>
    </row>
    <row r="8194" spans="1:5">
      <c r="A8194" s="74">
        <v>44750</v>
      </c>
      <c r="B8194" s="73">
        <v>26.41</v>
      </c>
      <c r="C8194" s="73">
        <v>26.61</v>
      </c>
      <c r="D8194" s="73">
        <v>24.43</v>
      </c>
      <c r="E8194" s="73">
        <v>24.64</v>
      </c>
    </row>
    <row r="8195" spans="1:5">
      <c r="A8195" s="74">
        <v>44753</v>
      </c>
      <c r="B8195" s="73">
        <v>26.42</v>
      </c>
      <c r="C8195" s="73">
        <v>26.74</v>
      </c>
      <c r="D8195" s="73">
        <v>25.79</v>
      </c>
      <c r="E8195" s="73">
        <v>26.17</v>
      </c>
    </row>
    <row r="8196" spans="1:5">
      <c r="A8196" s="74">
        <v>44754</v>
      </c>
      <c r="B8196" s="73">
        <v>27.14</v>
      </c>
      <c r="C8196" s="73">
        <v>27.75</v>
      </c>
      <c r="D8196" s="73">
        <v>25.82</v>
      </c>
      <c r="E8196" s="73">
        <v>27.29</v>
      </c>
    </row>
    <row r="8197" spans="1:5">
      <c r="A8197" s="74">
        <v>44755</v>
      </c>
      <c r="B8197" s="73">
        <v>27.35</v>
      </c>
      <c r="C8197" s="73">
        <v>29.06</v>
      </c>
      <c r="D8197" s="73">
        <v>26.23</v>
      </c>
      <c r="E8197" s="73">
        <v>26.82</v>
      </c>
    </row>
    <row r="8198" spans="1:5">
      <c r="A8198" s="74">
        <v>44756</v>
      </c>
      <c r="B8198" s="73">
        <v>27.47</v>
      </c>
      <c r="C8198" s="73">
        <v>28.45</v>
      </c>
      <c r="D8198" s="73">
        <v>26.2</v>
      </c>
      <c r="E8198" s="73">
        <v>26.4</v>
      </c>
    </row>
    <row r="8199" spans="1:5">
      <c r="A8199" s="74">
        <v>44757</v>
      </c>
      <c r="B8199" s="73">
        <v>26.72</v>
      </c>
      <c r="C8199" s="73">
        <v>26.72</v>
      </c>
      <c r="D8199" s="73">
        <v>24.13</v>
      </c>
      <c r="E8199" s="73">
        <v>24.23</v>
      </c>
    </row>
    <row r="8200" spans="1:5">
      <c r="A8200" s="74">
        <v>44760</v>
      </c>
      <c r="B8200" s="73">
        <v>24.83</v>
      </c>
      <c r="C8200" s="73">
        <v>25.91</v>
      </c>
      <c r="D8200" s="73">
        <v>24.38</v>
      </c>
      <c r="E8200" s="73">
        <v>25.3</v>
      </c>
    </row>
    <row r="8201" spans="1:5">
      <c r="A8201" s="74">
        <v>44761</v>
      </c>
      <c r="B8201" s="73">
        <v>25.12</v>
      </c>
      <c r="C8201" s="73">
        <v>25.41</v>
      </c>
      <c r="D8201" s="73">
        <v>24.23</v>
      </c>
      <c r="E8201" s="73">
        <v>24.5</v>
      </c>
    </row>
    <row r="8202" spans="1:5">
      <c r="A8202" s="74">
        <v>44762</v>
      </c>
      <c r="B8202" s="73">
        <v>24.23</v>
      </c>
      <c r="C8202" s="73">
        <v>24.73</v>
      </c>
      <c r="D8202" s="73">
        <v>23.4</v>
      </c>
      <c r="E8202" s="73">
        <v>23.88</v>
      </c>
    </row>
    <row r="8203" spans="1:5">
      <c r="A8203" s="74">
        <v>44763</v>
      </c>
      <c r="B8203" s="73">
        <v>24.07</v>
      </c>
      <c r="C8203" s="73">
        <v>24.67</v>
      </c>
      <c r="D8203" s="73">
        <v>22.92</v>
      </c>
      <c r="E8203" s="73">
        <v>23.11</v>
      </c>
    </row>
    <row r="8204" spans="1:5">
      <c r="A8204" s="74">
        <v>44764</v>
      </c>
      <c r="B8204" s="73">
        <v>23.3</v>
      </c>
      <c r="C8204" s="73">
        <v>23.81</v>
      </c>
      <c r="D8204" s="73">
        <v>22.41</v>
      </c>
      <c r="E8204" s="73">
        <v>23.03</v>
      </c>
    </row>
    <row r="8205" spans="1:5">
      <c r="A8205" s="74">
        <v>44767</v>
      </c>
      <c r="B8205" s="73">
        <v>24.33</v>
      </c>
      <c r="C8205" s="73">
        <v>24.57</v>
      </c>
      <c r="D8205" s="73">
        <v>23.19</v>
      </c>
      <c r="E8205" s="73">
        <v>23.36</v>
      </c>
    </row>
    <row r="8206" spans="1:5">
      <c r="A8206" s="74">
        <v>44768</v>
      </c>
      <c r="B8206" s="73">
        <v>23.95</v>
      </c>
      <c r="C8206" s="73">
        <v>25.31</v>
      </c>
      <c r="D8206" s="73">
        <v>23.82</v>
      </c>
      <c r="E8206" s="73">
        <v>24.69</v>
      </c>
    </row>
    <row r="8207" spans="1:5">
      <c r="A8207" s="74">
        <v>44769</v>
      </c>
      <c r="B8207" s="73">
        <v>24.27</v>
      </c>
      <c r="C8207" s="73">
        <v>24.41</v>
      </c>
      <c r="D8207" s="73">
        <v>23.02</v>
      </c>
      <c r="E8207" s="73">
        <v>23.24</v>
      </c>
    </row>
    <row r="8208" spans="1:5">
      <c r="A8208" s="74">
        <v>44770</v>
      </c>
      <c r="B8208" s="73">
        <v>23.33</v>
      </c>
      <c r="C8208" s="73">
        <v>23.54</v>
      </c>
      <c r="D8208" s="73">
        <v>22.22</v>
      </c>
      <c r="E8208" s="73">
        <v>22.33</v>
      </c>
    </row>
    <row r="8209" spans="1:5">
      <c r="A8209" s="74">
        <v>44771</v>
      </c>
      <c r="B8209" s="73">
        <v>22.13</v>
      </c>
      <c r="C8209" s="73">
        <v>22.16</v>
      </c>
      <c r="D8209" s="73">
        <v>21.21</v>
      </c>
      <c r="E8209" s="73">
        <v>21.33</v>
      </c>
    </row>
    <row r="8210" spans="1:5">
      <c r="A8210" s="74">
        <v>44774</v>
      </c>
      <c r="B8210" s="73">
        <v>22.41</v>
      </c>
      <c r="C8210" s="73">
        <v>23.27</v>
      </c>
      <c r="D8210" s="73">
        <v>22.26</v>
      </c>
      <c r="E8210" s="73">
        <v>22.84</v>
      </c>
    </row>
    <row r="8211" spans="1:5">
      <c r="A8211" s="74">
        <v>44775</v>
      </c>
      <c r="B8211" s="73">
        <v>24.08</v>
      </c>
      <c r="C8211" s="73">
        <v>24.68</v>
      </c>
      <c r="D8211" s="73">
        <v>22.67</v>
      </c>
      <c r="E8211" s="73">
        <v>23.93</v>
      </c>
    </row>
    <row r="8212" spans="1:5">
      <c r="A8212" s="74">
        <v>44776</v>
      </c>
      <c r="B8212" s="73">
        <v>23.86</v>
      </c>
      <c r="C8212" s="73">
        <v>23.92</v>
      </c>
      <c r="D8212" s="73">
        <v>21.68</v>
      </c>
      <c r="E8212" s="73">
        <v>21.95</v>
      </c>
    </row>
    <row r="8213" spans="1:5">
      <c r="A8213" s="74">
        <v>44777</v>
      </c>
      <c r="B8213" s="73">
        <v>22.06</v>
      </c>
      <c r="C8213" s="73">
        <v>22.66</v>
      </c>
      <c r="D8213" s="73">
        <v>21.44</v>
      </c>
      <c r="E8213" s="73">
        <v>21.44</v>
      </c>
    </row>
    <row r="8214" spans="1:5">
      <c r="A8214" s="74">
        <v>44778</v>
      </c>
      <c r="B8214" s="73">
        <v>21.5</v>
      </c>
      <c r="C8214" s="73">
        <v>22.58</v>
      </c>
      <c r="D8214" s="73">
        <v>20.76</v>
      </c>
      <c r="E8214" s="73">
        <v>21.15</v>
      </c>
    </row>
    <row r="8215" spans="1:5">
      <c r="A8215" s="74">
        <v>44781</v>
      </c>
      <c r="B8215" s="73">
        <v>21.74</v>
      </c>
      <c r="C8215" s="73">
        <v>22.01</v>
      </c>
      <c r="D8215" s="73">
        <v>20.83</v>
      </c>
      <c r="E8215" s="73">
        <v>21.29</v>
      </c>
    </row>
    <row r="8216" spans="1:5">
      <c r="A8216" s="74">
        <v>44782</v>
      </c>
      <c r="B8216" s="73">
        <v>21.41</v>
      </c>
      <c r="C8216" s="73">
        <v>22.23</v>
      </c>
      <c r="D8216" s="73">
        <v>21.41</v>
      </c>
      <c r="E8216" s="73">
        <v>21.77</v>
      </c>
    </row>
    <row r="8217" spans="1:5">
      <c r="A8217" s="74">
        <v>44783</v>
      </c>
      <c r="B8217" s="73">
        <v>22.28</v>
      </c>
      <c r="C8217" s="73">
        <v>22.34</v>
      </c>
      <c r="D8217" s="73">
        <v>19.54</v>
      </c>
      <c r="E8217" s="73">
        <v>19.739999999999998</v>
      </c>
    </row>
    <row r="8218" spans="1:5">
      <c r="A8218" s="74">
        <v>44784</v>
      </c>
      <c r="B8218" s="73">
        <v>19.84</v>
      </c>
      <c r="C8218" s="73">
        <v>20.85</v>
      </c>
      <c r="D8218" s="73">
        <v>19.71</v>
      </c>
      <c r="E8218" s="73">
        <v>20.2</v>
      </c>
    </row>
    <row r="8219" spans="1:5">
      <c r="A8219" s="74">
        <v>44785</v>
      </c>
      <c r="B8219" s="73">
        <v>20.34</v>
      </c>
      <c r="C8219" s="73">
        <v>20.350000000000001</v>
      </c>
      <c r="D8219" s="73">
        <v>19.12</v>
      </c>
      <c r="E8219" s="73">
        <v>19.53</v>
      </c>
    </row>
    <row r="8220" spans="1:5">
      <c r="A8220" s="74">
        <v>44788</v>
      </c>
      <c r="B8220" s="73">
        <v>20.74</v>
      </c>
      <c r="C8220" s="73">
        <v>21.16</v>
      </c>
      <c r="D8220" s="73">
        <v>19.809999999999999</v>
      </c>
      <c r="E8220" s="73">
        <v>19.95</v>
      </c>
    </row>
    <row r="8221" spans="1:5">
      <c r="A8221" s="74">
        <v>44789</v>
      </c>
      <c r="B8221" s="73">
        <v>20.23</v>
      </c>
      <c r="C8221" s="73">
        <v>20.39</v>
      </c>
      <c r="D8221" s="73">
        <v>19.5</v>
      </c>
      <c r="E8221" s="73">
        <v>19.690000000000001</v>
      </c>
    </row>
    <row r="8222" spans="1:5">
      <c r="A8222" s="74">
        <v>44790</v>
      </c>
      <c r="B8222" s="73">
        <v>19.739999999999998</v>
      </c>
      <c r="C8222" s="73">
        <v>20.63</v>
      </c>
      <c r="D8222" s="73">
        <v>19.41</v>
      </c>
      <c r="E8222" s="73">
        <v>19.899999999999999</v>
      </c>
    </row>
    <row r="8223" spans="1:5">
      <c r="A8223" s="74">
        <v>44791</v>
      </c>
      <c r="B8223" s="73">
        <v>20.51</v>
      </c>
      <c r="C8223" s="73">
        <v>20.61</v>
      </c>
      <c r="D8223" s="73">
        <v>19.43</v>
      </c>
      <c r="E8223" s="73">
        <v>19.559999999999999</v>
      </c>
    </row>
    <row r="8224" spans="1:5">
      <c r="A8224" s="74">
        <v>44792</v>
      </c>
      <c r="B8224" s="73">
        <v>20.16</v>
      </c>
      <c r="C8224" s="73">
        <v>21.27</v>
      </c>
      <c r="D8224" s="73">
        <v>20.079999999999998</v>
      </c>
      <c r="E8224" s="73">
        <v>20.6</v>
      </c>
    </row>
    <row r="8225" spans="1:5">
      <c r="A8225" s="74">
        <v>44795</v>
      </c>
      <c r="B8225" s="73">
        <v>22.41</v>
      </c>
      <c r="C8225" s="73">
        <v>24.62</v>
      </c>
      <c r="D8225" s="73">
        <v>22.39</v>
      </c>
      <c r="E8225" s="73">
        <v>23.8</v>
      </c>
    </row>
    <row r="8226" spans="1:5">
      <c r="A8226" s="74">
        <v>44796</v>
      </c>
      <c r="B8226" s="73">
        <v>24.13</v>
      </c>
      <c r="C8226" s="73">
        <v>24.21</v>
      </c>
      <c r="D8226" s="73">
        <v>23.07</v>
      </c>
      <c r="E8226" s="73">
        <v>24.11</v>
      </c>
    </row>
    <row r="8227" spans="1:5">
      <c r="A8227" s="74">
        <v>44797</v>
      </c>
      <c r="B8227" s="73">
        <v>24.37</v>
      </c>
      <c r="C8227" s="73">
        <v>24.86</v>
      </c>
      <c r="D8227" s="73">
        <v>22.73</v>
      </c>
      <c r="E8227" s="73">
        <v>22.82</v>
      </c>
    </row>
    <row r="8228" spans="1:5">
      <c r="A8228" s="74">
        <v>44798</v>
      </c>
      <c r="B8228" s="73">
        <v>22.41</v>
      </c>
      <c r="C8228" s="73">
        <v>23.13</v>
      </c>
      <c r="D8228" s="73">
        <v>21.77</v>
      </c>
      <c r="E8228" s="73">
        <v>21.78</v>
      </c>
    </row>
    <row r="8229" spans="1:5">
      <c r="A8229" s="74">
        <v>44799</v>
      </c>
      <c r="B8229" s="73">
        <v>22.07</v>
      </c>
      <c r="C8229" s="73">
        <v>25.9</v>
      </c>
      <c r="D8229" s="73">
        <v>21.67</v>
      </c>
      <c r="E8229" s="73">
        <v>25.56</v>
      </c>
    </row>
    <row r="8230" spans="1:5">
      <c r="A8230" s="74">
        <v>44802</v>
      </c>
      <c r="B8230" s="73">
        <v>26.86</v>
      </c>
      <c r="C8230" s="73">
        <v>27.67</v>
      </c>
      <c r="D8230" s="73">
        <v>25.47</v>
      </c>
      <c r="E8230" s="73">
        <v>26.21</v>
      </c>
    </row>
    <row r="8231" spans="1:5">
      <c r="A8231" s="74">
        <v>44803</v>
      </c>
      <c r="B8231" s="73">
        <v>25.75</v>
      </c>
      <c r="C8231" s="73">
        <v>27.69</v>
      </c>
      <c r="D8231" s="73">
        <v>25.13</v>
      </c>
      <c r="E8231" s="73">
        <v>26.21</v>
      </c>
    </row>
    <row r="8232" spans="1:5">
      <c r="A8232" s="74">
        <v>44804</v>
      </c>
      <c r="B8232" s="73">
        <v>25.86</v>
      </c>
      <c r="C8232" s="73">
        <v>26.62</v>
      </c>
      <c r="D8232" s="73">
        <v>25.31</v>
      </c>
      <c r="E8232" s="73">
        <v>25.87</v>
      </c>
    </row>
    <row r="8233" spans="1:5">
      <c r="A8233" s="74">
        <v>44805</v>
      </c>
      <c r="B8233" s="73">
        <v>26.88</v>
      </c>
      <c r="C8233" s="73">
        <v>27.45</v>
      </c>
      <c r="D8233" s="73">
        <v>25.25</v>
      </c>
      <c r="E8233" s="73">
        <v>25.56</v>
      </c>
    </row>
    <row r="8234" spans="1:5">
      <c r="A8234" s="74">
        <v>44806</v>
      </c>
      <c r="B8234" s="73">
        <v>25.51</v>
      </c>
      <c r="C8234" s="73">
        <v>26.28</v>
      </c>
      <c r="D8234" s="73">
        <v>23.19</v>
      </c>
      <c r="E8234" s="73">
        <v>25.47</v>
      </c>
    </row>
    <row r="8235" spans="1:5">
      <c r="A8235" s="74">
        <v>44809</v>
      </c>
      <c r="B8235" s="73">
        <v>26.51</v>
      </c>
      <c r="C8235" s="73">
        <v>26.85</v>
      </c>
      <c r="D8235" s="73">
        <v>25.84</v>
      </c>
      <c r="E8235" s="73">
        <v>25.99</v>
      </c>
    </row>
    <row r="8236" spans="1:5">
      <c r="A8236" s="74">
        <v>44810</v>
      </c>
      <c r="B8236" s="73">
        <v>25.46</v>
      </c>
      <c r="C8236" s="73">
        <v>27.8</v>
      </c>
      <c r="D8236" s="73">
        <v>25.33</v>
      </c>
      <c r="E8236" s="73">
        <v>26.91</v>
      </c>
    </row>
    <row r="8237" spans="1:5">
      <c r="A8237" s="74">
        <v>44811</v>
      </c>
      <c r="B8237" s="73">
        <v>26.93</v>
      </c>
      <c r="C8237" s="73">
        <v>27.15</v>
      </c>
      <c r="D8237" s="73">
        <v>24.54</v>
      </c>
      <c r="E8237" s="73">
        <v>24.64</v>
      </c>
    </row>
    <row r="8238" spans="1:5">
      <c r="A8238" s="74">
        <v>44812</v>
      </c>
      <c r="B8238" s="73">
        <v>24.7</v>
      </c>
      <c r="C8238" s="73">
        <v>25.9</v>
      </c>
      <c r="D8238" s="73">
        <v>23.56</v>
      </c>
      <c r="E8238" s="73">
        <v>23.61</v>
      </c>
    </row>
    <row r="8239" spans="1:5">
      <c r="A8239" s="74">
        <v>44813</v>
      </c>
      <c r="B8239" s="73">
        <v>23.49</v>
      </c>
      <c r="C8239" s="73">
        <v>23.57</v>
      </c>
      <c r="D8239" s="73">
        <v>22.64</v>
      </c>
      <c r="E8239" s="73">
        <v>22.79</v>
      </c>
    </row>
    <row r="8240" spans="1:5">
      <c r="A8240" s="74">
        <v>44816</v>
      </c>
      <c r="B8240" s="73">
        <v>23.58</v>
      </c>
      <c r="C8240" s="73">
        <v>24.23</v>
      </c>
      <c r="D8240" s="73">
        <v>23.16</v>
      </c>
      <c r="E8240" s="73">
        <v>23.87</v>
      </c>
    </row>
    <row r="8241" spans="1:5">
      <c r="A8241" s="74">
        <v>44817</v>
      </c>
      <c r="B8241" s="73">
        <v>23.67</v>
      </c>
      <c r="C8241" s="73">
        <v>28.15</v>
      </c>
      <c r="D8241" s="73">
        <v>23.53</v>
      </c>
      <c r="E8241" s="73">
        <v>27.27</v>
      </c>
    </row>
    <row r="8242" spans="1:5">
      <c r="A8242" s="74">
        <v>44818</v>
      </c>
      <c r="B8242" s="73">
        <v>26.73</v>
      </c>
      <c r="C8242" s="73">
        <v>27.56</v>
      </c>
      <c r="D8242" s="73">
        <v>26.16</v>
      </c>
      <c r="E8242" s="73">
        <v>26.16</v>
      </c>
    </row>
    <row r="8243" spans="1:5">
      <c r="A8243" s="74">
        <v>44819</v>
      </c>
      <c r="B8243" s="73">
        <v>26.1</v>
      </c>
      <c r="C8243" s="73">
        <v>26.93</v>
      </c>
      <c r="D8243" s="73">
        <v>25.42</v>
      </c>
      <c r="E8243" s="73">
        <v>26.27</v>
      </c>
    </row>
    <row r="8244" spans="1:5">
      <c r="A8244" s="74">
        <v>44820</v>
      </c>
      <c r="B8244" s="73">
        <v>27.47</v>
      </c>
      <c r="C8244" s="73">
        <v>28.45</v>
      </c>
      <c r="D8244" s="73">
        <v>26.14</v>
      </c>
      <c r="E8244" s="73">
        <v>26.3</v>
      </c>
    </row>
    <row r="8245" spans="1:5">
      <c r="A8245" s="74">
        <v>44823</v>
      </c>
      <c r="B8245" s="73">
        <v>27.69</v>
      </c>
      <c r="C8245" s="73">
        <v>27.95</v>
      </c>
      <c r="D8245" s="73">
        <v>25.56</v>
      </c>
      <c r="E8245" s="73">
        <v>25.76</v>
      </c>
    </row>
    <row r="8246" spans="1:5">
      <c r="A8246" s="74">
        <v>44824</v>
      </c>
      <c r="B8246" s="73">
        <v>25.65</v>
      </c>
      <c r="C8246" s="73">
        <v>27.81</v>
      </c>
      <c r="D8246" s="73">
        <v>25.61</v>
      </c>
      <c r="E8246" s="73">
        <v>27.16</v>
      </c>
    </row>
    <row r="8247" spans="1:5">
      <c r="A8247" s="74">
        <v>44825</v>
      </c>
      <c r="B8247" s="73">
        <v>28.03</v>
      </c>
      <c r="C8247" s="73">
        <v>30.18</v>
      </c>
      <c r="D8247" s="73">
        <v>25.55</v>
      </c>
      <c r="E8247" s="73">
        <v>27.99</v>
      </c>
    </row>
    <row r="8248" spans="1:5">
      <c r="A8248" s="74">
        <v>44826</v>
      </c>
      <c r="B8248" s="73">
        <v>28.16</v>
      </c>
      <c r="C8248" s="73">
        <v>28.38</v>
      </c>
      <c r="D8248" s="73">
        <v>26.71</v>
      </c>
      <c r="E8248" s="73">
        <v>27.35</v>
      </c>
    </row>
    <row r="8249" spans="1:5">
      <c r="A8249" s="74">
        <v>44827</v>
      </c>
      <c r="B8249" s="73">
        <v>27.68</v>
      </c>
      <c r="C8249" s="73">
        <v>32.31</v>
      </c>
      <c r="D8249" s="73">
        <v>27.58</v>
      </c>
      <c r="E8249" s="73">
        <v>29.92</v>
      </c>
    </row>
    <row r="8250" spans="1:5">
      <c r="A8250" s="74">
        <v>44830</v>
      </c>
      <c r="B8250" s="73">
        <v>31.74</v>
      </c>
      <c r="C8250" s="73">
        <v>32.880000000000003</v>
      </c>
      <c r="D8250" s="73">
        <v>29.83</v>
      </c>
      <c r="E8250" s="73">
        <v>32.26</v>
      </c>
    </row>
    <row r="8251" spans="1:5">
      <c r="A8251" s="74">
        <v>44831</v>
      </c>
      <c r="B8251" s="73">
        <v>31.2</v>
      </c>
      <c r="C8251" s="73">
        <v>34.14</v>
      </c>
      <c r="D8251" s="73">
        <v>30.3</v>
      </c>
      <c r="E8251" s="73">
        <v>32.6</v>
      </c>
    </row>
    <row r="8252" spans="1:5">
      <c r="A8252" s="74">
        <v>44832</v>
      </c>
      <c r="B8252" s="73">
        <v>34.5</v>
      </c>
      <c r="C8252" s="73">
        <v>34.880000000000003</v>
      </c>
      <c r="D8252" s="73">
        <v>30.03</v>
      </c>
      <c r="E8252" s="73">
        <v>30.18</v>
      </c>
    </row>
    <row r="8253" spans="1:5">
      <c r="A8253" s="74">
        <v>44833</v>
      </c>
      <c r="B8253" s="73">
        <v>31.67</v>
      </c>
      <c r="C8253" s="73">
        <v>33.46</v>
      </c>
      <c r="D8253" s="73">
        <v>31.16</v>
      </c>
      <c r="E8253" s="73">
        <v>31.84</v>
      </c>
    </row>
    <row r="8254" spans="1:5">
      <c r="A8254" s="74">
        <v>44834</v>
      </c>
      <c r="B8254" s="73">
        <v>31.61</v>
      </c>
      <c r="C8254" s="73">
        <v>33.25</v>
      </c>
      <c r="D8254" s="73">
        <v>29.39</v>
      </c>
      <c r="E8254" s="73">
        <v>31.62</v>
      </c>
    </row>
    <row r="8255" spans="1:5">
      <c r="A8255" s="74">
        <v>44837</v>
      </c>
      <c r="B8255" s="73">
        <v>33</v>
      </c>
      <c r="C8255" s="73">
        <v>33.06</v>
      </c>
      <c r="D8255" s="73">
        <v>29.63</v>
      </c>
      <c r="E8255" s="73">
        <v>30.1</v>
      </c>
    </row>
    <row r="8256" spans="1:5">
      <c r="A8256" s="74">
        <v>44838</v>
      </c>
      <c r="B8256" s="73">
        <v>29.52</v>
      </c>
      <c r="C8256" s="73">
        <v>29.62</v>
      </c>
      <c r="D8256" s="73">
        <v>28.56</v>
      </c>
      <c r="E8256" s="73">
        <v>29.07</v>
      </c>
    </row>
    <row r="8257" spans="1:5">
      <c r="A8257" s="74">
        <v>44839</v>
      </c>
      <c r="B8257" s="73">
        <v>29.36</v>
      </c>
      <c r="C8257" s="73">
        <v>30.11</v>
      </c>
      <c r="D8257" s="73">
        <v>28.5</v>
      </c>
      <c r="E8257" s="73">
        <v>28.55</v>
      </c>
    </row>
    <row r="8258" spans="1:5">
      <c r="A8258" s="74">
        <v>44840</v>
      </c>
      <c r="B8258" s="73">
        <v>28.6</v>
      </c>
      <c r="C8258" s="73">
        <v>30.74</v>
      </c>
      <c r="D8258" s="73">
        <v>28.56</v>
      </c>
      <c r="E8258" s="73">
        <v>30.52</v>
      </c>
    </row>
    <row r="8259" spans="1:5">
      <c r="A8259" s="74">
        <v>44841</v>
      </c>
      <c r="B8259" s="73">
        <v>30.37</v>
      </c>
      <c r="C8259" s="73">
        <v>32.020000000000003</v>
      </c>
      <c r="D8259" s="73">
        <v>29.88</v>
      </c>
      <c r="E8259" s="73">
        <v>31.36</v>
      </c>
    </row>
    <row r="8260" spans="1:5">
      <c r="A8260" s="74">
        <v>44844</v>
      </c>
      <c r="B8260" s="73">
        <v>32.93</v>
      </c>
      <c r="C8260" s="73">
        <v>33.99</v>
      </c>
      <c r="D8260" s="73">
        <v>32.049999999999997</v>
      </c>
      <c r="E8260" s="73">
        <v>32.450000000000003</v>
      </c>
    </row>
    <row r="8261" spans="1:5">
      <c r="A8261" s="74">
        <v>44845</v>
      </c>
      <c r="B8261" s="73">
        <v>33.56</v>
      </c>
      <c r="C8261" s="73">
        <v>34.43</v>
      </c>
      <c r="D8261" s="73">
        <v>32.450000000000003</v>
      </c>
      <c r="E8261" s="73">
        <v>33.630000000000003</v>
      </c>
    </row>
    <row r="8262" spans="1:5">
      <c r="A8262" s="74">
        <v>44846</v>
      </c>
      <c r="B8262" s="73">
        <v>33.54</v>
      </c>
      <c r="C8262" s="73">
        <v>34.53</v>
      </c>
      <c r="D8262" s="73">
        <v>33.11</v>
      </c>
      <c r="E8262" s="73">
        <v>33.57</v>
      </c>
    </row>
    <row r="8263" spans="1:5">
      <c r="A8263" s="74">
        <v>44847</v>
      </c>
      <c r="B8263" s="73">
        <v>33.6</v>
      </c>
      <c r="C8263" s="73">
        <v>33.869999999999997</v>
      </c>
      <c r="D8263" s="73">
        <v>31.63</v>
      </c>
      <c r="E8263" s="73">
        <v>31.94</v>
      </c>
    </row>
    <row r="8264" spans="1:5">
      <c r="A8264" s="74">
        <v>44848</v>
      </c>
      <c r="B8264" s="73">
        <v>31.89</v>
      </c>
      <c r="C8264" s="73">
        <v>32.979999999999997</v>
      </c>
      <c r="D8264" s="73">
        <v>31.14</v>
      </c>
      <c r="E8264" s="73">
        <v>32.020000000000003</v>
      </c>
    </row>
    <row r="8265" spans="1:5">
      <c r="A8265" s="74">
        <v>44851</v>
      </c>
      <c r="B8265" s="73">
        <v>32.270000000000003</v>
      </c>
      <c r="C8265" s="73">
        <v>32.590000000000003</v>
      </c>
      <c r="D8265" s="73">
        <v>30.7</v>
      </c>
      <c r="E8265" s="73">
        <v>31.37</v>
      </c>
    </row>
    <row r="8266" spans="1:5">
      <c r="A8266" s="74">
        <v>44852</v>
      </c>
      <c r="B8266" s="73">
        <v>31.1</v>
      </c>
      <c r="C8266" s="73">
        <v>31.93</v>
      </c>
      <c r="D8266" s="73">
        <v>30.42</v>
      </c>
      <c r="E8266" s="73">
        <v>30.5</v>
      </c>
    </row>
    <row r="8267" spans="1:5">
      <c r="A8267" s="74">
        <v>44853</v>
      </c>
      <c r="B8267" s="73">
        <v>30.94</v>
      </c>
      <c r="C8267" s="73">
        <v>31.9</v>
      </c>
      <c r="D8267" s="73">
        <v>30.76</v>
      </c>
      <c r="E8267" s="73">
        <v>30.76</v>
      </c>
    </row>
    <row r="8268" spans="1:5">
      <c r="A8268" s="74">
        <v>44854</v>
      </c>
      <c r="B8268" s="73">
        <v>31.3</v>
      </c>
      <c r="C8268" s="73">
        <v>31.32</v>
      </c>
      <c r="D8268" s="73">
        <v>29.76</v>
      </c>
      <c r="E8268" s="73">
        <v>29.98</v>
      </c>
    </row>
    <row r="8269" spans="1:5">
      <c r="A8269" s="74">
        <v>44855</v>
      </c>
      <c r="B8269" s="73">
        <v>30.21</v>
      </c>
      <c r="C8269" s="73">
        <v>30.44</v>
      </c>
      <c r="D8269" s="73">
        <v>29.24</v>
      </c>
      <c r="E8269" s="73">
        <v>29.69</v>
      </c>
    </row>
    <row r="8270" spans="1:5">
      <c r="A8270" s="74">
        <v>44858</v>
      </c>
      <c r="B8270" s="73">
        <v>30.65</v>
      </c>
      <c r="C8270" s="73">
        <v>30.95</v>
      </c>
      <c r="D8270" s="73">
        <v>29.78</v>
      </c>
      <c r="E8270" s="73">
        <v>29.85</v>
      </c>
    </row>
    <row r="8271" spans="1:5">
      <c r="A8271" s="74">
        <v>44859</v>
      </c>
      <c r="B8271" s="73">
        <v>29.8</v>
      </c>
      <c r="C8271" s="73">
        <v>30</v>
      </c>
      <c r="D8271" s="73">
        <v>28.22</v>
      </c>
      <c r="E8271" s="73">
        <v>28.46</v>
      </c>
    </row>
    <row r="8272" spans="1:5">
      <c r="A8272" s="74">
        <v>44860</v>
      </c>
      <c r="B8272" s="73">
        <v>28.44</v>
      </c>
      <c r="C8272" s="73">
        <v>28.52</v>
      </c>
      <c r="D8272" s="73">
        <v>27.27</v>
      </c>
      <c r="E8272" s="73">
        <v>27.28</v>
      </c>
    </row>
    <row r="8273" spans="1:5">
      <c r="A8273" s="74">
        <v>44861</v>
      </c>
      <c r="B8273" s="73">
        <v>27.51</v>
      </c>
      <c r="C8273" s="73">
        <v>27.67</v>
      </c>
      <c r="D8273" s="73">
        <v>26.94</v>
      </c>
      <c r="E8273" s="73">
        <v>27.39</v>
      </c>
    </row>
    <row r="8274" spans="1:5">
      <c r="A8274" s="74">
        <v>44862</v>
      </c>
      <c r="B8274" s="73">
        <v>27.43</v>
      </c>
      <c r="C8274" s="73">
        <v>27.59</v>
      </c>
      <c r="D8274" s="73">
        <v>25.75</v>
      </c>
      <c r="E8274" s="73">
        <v>25.75</v>
      </c>
    </row>
    <row r="8275" spans="1:5">
      <c r="A8275" s="74">
        <v>44865</v>
      </c>
      <c r="B8275" s="73">
        <v>26.91</v>
      </c>
      <c r="C8275" s="73">
        <v>27.07</v>
      </c>
      <c r="D8275" s="73">
        <v>25.84</v>
      </c>
      <c r="E8275" s="73">
        <v>25.88</v>
      </c>
    </row>
    <row r="8276" spans="1:5">
      <c r="A8276" s="74">
        <v>44866</v>
      </c>
      <c r="B8276" s="73">
        <v>25.96</v>
      </c>
      <c r="C8276" s="73">
        <v>26.35</v>
      </c>
      <c r="D8276" s="73">
        <v>25.66</v>
      </c>
      <c r="E8276" s="73">
        <v>25.81</v>
      </c>
    </row>
    <row r="8277" spans="1:5">
      <c r="A8277" s="74">
        <v>44867</v>
      </c>
      <c r="B8277" s="73">
        <v>26.04</v>
      </c>
      <c r="C8277" s="73">
        <v>26.62</v>
      </c>
      <c r="D8277" s="73">
        <v>25.39</v>
      </c>
      <c r="E8277" s="73">
        <v>25.86</v>
      </c>
    </row>
    <row r="8278" spans="1:5">
      <c r="A8278" s="74">
        <v>44868</v>
      </c>
      <c r="B8278" s="73">
        <v>25.98</v>
      </c>
      <c r="C8278" s="73">
        <v>26.87</v>
      </c>
      <c r="D8278" s="73">
        <v>25.1</v>
      </c>
      <c r="E8278" s="73">
        <v>25.3</v>
      </c>
    </row>
    <row r="8279" spans="1:5">
      <c r="A8279" s="74">
        <v>44869</v>
      </c>
      <c r="B8279" s="73">
        <v>25.63</v>
      </c>
      <c r="C8279" s="73">
        <v>25.71</v>
      </c>
      <c r="D8279" s="73">
        <v>24</v>
      </c>
      <c r="E8279" s="73">
        <v>24.55</v>
      </c>
    </row>
    <row r="8280" spans="1:5">
      <c r="A8280" s="74">
        <v>44872</v>
      </c>
      <c r="B8280" s="73">
        <v>25.67</v>
      </c>
      <c r="C8280" s="73">
        <v>25.67</v>
      </c>
      <c r="D8280" s="73">
        <v>24.34</v>
      </c>
      <c r="E8280" s="73">
        <v>24.35</v>
      </c>
    </row>
    <row r="8281" spans="1:5">
      <c r="A8281" s="74">
        <v>44873</v>
      </c>
      <c r="B8281" s="73">
        <v>24.71</v>
      </c>
      <c r="C8281" s="73">
        <v>26.16</v>
      </c>
      <c r="D8281" s="73">
        <v>24.24</v>
      </c>
      <c r="E8281" s="73">
        <v>25.54</v>
      </c>
    </row>
    <row r="8282" spans="1:5">
      <c r="A8282" s="74">
        <v>44874</v>
      </c>
      <c r="B8282" s="73">
        <v>25.34</v>
      </c>
      <c r="C8282" s="73">
        <v>26.35</v>
      </c>
      <c r="D8282" s="73">
        <v>25.02</v>
      </c>
      <c r="E8282" s="73">
        <v>26.09</v>
      </c>
    </row>
    <row r="8283" spans="1:5">
      <c r="A8283" s="74">
        <v>44875</v>
      </c>
      <c r="B8283" s="73">
        <v>26.51</v>
      </c>
      <c r="C8283" s="73">
        <v>26.59</v>
      </c>
      <c r="D8283" s="73">
        <v>22.84</v>
      </c>
      <c r="E8283" s="73">
        <v>23.53</v>
      </c>
    </row>
    <row r="8284" spans="1:5">
      <c r="A8284" s="74">
        <v>44876</v>
      </c>
      <c r="B8284" s="73">
        <v>23.89</v>
      </c>
      <c r="C8284" s="73">
        <v>23.91</v>
      </c>
      <c r="D8284" s="73">
        <v>22.37</v>
      </c>
      <c r="E8284" s="73">
        <v>22.52</v>
      </c>
    </row>
    <row r="8285" spans="1:5">
      <c r="A8285" s="74">
        <v>44879</v>
      </c>
      <c r="B8285" s="73">
        <v>23.99</v>
      </c>
      <c r="C8285" s="73">
        <v>24.33</v>
      </c>
      <c r="D8285" s="73">
        <v>22.86</v>
      </c>
      <c r="E8285" s="73">
        <v>23.73</v>
      </c>
    </row>
    <row r="8286" spans="1:5">
      <c r="A8286" s="74">
        <v>44880</v>
      </c>
      <c r="B8286" s="73">
        <v>23.77</v>
      </c>
      <c r="C8286" s="73">
        <v>26.22</v>
      </c>
      <c r="D8286" s="73">
        <v>23.18</v>
      </c>
      <c r="E8286" s="73">
        <v>24.54</v>
      </c>
    </row>
    <row r="8287" spans="1:5">
      <c r="A8287" s="74">
        <v>44881</v>
      </c>
      <c r="B8287" s="73">
        <v>24.29</v>
      </c>
      <c r="C8287" s="73">
        <v>24.72</v>
      </c>
      <c r="D8287" s="73">
        <v>23.99</v>
      </c>
      <c r="E8287" s="73">
        <v>24.11</v>
      </c>
    </row>
    <row r="8288" spans="1:5">
      <c r="A8288" s="74">
        <v>44882</v>
      </c>
      <c r="B8288" s="73">
        <v>24.05</v>
      </c>
      <c r="C8288" s="73">
        <v>25.18</v>
      </c>
      <c r="D8288" s="73">
        <v>23.81</v>
      </c>
      <c r="E8288" s="73">
        <v>23.93</v>
      </c>
    </row>
    <row r="8289" spans="1:5">
      <c r="A8289" s="74">
        <v>44883</v>
      </c>
      <c r="B8289" s="73">
        <v>24.03</v>
      </c>
      <c r="C8289" s="73">
        <v>24.12</v>
      </c>
      <c r="D8289" s="73">
        <v>22.98</v>
      </c>
      <c r="E8289" s="73">
        <v>23.12</v>
      </c>
    </row>
    <row r="8290" spans="1:5">
      <c r="A8290" s="74">
        <v>44886</v>
      </c>
      <c r="B8290" s="73">
        <v>24.05</v>
      </c>
      <c r="C8290" s="73">
        <v>24.12</v>
      </c>
      <c r="D8290" s="73">
        <v>22.3</v>
      </c>
      <c r="E8290" s="73">
        <v>22.36</v>
      </c>
    </row>
    <row r="8291" spans="1:5">
      <c r="A8291" s="74">
        <v>44887</v>
      </c>
      <c r="B8291" s="73">
        <v>22.59</v>
      </c>
      <c r="C8291" s="73">
        <v>22.71</v>
      </c>
      <c r="D8291" s="73">
        <v>21.28</v>
      </c>
      <c r="E8291" s="73">
        <v>21.29</v>
      </c>
    </row>
    <row r="8292" spans="1:5">
      <c r="A8292" s="74">
        <v>44888</v>
      </c>
      <c r="B8292" s="73">
        <v>21.49</v>
      </c>
      <c r="C8292" s="73">
        <v>21.78</v>
      </c>
      <c r="D8292" s="73">
        <v>20.32</v>
      </c>
      <c r="E8292" s="73">
        <v>20.350000000000001</v>
      </c>
    </row>
    <row r="8293" spans="1:5">
      <c r="A8293" s="74">
        <v>44889</v>
      </c>
      <c r="B8293" s="73">
        <v>20.5</v>
      </c>
      <c r="C8293" s="73">
        <v>20.54</v>
      </c>
      <c r="D8293" s="73">
        <v>20.309999999999999</v>
      </c>
      <c r="E8293" s="73">
        <v>20.420000000000002</v>
      </c>
    </row>
    <row r="8294" spans="1:5">
      <c r="A8294" s="74">
        <v>44890</v>
      </c>
      <c r="B8294" s="73">
        <v>20.61</v>
      </c>
      <c r="C8294" s="73">
        <v>21.11</v>
      </c>
      <c r="D8294" s="73">
        <v>20.46</v>
      </c>
      <c r="E8294" s="73">
        <v>20.5</v>
      </c>
    </row>
    <row r="8295" spans="1:5">
      <c r="A8295" s="74">
        <v>44893</v>
      </c>
      <c r="B8295" s="73">
        <v>22.09</v>
      </c>
      <c r="C8295" s="73">
        <v>22.5</v>
      </c>
      <c r="D8295" s="73">
        <v>21.65</v>
      </c>
      <c r="E8295" s="73">
        <v>22.21</v>
      </c>
    </row>
    <row r="8296" spans="1:5">
      <c r="A8296" s="74">
        <v>44894</v>
      </c>
      <c r="B8296" s="73">
        <v>22.09</v>
      </c>
      <c r="C8296" s="73">
        <v>22.57</v>
      </c>
      <c r="D8296" s="73">
        <v>21.83</v>
      </c>
      <c r="E8296" s="73">
        <v>21.89</v>
      </c>
    </row>
    <row r="8297" spans="1:5">
      <c r="A8297" s="74">
        <v>44895</v>
      </c>
      <c r="B8297" s="73">
        <v>21.7</v>
      </c>
      <c r="C8297" s="73">
        <v>22.63</v>
      </c>
      <c r="D8297" s="73">
        <v>20.309999999999999</v>
      </c>
      <c r="E8297" s="73">
        <v>20.58</v>
      </c>
    </row>
    <row r="8298" spans="1:5">
      <c r="A8298" s="74">
        <v>44896</v>
      </c>
      <c r="B8298" s="73">
        <v>20.83</v>
      </c>
      <c r="C8298" s="73">
        <v>21.06</v>
      </c>
      <c r="D8298" s="73">
        <v>19.8</v>
      </c>
      <c r="E8298" s="73">
        <v>19.84</v>
      </c>
    </row>
    <row r="8299" spans="1:5">
      <c r="A8299" s="74">
        <v>44897</v>
      </c>
      <c r="B8299" s="73">
        <v>20.420000000000002</v>
      </c>
      <c r="C8299" s="73">
        <v>20.96</v>
      </c>
      <c r="D8299" s="73">
        <v>18.95</v>
      </c>
      <c r="E8299" s="73">
        <v>19.059999999999999</v>
      </c>
    </row>
    <row r="8300" spans="1:5">
      <c r="A8300" s="74">
        <v>44900</v>
      </c>
      <c r="B8300" s="73">
        <v>20.3</v>
      </c>
      <c r="C8300" s="73">
        <v>21.29</v>
      </c>
      <c r="D8300" s="73">
        <v>19.78</v>
      </c>
      <c r="E8300" s="73">
        <v>20.75</v>
      </c>
    </row>
    <row r="8301" spans="1:5">
      <c r="A8301" s="74">
        <v>44901</v>
      </c>
      <c r="B8301" s="73">
        <v>20.69</v>
      </c>
      <c r="C8301" s="73">
        <v>22.6</v>
      </c>
      <c r="D8301" s="73">
        <v>20.38</v>
      </c>
      <c r="E8301" s="73">
        <v>22.17</v>
      </c>
    </row>
    <row r="8302" spans="1:5">
      <c r="A8302" s="74">
        <v>44902</v>
      </c>
      <c r="B8302" s="73">
        <v>22.32</v>
      </c>
      <c r="C8302" s="73">
        <v>23.01</v>
      </c>
      <c r="D8302" s="73">
        <v>22.18</v>
      </c>
      <c r="E8302" s="73">
        <v>22.68</v>
      </c>
    </row>
    <row r="8303" spans="1:5">
      <c r="A8303" s="74">
        <v>44903</v>
      </c>
      <c r="B8303" s="73">
        <v>22.81</v>
      </c>
      <c r="C8303" s="73">
        <v>23.28</v>
      </c>
      <c r="D8303" s="73">
        <v>22.06</v>
      </c>
      <c r="E8303" s="73">
        <v>22.29</v>
      </c>
    </row>
    <row r="8304" spans="1:5">
      <c r="A8304" s="74">
        <v>44904</v>
      </c>
      <c r="B8304" s="73">
        <v>22.55</v>
      </c>
      <c r="C8304" s="73">
        <v>23.21</v>
      </c>
      <c r="D8304" s="73">
        <v>22.18</v>
      </c>
      <c r="E8304" s="73">
        <v>22.83</v>
      </c>
    </row>
    <row r="8305" spans="1:5">
      <c r="A8305" s="74">
        <v>44907</v>
      </c>
      <c r="B8305" s="73">
        <v>24.4</v>
      </c>
      <c r="C8305" s="73">
        <v>25.05</v>
      </c>
      <c r="D8305" s="73">
        <v>24.18</v>
      </c>
      <c r="E8305" s="73">
        <v>25</v>
      </c>
    </row>
    <row r="8306" spans="1:5">
      <c r="A8306" s="74">
        <v>44908</v>
      </c>
      <c r="B8306" s="73">
        <v>25.24</v>
      </c>
      <c r="C8306" s="73">
        <v>25.84</v>
      </c>
      <c r="D8306" s="73">
        <v>21.46</v>
      </c>
      <c r="E8306" s="73">
        <v>22.55</v>
      </c>
    </row>
    <row r="8307" spans="1:5">
      <c r="A8307" s="74">
        <v>44909</v>
      </c>
      <c r="B8307" s="73">
        <v>22.83</v>
      </c>
      <c r="C8307" s="73">
        <v>23.47</v>
      </c>
      <c r="D8307" s="73">
        <v>21.07</v>
      </c>
      <c r="E8307" s="73">
        <v>21.14</v>
      </c>
    </row>
    <row r="8308" spans="1:5">
      <c r="A8308" s="74">
        <v>44910</v>
      </c>
      <c r="B8308" s="73">
        <v>21.52</v>
      </c>
      <c r="C8308" s="73">
        <v>23.67</v>
      </c>
      <c r="D8308" s="73">
        <v>21.25</v>
      </c>
      <c r="E8308" s="73">
        <v>22.83</v>
      </c>
    </row>
    <row r="8309" spans="1:5">
      <c r="A8309" s="74">
        <v>44911</v>
      </c>
      <c r="B8309" s="73">
        <v>23.26</v>
      </c>
      <c r="C8309" s="73">
        <v>23.83</v>
      </c>
      <c r="D8309" s="73">
        <v>22.09</v>
      </c>
      <c r="E8309" s="73">
        <v>22.62</v>
      </c>
    </row>
    <row r="8310" spans="1:5">
      <c r="A8310" s="74">
        <v>44914</v>
      </c>
      <c r="B8310" s="73">
        <v>22.63</v>
      </c>
      <c r="C8310" s="73">
        <v>22.86</v>
      </c>
      <c r="D8310" s="73">
        <v>21.61</v>
      </c>
      <c r="E8310" s="73">
        <v>22.42</v>
      </c>
    </row>
    <row r="8311" spans="1:5">
      <c r="A8311" s="74">
        <v>44915</v>
      </c>
      <c r="B8311" s="73">
        <v>23.17</v>
      </c>
      <c r="C8311" s="73">
        <v>23.39</v>
      </c>
      <c r="D8311" s="73">
        <v>21.35</v>
      </c>
      <c r="E8311" s="73">
        <v>21.48</v>
      </c>
    </row>
    <row r="8312" spans="1:5">
      <c r="A8312" s="74">
        <v>44916</v>
      </c>
      <c r="B8312" s="73">
        <v>21.25</v>
      </c>
      <c r="C8312" s="73">
        <v>21.29</v>
      </c>
      <c r="D8312" s="73">
        <v>19.940000000000001</v>
      </c>
      <c r="E8312" s="73">
        <v>20.07</v>
      </c>
    </row>
    <row r="8313" spans="1:5">
      <c r="A8313" s="74">
        <v>44917</v>
      </c>
      <c r="B8313" s="73">
        <v>20.079999999999998</v>
      </c>
      <c r="C8313" s="73">
        <v>24.3</v>
      </c>
      <c r="D8313" s="73">
        <v>20.010000000000002</v>
      </c>
      <c r="E8313" s="73">
        <v>21.97</v>
      </c>
    </row>
    <row r="8314" spans="1:5">
      <c r="A8314" s="74">
        <v>44918</v>
      </c>
      <c r="B8314" s="73">
        <v>22.17</v>
      </c>
      <c r="C8314" s="73">
        <v>22.64</v>
      </c>
      <c r="D8314" s="73">
        <v>20.78</v>
      </c>
      <c r="E8314" s="73">
        <v>20.87</v>
      </c>
    </row>
    <row r="8315" spans="1:5">
      <c r="A8315" s="74">
        <v>44922</v>
      </c>
      <c r="B8315" s="73">
        <v>21.67</v>
      </c>
      <c r="C8315" s="73">
        <v>22.8</v>
      </c>
      <c r="D8315" s="73">
        <v>21.59</v>
      </c>
      <c r="E8315" s="73">
        <v>21.65</v>
      </c>
    </row>
    <row r="8316" spans="1:5">
      <c r="A8316" s="74">
        <v>44923</v>
      </c>
      <c r="B8316" s="73">
        <v>21.47</v>
      </c>
      <c r="C8316" s="73">
        <v>22.26</v>
      </c>
      <c r="D8316" s="73">
        <v>20.96</v>
      </c>
      <c r="E8316" s="73">
        <v>22.14</v>
      </c>
    </row>
    <row r="8317" spans="1:5">
      <c r="A8317" s="74">
        <v>44924</v>
      </c>
      <c r="B8317" s="73">
        <v>22.25</v>
      </c>
      <c r="C8317" s="73">
        <v>22.31</v>
      </c>
      <c r="D8317" s="73">
        <v>21.36</v>
      </c>
      <c r="E8317" s="73">
        <v>21.44</v>
      </c>
    </row>
    <row r="8318" spans="1:5">
      <c r="A8318" s="74">
        <v>44925</v>
      </c>
      <c r="B8318" s="73">
        <v>21.83</v>
      </c>
      <c r="C8318" s="73">
        <v>22.4</v>
      </c>
      <c r="D8318" s="73">
        <v>21.59</v>
      </c>
      <c r="E8318" s="73">
        <v>21.67</v>
      </c>
    </row>
    <row r="8319" spans="1:5">
      <c r="A8319" s="74">
        <v>44929</v>
      </c>
      <c r="B8319" s="73">
        <v>23.09</v>
      </c>
      <c r="C8319" s="73">
        <v>23.76</v>
      </c>
      <c r="D8319" s="73">
        <v>22.73</v>
      </c>
      <c r="E8319" s="73">
        <v>22.9</v>
      </c>
    </row>
    <row r="8320" spans="1:5">
      <c r="A8320" s="74">
        <v>44930</v>
      </c>
      <c r="B8320" s="73">
        <v>22.93</v>
      </c>
      <c r="C8320" s="73">
        <v>23.27</v>
      </c>
      <c r="D8320" s="73">
        <v>21.94</v>
      </c>
      <c r="E8320" s="73">
        <v>22.01</v>
      </c>
    </row>
    <row r="8321" spans="1:5">
      <c r="A8321" s="74">
        <v>44931</v>
      </c>
      <c r="B8321" s="73">
        <v>22.2</v>
      </c>
      <c r="C8321" s="73">
        <v>22.92</v>
      </c>
      <c r="D8321" s="73">
        <v>21.97</v>
      </c>
      <c r="E8321" s="73">
        <v>22.46</v>
      </c>
    </row>
    <row r="8322" spans="1:5">
      <c r="A8322" s="74">
        <v>44932</v>
      </c>
      <c r="B8322" s="73">
        <v>22.69</v>
      </c>
      <c r="C8322" s="73">
        <v>22.9</v>
      </c>
      <c r="D8322" s="73">
        <v>21</v>
      </c>
      <c r="E8322" s="73">
        <v>21.13</v>
      </c>
    </row>
    <row r="8323" spans="1:5">
      <c r="A8323" s="74">
        <v>44935</v>
      </c>
      <c r="B8323" s="73">
        <v>21.75</v>
      </c>
      <c r="C8323" s="73">
        <v>21.98</v>
      </c>
      <c r="D8323" s="73">
        <v>21.27</v>
      </c>
      <c r="E8323" s="73">
        <v>21.97</v>
      </c>
    </row>
    <row r="8324" spans="1:5">
      <c r="A8324" s="74">
        <v>44936</v>
      </c>
      <c r="B8324" s="73">
        <v>22.22</v>
      </c>
      <c r="C8324" s="73">
        <v>22.46</v>
      </c>
      <c r="D8324" s="73">
        <v>20.58</v>
      </c>
      <c r="E8324" s="73">
        <v>20.58</v>
      </c>
    </row>
    <row r="8325" spans="1:5">
      <c r="A8325" s="74">
        <v>44937</v>
      </c>
      <c r="B8325" s="73">
        <v>20.8</v>
      </c>
      <c r="C8325" s="73">
        <v>21.25</v>
      </c>
      <c r="D8325" s="73">
        <v>20.62</v>
      </c>
      <c r="E8325" s="73">
        <v>21.09</v>
      </c>
    </row>
    <row r="8326" spans="1:5">
      <c r="A8326" s="74">
        <v>44938</v>
      </c>
      <c r="B8326" s="73">
        <v>21.56</v>
      </c>
      <c r="C8326" s="73">
        <v>21.8</v>
      </c>
      <c r="D8326" s="73">
        <v>18.829999999999998</v>
      </c>
      <c r="E8326" s="73">
        <v>18.829999999999998</v>
      </c>
    </row>
    <row r="8327" spans="1:5">
      <c r="A8327" s="74">
        <v>44939</v>
      </c>
      <c r="B8327" s="73">
        <v>19</v>
      </c>
      <c r="C8327" s="73">
        <v>19.41</v>
      </c>
      <c r="D8327" s="73">
        <v>18.010000000000002</v>
      </c>
      <c r="E8327" s="73">
        <v>18.350000000000001</v>
      </c>
    </row>
    <row r="8328" spans="1:5">
      <c r="A8328" s="74">
        <v>44942</v>
      </c>
      <c r="B8328" s="73">
        <v>19.440000000000001</v>
      </c>
      <c r="C8328" s="73">
        <v>19.63</v>
      </c>
      <c r="D8328" s="73">
        <v>19.41</v>
      </c>
      <c r="E8328" s="73">
        <v>19.489999999999998</v>
      </c>
    </row>
    <row r="8329" spans="1:5">
      <c r="A8329" s="74">
        <v>44943</v>
      </c>
      <c r="B8329" s="73">
        <v>19.89</v>
      </c>
      <c r="C8329" s="73">
        <v>20.22</v>
      </c>
      <c r="D8329" s="73">
        <v>19.21</v>
      </c>
      <c r="E8329" s="73">
        <v>19.36</v>
      </c>
    </row>
    <row r="8330" spans="1:5">
      <c r="A8330" s="74">
        <v>44944</v>
      </c>
      <c r="B8330" s="73">
        <v>19.28</v>
      </c>
      <c r="C8330" s="73">
        <v>20.58</v>
      </c>
      <c r="D8330" s="73">
        <v>18.71</v>
      </c>
      <c r="E8330" s="73">
        <v>20.34</v>
      </c>
    </row>
    <row r="8331" spans="1:5">
      <c r="A8331" s="74">
        <v>44945</v>
      </c>
      <c r="B8331" s="73">
        <v>20.43</v>
      </c>
      <c r="C8331" s="73">
        <v>21.71</v>
      </c>
      <c r="D8331" s="73">
        <v>20.170000000000002</v>
      </c>
      <c r="E8331" s="73">
        <v>20.52</v>
      </c>
    </row>
    <row r="8332" spans="1:5">
      <c r="A8332" s="74">
        <v>44946</v>
      </c>
      <c r="B8332" s="73">
        <v>20.28</v>
      </c>
      <c r="C8332" s="73">
        <v>20.7</v>
      </c>
      <c r="D8332" s="73">
        <v>19.41</v>
      </c>
      <c r="E8332" s="73">
        <v>19.850000000000001</v>
      </c>
    </row>
    <row r="8333" spans="1:5">
      <c r="A8333" s="74">
        <v>44949</v>
      </c>
      <c r="B8333" s="73">
        <v>20.21</v>
      </c>
      <c r="C8333" s="73">
        <v>20.329999999999998</v>
      </c>
      <c r="D8333" s="73">
        <v>19.55</v>
      </c>
      <c r="E8333" s="73">
        <v>19.809999999999999</v>
      </c>
    </row>
    <row r="8334" spans="1:5">
      <c r="A8334" s="74">
        <v>44950</v>
      </c>
      <c r="B8334" s="73">
        <v>19.89</v>
      </c>
      <c r="C8334" s="73">
        <v>20.47</v>
      </c>
      <c r="D8334" s="73">
        <v>18.91</v>
      </c>
      <c r="E8334" s="73">
        <v>19.2</v>
      </c>
    </row>
    <row r="8335" spans="1:5">
      <c r="A8335" s="74">
        <v>44951</v>
      </c>
      <c r="B8335" s="73">
        <v>19.559999999999999</v>
      </c>
      <c r="C8335" s="73">
        <v>20.9</v>
      </c>
      <c r="D8335" s="73">
        <v>18.989999999999998</v>
      </c>
      <c r="E8335" s="73">
        <v>19.079999999999998</v>
      </c>
    </row>
    <row r="8336" spans="1:5">
      <c r="A8336" s="74">
        <v>44952</v>
      </c>
      <c r="B8336" s="73">
        <v>19.05</v>
      </c>
      <c r="C8336" s="73">
        <v>19.48</v>
      </c>
      <c r="D8336" s="73">
        <v>18.670000000000002</v>
      </c>
      <c r="E8336" s="73">
        <v>18.73</v>
      </c>
    </row>
    <row r="8337" spans="1:5">
      <c r="A8337" s="74">
        <v>44953</v>
      </c>
      <c r="B8337" s="73">
        <v>18.899999999999999</v>
      </c>
      <c r="C8337" s="73">
        <v>19</v>
      </c>
      <c r="D8337" s="73">
        <v>17.97</v>
      </c>
      <c r="E8337" s="73">
        <v>18.510000000000002</v>
      </c>
    </row>
    <row r="8338" spans="1:5">
      <c r="A8338" s="74">
        <v>44956</v>
      </c>
      <c r="B8338" s="73">
        <v>19.760000000000002</v>
      </c>
      <c r="C8338" s="73">
        <v>20.25</v>
      </c>
      <c r="D8338" s="73">
        <v>19.54</v>
      </c>
      <c r="E8338" s="73">
        <v>19.940000000000001</v>
      </c>
    </row>
    <row r="8339" spans="1:5">
      <c r="A8339" s="74">
        <v>44957</v>
      </c>
      <c r="B8339" s="73">
        <v>20.12</v>
      </c>
      <c r="C8339" s="73">
        <v>20.7</v>
      </c>
      <c r="D8339" s="73">
        <v>19.13</v>
      </c>
      <c r="E8339" s="73">
        <v>19.399999999999999</v>
      </c>
    </row>
    <row r="8340" spans="1:5">
      <c r="A8340" s="74">
        <v>44958</v>
      </c>
      <c r="B8340" s="73">
        <v>19.62</v>
      </c>
      <c r="C8340" s="73">
        <v>20.04</v>
      </c>
      <c r="D8340" s="73">
        <v>17.7</v>
      </c>
      <c r="E8340" s="73">
        <v>17.87</v>
      </c>
    </row>
    <row r="8341" spans="1:5">
      <c r="A8341" s="74">
        <v>44959</v>
      </c>
      <c r="B8341" s="73">
        <v>17.739999999999998</v>
      </c>
      <c r="C8341" s="73">
        <v>19.25</v>
      </c>
      <c r="D8341" s="73">
        <v>17.059999999999999</v>
      </c>
      <c r="E8341" s="73">
        <v>18.73</v>
      </c>
    </row>
    <row r="8342" spans="1:5">
      <c r="A8342" s="74">
        <v>44960</v>
      </c>
      <c r="B8342" s="73">
        <v>18.57</v>
      </c>
      <c r="C8342" s="73">
        <v>19.3</v>
      </c>
      <c r="D8342" s="73">
        <v>17.93</v>
      </c>
      <c r="E8342" s="73">
        <v>18.329999999999998</v>
      </c>
    </row>
    <row r="8343" spans="1:5">
      <c r="A8343" s="74">
        <v>44963</v>
      </c>
      <c r="B8343" s="73">
        <v>19.23</v>
      </c>
      <c r="C8343" s="73">
        <v>19.809999999999999</v>
      </c>
      <c r="D8343" s="73">
        <v>19.21</v>
      </c>
      <c r="E8343" s="73">
        <v>19.43</v>
      </c>
    </row>
    <row r="8344" spans="1:5">
      <c r="A8344" s="74">
        <v>44964</v>
      </c>
      <c r="B8344" s="73">
        <v>19.54</v>
      </c>
      <c r="C8344" s="73">
        <v>19.989999999999998</v>
      </c>
      <c r="D8344" s="73">
        <v>18.43</v>
      </c>
      <c r="E8344" s="73">
        <v>18.66</v>
      </c>
    </row>
    <row r="8345" spans="1:5">
      <c r="A8345" s="74">
        <v>44965</v>
      </c>
      <c r="B8345" s="73">
        <v>18.88</v>
      </c>
      <c r="C8345" s="73">
        <v>20.12</v>
      </c>
      <c r="D8345" s="73">
        <v>18.55</v>
      </c>
      <c r="E8345" s="73">
        <v>19.63</v>
      </c>
    </row>
    <row r="8346" spans="1:5">
      <c r="A8346" s="74">
        <v>44966</v>
      </c>
      <c r="B8346" s="73">
        <v>19.239999999999998</v>
      </c>
      <c r="C8346" s="73">
        <v>21.08</v>
      </c>
      <c r="D8346" s="73">
        <v>19.02</v>
      </c>
      <c r="E8346" s="73">
        <v>20.71</v>
      </c>
    </row>
    <row r="8347" spans="1:5">
      <c r="A8347" s="74">
        <v>44967</v>
      </c>
      <c r="B8347" s="73">
        <v>20.74</v>
      </c>
      <c r="C8347" s="73">
        <v>21.94</v>
      </c>
      <c r="D8347" s="73">
        <v>20.440000000000001</v>
      </c>
      <c r="E8347" s="73">
        <v>20.53</v>
      </c>
    </row>
    <row r="8348" spans="1:5">
      <c r="A8348" s="74">
        <v>44970</v>
      </c>
      <c r="B8348" s="73">
        <v>21.66</v>
      </c>
      <c r="C8348" s="73">
        <v>21.69</v>
      </c>
      <c r="D8348" s="73">
        <v>20.329999999999998</v>
      </c>
      <c r="E8348" s="73">
        <v>20.34</v>
      </c>
    </row>
    <row r="8349" spans="1:5">
      <c r="A8349" s="74">
        <v>44971</v>
      </c>
      <c r="B8349" s="73">
        <v>20.72</v>
      </c>
      <c r="C8349" s="73">
        <v>20.75</v>
      </c>
      <c r="D8349" s="73">
        <v>18.48</v>
      </c>
      <c r="E8349" s="73">
        <v>18.91</v>
      </c>
    </row>
    <row r="8350" spans="1:5">
      <c r="A8350" s="74">
        <v>44972</v>
      </c>
      <c r="B8350" s="73">
        <v>19.37</v>
      </c>
      <c r="C8350" s="73">
        <v>19.41</v>
      </c>
      <c r="D8350" s="73">
        <v>18.11</v>
      </c>
      <c r="E8350" s="73">
        <v>18.23</v>
      </c>
    </row>
    <row r="8351" spans="1:5">
      <c r="A8351" s="74">
        <v>44973</v>
      </c>
      <c r="B8351" s="73">
        <v>18.260000000000002</v>
      </c>
      <c r="C8351" s="73">
        <v>20.27</v>
      </c>
      <c r="D8351" s="73">
        <v>18.23</v>
      </c>
      <c r="E8351" s="73">
        <v>20.170000000000002</v>
      </c>
    </row>
    <row r="8352" spans="1:5">
      <c r="A8352" s="74">
        <v>44974</v>
      </c>
      <c r="B8352" s="73">
        <v>20.94</v>
      </c>
      <c r="C8352" s="73">
        <v>21.3</v>
      </c>
      <c r="D8352" s="73">
        <v>19.82</v>
      </c>
      <c r="E8352" s="73">
        <v>20.02</v>
      </c>
    </row>
    <row r="8353" spans="1:5">
      <c r="A8353" s="74">
        <v>44977</v>
      </c>
      <c r="B8353" s="73">
        <v>21.06</v>
      </c>
      <c r="C8353" s="73">
        <v>21.28</v>
      </c>
      <c r="D8353" s="73">
        <v>20.96</v>
      </c>
      <c r="E8353" s="73">
        <v>21.23</v>
      </c>
    </row>
    <row r="8354" spans="1:5">
      <c r="A8354" s="74">
        <v>44978</v>
      </c>
      <c r="B8354" s="73">
        <v>21.8</v>
      </c>
      <c r="C8354" s="73">
        <v>23.34</v>
      </c>
      <c r="D8354" s="73">
        <v>21.8</v>
      </c>
      <c r="E8354" s="73">
        <v>22.87</v>
      </c>
    </row>
    <row r="8355" spans="1:5">
      <c r="A8355" s="74">
        <v>44979</v>
      </c>
      <c r="B8355" s="73">
        <v>23.03</v>
      </c>
      <c r="C8355" s="73">
        <v>23.63</v>
      </c>
      <c r="D8355" s="73">
        <v>22.02</v>
      </c>
      <c r="E8355" s="73">
        <v>22.29</v>
      </c>
    </row>
    <row r="8356" spans="1:5">
      <c r="A8356" s="74">
        <v>44980</v>
      </c>
      <c r="B8356" s="73">
        <v>21.96</v>
      </c>
      <c r="C8356" s="73">
        <v>22.43</v>
      </c>
      <c r="D8356" s="73">
        <v>20.89</v>
      </c>
      <c r="E8356" s="73">
        <v>21.14</v>
      </c>
    </row>
    <row r="8357" spans="1:5">
      <c r="A8357" s="74">
        <v>44981</v>
      </c>
      <c r="B8357" s="73">
        <v>21.35</v>
      </c>
      <c r="C8357" s="73">
        <v>22.9</v>
      </c>
      <c r="D8357" s="73">
        <v>21.32</v>
      </c>
      <c r="E8357" s="73">
        <v>21.67</v>
      </c>
    </row>
    <row r="8358" spans="1:5">
      <c r="A8358" s="74">
        <v>44984</v>
      </c>
      <c r="B8358" s="73">
        <v>21.99</v>
      </c>
      <c r="C8358" s="73">
        <v>22.02</v>
      </c>
      <c r="D8358" s="73">
        <v>20.68</v>
      </c>
      <c r="E8358" s="73">
        <v>20.95</v>
      </c>
    </row>
    <row r="8359" spans="1:5">
      <c r="A8359" s="74">
        <v>44985</v>
      </c>
      <c r="B8359" s="73">
        <v>21.3</v>
      </c>
      <c r="C8359" s="73">
        <v>21.37</v>
      </c>
      <c r="D8359" s="73">
        <v>20.100000000000001</v>
      </c>
      <c r="E8359" s="73">
        <v>20.7</v>
      </c>
    </row>
    <row r="8360" spans="1:5">
      <c r="A8360" s="74">
        <v>44986</v>
      </c>
      <c r="B8360" s="73">
        <v>20.39</v>
      </c>
      <c r="C8360" s="73">
        <v>21.32</v>
      </c>
      <c r="D8360" s="73">
        <v>20.22</v>
      </c>
      <c r="E8360" s="73">
        <v>20.58</v>
      </c>
    </row>
    <row r="8361" spans="1:5">
      <c r="A8361" s="74">
        <v>44987</v>
      </c>
      <c r="B8361" s="73">
        <v>21.41</v>
      </c>
      <c r="C8361" s="73">
        <v>21.42</v>
      </c>
      <c r="D8361" s="73">
        <v>19.55</v>
      </c>
      <c r="E8361" s="73">
        <v>19.59</v>
      </c>
    </row>
    <row r="8362" spans="1:5">
      <c r="A8362" s="74">
        <v>44988</v>
      </c>
      <c r="B8362" s="73">
        <v>19.760000000000002</v>
      </c>
      <c r="C8362" s="73">
        <v>19.760000000000002</v>
      </c>
      <c r="D8362" s="73">
        <v>18.16</v>
      </c>
      <c r="E8362" s="73">
        <v>18.489999999999998</v>
      </c>
    </row>
    <row r="8363" spans="1:5">
      <c r="A8363" s="74">
        <v>44991</v>
      </c>
      <c r="B8363" s="73">
        <v>19.05</v>
      </c>
      <c r="C8363" s="73">
        <v>19.190000000000001</v>
      </c>
      <c r="D8363" s="73">
        <v>18.489999999999998</v>
      </c>
      <c r="E8363" s="73">
        <v>18.61</v>
      </c>
    </row>
    <row r="8364" spans="1:5">
      <c r="A8364" s="74">
        <v>44992</v>
      </c>
      <c r="B8364" s="73">
        <v>18.64</v>
      </c>
      <c r="C8364" s="73">
        <v>19.739999999999998</v>
      </c>
      <c r="D8364" s="73">
        <v>18.510000000000002</v>
      </c>
      <c r="E8364" s="73">
        <v>19.59</v>
      </c>
    </row>
    <row r="8365" spans="1:5">
      <c r="A8365" s="74">
        <v>44993</v>
      </c>
      <c r="B8365" s="73">
        <v>19.71</v>
      </c>
      <c r="C8365" s="73">
        <v>20.010000000000002</v>
      </c>
      <c r="D8365" s="73">
        <v>19</v>
      </c>
      <c r="E8365" s="73">
        <v>19.11</v>
      </c>
    </row>
    <row r="8366" spans="1:5">
      <c r="A8366" s="74">
        <v>44994</v>
      </c>
      <c r="B8366" s="73">
        <v>19.329999999999998</v>
      </c>
      <c r="C8366" s="73">
        <v>23.14</v>
      </c>
      <c r="D8366" s="73">
        <v>18.88</v>
      </c>
      <c r="E8366" s="73">
        <v>22.61</v>
      </c>
    </row>
    <row r="8367" spans="1:5">
      <c r="A8367" s="74">
        <v>44995</v>
      </c>
      <c r="B8367" s="73">
        <v>23.34</v>
      </c>
      <c r="C8367" s="73">
        <v>28.97</v>
      </c>
      <c r="D8367" s="73">
        <v>21.79</v>
      </c>
      <c r="E8367" s="73">
        <v>24.8</v>
      </c>
    </row>
    <row r="8368" spans="1:5">
      <c r="A8368" s="74">
        <v>44998</v>
      </c>
      <c r="B8368" s="73">
        <v>24.05</v>
      </c>
      <c r="C8368" s="73">
        <v>30.81</v>
      </c>
      <c r="D8368" s="73">
        <v>23.85</v>
      </c>
      <c r="E8368" s="73">
        <v>26.52</v>
      </c>
    </row>
    <row r="8369" spans="1:5">
      <c r="A8369" s="74">
        <v>44999</v>
      </c>
      <c r="B8369" s="73">
        <v>26.85</v>
      </c>
      <c r="C8369" s="73">
        <v>27.24</v>
      </c>
      <c r="D8369" s="73">
        <v>22.27</v>
      </c>
      <c r="E8369" s="73">
        <v>23.73</v>
      </c>
    </row>
    <row r="8370" spans="1:5">
      <c r="A8370" s="74">
        <v>45000</v>
      </c>
      <c r="B8370" s="73">
        <v>23.21</v>
      </c>
      <c r="C8370" s="73">
        <v>29.91</v>
      </c>
      <c r="D8370" s="73">
        <v>23.19</v>
      </c>
      <c r="E8370" s="73">
        <v>26.14</v>
      </c>
    </row>
    <row r="8371" spans="1:5">
      <c r="A8371" s="74">
        <v>45001</v>
      </c>
      <c r="B8371" s="73">
        <v>26.19</v>
      </c>
      <c r="C8371" s="73">
        <v>27.49</v>
      </c>
      <c r="D8371" s="73">
        <v>22.97</v>
      </c>
      <c r="E8371" s="73">
        <v>22.99</v>
      </c>
    </row>
    <row r="8372" spans="1:5">
      <c r="A8372" s="74">
        <v>45002</v>
      </c>
      <c r="B8372" s="73">
        <v>22.92</v>
      </c>
      <c r="C8372" s="73">
        <v>26.14</v>
      </c>
      <c r="D8372" s="73">
        <v>22.58</v>
      </c>
      <c r="E8372" s="73">
        <v>25.51</v>
      </c>
    </row>
    <row r="8373" spans="1:5">
      <c r="A8373" s="74">
        <v>45005</v>
      </c>
      <c r="B8373" s="73">
        <v>27.77</v>
      </c>
      <c r="C8373" s="73">
        <v>28.91</v>
      </c>
      <c r="D8373" s="73">
        <v>24</v>
      </c>
      <c r="E8373" s="73">
        <v>24.15</v>
      </c>
    </row>
    <row r="8374" spans="1:5">
      <c r="A8374" s="74">
        <v>45006</v>
      </c>
      <c r="B8374" s="73">
        <v>24.16</v>
      </c>
      <c r="C8374" s="73">
        <v>24.16</v>
      </c>
      <c r="D8374" s="73">
        <v>21.29</v>
      </c>
      <c r="E8374" s="73">
        <v>21.38</v>
      </c>
    </row>
    <row r="8375" spans="1:5">
      <c r="A8375" s="74">
        <v>45007</v>
      </c>
      <c r="B8375" s="73">
        <v>21.8</v>
      </c>
      <c r="C8375" s="73">
        <v>22.38</v>
      </c>
      <c r="D8375" s="73">
        <v>19.940000000000001</v>
      </c>
      <c r="E8375" s="73">
        <v>22.26</v>
      </c>
    </row>
    <row r="8376" spans="1:5">
      <c r="A8376" s="74">
        <v>45008</v>
      </c>
      <c r="B8376" s="73">
        <v>21.54</v>
      </c>
      <c r="C8376" s="73">
        <v>24.91</v>
      </c>
      <c r="D8376" s="73">
        <v>20.16</v>
      </c>
      <c r="E8376" s="73">
        <v>22.61</v>
      </c>
    </row>
    <row r="8377" spans="1:5">
      <c r="A8377" s="74">
        <v>45009</v>
      </c>
      <c r="B8377" s="73">
        <v>22.11</v>
      </c>
      <c r="C8377" s="73">
        <v>25.21</v>
      </c>
      <c r="D8377" s="73">
        <v>21.6</v>
      </c>
      <c r="E8377" s="73">
        <v>21.74</v>
      </c>
    </row>
    <row r="8378" spans="1:5">
      <c r="A8378" s="74">
        <v>45012</v>
      </c>
      <c r="B8378" s="73">
        <v>22.05</v>
      </c>
      <c r="C8378" s="73">
        <v>22.93</v>
      </c>
      <c r="D8378" s="73">
        <v>20.57</v>
      </c>
      <c r="E8378" s="73">
        <v>20.6</v>
      </c>
    </row>
    <row r="8379" spans="1:5">
      <c r="A8379" s="74">
        <v>45013</v>
      </c>
      <c r="B8379" s="73">
        <v>20.53</v>
      </c>
      <c r="C8379" s="73">
        <v>21.4</v>
      </c>
      <c r="D8379" s="73">
        <v>19.91</v>
      </c>
      <c r="E8379" s="73">
        <v>19.97</v>
      </c>
    </row>
    <row r="8380" spans="1:5">
      <c r="A8380" s="74">
        <v>45014</v>
      </c>
      <c r="B8380" s="73">
        <v>19.39</v>
      </c>
      <c r="C8380" s="73">
        <v>19.45</v>
      </c>
      <c r="D8380" s="73">
        <v>19.09</v>
      </c>
      <c r="E8380" s="73">
        <v>19.12</v>
      </c>
    </row>
    <row r="8381" spans="1:5">
      <c r="A8381" s="74">
        <v>45015</v>
      </c>
      <c r="B8381" s="73">
        <v>19.12</v>
      </c>
      <c r="C8381" s="73">
        <v>20.079999999999998</v>
      </c>
      <c r="D8381" s="73">
        <v>18.850000000000001</v>
      </c>
      <c r="E8381" s="73">
        <v>19.02</v>
      </c>
    </row>
    <row r="8382" spans="1:5">
      <c r="A8382" s="74">
        <v>45016</v>
      </c>
      <c r="B8382" s="73">
        <v>19.21</v>
      </c>
      <c r="C8382" s="73">
        <v>19.43</v>
      </c>
      <c r="D8382" s="73">
        <v>18.52</v>
      </c>
      <c r="E8382" s="73">
        <v>18.7</v>
      </c>
    </row>
    <row r="8383" spans="1:5">
      <c r="A8383" s="74">
        <v>45019</v>
      </c>
      <c r="B8383" s="73">
        <v>19.79</v>
      </c>
      <c r="C8383" s="73">
        <v>19.829999999999998</v>
      </c>
      <c r="D8383" s="73">
        <v>18.54</v>
      </c>
      <c r="E8383" s="73">
        <v>18.55</v>
      </c>
    </row>
    <row r="8384" spans="1:5">
      <c r="A8384" s="74">
        <v>45020</v>
      </c>
      <c r="B8384" s="73">
        <v>18.79</v>
      </c>
      <c r="C8384" s="73">
        <v>20.03</v>
      </c>
      <c r="D8384" s="73">
        <v>18.579999999999998</v>
      </c>
      <c r="E8384" s="73">
        <v>19</v>
      </c>
    </row>
    <row r="8385" spans="1:5">
      <c r="A8385" s="74">
        <v>45021</v>
      </c>
      <c r="B8385" s="73">
        <v>19.420000000000002</v>
      </c>
      <c r="C8385" s="73">
        <v>20.079999999999998</v>
      </c>
      <c r="D8385" s="73">
        <v>19</v>
      </c>
      <c r="E8385" s="73">
        <v>19.079999999999998</v>
      </c>
    </row>
    <row r="8386" spans="1:5">
      <c r="A8386" s="74">
        <v>45022</v>
      </c>
      <c r="B8386" s="73">
        <v>19.3</v>
      </c>
      <c r="C8386" s="73">
        <v>19.88</v>
      </c>
      <c r="D8386" s="73">
        <v>18.350000000000001</v>
      </c>
      <c r="E8386" s="73">
        <v>18.399999999999999</v>
      </c>
    </row>
    <row r="8387" spans="1:5">
      <c r="A8387" s="74">
        <v>45026</v>
      </c>
      <c r="B8387" s="73">
        <v>19.39</v>
      </c>
      <c r="C8387" s="73">
        <v>20.05</v>
      </c>
      <c r="D8387" s="73">
        <v>18.93</v>
      </c>
      <c r="E8387" s="73">
        <v>18.97</v>
      </c>
    </row>
    <row r="8388" spans="1:5">
      <c r="A8388" s="74">
        <v>45027</v>
      </c>
      <c r="B8388" s="73">
        <v>19.079999999999998</v>
      </c>
      <c r="C8388" s="73">
        <v>19.28</v>
      </c>
      <c r="D8388" s="73">
        <v>18.559999999999999</v>
      </c>
      <c r="E8388" s="73">
        <v>19.100000000000001</v>
      </c>
    </row>
    <row r="8389" spans="1:5">
      <c r="A8389" s="74">
        <v>45028</v>
      </c>
      <c r="B8389" s="73">
        <v>19.38</v>
      </c>
      <c r="C8389" s="73">
        <v>19.98</v>
      </c>
      <c r="D8389" s="73">
        <v>18.25</v>
      </c>
      <c r="E8389" s="73">
        <v>19.09</v>
      </c>
    </row>
    <row r="8390" spans="1:5">
      <c r="A8390" s="74">
        <v>45029</v>
      </c>
      <c r="B8390" s="73">
        <v>18.829999999999998</v>
      </c>
      <c r="C8390" s="73">
        <v>19.059999999999999</v>
      </c>
      <c r="D8390" s="73">
        <v>17.77</v>
      </c>
      <c r="E8390" s="73">
        <v>17.8</v>
      </c>
    </row>
    <row r="8391" spans="1:5">
      <c r="A8391" s="74">
        <v>45030</v>
      </c>
      <c r="B8391" s="73">
        <v>17.940000000000001</v>
      </c>
      <c r="C8391" s="73">
        <v>18.12</v>
      </c>
      <c r="D8391" s="73">
        <v>17.07</v>
      </c>
      <c r="E8391" s="73">
        <v>17.07</v>
      </c>
    </row>
    <row r="8392" spans="1:5">
      <c r="A8392" s="74">
        <v>45033</v>
      </c>
      <c r="B8392" s="73">
        <v>17.579999999999998</v>
      </c>
      <c r="C8392" s="73">
        <v>17.79</v>
      </c>
      <c r="D8392" s="73">
        <v>16.899999999999999</v>
      </c>
      <c r="E8392" s="73">
        <v>16.95</v>
      </c>
    </row>
    <row r="8393" spans="1:5">
      <c r="A8393" s="74">
        <v>45034</v>
      </c>
      <c r="B8393" s="73">
        <v>16.940000000000001</v>
      </c>
      <c r="C8393" s="73">
        <v>17.34</v>
      </c>
      <c r="D8393" s="73">
        <v>16.579999999999998</v>
      </c>
      <c r="E8393" s="73">
        <v>16.829999999999998</v>
      </c>
    </row>
    <row r="8394" spans="1:5">
      <c r="A8394" s="74">
        <v>45035</v>
      </c>
      <c r="B8394" s="73">
        <v>17.3</v>
      </c>
      <c r="C8394" s="73">
        <v>17.72</v>
      </c>
      <c r="D8394" s="73">
        <v>16.170000000000002</v>
      </c>
      <c r="E8394" s="73">
        <v>16.46</v>
      </c>
    </row>
    <row r="8395" spans="1:5">
      <c r="A8395" s="74">
        <v>45036</v>
      </c>
      <c r="B8395" s="73">
        <v>16.850000000000001</v>
      </c>
      <c r="C8395" s="73">
        <v>17.690000000000001</v>
      </c>
      <c r="D8395" s="73">
        <v>16.329999999999998</v>
      </c>
      <c r="E8395" s="73">
        <v>17.170000000000002</v>
      </c>
    </row>
    <row r="8396" spans="1:5">
      <c r="A8396" s="74">
        <v>45037</v>
      </c>
      <c r="B8396" s="73">
        <v>17.510000000000002</v>
      </c>
      <c r="C8396" s="73">
        <v>17.71</v>
      </c>
      <c r="D8396" s="73">
        <v>16.579999999999998</v>
      </c>
      <c r="E8396" s="73">
        <v>16.77</v>
      </c>
    </row>
    <row r="8397" spans="1:5">
      <c r="A8397" s="74">
        <v>45040</v>
      </c>
      <c r="B8397" s="73">
        <v>18.22</v>
      </c>
      <c r="C8397" s="73">
        <v>18.239999999999998</v>
      </c>
      <c r="D8397" s="73">
        <v>16.739999999999998</v>
      </c>
      <c r="E8397" s="73">
        <v>16.89</v>
      </c>
    </row>
    <row r="8398" spans="1:5">
      <c r="A8398" s="74">
        <v>45041</v>
      </c>
      <c r="B8398" s="73">
        <v>17.62</v>
      </c>
      <c r="C8398" s="73">
        <v>19.86</v>
      </c>
      <c r="D8398" s="73">
        <v>17.329999999999998</v>
      </c>
      <c r="E8398" s="73">
        <v>18.760000000000002</v>
      </c>
    </row>
    <row r="8399" spans="1:5">
      <c r="A8399" s="74">
        <v>45042</v>
      </c>
      <c r="B8399" s="73">
        <v>18.66</v>
      </c>
      <c r="C8399" s="73">
        <v>19.61</v>
      </c>
      <c r="D8399" s="73">
        <v>17.87</v>
      </c>
      <c r="E8399" s="73">
        <v>18.84</v>
      </c>
    </row>
    <row r="8400" spans="1:5">
      <c r="A8400" s="74">
        <v>45043</v>
      </c>
      <c r="B8400" s="73">
        <v>18.43</v>
      </c>
      <c r="C8400" s="73">
        <v>18.43</v>
      </c>
      <c r="D8400" s="73">
        <v>16.72</v>
      </c>
      <c r="E8400" s="73">
        <v>17.03</v>
      </c>
    </row>
    <row r="8401" spans="1:5">
      <c r="A8401" s="74">
        <v>45044</v>
      </c>
      <c r="B8401" s="73">
        <v>17.21</v>
      </c>
      <c r="C8401" s="73">
        <v>17.649999999999999</v>
      </c>
      <c r="D8401" s="73">
        <v>15.72</v>
      </c>
      <c r="E8401" s="73">
        <v>15.78</v>
      </c>
    </row>
    <row r="8402" spans="1:5">
      <c r="A8402" s="74">
        <v>45047</v>
      </c>
      <c r="B8402" s="73">
        <v>16.41</v>
      </c>
      <c r="C8402" s="73">
        <v>16.62</v>
      </c>
      <c r="D8402" s="73">
        <v>15.53</v>
      </c>
      <c r="E8402" s="73">
        <v>16.079999999999998</v>
      </c>
    </row>
    <row r="8403" spans="1:5">
      <c r="A8403" s="74">
        <v>45048</v>
      </c>
      <c r="B8403" s="73">
        <v>16.27</v>
      </c>
      <c r="C8403" s="73">
        <v>19.809999999999999</v>
      </c>
      <c r="D8403" s="73">
        <v>16.260000000000002</v>
      </c>
      <c r="E8403" s="73">
        <v>17.78</v>
      </c>
    </row>
    <row r="8404" spans="1:5">
      <c r="A8404" s="74">
        <v>45049</v>
      </c>
      <c r="B8404" s="73">
        <v>17.82</v>
      </c>
      <c r="C8404" s="73">
        <v>18.829999999999998</v>
      </c>
      <c r="D8404" s="73">
        <v>17.190000000000001</v>
      </c>
      <c r="E8404" s="73">
        <v>18.34</v>
      </c>
    </row>
    <row r="8405" spans="1:5">
      <c r="A8405" s="74">
        <v>45050</v>
      </c>
      <c r="B8405" s="73">
        <v>19.170000000000002</v>
      </c>
      <c r="C8405" s="73">
        <v>21.33</v>
      </c>
      <c r="D8405" s="73">
        <v>18.670000000000002</v>
      </c>
      <c r="E8405" s="73">
        <v>20.09</v>
      </c>
    </row>
    <row r="8406" spans="1:5">
      <c r="A8406" s="74">
        <v>45051</v>
      </c>
      <c r="B8406" s="73">
        <v>19.5</v>
      </c>
      <c r="C8406" s="73">
        <v>19.63</v>
      </c>
      <c r="D8406" s="73">
        <v>16.690000000000001</v>
      </c>
      <c r="E8406" s="73">
        <v>17.190000000000001</v>
      </c>
    </row>
    <row r="8407" spans="1:5">
      <c r="A8407" s="74">
        <v>45054</v>
      </c>
      <c r="B8407" s="73">
        <v>17.73</v>
      </c>
      <c r="C8407" s="73">
        <v>17.88</v>
      </c>
      <c r="D8407" s="73">
        <v>16.829999999999998</v>
      </c>
      <c r="E8407" s="73">
        <v>16.98</v>
      </c>
    </row>
    <row r="8408" spans="1:5">
      <c r="A8408" s="74">
        <v>45055</v>
      </c>
      <c r="B8408" s="73">
        <v>17.29</v>
      </c>
      <c r="C8408" s="73">
        <v>17.86</v>
      </c>
      <c r="D8408" s="73">
        <v>17.22</v>
      </c>
      <c r="E8408" s="73">
        <v>17.71</v>
      </c>
    </row>
    <row r="8409" spans="1:5">
      <c r="A8409" s="74">
        <v>45056</v>
      </c>
      <c r="B8409" s="73">
        <v>17.579999999999998</v>
      </c>
      <c r="C8409" s="73">
        <v>18.309999999999999</v>
      </c>
      <c r="D8409" s="73">
        <v>16.36</v>
      </c>
      <c r="E8409" s="73">
        <v>16.940000000000001</v>
      </c>
    </row>
    <row r="8410" spans="1:5">
      <c r="A8410" s="74">
        <v>45057</v>
      </c>
      <c r="B8410" s="73">
        <v>16.8</v>
      </c>
      <c r="C8410" s="73">
        <v>18.190000000000001</v>
      </c>
      <c r="D8410" s="73">
        <v>16.63</v>
      </c>
      <c r="E8410" s="73">
        <v>16.93</v>
      </c>
    </row>
    <row r="8411" spans="1:5">
      <c r="A8411" s="74">
        <v>45058</v>
      </c>
      <c r="B8411" s="73">
        <v>16.829999999999998</v>
      </c>
      <c r="C8411" s="73">
        <v>17.920000000000002</v>
      </c>
      <c r="D8411" s="73">
        <v>16.38</v>
      </c>
      <c r="E8411" s="73">
        <v>17.03</v>
      </c>
    </row>
    <row r="8412" spans="1:5">
      <c r="A8412" s="74">
        <v>45061</v>
      </c>
      <c r="B8412" s="73">
        <v>17.440000000000001</v>
      </c>
      <c r="C8412" s="73">
        <v>18.16</v>
      </c>
      <c r="D8412" s="73">
        <v>17.079999999999998</v>
      </c>
      <c r="E8412" s="73">
        <v>17.12</v>
      </c>
    </row>
    <row r="8413" spans="1:5">
      <c r="A8413" s="74">
        <v>45062</v>
      </c>
      <c r="B8413" s="73">
        <v>17.54</v>
      </c>
      <c r="C8413" s="73">
        <v>18.3</v>
      </c>
      <c r="D8413" s="73">
        <v>17.260000000000002</v>
      </c>
      <c r="E8413" s="73">
        <v>17.989999999999998</v>
      </c>
    </row>
    <row r="8414" spans="1:5">
      <c r="A8414" s="74">
        <v>45063</v>
      </c>
      <c r="B8414" s="73">
        <v>17.96</v>
      </c>
      <c r="C8414" s="73">
        <v>18.260000000000002</v>
      </c>
      <c r="D8414" s="73">
        <v>16.68</v>
      </c>
      <c r="E8414" s="73">
        <v>16.87</v>
      </c>
    </row>
    <row r="8415" spans="1:5">
      <c r="A8415" s="74">
        <v>45064</v>
      </c>
      <c r="B8415" s="73">
        <v>16.920000000000002</v>
      </c>
      <c r="C8415" s="73">
        <v>17.149999999999999</v>
      </c>
      <c r="D8415" s="73">
        <v>16.05</v>
      </c>
      <c r="E8415" s="73">
        <v>16.05</v>
      </c>
    </row>
    <row r="8416" spans="1:5">
      <c r="A8416" s="74">
        <v>45065</v>
      </c>
      <c r="B8416" s="73">
        <v>16.13</v>
      </c>
      <c r="C8416" s="73">
        <v>17.36</v>
      </c>
      <c r="D8416" s="73">
        <v>15.85</v>
      </c>
      <c r="E8416" s="73">
        <v>16.809999999999999</v>
      </c>
    </row>
    <row r="8417" spans="1:5">
      <c r="A8417" s="74">
        <v>45068</v>
      </c>
      <c r="B8417" s="73">
        <v>17.45</v>
      </c>
      <c r="C8417" s="73">
        <v>18.13</v>
      </c>
      <c r="D8417" s="73">
        <v>16.82</v>
      </c>
      <c r="E8417" s="73">
        <v>17.21</v>
      </c>
    </row>
    <row r="8418" spans="1:5">
      <c r="A8418" s="74">
        <v>45069</v>
      </c>
      <c r="B8418" s="73">
        <v>17.350000000000001</v>
      </c>
      <c r="C8418" s="73">
        <v>19.309999999999999</v>
      </c>
      <c r="D8418" s="73">
        <v>17.3</v>
      </c>
      <c r="E8418" s="73">
        <v>18.53</v>
      </c>
    </row>
    <row r="8419" spans="1:5">
      <c r="A8419" s="74">
        <v>45070</v>
      </c>
      <c r="B8419" s="73">
        <v>18.8</v>
      </c>
      <c r="C8419" s="73">
        <v>20.81</v>
      </c>
      <c r="D8419" s="73">
        <v>18.8</v>
      </c>
      <c r="E8419" s="73">
        <v>20.03</v>
      </c>
    </row>
    <row r="8420" spans="1:5">
      <c r="A8420" s="74">
        <v>45071</v>
      </c>
      <c r="B8420" s="73">
        <v>19.54</v>
      </c>
      <c r="C8420" s="73">
        <v>19.95</v>
      </c>
      <c r="D8420" s="73">
        <v>18.7</v>
      </c>
      <c r="E8420" s="73">
        <v>19.14</v>
      </c>
    </row>
    <row r="8421" spans="1:5">
      <c r="A8421" s="74">
        <v>45072</v>
      </c>
      <c r="B8421" s="73">
        <v>19.07</v>
      </c>
      <c r="C8421" s="73">
        <v>19.559999999999999</v>
      </c>
      <c r="D8421" s="73">
        <v>17.27</v>
      </c>
      <c r="E8421" s="73">
        <v>17.95</v>
      </c>
    </row>
    <row r="8422" spans="1:5">
      <c r="A8422" s="74">
        <v>45075</v>
      </c>
      <c r="B8422" s="73">
        <v>17.53</v>
      </c>
      <c r="C8422" s="73">
        <v>17.600000000000001</v>
      </c>
      <c r="D8422" s="73">
        <v>17.34</v>
      </c>
      <c r="E8422" s="73">
        <v>17.46</v>
      </c>
    </row>
    <row r="8423" spans="1:5">
      <c r="A8423" s="74">
        <v>45076</v>
      </c>
      <c r="B8423" s="73">
        <v>17.559999999999999</v>
      </c>
      <c r="C8423" s="73">
        <v>18.34</v>
      </c>
      <c r="D8423" s="73">
        <v>16.98</v>
      </c>
      <c r="E8423" s="73">
        <v>17.46</v>
      </c>
    </row>
    <row r="8424" spans="1:5">
      <c r="A8424" s="74">
        <v>45077</v>
      </c>
      <c r="B8424" s="73">
        <v>18.04</v>
      </c>
      <c r="C8424" s="73">
        <v>18.399999999999999</v>
      </c>
      <c r="D8424" s="73">
        <v>17.12</v>
      </c>
      <c r="E8424" s="73">
        <v>17.940000000000001</v>
      </c>
    </row>
    <row r="8425" spans="1:5">
      <c r="A8425" s="74">
        <v>45078</v>
      </c>
      <c r="B8425" s="73">
        <v>17.239999999999998</v>
      </c>
      <c r="C8425" s="73">
        <v>17.59</v>
      </c>
      <c r="D8425" s="73">
        <v>15.58</v>
      </c>
      <c r="E8425" s="73">
        <v>15.65</v>
      </c>
    </row>
    <row r="8426" spans="1:5">
      <c r="A8426" s="74">
        <v>45079</v>
      </c>
      <c r="B8426" s="73">
        <v>15.65</v>
      </c>
      <c r="C8426" s="73">
        <v>15.65</v>
      </c>
      <c r="D8426" s="73">
        <v>14.42</v>
      </c>
      <c r="E8426" s="73">
        <v>14.6</v>
      </c>
    </row>
    <row r="8427" spans="1:5">
      <c r="A8427" s="74">
        <v>45082</v>
      </c>
      <c r="B8427" s="73">
        <v>15.28</v>
      </c>
      <c r="C8427" s="73">
        <v>15.29</v>
      </c>
      <c r="D8427" s="73">
        <v>14.66</v>
      </c>
      <c r="E8427" s="73">
        <v>14.73</v>
      </c>
    </row>
    <row r="8428" spans="1:5">
      <c r="A8428" s="74">
        <v>45083</v>
      </c>
      <c r="B8428" s="73">
        <v>14.91</v>
      </c>
      <c r="C8428" s="73">
        <v>14.97</v>
      </c>
      <c r="D8428" s="73">
        <v>13.95</v>
      </c>
      <c r="E8428" s="73">
        <v>13.96</v>
      </c>
    </row>
    <row r="8429" spans="1:5">
      <c r="A8429" s="74">
        <v>45084</v>
      </c>
      <c r="B8429" s="73">
        <v>14.14</v>
      </c>
      <c r="C8429" s="73">
        <v>14.29</v>
      </c>
      <c r="D8429" s="73">
        <v>13.77</v>
      </c>
      <c r="E8429" s="73">
        <v>13.94</v>
      </c>
    </row>
    <row r="8430" spans="1:5">
      <c r="A8430" s="74">
        <v>45085</v>
      </c>
      <c r="B8430" s="73">
        <v>14.14</v>
      </c>
      <c r="C8430" s="73">
        <v>14.21</v>
      </c>
      <c r="D8430" s="73">
        <v>13.53</v>
      </c>
      <c r="E8430" s="73">
        <v>13.65</v>
      </c>
    </row>
    <row r="8431" spans="1:5">
      <c r="A8431" s="74">
        <v>45086</v>
      </c>
      <c r="B8431" s="73">
        <v>13.78</v>
      </c>
      <c r="C8431" s="73">
        <v>14.14</v>
      </c>
      <c r="D8431" s="73">
        <v>13.5</v>
      </c>
      <c r="E8431" s="73">
        <v>13.83</v>
      </c>
    </row>
    <row r="8432" spans="1:5">
      <c r="A8432" s="74">
        <v>45089</v>
      </c>
      <c r="B8432" s="73">
        <v>14.44</v>
      </c>
      <c r="C8432" s="73">
        <v>15.02</v>
      </c>
      <c r="D8432" s="73">
        <v>14.32</v>
      </c>
      <c r="E8432" s="73">
        <v>15.01</v>
      </c>
    </row>
    <row r="8433" spans="1:5">
      <c r="A8433" s="74">
        <v>45090</v>
      </c>
      <c r="B8433" s="73">
        <v>14.99</v>
      </c>
      <c r="C8433" s="73">
        <v>15.06</v>
      </c>
      <c r="D8433" s="73">
        <v>14.47</v>
      </c>
      <c r="E8433" s="73">
        <v>14.61</v>
      </c>
    </row>
    <row r="8434" spans="1:5">
      <c r="A8434" s="74">
        <v>45091</v>
      </c>
      <c r="B8434" s="73">
        <v>14.48</v>
      </c>
      <c r="C8434" s="73">
        <v>14.73</v>
      </c>
      <c r="D8434" s="73">
        <v>13.83</v>
      </c>
      <c r="E8434" s="73">
        <v>13.88</v>
      </c>
    </row>
    <row r="8435" spans="1:5">
      <c r="A8435" s="74">
        <v>45092</v>
      </c>
      <c r="B8435" s="73">
        <v>14.09</v>
      </c>
      <c r="C8435" s="73">
        <v>14.52</v>
      </c>
      <c r="D8435" s="73">
        <v>13.79</v>
      </c>
      <c r="E8435" s="73">
        <v>14.5</v>
      </c>
    </row>
    <row r="8436" spans="1:5">
      <c r="A8436" s="74">
        <v>45093</v>
      </c>
      <c r="B8436" s="73">
        <v>14.49</v>
      </c>
      <c r="C8436" s="73">
        <v>14.54</v>
      </c>
      <c r="D8436" s="73">
        <v>13.48</v>
      </c>
      <c r="E8436" s="73">
        <v>13.54</v>
      </c>
    </row>
    <row r="8437" spans="1:5">
      <c r="A8437" s="74">
        <v>45096</v>
      </c>
      <c r="B8437" s="73">
        <v>14.09</v>
      </c>
      <c r="C8437" s="73">
        <v>14.19</v>
      </c>
      <c r="D8437" s="73">
        <v>14.01</v>
      </c>
      <c r="E8437" s="73">
        <v>14.19</v>
      </c>
    </row>
    <row r="8438" spans="1:5">
      <c r="A8438" s="74">
        <v>45097</v>
      </c>
      <c r="B8438" s="73">
        <v>14.36</v>
      </c>
      <c r="C8438" s="73">
        <v>14.67</v>
      </c>
      <c r="D8438" s="73">
        <v>13.86</v>
      </c>
      <c r="E8438" s="73">
        <v>13.88</v>
      </c>
    </row>
    <row r="8439" spans="1:5">
      <c r="A8439" s="74">
        <v>45098</v>
      </c>
      <c r="B8439" s="73">
        <v>13.88</v>
      </c>
      <c r="C8439" s="73">
        <v>13.89</v>
      </c>
      <c r="D8439" s="73">
        <v>13.1</v>
      </c>
      <c r="E8439" s="73">
        <v>13.2</v>
      </c>
    </row>
    <row r="8440" spans="1:5">
      <c r="A8440" s="74">
        <v>45099</v>
      </c>
      <c r="B8440" s="73">
        <v>13.88</v>
      </c>
      <c r="C8440" s="73">
        <v>13.98</v>
      </c>
      <c r="D8440" s="73">
        <v>12.73</v>
      </c>
      <c r="E8440" s="73">
        <v>12.91</v>
      </c>
    </row>
    <row r="8441" spans="1:5">
      <c r="A8441" s="74">
        <v>45100</v>
      </c>
      <c r="B8441" s="73">
        <v>13.24</v>
      </c>
      <c r="C8441" s="73">
        <v>13.8</v>
      </c>
      <c r="D8441" s="73">
        <v>12.88</v>
      </c>
      <c r="E8441" s="73">
        <v>13.44</v>
      </c>
    </row>
    <row r="8442" spans="1:5">
      <c r="A8442" s="74">
        <v>45103</v>
      </c>
      <c r="B8442" s="73">
        <v>14.43</v>
      </c>
      <c r="C8442" s="73">
        <v>14.71</v>
      </c>
      <c r="D8442" s="73">
        <v>13.78</v>
      </c>
      <c r="E8442" s="73">
        <v>14.25</v>
      </c>
    </row>
    <row r="8443" spans="1:5">
      <c r="A8443" s="74">
        <v>45104</v>
      </c>
      <c r="B8443" s="73">
        <v>14.11</v>
      </c>
      <c r="C8443" s="73">
        <v>14.34</v>
      </c>
      <c r="D8443" s="73">
        <v>13.59</v>
      </c>
      <c r="E8443" s="73">
        <v>13.74</v>
      </c>
    </row>
    <row r="8444" spans="1:5">
      <c r="A8444" s="74">
        <v>45105</v>
      </c>
      <c r="B8444" s="73">
        <v>13.9</v>
      </c>
      <c r="C8444" s="73">
        <v>13.96</v>
      </c>
      <c r="D8444" s="73">
        <v>13.36</v>
      </c>
      <c r="E8444" s="73">
        <v>13.43</v>
      </c>
    </row>
    <row r="8445" spans="1:5">
      <c r="A8445" s="74">
        <v>45106</v>
      </c>
      <c r="B8445" s="73">
        <v>13.64</v>
      </c>
      <c r="C8445" s="73">
        <v>13.85</v>
      </c>
      <c r="D8445" s="73">
        <v>13.41</v>
      </c>
      <c r="E8445" s="73">
        <v>13.54</v>
      </c>
    </row>
    <row r="8446" spans="1:5">
      <c r="A8446" s="74">
        <v>45107</v>
      </c>
      <c r="B8446" s="73">
        <v>13.51</v>
      </c>
      <c r="C8446" s="73">
        <v>13.59</v>
      </c>
      <c r="D8446" s="73">
        <v>12.96</v>
      </c>
      <c r="E8446" s="73">
        <v>13.59</v>
      </c>
    </row>
    <row r="8447" spans="1:5">
      <c r="A8447" s="74">
        <v>45110</v>
      </c>
      <c r="B8447" s="73">
        <v>13.85</v>
      </c>
      <c r="C8447" s="73">
        <v>13.85</v>
      </c>
      <c r="D8447" s="73">
        <v>13.47</v>
      </c>
      <c r="E8447" s="73">
        <v>13.57</v>
      </c>
    </row>
    <row r="8448" spans="1:5">
      <c r="A8448" s="74">
        <v>45111</v>
      </c>
      <c r="B8448" s="73">
        <v>13.54</v>
      </c>
      <c r="C8448" s="73">
        <v>13.71</v>
      </c>
      <c r="D8448" s="73">
        <v>13.52</v>
      </c>
      <c r="E8448" s="73">
        <v>13.7</v>
      </c>
    </row>
    <row r="8449" spans="1:5">
      <c r="A8449" s="74">
        <v>45112</v>
      </c>
      <c r="B8449" s="73">
        <v>14.19</v>
      </c>
      <c r="C8449" s="73">
        <v>14.74</v>
      </c>
      <c r="D8449" s="73">
        <v>14.05</v>
      </c>
      <c r="E8449" s="73">
        <v>14.18</v>
      </c>
    </row>
    <row r="8450" spans="1:5">
      <c r="A8450" s="74">
        <v>45113</v>
      </c>
      <c r="B8450" s="73">
        <v>14.85</v>
      </c>
      <c r="C8450" s="73">
        <v>17.079999999999998</v>
      </c>
      <c r="D8450" s="73">
        <v>14.79</v>
      </c>
      <c r="E8450" s="73">
        <v>15.44</v>
      </c>
    </row>
    <row r="8451" spans="1:5">
      <c r="A8451" s="74">
        <v>45114</v>
      </c>
      <c r="B8451" s="73">
        <v>15.97</v>
      </c>
      <c r="C8451" s="73">
        <v>16.059999999999999</v>
      </c>
      <c r="D8451" s="73">
        <v>14.33</v>
      </c>
      <c r="E8451" s="73">
        <v>14.83</v>
      </c>
    </row>
    <row r="8452" spans="1:5">
      <c r="A8452" s="74">
        <v>45117</v>
      </c>
      <c r="B8452" s="73">
        <v>16.079999999999998</v>
      </c>
      <c r="C8452" s="73">
        <v>16.21</v>
      </c>
      <c r="D8452" s="73">
        <v>15.04</v>
      </c>
      <c r="E8452" s="73">
        <v>15.07</v>
      </c>
    </row>
    <row r="8453" spans="1:5">
      <c r="A8453" s="74">
        <v>45118</v>
      </c>
      <c r="B8453" s="73">
        <v>15.02</v>
      </c>
      <c r="C8453" s="73">
        <v>15.25</v>
      </c>
      <c r="D8453" s="73">
        <v>14.63</v>
      </c>
      <c r="E8453" s="73">
        <v>14.84</v>
      </c>
    </row>
    <row r="8454" spans="1:5">
      <c r="A8454" s="74">
        <v>45119</v>
      </c>
      <c r="B8454" s="73">
        <v>14.82</v>
      </c>
      <c r="C8454" s="73">
        <v>14.82</v>
      </c>
      <c r="D8454" s="73">
        <v>13.51</v>
      </c>
      <c r="E8454" s="73">
        <v>13.54</v>
      </c>
    </row>
    <row r="8455" spans="1:5">
      <c r="A8455" s="74">
        <v>45120</v>
      </c>
      <c r="B8455" s="73">
        <v>13.44</v>
      </c>
      <c r="C8455" s="73">
        <v>13.61</v>
      </c>
      <c r="D8455" s="73">
        <v>13.12</v>
      </c>
      <c r="E8455" s="73">
        <v>13.61</v>
      </c>
    </row>
    <row r="8456" spans="1:5">
      <c r="A8456" s="74">
        <v>45121</v>
      </c>
      <c r="B8456" s="73">
        <v>13.72</v>
      </c>
      <c r="C8456" s="73">
        <v>13.76</v>
      </c>
      <c r="D8456" s="73">
        <v>13.22</v>
      </c>
      <c r="E8456" s="73">
        <v>13.34</v>
      </c>
    </row>
    <row r="8457" spans="1:5">
      <c r="A8457" s="74">
        <v>45124</v>
      </c>
      <c r="B8457" s="73">
        <v>13.78</v>
      </c>
      <c r="C8457" s="73">
        <v>14</v>
      </c>
      <c r="D8457" s="73">
        <v>13.43</v>
      </c>
      <c r="E8457" s="73">
        <v>13.48</v>
      </c>
    </row>
    <row r="8458" spans="1:5">
      <c r="A8458" s="74">
        <v>45125</v>
      </c>
      <c r="B8458" s="73">
        <v>13.61</v>
      </c>
      <c r="C8458" s="73">
        <v>13.67</v>
      </c>
      <c r="D8458" s="73">
        <v>13.29</v>
      </c>
      <c r="E8458" s="73">
        <v>13.3</v>
      </c>
    </row>
    <row r="8459" spans="1:5">
      <c r="A8459" s="74">
        <v>45126</v>
      </c>
      <c r="B8459" s="73">
        <v>13.32</v>
      </c>
      <c r="C8459" s="73">
        <v>13.84</v>
      </c>
      <c r="D8459" s="73">
        <v>13.12</v>
      </c>
      <c r="E8459" s="73">
        <v>13.76</v>
      </c>
    </row>
    <row r="8460" spans="1:5">
      <c r="A8460" s="74">
        <v>45127</v>
      </c>
      <c r="B8460" s="73">
        <v>13.96</v>
      </c>
      <c r="C8460" s="73">
        <v>14.23</v>
      </c>
      <c r="D8460" s="73">
        <v>13.58</v>
      </c>
      <c r="E8460" s="73">
        <v>13.99</v>
      </c>
    </row>
    <row r="8461" spans="1:5">
      <c r="A8461" s="74">
        <v>45128</v>
      </c>
      <c r="B8461" s="73">
        <v>13.87</v>
      </c>
      <c r="C8461" s="73">
        <v>13.89</v>
      </c>
      <c r="D8461" s="73">
        <v>13.37</v>
      </c>
      <c r="E8461" s="73">
        <v>13.6</v>
      </c>
    </row>
    <row r="8462" spans="1:5">
      <c r="A8462" s="74">
        <v>45131</v>
      </c>
      <c r="B8462" s="73">
        <v>14.29</v>
      </c>
      <c r="C8462" s="73">
        <v>14.3</v>
      </c>
      <c r="D8462" s="73">
        <v>13.73</v>
      </c>
      <c r="E8462" s="73">
        <v>13.91</v>
      </c>
    </row>
    <row r="8463" spans="1:5">
      <c r="A8463" s="74">
        <v>45132</v>
      </c>
      <c r="B8463" s="73">
        <v>14.02</v>
      </c>
      <c r="C8463" s="73">
        <v>14.09</v>
      </c>
      <c r="D8463" s="73">
        <v>13.82</v>
      </c>
      <c r="E8463" s="73">
        <v>13.86</v>
      </c>
    </row>
    <row r="8464" spans="1:5">
      <c r="A8464" s="74">
        <v>45133</v>
      </c>
      <c r="B8464" s="73">
        <v>13.86</v>
      </c>
      <c r="C8464" s="73">
        <v>14.16</v>
      </c>
      <c r="D8464" s="73">
        <v>13.15</v>
      </c>
      <c r="E8464" s="73">
        <v>13.19</v>
      </c>
    </row>
    <row r="8465" spans="1:5">
      <c r="A8465" s="74">
        <v>45134</v>
      </c>
      <c r="B8465" s="73">
        <v>13.14</v>
      </c>
      <c r="C8465" s="73">
        <v>15.02</v>
      </c>
      <c r="D8465" s="73">
        <v>12.74</v>
      </c>
      <c r="E8465" s="73">
        <v>14.41</v>
      </c>
    </row>
    <row r="8466" spans="1:5">
      <c r="A8466" s="74">
        <v>45135</v>
      </c>
      <c r="B8466" s="73">
        <v>14.03</v>
      </c>
      <c r="C8466" s="73">
        <v>14.18</v>
      </c>
      <c r="D8466" s="73">
        <v>13.27</v>
      </c>
      <c r="E8466" s="73">
        <v>13.33</v>
      </c>
    </row>
    <row r="8467" spans="1:5">
      <c r="A8467" s="74">
        <v>45138</v>
      </c>
      <c r="B8467" s="73">
        <v>13.98</v>
      </c>
      <c r="C8467" s="73">
        <v>14.09</v>
      </c>
      <c r="D8467" s="73">
        <v>13.57</v>
      </c>
      <c r="E8467" s="73">
        <v>13.63</v>
      </c>
    </row>
    <row r="8468" spans="1:5">
      <c r="A8468" s="74">
        <v>45139</v>
      </c>
      <c r="B8468" s="73">
        <v>13.75</v>
      </c>
      <c r="C8468" s="73">
        <v>14.3</v>
      </c>
      <c r="D8468" s="73">
        <v>13.75</v>
      </c>
      <c r="E8468" s="73">
        <v>13.93</v>
      </c>
    </row>
    <row r="8469" spans="1:5">
      <c r="A8469" s="74">
        <v>45140</v>
      </c>
      <c r="B8469" s="73">
        <v>15.7</v>
      </c>
      <c r="C8469" s="73">
        <v>16.48</v>
      </c>
      <c r="D8469" s="73">
        <v>14.95</v>
      </c>
      <c r="E8469" s="73">
        <v>16.09</v>
      </c>
    </row>
    <row r="8470" spans="1:5">
      <c r="A8470" s="74">
        <v>45141</v>
      </c>
      <c r="B8470" s="73">
        <v>16.77</v>
      </c>
      <c r="C8470" s="73">
        <v>17.420000000000002</v>
      </c>
      <c r="D8470" s="73">
        <v>15.72</v>
      </c>
      <c r="E8470" s="73">
        <v>15.92</v>
      </c>
    </row>
    <row r="8471" spans="1:5">
      <c r="A8471" s="74">
        <v>45142</v>
      </c>
      <c r="B8471" s="73">
        <v>16.010000000000002</v>
      </c>
      <c r="C8471" s="73">
        <v>17.39</v>
      </c>
      <c r="D8471" s="73">
        <v>14.57</v>
      </c>
      <c r="E8471" s="73">
        <v>17.100000000000001</v>
      </c>
    </row>
    <row r="8472" spans="1:5">
      <c r="A8472" s="74">
        <v>45145</v>
      </c>
      <c r="B8472" s="73">
        <v>16.899999999999999</v>
      </c>
      <c r="C8472" s="73">
        <v>17.36</v>
      </c>
      <c r="D8472" s="73">
        <v>15.77</v>
      </c>
      <c r="E8472" s="73">
        <v>15.77</v>
      </c>
    </row>
    <row r="8473" spans="1:5">
      <c r="A8473" s="74">
        <v>45146</v>
      </c>
      <c r="B8473" s="73">
        <v>16.28</v>
      </c>
      <c r="C8473" s="73">
        <v>18.14</v>
      </c>
      <c r="D8473" s="73">
        <v>15.96</v>
      </c>
      <c r="E8473" s="73">
        <v>15.99</v>
      </c>
    </row>
    <row r="8474" spans="1:5">
      <c r="A8474" s="74">
        <v>45147</v>
      </c>
      <c r="B8474" s="73">
        <v>15.81</v>
      </c>
      <c r="C8474" s="73">
        <v>16.87</v>
      </c>
      <c r="D8474" s="73">
        <v>15.38</v>
      </c>
      <c r="E8474" s="73">
        <v>15.96</v>
      </c>
    </row>
    <row r="8475" spans="1:5">
      <c r="A8475" s="74">
        <v>45148</v>
      </c>
      <c r="B8475" s="73">
        <v>15.58</v>
      </c>
      <c r="C8475" s="73">
        <v>16.86</v>
      </c>
      <c r="D8475" s="73">
        <v>14.6</v>
      </c>
      <c r="E8475" s="73">
        <v>15.85</v>
      </c>
    </row>
    <row r="8476" spans="1:5">
      <c r="A8476" s="74">
        <v>45149</v>
      </c>
      <c r="B8476" s="73">
        <v>15.53</v>
      </c>
      <c r="C8476" s="73">
        <v>16.510000000000002</v>
      </c>
      <c r="D8476" s="73">
        <v>14.84</v>
      </c>
      <c r="E8476" s="73">
        <v>14.84</v>
      </c>
    </row>
    <row r="8477" spans="1:5">
      <c r="A8477" s="74">
        <v>45152</v>
      </c>
      <c r="B8477" s="73">
        <v>15.88</v>
      </c>
      <c r="C8477" s="73">
        <v>16.059999999999999</v>
      </c>
      <c r="D8477" s="73">
        <v>14.77</v>
      </c>
      <c r="E8477" s="73">
        <v>14.82</v>
      </c>
    </row>
    <row r="8478" spans="1:5">
      <c r="A8478" s="74">
        <v>45153</v>
      </c>
      <c r="B8478" s="73">
        <v>14.95</v>
      </c>
      <c r="C8478" s="73">
        <v>16.57</v>
      </c>
      <c r="D8478" s="73">
        <v>14.91</v>
      </c>
      <c r="E8478" s="73">
        <v>16.46</v>
      </c>
    </row>
    <row r="8479" spans="1:5">
      <c r="A8479" s="74">
        <v>45154</v>
      </c>
      <c r="B8479" s="73">
        <v>16.54</v>
      </c>
      <c r="C8479" s="73">
        <v>16.93</v>
      </c>
      <c r="D8479" s="73">
        <v>15.8</v>
      </c>
      <c r="E8479" s="73">
        <v>16.78</v>
      </c>
    </row>
    <row r="8480" spans="1:5">
      <c r="A8480" s="74">
        <v>45155</v>
      </c>
      <c r="B8480" s="73">
        <v>16.96</v>
      </c>
      <c r="C8480" s="73">
        <v>18.13</v>
      </c>
      <c r="D8480" s="73">
        <v>16.399999999999999</v>
      </c>
      <c r="E8480" s="73">
        <v>17.89</v>
      </c>
    </row>
    <row r="8481" spans="1:5">
      <c r="A8481" s="74">
        <v>45156</v>
      </c>
      <c r="B8481" s="73">
        <v>17.8</v>
      </c>
      <c r="C8481" s="73">
        <v>18.88</v>
      </c>
      <c r="D8481" s="73">
        <v>17.14</v>
      </c>
      <c r="E8481" s="73">
        <v>17.3</v>
      </c>
    </row>
    <row r="8482" spans="1:5">
      <c r="A8482" s="74">
        <v>45159</v>
      </c>
      <c r="B8482" s="73">
        <v>18.03</v>
      </c>
      <c r="C8482" s="73">
        <v>18.11</v>
      </c>
      <c r="D8482" s="73">
        <v>16.88</v>
      </c>
      <c r="E8482" s="73">
        <v>17.13</v>
      </c>
    </row>
    <row r="8483" spans="1:5">
      <c r="A8483" s="74">
        <v>45160</v>
      </c>
      <c r="B8483" s="73">
        <v>16.96</v>
      </c>
      <c r="C8483" s="73">
        <v>17.579999999999998</v>
      </c>
      <c r="D8483" s="73">
        <v>16.61</v>
      </c>
      <c r="E8483" s="73">
        <v>16.97</v>
      </c>
    </row>
    <row r="8484" spans="1:5">
      <c r="A8484" s="74">
        <v>45161</v>
      </c>
      <c r="B8484" s="73">
        <v>16.64</v>
      </c>
      <c r="C8484" s="73">
        <v>17.100000000000001</v>
      </c>
      <c r="D8484" s="73">
        <v>15.91</v>
      </c>
      <c r="E8484" s="73">
        <v>15.98</v>
      </c>
    </row>
    <row r="8485" spans="1:5">
      <c r="A8485" s="74">
        <v>45162</v>
      </c>
      <c r="B8485" s="73">
        <v>15.57</v>
      </c>
      <c r="C8485" s="73">
        <v>17.32</v>
      </c>
      <c r="D8485" s="73">
        <v>15.48</v>
      </c>
      <c r="E8485" s="73">
        <v>17.2</v>
      </c>
    </row>
    <row r="8486" spans="1:5">
      <c r="A8486" s="74">
        <v>45163</v>
      </c>
      <c r="B8486" s="73">
        <v>17.21</v>
      </c>
      <c r="C8486" s="73">
        <v>17.36</v>
      </c>
      <c r="D8486" s="73">
        <v>15.45</v>
      </c>
      <c r="E8486" s="73">
        <v>15.68</v>
      </c>
    </row>
    <row r="8487" spans="1:5">
      <c r="A8487" s="74">
        <v>45166</v>
      </c>
      <c r="B8487" s="73">
        <v>16.239999999999998</v>
      </c>
      <c r="C8487" s="73">
        <v>16.28</v>
      </c>
      <c r="D8487" s="73">
        <v>15</v>
      </c>
      <c r="E8487" s="73">
        <v>15.08</v>
      </c>
    </row>
    <row r="8488" spans="1:5">
      <c r="A8488" s="74">
        <v>45167</v>
      </c>
      <c r="B8488" s="73">
        <v>15.08</v>
      </c>
      <c r="C8488" s="73">
        <v>15.3</v>
      </c>
      <c r="D8488" s="73">
        <v>14.34</v>
      </c>
      <c r="E8488" s="73">
        <v>14.45</v>
      </c>
    </row>
    <row r="8489" spans="1:5">
      <c r="A8489" s="74">
        <v>45168</v>
      </c>
      <c r="B8489" s="73">
        <v>14.53</v>
      </c>
      <c r="C8489" s="73">
        <v>14.7</v>
      </c>
      <c r="D8489" s="73">
        <v>13.83</v>
      </c>
      <c r="E8489" s="73">
        <v>13.88</v>
      </c>
    </row>
    <row r="8490" spans="1:5">
      <c r="A8490" s="74">
        <v>45169</v>
      </c>
      <c r="B8490" s="73">
        <v>13.98</v>
      </c>
      <c r="C8490" s="73">
        <v>14</v>
      </c>
      <c r="D8490" s="73">
        <v>13.44</v>
      </c>
      <c r="E8490" s="73">
        <v>13.57</v>
      </c>
    </row>
    <row r="8491" spans="1:5">
      <c r="A8491" s="74">
        <v>45170</v>
      </c>
      <c r="B8491" s="73">
        <v>13.56</v>
      </c>
      <c r="C8491" s="73">
        <v>13.56</v>
      </c>
      <c r="D8491" s="73">
        <v>13.02</v>
      </c>
      <c r="E8491" s="73">
        <v>13.09</v>
      </c>
    </row>
    <row r="8492" spans="1:5">
      <c r="A8492" s="74">
        <v>45173</v>
      </c>
      <c r="B8492" s="73">
        <v>13.62</v>
      </c>
      <c r="C8492" s="73">
        <v>13.82</v>
      </c>
      <c r="D8492" s="73">
        <v>13.51</v>
      </c>
      <c r="E8492" s="73">
        <v>13.82</v>
      </c>
    </row>
    <row r="8493" spans="1:5">
      <c r="A8493" s="74">
        <v>45174</v>
      </c>
      <c r="B8493" s="73">
        <v>14.15</v>
      </c>
      <c r="C8493" s="73">
        <v>14.47</v>
      </c>
      <c r="D8493" s="73">
        <v>13.7</v>
      </c>
      <c r="E8493" s="73">
        <v>14.01</v>
      </c>
    </row>
    <row r="8494" spans="1:5">
      <c r="A8494" s="74">
        <v>45175</v>
      </c>
      <c r="B8494" s="73">
        <v>14.27</v>
      </c>
      <c r="C8494" s="73">
        <v>15.3</v>
      </c>
      <c r="D8494" s="73">
        <v>14.13</v>
      </c>
      <c r="E8494" s="73">
        <v>14.45</v>
      </c>
    </row>
    <row r="8495" spans="1:5">
      <c r="A8495" s="74">
        <v>45176</v>
      </c>
      <c r="B8495" s="73">
        <v>14.81</v>
      </c>
      <c r="C8495" s="73">
        <v>15.69</v>
      </c>
      <c r="D8495" s="73">
        <v>14.4</v>
      </c>
      <c r="E8495" s="73">
        <v>14.4</v>
      </c>
    </row>
    <row r="8496" spans="1:5">
      <c r="A8496" s="74">
        <v>45177</v>
      </c>
      <c r="B8496" s="73">
        <v>14.22</v>
      </c>
      <c r="C8496" s="73">
        <v>14.87</v>
      </c>
      <c r="D8496" s="73">
        <v>13.58</v>
      </c>
      <c r="E8496" s="73">
        <v>13.84</v>
      </c>
    </row>
    <row r="8497" spans="1:5">
      <c r="A8497" s="74">
        <v>45180</v>
      </c>
      <c r="B8497" s="73">
        <v>14.17</v>
      </c>
      <c r="C8497" s="73">
        <v>14.33</v>
      </c>
      <c r="D8497" s="73">
        <v>13.74</v>
      </c>
      <c r="E8497" s="73">
        <v>13.8</v>
      </c>
    </row>
    <row r="8498" spans="1:5">
      <c r="A8498" s="74">
        <v>45181</v>
      </c>
      <c r="B8498" s="73">
        <v>14.02</v>
      </c>
      <c r="C8498" s="73">
        <v>14.42</v>
      </c>
      <c r="D8498" s="73">
        <v>13.71</v>
      </c>
      <c r="E8498" s="73">
        <v>14.23</v>
      </c>
    </row>
    <row r="8499" spans="1:5">
      <c r="A8499" s="74">
        <v>45182</v>
      </c>
      <c r="B8499" s="73">
        <v>14.42</v>
      </c>
      <c r="C8499" s="73">
        <v>14.68</v>
      </c>
      <c r="D8499" s="73">
        <v>13.41</v>
      </c>
      <c r="E8499" s="73">
        <v>13.48</v>
      </c>
    </row>
    <row r="8500" spans="1:5">
      <c r="A8500" s="74">
        <v>45183</v>
      </c>
      <c r="B8500" s="73">
        <v>13.39</v>
      </c>
      <c r="C8500" s="73">
        <v>13.46</v>
      </c>
      <c r="D8500" s="73">
        <v>12.79</v>
      </c>
      <c r="E8500" s="73">
        <v>12.82</v>
      </c>
    </row>
    <row r="8501" spans="1:5">
      <c r="A8501" s="74">
        <v>45184</v>
      </c>
      <c r="B8501" s="73">
        <v>12.7</v>
      </c>
      <c r="C8501" s="73">
        <v>14.17</v>
      </c>
      <c r="D8501" s="73">
        <v>12.68</v>
      </c>
      <c r="E8501" s="73">
        <v>13.79</v>
      </c>
    </row>
    <row r="8502" spans="1:5">
      <c r="A8502" s="74">
        <v>45187</v>
      </c>
      <c r="B8502" s="73">
        <v>14.4</v>
      </c>
      <c r="C8502" s="73">
        <v>14.75</v>
      </c>
      <c r="D8502" s="73">
        <v>13.86</v>
      </c>
      <c r="E8502" s="73">
        <v>14</v>
      </c>
    </row>
    <row r="8503" spans="1:5">
      <c r="A8503" s="74">
        <v>45188</v>
      </c>
      <c r="B8503" s="73">
        <v>14.11</v>
      </c>
      <c r="C8503" s="73">
        <v>14.88</v>
      </c>
      <c r="D8503" s="73">
        <v>13.86</v>
      </c>
      <c r="E8503" s="73">
        <v>14.11</v>
      </c>
    </row>
    <row r="8504" spans="1:5">
      <c r="A8504" s="74">
        <v>45189</v>
      </c>
      <c r="B8504" s="73">
        <v>14.18</v>
      </c>
      <c r="C8504" s="73">
        <v>15.15</v>
      </c>
      <c r="D8504" s="73">
        <v>13.57</v>
      </c>
      <c r="E8504" s="73">
        <v>15.14</v>
      </c>
    </row>
    <row r="8505" spans="1:5">
      <c r="A8505" s="74">
        <v>45190</v>
      </c>
      <c r="B8505" s="73">
        <v>15.49</v>
      </c>
      <c r="C8505" s="73">
        <v>17.54</v>
      </c>
      <c r="D8505" s="73">
        <v>15.1</v>
      </c>
      <c r="E8505" s="73">
        <v>17.54</v>
      </c>
    </row>
    <row r="8506" spans="1:5">
      <c r="A8506" s="74">
        <v>45191</v>
      </c>
      <c r="B8506" s="73">
        <v>17.309999999999999</v>
      </c>
      <c r="C8506" s="73">
        <v>17.41</v>
      </c>
      <c r="D8506" s="73">
        <v>15.93</v>
      </c>
      <c r="E8506" s="73">
        <v>17.2</v>
      </c>
    </row>
    <row r="8507" spans="1:5">
      <c r="A8507" s="74">
        <v>45194</v>
      </c>
      <c r="B8507" s="73">
        <v>17.25</v>
      </c>
      <c r="C8507" s="73">
        <v>18.41</v>
      </c>
      <c r="D8507" s="73">
        <v>16.79</v>
      </c>
      <c r="E8507" s="73">
        <v>16.899999999999999</v>
      </c>
    </row>
    <row r="8508" spans="1:5">
      <c r="A8508" s="74">
        <v>45195</v>
      </c>
      <c r="B8508" s="73">
        <v>18.03</v>
      </c>
      <c r="C8508" s="73">
        <v>19.5</v>
      </c>
      <c r="D8508" s="73">
        <v>17.170000000000002</v>
      </c>
      <c r="E8508" s="73">
        <v>18.940000000000001</v>
      </c>
    </row>
    <row r="8509" spans="1:5">
      <c r="A8509" s="74">
        <v>45196</v>
      </c>
      <c r="B8509" s="73">
        <v>18.29</v>
      </c>
      <c r="C8509" s="73">
        <v>19.71</v>
      </c>
      <c r="D8509" s="73">
        <v>18.03</v>
      </c>
      <c r="E8509" s="73">
        <v>18.22</v>
      </c>
    </row>
    <row r="8510" spans="1:5">
      <c r="A8510" s="74">
        <v>45197</v>
      </c>
      <c r="B8510" s="73">
        <v>18.22</v>
      </c>
      <c r="C8510" s="73">
        <v>18.77</v>
      </c>
      <c r="D8510" s="73">
        <v>17.059999999999999</v>
      </c>
      <c r="E8510" s="73">
        <v>17.34</v>
      </c>
    </row>
    <row r="8511" spans="1:5">
      <c r="A8511" s="74">
        <v>45198</v>
      </c>
      <c r="B8511" s="73">
        <v>16.87</v>
      </c>
      <c r="C8511" s="73">
        <v>17.739999999999998</v>
      </c>
      <c r="D8511" s="73">
        <v>15.83</v>
      </c>
      <c r="E8511" s="73">
        <v>17.52</v>
      </c>
    </row>
    <row r="8512" spans="1:5">
      <c r="A8512" s="74">
        <v>45201</v>
      </c>
      <c r="B8512" s="73">
        <v>17.309999999999999</v>
      </c>
      <c r="C8512" s="73">
        <v>18.55</v>
      </c>
      <c r="D8512" s="73">
        <v>16.93</v>
      </c>
      <c r="E8512" s="73">
        <v>17.61</v>
      </c>
    </row>
    <row r="8513" spans="1:5">
      <c r="A8513" s="74">
        <v>45202</v>
      </c>
      <c r="B8513" s="73">
        <v>17.809999999999999</v>
      </c>
      <c r="C8513" s="73">
        <v>20.48</v>
      </c>
      <c r="D8513" s="73">
        <v>17.52</v>
      </c>
      <c r="E8513" s="73">
        <v>19.78</v>
      </c>
    </row>
    <row r="8514" spans="1:5">
      <c r="A8514" s="74">
        <v>45203</v>
      </c>
      <c r="B8514" s="73">
        <v>20.72</v>
      </c>
      <c r="C8514" s="73">
        <v>20.88</v>
      </c>
      <c r="D8514" s="73">
        <v>18.3</v>
      </c>
      <c r="E8514" s="73">
        <v>18.579999999999998</v>
      </c>
    </row>
    <row r="8515" spans="1:5">
      <c r="A8515" s="74">
        <v>45204</v>
      </c>
      <c r="B8515" s="73">
        <v>18.670000000000002</v>
      </c>
      <c r="C8515" s="73">
        <v>19.579999999999998</v>
      </c>
      <c r="D8515" s="73">
        <v>18.260000000000002</v>
      </c>
      <c r="E8515" s="73">
        <v>18.489999999999998</v>
      </c>
    </row>
    <row r="8516" spans="1:5">
      <c r="A8516" s="74">
        <v>45205</v>
      </c>
      <c r="B8516" s="73">
        <v>18.73</v>
      </c>
      <c r="C8516" s="73">
        <v>19.93</v>
      </c>
      <c r="D8516" s="73">
        <v>17.190000000000001</v>
      </c>
      <c r="E8516" s="73">
        <v>17.45</v>
      </c>
    </row>
    <row r="8517" spans="1:5">
      <c r="A8517" s="74">
        <v>45208</v>
      </c>
      <c r="B8517" s="73">
        <v>19.54</v>
      </c>
      <c r="C8517" s="73">
        <v>19.600000000000001</v>
      </c>
      <c r="D8517" s="73">
        <v>17.559999999999999</v>
      </c>
      <c r="E8517" s="73">
        <v>17.7</v>
      </c>
    </row>
    <row r="8518" spans="1:5">
      <c r="A8518" s="74">
        <v>45209</v>
      </c>
      <c r="B8518" s="73">
        <v>17.7</v>
      </c>
      <c r="C8518" s="73">
        <v>17.86</v>
      </c>
      <c r="D8518" s="73">
        <v>16.510000000000002</v>
      </c>
      <c r="E8518" s="73">
        <v>17.03</v>
      </c>
    </row>
    <row r="8519" spans="1:5">
      <c r="A8519" s="74">
        <v>45210</v>
      </c>
      <c r="B8519" s="73">
        <v>16.95</v>
      </c>
      <c r="C8519" s="73">
        <v>17.78</v>
      </c>
      <c r="D8519" s="73">
        <v>16.09</v>
      </c>
      <c r="E8519" s="73">
        <v>16.09</v>
      </c>
    </row>
    <row r="8520" spans="1:5">
      <c r="A8520" s="74">
        <v>45211</v>
      </c>
      <c r="B8520" s="73">
        <v>16.079999999999998</v>
      </c>
      <c r="C8520" s="73">
        <v>18.079999999999998</v>
      </c>
      <c r="D8520" s="73">
        <v>15.44</v>
      </c>
      <c r="E8520" s="73">
        <v>16.690000000000001</v>
      </c>
    </row>
    <row r="8521" spans="1:5">
      <c r="A8521" s="74">
        <v>45212</v>
      </c>
      <c r="B8521" s="73">
        <v>16.53</v>
      </c>
      <c r="C8521" s="73">
        <v>20.78</v>
      </c>
      <c r="D8521" s="73">
        <v>16.5</v>
      </c>
      <c r="E8521" s="73">
        <v>19.32</v>
      </c>
    </row>
    <row r="8522" spans="1:5">
      <c r="A8522" s="74">
        <v>45215</v>
      </c>
      <c r="B8522" s="73">
        <v>19.100000000000001</v>
      </c>
      <c r="C8522" s="73">
        <v>19.57</v>
      </c>
      <c r="D8522" s="73">
        <v>17.14</v>
      </c>
      <c r="E8522" s="73">
        <v>17.21</v>
      </c>
    </row>
    <row r="8523" spans="1:5">
      <c r="A8523" s="74">
        <v>45216</v>
      </c>
      <c r="B8523" s="73">
        <v>17.41</v>
      </c>
      <c r="C8523" s="73">
        <v>18.54</v>
      </c>
      <c r="D8523" s="73">
        <v>16.97</v>
      </c>
      <c r="E8523" s="73">
        <v>17.88</v>
      </c>
    </row>
    <row r="8524" spans="1:5">
      <c r="A8524" s="74">
        <v>45217</v>
      </c>
      <c r="B8524" s="73">
        <v>18.36</v>
      </c>
      <c r="C8524" s="73">
        <v>20.149999999999999</v>
      </c>
      <c r="D8524" s="73">
        <v>17.88</v>
      </c>
      <c r="E8524" s="73">
        <v>19.22</v>
      </c>
    </row>
    <row r="8525" spans="1:5">
      <c r="A8525" s="74">
        <v>45218</v>
      </c>
      <c r="B8525" s="73">
        <v>19.73</v>
      </c>
      <c r="C8525" s="73">
        <v>21.4</v>
      </c>
      <c r="D8525" s="73">
        <v>18.55</v>
      </c>
      <c r="E8525" s="73">
        <v>21.4</v>
      </c>
    </row>
    <row r="8526" spans="1:5">
      <c r="A8526" s="74">
        <v>45219</v>
      </c>
      <c r="B8526" s="73">
        <v>21.59</v>
      </c>
      <c r="C8526" s="73">
        <v>21.83</v>
      </c>
      <c r="D8526" s="73">
        <v>20.420000000000002</v>
      </c>
      <c r="E8526" s="73">
        <v>21.71</v>
      </c>
    </row>
    <row r="8527" spans="1:5">
      <c r="A8527" s="74">
        <v>45222</v>
      </c>
      <c r="B8527" s="73">
        <v>21.83</v>
      </c>
      <c r="C8527" s="73">
        <v>23.08</v>
      </c>
      <c r="D8527" s="73">
        <v>19.48</v>
      </c>
      <c r="E8527" s="73">
        <v>20.37</v>
      </c>
    </row>
    <row r="8528" spans="1:5">
      <c r="A8528" s="74">
        <v>45223</v>
      </c>
      <c r="B8528" s="73">
        <v>20.03</v>
      </c>
      <c r="C8528" s="73">
        <v>20.239999999999998</v>
      </c>
      <c r="D8528" s="73">
        <v>18.649999999999999</v>
      </c>
      <c r="E8528" s="73">
        <v>18.97</v>
      </c>
    </row>
    <row r="8529" spans="1:5">
      <c r="A8529" s="74">
        <v>45224</v>
      </c>
      <c r="B8529" s="73">
        <v>19.39</v>
      </c>
      <c r="C8529" s="73">
        <v>21.24</v>
      </c>
      <c r="D8529" s="73">
        <v>18.86</v>
      </c>
      <c r="E8529" s="73">
        <v>20.190000000000001</v>
      </c>
    </row>
    <row r="8530" spans="1:5">
      <c r="A8530" s="74">
        <v>45225</v>
      </c>
      <c r="B8530" s="73">
        <v>21.78</v>
      </c>
      <c r="C8530" s="73">
        <v>21.96</v>
      </c>
      <c r="D8530" s="73">
        <v>20.22</v>
      </c>
      <c r="E8530" s="73">
        <v>20.68</v>
      </c>
    </row>
    <row r="8531" spans="1:5">
      <c r="A8531" s="74">
        <v>45226</v>
      </c>
      <c r="B8531" s="73">
        <v>20.39</v>
      </c>
      <c r="C8531" s="73">
        <v>22.07</v>
      </c>
      <c r="D8531" s="73">
        <v>19.72</v>
      </c>
      <c r="E8531" s="73">
        <v>21.27</v>
      </c>
    </row>
    <row r="8532" spans="1:5">
      <c r="A8532" s="74">
        <v>45229</v>
      </c>
      <c r="B8532" s="73">
        <v>21.13</v>
      </c>
      <c r="C8532" s="73">
        <v>21.16</v>
      </c>
      <c r="D8532" s="73">
        <v>19.55</v>
      </c>
      <c r="E8532" s="73">
        <v>19.75</v>
      </c>
    </row>
    <row r="8533" spans="1:5">
      <c r="A8533" s="74">
        <v>45230</v>
      </c>
      <c r="B8533" s="73">
        <v>19.86</v>
      </c>
      <c r="C8533" s="73">
        <v>19.86</v>
      </c>
      <c r="D8533" s="73">
        <v>17.97</v>
      </c>
      <c r="E8533" s="73">
        <v>18.14</v>
      </c>
    </row>
    <row r="8534" spans="1:5">
      <c r="A8534" s="74">
        <v>45231</v>
      </c>
      <c r="B8534" s="73">
        <v>18.02</v>
      </c>
      <c r="C8534" s="73">
        <v>18.420000000000002</v>
      </c>
      <c r="D8534" s="73">
        <v>16.63</v>
      </c>
      <c r="E8534" s="73">
        <v>16.87</v>
      </c>
    </row>
    <row r="8535" spans="1:5">
      <c r="A8535" s="74">
        <v>45232</v>
      </c>
      <c r="B8535" s="73">
        <v>16.59</v>
      </c>
      <c r="C8535" s="73">
        <v>16.62</v>
      </c>
      <c r="D8535" s="73">
        <v>15.58</v>
      </c>
      <c r="E8535" s="73">
        <v>15.66</v>
      </c>
    </row>
    <row r="8536" spans="1:5">
      <c r="A8536" s="74">
        <v>45233</v>
      </c>
      <c r="B8536" s="73">
        <v>15.7</v>
      </c>
      <c r="C8536" s="73">
        <v>15.83</v>
      </c>
      <c r="D8536" s="73">
        <v>14.91</v>
      </c>
      <c r="E8536" s="73">
        <v>14.91</v>
      </c>
    </row>
    <row r="8537" spans="1:5">
      <c r="A8537" s="74">
        <v>45236</v>
      </c>
      <c r="B8537" s="73">
        <v>15.39</v>
      </c>
      <c r="C8537" s="73">
        <v>15.58</v>
      </c>
      <c r="D8537" s="73">
        <v>14.84</v>
      </c>
      <c r="E8537" s="73">
        <v>14.89</v>
      </c>
    </row>
    <row r="8538" spans="1:5">
      <c r="A8538" s="74">
        <v>45237</v>
      </c>
      <c r="B8538" s="73">
        <v>15.1</v>
      </c>
      <c r="C8538" s="73">
        <v>15.17</v>
      </c>
      <c r="D8538" s="73">
        <v>14.71</v>
      </c>
      <c r="E8538" s="73">
        <v>14.81</v>
      </c>
    </row>
    <row r="8539" spans="1:5">
      <c r="A8539" s="74">
        <v>45238</v>
      </c>
      <c r="B8539" s="73">
        <v>14.91</v>
      </c>
      <c r="C8539" s="73">
        <v>15.09</v>
      </c>
      <c r="D8539" s="73">
        <v>14.3</v>
      </c>
      <c r="E8539" s="73">
        <v>14.45</v>
      </c>
    </row>
    <row r="8540" spans="1:5">
      <c r="A8540" s="74">
        <v>45239</v>
      </c>
      <c r="B8540" s="73">
        <v>14.61</v>
      </c>
      <c r="C8540" s="73">
        <v>15.57</v>
      </c>
      <c r="D8540" s="73">
        <v>14.13</v>
      </c>
      <c r="E8540" s="73">
        <v>15.29</v>
      </c>
    </row>
    <row r="8541" spans="1:5">
      <c r="A8541" s="74">
        <v>45240</v>
      </c>
      <c r="B8541" s="73">
        <v>15.09</v>
      </c>
      <c r="C8541" s="73">
        <v>15.45</v>
      </c>
      <c r="D8541" s="73">
        <v>14.16</v>
      </c>
      <c r="E8541" s="73">
        <v>14.17</v>
      </c>
    </row>
    <row r="8542" spans="1:5">
      <c r="A8542" s="74">
        <v>45243</v>
      </c>
      <c r="B8542" s="73">
        <v>15.16</v>
      </c>
      <c r="C8542" s="73">
        <v>15.19</v>
      </c>
      <c r="D8542" s="73">
        <v>14.58</v>
      </c>
      <c r="E8542" s="73">
        <v>14.76</v>
      </c>
    </row>
    <row r="8543" spans="1:5">
      <c r="A8543" s="74">
        <v>45244</v>
      </c>
      <c r="B8543" s="73">
        <v>14.83</v>
      </c>
      <c r="C8543" s="73">
        <v>14.86</v>
      </c>
      <c r="D8543" s="73">
        <v>13.91</v>
      </c>
      <c r="E8543" s="73">
        <v>14.16</v>
      </c>
    </row>
    <row r="8544" spans="1:5">
      <c r="A8544" s="74">
        <v>45245</v>
      </c>
      <c r="B8544" s="73">
        <v>14.21</v>
      </c>
      <c r="C8544" s="73">
        <v>14.35</v>
      </c>
      <c r="D8544" s="73">
        <v>13.97</v>
      </c>
      <c r="E8544" s="73">
        <v>14.18</v>
      </c>
    </row>
    <row r="8545" spans="1:5">
      <c r="A8545" s="74">
        <v>45246</v>
      </c>
      <c r="B8545" s="73">
        <v>14.12</v>
      </c>
      <c r="C8545" s="73">
        <v>14.42</v>
      </c>
      <c r="D8545" s="73">
        <v>13.68</v>
      </c>
      <c r="E8545" s="73">
        <v>14.32</v>
      </c>
    </row>
    <row r="8546" spans="1:5">
      <c r="A8546" s="74">
        <v>45247</v>
      </c>
      <c r="B8546" s="73">
        <v>14.18</v>
      </c>
      <c r="C8546" s="73">
        <v>14.19</v>
      </c>
      <c r="D8546" s="73">
        <v>13.67</v>
      </c>
      <c r="E8546" s="73">
        <v>13.8</v>
      </c>
    </row>
    <row r="8547" spans="1:5">
      <c r="A8547" s="74">
        <v>45250</v>
      </c>
      <c r="B8547" s="73">
        <v>14.26</v>
      </c>
      <c r="C8547" s="73">
        <v>14.31</v>
      </c>
      <c r="D8547" s="73">
        <v>13.39</v>
      </c>
      <c r="E8547" s="73">
        <v>13.41</v>
      </c>
    </row>
    <row r="8548" spans="1:5">
      <c r="A8548" s="74">
        <v>45251</v>
      </c>
      <c r="B8548" s="73">
        <v>13.45</v>
      </c>
      <c r="C8548" s="73">
        <v>14.31</v>
      </c>
      <c r="D8548" s="73">
        <v>13.13</v>
      </c>
      <c r="E8548" s="73">
        <v>13.35</v>
      </c>
    </row>
    <row r="8549" spans="1:5">
      <c r="A8549" s="74">
        <v>45252</v>
      </c>
      <c r="B8549" s="73">
        <v>13.08</v>
      </c>
      <c r="C8549" s="73">
        <v>13.25</v>
      </c>
      <c r="D8549" s="73">
        <v>12.82</v>
      </c>
      <c r="E8549" s="73">
        <v>12.85</v>
      </c>
    </row>
    <row r="8550" spans="1:5">
      <c r="A8550" s="74">
        <v>45253</v>
      </c>
      <c r="B8550" s="73">
        <v>12.84</v>
      </c>
      <c r="C8550" s="73">
        <v>12.87</v>
      </c>
      <c r="D8550" s="73">
        <v>12.75</v>
      </c>
      <c r="E8550" s="73">
        <v>12.8</v>
      </c>
    </row>
    <row r="8551" spans="1:5">
      <c r="A8551" s="74">
        <v>45254</v>
      </c>
      <c r="B8551" s="73">
        <v>13.03</v>
      </c>
      <c r="C8551" s="73">
        <v>13.17</v>
      </c>
      <c r="D8551" s="73">
        <v>12.45</v>
      </c>
      <c r="E8551" s="73">
        <v>12.46</v>
      </c>
    </row>
    <row r="8552" spans="1:5">
      <c r="A8552" s="74">
        <v>45257</v>
      </c>
      <c r="B8552" s="73">
        <v>13.14</v>
      </c>
      <c r="C8552" s="73">
        <v>13.28</v>
      </c>
      <c r="D8552" s="73">
        <v>12.64</v>
      </c>
      <c r="E8552" s="73">
        <v>12.69</v>
      </c>
    </row>
    <row r="8553" spans="1:5">
      <c r="A8553" s="74">
        <v>45258</v>
      </c>
      <c r="B8553" s="73">
        <v>12.78</v>
      </c>
      <c r="C8553" s="73">
        <v>14.3</v>
      </c>
      <c r="D8553" s="73">
        <v>12.56</v>
      </c>
      <c r="E8553" s="73">
        <v>12.69</v>
      </c>
    </row>
    <row r="8554" spans="1:5">
      <c r="A8554" s="74">
        <v>45259</v>
      </c>
      <c r="B8554" s="73">
        <v>12.71</v>
      </c>
      <c r="C8554" s="73">
        <v>13.1</v>
      </c>
      <c r="D8554" s="73">
        <v>12.48</v>
      </c>
      <c r="E8554" s="73">
        <v>12.98</v>
      </c>
    </row>
    <row r="8555" spans="1:5">
      <c r="A8555" s="74">
        <v>45260</v>
      </c>
      <c r="B8555" s="73">
        <v>13.07</v>
      </c>
      <c r="C8555" s="73">
        <v>13.39</v>
      </c>
      <c r="D8555" s="73">
        <v>12.82</v>
      </c>
      <c r="E8555" s="73">
        <v>12.92</v>
      </c>
    </row>
    <row r="8556" spans="1:5">
      <c r="A8556" s="74">
        <v>45261</v>
      </c>
      <c r="B8556" s="73">
        <v>12.94</v>
      </c>
      <c r="C8556" s="73">
        <v>12.96</v>
      </c>
      <c r="D8556" s="73">
        <v>12.48</v>
      </c>
      <c r="E8556" s="73">
        <v>12.63</v>
      </c>
    </row>
    <row r="8557" spans="1:5">
      <c r="A8557" s="74">
        <v>45264</v>
      </c>
      <c r="B8557" s="73">
        <v>13.28</v>
      </c>
      <c r="C8557" s="73">
        <v>13.7</v>
      </c>
      <c r="D8557" s="73">
        <v>12.98</v>
      </c>
      <c r="E8557" s="73">
        <v>13.08</v>
      </c>
    </row>
    <row r="8558" spans="1:5">
      <c r="A8558" s="74">
        <v>45265</v>
      </c>
      <c r="B8558" s="73">
        <v>13.26</v>
      </c>
      <c r="C8558" s="73">
        <v>13.76</v>
      </c>
      <c r="D8558" s="73">
        <v>12.81</v>
      </c>
      <c r="E8558" s="73">
        <v>12.85</v>
      </c>
    </row>
    <row r="8559" spans="1:5">
      <c r="A8559" s="74">
        <v>45266</v>
      </c>
      <c r="B8559" s="73">
        <v>12.78</v>
      </c>
      <c r="C8559" s="73">
        <v>13.03</v>
      </c>
      <c r="D8559" s="73">
        <v>12.64</v>
      </c>
      <c r="E8559" s="73">
        <v>12.97</v>
      </c>
    </row>
    <row r="8560" spans="1:5">
      <c r="A8560" s="74">
        <v>45267</v>
      </c>
      <c r="B8560" s="73">
        <v>13.17</v>
      </c>
      <c r="C8560" s="73">
        <v>13.28</v>
      </c>
      <c r="D8560" s="73">
        <v>12.95</v>
      </c>
      <c r="E8560" s="73">
        <v>13.06</v>
      </c>
    </row>
    <row r="8561" spans="1:5">
      <c r="A8561" s="74">
        <v>45268</v>
      </c>
      <c r="B8561" s="73">
        <v>13.14</v>
      </c>
      <c r="C8561" s="73">
        <v>13.24</v>
      </c>
      <c r="D8561" s="73">
        <v>12.35</v>
      </c>
      <c r="E8561" s="73">
        <v>12.35</v>
      </c>
    </row>
    <row r="8562" spans="1:5">
      <c r="A8562" s="74">
        <v>45271</v>
      </c>
      <c r="B8562" s="73">
        <v>13.05</v>
      </c>
      <c r="C8562" s="73">
        <v>13.14</v>
      </c>
      <c r="D8562" s="73">
        <v>12.61</v>
      </c>
      <c r="E8562" s="73">
        <v>12.63</v>
      </c>
    </row>
    <row r="8563" spans="1:5">
      <c r="A8563" s="74">
        <v>45272</v>
      </c>
      <c r="B8563" s="73">
        <v>12.69</v>
      </c>
      <c r="C8563" s="73">
        <v>12.74</v>
      </c>
      <c r="D8563" s="73">
        <v>11.81</v>
      </c>
      <c r="E8563" s="73">
        <v>12.07</v>
      </c>
    </row>
    <row r="8564" spans="1:5">
      <c r="A8564" s="74">
        <v>45273</v>
      </c>
      <c r="B8564" s="73">
        <v>12.2</v>
      </c>
      <c r="C8564" s="73">
        <v>12.46</v>
      </c>
      <c r="D8564" s="73">
        <v>11.82</v>
      </c>
      <c r="E8564" s="73">
        <v>12.19</v>
      </c>
    </row>
    <row r="8565" spans="1:5">
      <c r="A8565" s="74">
        <v>45274</v>
      </c>
      <c r="B8565" s="73">
        <v>11.96</v>
      </c>
      <c r="C8565" s="73">
        <v>12.74</v>
      </c>
      <c r="D8565" s="73">
        <v>11.84</v>
      </c>
      <c r="E8565" s="73">
        <v>12.48</v>
      </c>
    </row>
    <row r="8566" spans="1:5">
      <c r="A8566" s="74">
        <v>45275</v>
      </c>
      <c r="B8566" s="73">
        <v>12.12</v>
      </c>
      <c r="C8566" s="73">
        <v>12.54</v>
      </c>
      <c r="D8566" s="73">
        <v>12.01</v>
      </c>
      <c r="E8566" s="73">
        <v>12.28</v>
      </c>
    </row>
    <row r="8567" spans="1:5">
      <c r="A8567" s="74">
        <v>45278</v>
      </c>
      <c r="B8567" s="73">
        <v>12.62</v>
      </c>
      <c r="C8567" s="73">
        <v>12.64</v>
      </c>
      <c r="D8567" s="73">
        <v>12.4</v>
      </c>
      <c r="E8567" s="73">
        <v>12.56</v>
      </c>
    </row>
    <row r="8568" spans="1:5">
      <c r="A8568" s="74">
        <v>45279</v>
      </c>
      <c r="B8568" s="73">
        <v>12.6</v>
      </c>
      <c r="C8568" s="73">
        <v>12.6</v>
      </c>
      <c r="D8568" s="73">
        <v>12.33</v>
      </c>
      <c r="E8568" s="73">
        <v>12.53</v>
      </c>
    </row>
    <row r="8569" spans="1:5">
      <c r="A8569" s="74">
        <v>45280</v>
      </c>
      <c r="B8569" s="73">
        <v>12.63</v>
      </c>
      <c r="C8569" s="73">
        <v>13.93</v>
      </c>
      <c r="D8569" s="73">
        <v>12.29</v>
      </c>
      <c r="E8569" s="73">
        <v>13.67</v>
      </c>
    </row>
    <row r="8570" spans="1:5">
      <c r="A8570" s="74">
        <v>45281</v>
      </c>
      <c r="B8570" s="73">
        <v>13.4</v>
      </c>
      <c r="C8570" s="73">
        <v>14.49</v>
      </c>
      <c r="D8570" s="73">
        <v>13.34</v>
      </c>
      <c r="E8570" s="73">
        <v>13.65</v>
      </c>
    </row>
    <row r="8571" spans="1:5">
      <c r="A8571" s="74">
        <v>45282</v>
      </c>
      <c r="B8571" s="73">
        <v>13.72</v>
      </c>
      <c r="C8571" s="73">
        <v>13.96</v>
      </c>
      <c r="D8571" s="73">
        <v>13</v>
      </c>
      <c r="E8571" s="73">
        <v>13.03</v>
      </c>
    </row>
    <row r="8572" spans="1:5">
      <c r="A8572" s="74">
        <v>45286</v>
      </c>
      <c r="B8572" s="73">
        <v>13.77</v>
      </c>
      <c r="C8572" s="73">
        <v>13.8</v>
      </c>
      <c r="D8572" s="73">
        <v>12.96</v>
      </c>
      <c r="E8572" s="73">
        <v>12.99</v>
      </c>
    </row>
    <row r="8573" spans="1:5">
      <c r="A8573" s="74">
        <v>45287</v>
      </c>
      <c r="B8573" s="73">
        <v>13.02</v>
      </c>
      <c r="C8573" s="73">
        <v>13.04</v>
      </c>
      <c r="D8573" s="73">
        <v>12.37</v>
      </c>
      <c r="E8573" s="73">
        <v>12.43</v>
      </c>
    </row>
    <row r="8574" spans="1:5">
      <c r="A8574" s="74">
        <v>45288</v>
      </c>
      <c r="B8574" s="73">
        <v>12.44</v>
      </c>
      <c r="C8574" s="73">
        <v>12.65</v>
      </c>
      <c r="D8574" s="73">
        <v>12.38</v>
      </c>
      <c r="E8574" s="73">
        <v>12.47</v>
      </c>
    </row>
    <row r="8575" spans="1:5">
      <c r="A8575" s="74">
        <v>45289</v>
      </c>
      <c r="B8575" s="73">
        <v>12.55</v>
      </c>
      <c r="C8575" s="73">
        <v>13.19</v>
      </c>
      <c r="D8575" s="73">
        <v>12.36</v>
      </c>
      <c r="E8575" s="73">
        <v>12.45</v>
      </c>
    </row>
    <row r="8576" spans="1:5">
      <c r="A8576" s="74">
        <v>45293</v>
      </c>
      <c r="B8576" s="73">
        <v>13.22</v>
      </c>
      <c r="C8576" s="73">
        <v>14.23</v>
      </c>
      <c r="D8576" s="73">
        <v>13.1</v>
      </c>
      <c r="E8576" s="73">
        <v>13.2</v>
      </c>
    </row>
    <row r="8577" spans="1:5">
      <c r="A8577" s="74">
        <v>45294</v>
      </c>
      <c r="B8577" s="73">
        <v>13.35</v>
      </c>
      <c r="C8577" s="73">
        <v>14.22</v>
      </c>
      <c r="D8577" s="73">
        <v>13.33</v>
      </c>
      <c r="E8577" s="73">
        <v>14.04</v>
      </c>
    </row>
    <row r="8578" spans="1:5">
      <c r="A8578" s="74">
        <v>45295</v>
      </c>
      <c r="B8578" s="73">
        <v>13.93</v>
      </c>
      <c r="C8578" s="73">
        <v>14.2</v>
      </c>
      <c r="D8578" s="73">
        <v>13.64</v>
      </c>
      <c r="E8578" s="73">
        <v>14.13</v>
      </c>
    </row>
    <row r="8579" spans="1:5">
      <c r="A8579" s="74">
        <v>45296</v>
      </c>
      <c r="B8579" s="73">
        <v>14.24</v>
      </c>
      <c r="C8579" s="73">
        <v>14.58</v>
      </c>
      <c r="D8579" s="73">
        <v>13.29</v>
      </c>
      <c r="E8579" s="73">
        <v>13.35</v>
      </c>
    </row>
    <row r="8580" spans="1:5">
      <c r="A8580" s="74">
        <v>45299</v>
      </c>
      <c r="B8580" s="73">
        <v>14</v>
      </c>
      <c r="C8580" s="73">
        <v>14.18</v>
      </c>
      <c r="D8580" s="73">
        <v>13.02</v>
      </c>
      <c r="E8580" s="73">
        <v>13.08</v>
      </c>
    </row>
    <row r="8581" spans="1:5">
      <c r="A8581" s="74">
        <v>45300</v>
      </c>
      <c r="B8581" s="73">
        <v>13.2</v>
      </c>
      <c r="C8581" s="73">
        <v>13.45</v>
      </c>
      <c r="D8581" s="73">
        <v>12.74</v>
      </c>
      <c r="E8581" s="73">
        <v>12.76</v>
      </c>
    </row>
    <row r="8582" spans="1:5">
      <c r="A8582" s="74">
        <v>45301</v>
      </c>
      <c r="B8582" s="73">
        <v>12.86</v>
      </c>
      <c r="C8582" s="73">
        <v>12.95</v>
      </c>
      <c r="D8582" s="73">
        <v>12.67</v>
      </c>
      <c r="E8582" s="73">
        <v>12.69</v>
      </c>
    </row>
    <row r="8583" spans="1:5">
      <c r="A8583" s="74">
        <v>45302</v>
      </c>
      <c r="B8583" s="73">
        <v>12.64</v>
      </c>
      <c r="C8583" s="73">
        <v>13.31</v>
      </c>
      <c r="D8583" s="73">
        <v>12.35</v>
      </c>
      <c r="E8583" s="73">
        <v>12.44</v>
      </c>
    </row>
    <row r="8584" spans="1:5">
      <c r="A8584" s="74">
        <v>45303</v>
      </c>
      <c r="B8584" s="73">
        <v>12.66</v>
      </c>
      <c r="C8584" s="73">
        <v>13.08</v>
      </c>
      <c r="D8584" s="73">
        <v>12.47</v>
      </c>
      <c r="E8584" s="73">
        <v>12.7</v>
      </c>
    </row>
    <row r="8585" spans="1:5">
      <c r="A8585" s="74">
        <v>45306</v>
      </c>
      <c r="B8585" s="73">
        <v>13.23</v>
      </c>
      <c r="C8585" s="73">
        <v>13.34</v>
      </c>
      <c r="D8585" s="73">
        <v>13.2</v>
      </c>
      <c r="E8585" s="73">
        <v>13.25</v>
      </c>
    </row>
    <row r="8586" spans="1:5">
      <c r="A8586" s="74">
        <v>45307</v>
      </c>
      <c r="B8586" s="73">
        <v>14.12</v>
      </c>
      <c r="C8586" s="73">
        <v>14.35</v>
      </c>
      <c r="D8586" s="73">
        <v>13.52</v>
      </c>
      <c r="E8586" s="73">
        <v>13.84</v>
      </c>
    </row>
    <row r="8587" spans="1:5">
      <c r="A8587" s="74">
        <v>45308</v>
      </c>
      <c r="B8587" s="73">
        <v>14.59</v>
      </c>
      <c r="C8587" s="73">
        <v>15.4</v>
      </c>
      <c r="D8587" s="73">
        <v>14.38</v>
      </c>
      <c r="E8587" s="73">
        <v>14.79</v>
      </c>
    </row>
    <row r="8588" spans="1:5">
      <c r="A8588" s="74">
        <v>45309</v>
      </c>
      <c r="B8588" s="73">
        <v>14.85</v>
      </c>
      <c r="C8588" s="73">
        <v>14.89</v>
      </c>
      <c r="D8588" s="73">
        <v>13.89</v>
      </c>
      <c r="E8588" s="73">
        <v>14.13</v>
      </c>
    </row>
    <row r="8589" spans="1:5">
      <c r="A8589" s="74">
        <v>45310</v>
      </c>
      <c r="B8589" s="73">
        <v>13.8</v>
      </c>
      <c r="C8589" s="73">
        <v>14.58</v>
      </c>
      <c r="D8589" s="73">
        <v>13.28</v>
      </c>
      <c r="E8589" s="73">
        <v>13.3</v>
      </c>
    </row>
    <row r="8590" spans="1:5">
      <c r="A8590" s="74">
        <v>45313</v>
      </c>
      <c r="B8590" s="73">
        <v>13.77</v>
      </c>
      <c r="C8590" s="73">
        <v>13.84</v>
      </c>
      <c r="D8590" s="73">
        <v>13.17</v>
      </c>
      <c r="E8590" s="73">
        <v>13.19</v>
      </c>
    </row>
    <row r="8591" spans="1:5">
      <c r="A8591" s="74">
        <v>45314</v>
      </c>
      <c r="B8591" s="73">
        <v>13.2</v>
      </c>
      <c r="C8591" s="73">
        <v>13.29</v>
      </c>
      <c r="D8591" s="73">
        <v>12.53</v>
      </c>
      <c r="E8591" s="73">
        <v>12.55</v>
      </c>
    </row>
    <row r="8592" spans="1:5">
      <c r="A8592" s="74">
        <v>45315</v>
      </c>
      <c r="B8592" s="73">
        <v>12.66</v>
      </c>
      <c r="C8592" s="73">
        <v>13.18</v>
      </c>
      <c r="D8592" s="73">
        <v>12.41</v>
      </c>
      <c r="E8592" s="73">
        <v>13.14</v>
      </c>
    </row>
    <row r="8593" spans="1:5">
      <c r="A8593" s="74">
        <v>45316</v>
      </c>
      <c r="B8593" s="73">
        <v>13.18</v>
      </c>
      <c r="C8593" s="73">
        <v>13.58</v>
      </c>
      <c r="D8593" s="73">
        <v>13.06</v>
      </c>
      <c r="E8593" s="73">
        <v>13.45</v>
      </c>
    </row>
    <row r="8594" spans="1:5">
      <c r="A8594" s="74">
        <v>45317</v>
      </c>
      <c r="B8594" s="73">
        <v>13.73</v>
      </c>
      <c r="C8594" s="73">
        <v>14.1</v>
      </c>
      <c r="D8594" s="73">
        <v>13.2</v>
      </c>
      <c r="E8594" s="73">
        <v>13.26</v>
      </c>
    </row>
    <row r="8595" spans="1:5">
      <c r="A8595" s="74">
        <v>45320</v>
      </c>
      <c r="B8595" s="73">
        <v>13.98</v>
      </c>
      <c r="C8595" s="73">
        <v>15.35</v>
      </c>
      <c r="D8595" s="73">
        <v>13.59</v>
      </c>
      <c r="E8595" s="73">
        <v>13.6</v>
      </c>
    </row>
    <row r="8596" spans="1:5">
      <c r="A8596" s="74">
        <v>45321</v>
      </c>
      <c r="B8596" s="73">
        <v>13.69</v>
      </c>
      <c r="C8596" s="73">
        <v>13.74</v>
      </c>
      <c r="D8596" s="73">
        <v>13.23</v>
      </c>
      <c r="E8596" s="73">
        <v>13.31</v>
      </c>
    </row>
    <row r="8597" spans="1:5">
      <c r="A8597" s="74">
        <v>45322</v>
      </c>
      <c r="B8597" s="73">
        <v>13.42</v>
      </c>
      <c r="C8597" s="73">
        <v>14.61</v>
      </c>
      <c r="D8597" s="73">
        <v>13.18</v>
      </c>
      <c r="E8597" s="73">
        <v>14.35</v>
      </c>
    </row>
    <row r="8598" spans="1:5">
      <c r="A8598" s="74">
        <v>45323</v>
      </c>
      <c r="B8598" s="73">
        <v>14.21</v>
      </c>
      <c r="C8598" s="73">
        <v>14.63</v>
      </c>
      <c r="D8598" s="73">
        <v>13.87</v>
      </c>
      <c r="E8598" s="73">
        <v>13.88</v>
      </c>
    </row>
    <row r="8599" spans="1:5">
      <c r="A8599" s="74">
        <v>45324</v>
      </c>
      <c r="B8599" s="73">
        <v>13.95</v>
      </c>
      <c r="C8599" s="73">
        <v>14.23</v>
      </c>
      <c r="D8599" s="73">
        <v>13.39</v>
      </c>
      <c r="E8599" s="73">
        <v>13.85</v>
      </c>
    </row>
    <row r="8600" spans="1:5">
      <c r="A8600" s="74">
        <v>45327</v>
      </c>
      <c r="B8600" s="73">
        <v>14.37</v>
      </c>
      <c r="C8600" s="73">
        <v>14.53</v>
      </c>
      <c r="D8600" s="73">
        <v>13.58</v>
      </c>
      <c r="E8600" s="73">
        <v>13.67</v>
      </c>
    </row>
    <row r="8601" spans="1:5">
      <c r="A8601" s="74">
        <v>45328</v>
      </c>
      <c r="B8601" s="73">
        <v>13.57</v>
      </c>
      <c r="C8601" s="73">
        <v>13.78</v>
      </c>
      <c r="D8601" s="73">
        <v>12.98</v>
      </c>
      <c r="E8601" s="73">
        <v>13.06</v>
      </c>
    </row>
    <row r="8602" spans="1:5">
      <c r="A8602" s="74">
        <v>45329</v>
      </c>
      <c r="B8602" s="73">
        <v>13.06</v>
      </c>
      <c r="C8602" s="73">
        <v>13.13</v>
      </c>
      <c r="D8602" s="73">
        <v>12.81</v>
      </c>
      <c r="E8602" s="73">
        <v>12.83</v>
      </c>
    </row>
    <row r="8603" spans="1:5">
      <c r="A8603" s="74">
        <v>45330</v>
      </c>
      <c r="B8603" s="73">
        <v>12.95</v>
      </c>
      <c r="C8603" s="73">
        <v>13.17</v>
      </c>
      <c r="D8603" s="73">
        <v>12.74</v>
      </c>
      <c r="E8603" s="73">
        <v>12.79</v>
      </c>
    </row>
    <row r="8604" spans="1:5">
      <c r="A8604" s="74">
        <v>45331</v>
      </c>
      <c r="B8604" s="73">
        <v>12.79</v>
      </c>
      <c r="C8604" s="73">
        <v>13.01</v>
      </c>
      <c r="D8604" s="73">
        <v>12.69</v>
      </c>
      <c r="E8604" s="73">
        <v>12.93</v>
      </c>
    </row>
    <row r="8605" spans="1:5">
      <c r="A8605" s="74">
        <v>45334</v>
      </c>
      <c r="B8605" s="73">
        <v>13.48</v>
      </c>
      <c r="C8605" s="73">
        <v>13.94</v>
      </c>
      <c r="D8605" s="73">
        <v>13.34</v>
      </c>
      <c r="E8605" s="73">
        <v>13.93</v>
      </c>
    </row>
    <row r="8606" spans="1:5">
      <c r="A8606" s="74">
        <v>45335</v>
      </c>
      <c r="B8606" s="73">
        <v>13.96</v>
      </c>
      <c r="C8606" s="73">
        <v>17.940000000000001</v>
      </c>
      <c r="D8606" s="73">
        <v>13.43</v>
      </c>
      <c r="E8606" s="73">
        <v>15.85</v>
      </c>
    </row>
    <row r="8607" spans="1:5">
      <c r="A8607" s="74">
        <v>45336</v>
      </c>
      <c r="B8607" s="73">
        <v>15.38</v>
      </c>
      <c r="C8607" s="73">
        <v>15.47</v>
      </c>
      <c r="D8607" s="73">
        <v>14.22</v>
      </c>
      <c r="E8607" s="73">
        <v>14.38</v>
      </c>
    </row>
    <row r="8608" spans="1:5">
      <c r="A8608" s="74">
        <v>45337</v>
      </c>
      <c r="B8608" s="73">
        <v>14.27</v>
      </c>
      <c r="C8608" s="73">
        <v>14.64</v>
      </c>
      <c r="D8608" s="73">
        <v>13.94</v>
      </c>
      <c r="E8608" s="73">
        <v>14.01</v>
      </c>
    </row>
    <row r="8609" spans="1:5">
      <c r="A8609" s="74">
        <v>45338</v>
      </c>
      <c r="B8609" s="73">
        <v>13.94</v>
      </c>
      <c r="C8609" s="73">
        <v>14.71</v>
      </c>
      <c r="D8609" s="73">
        <v>13.75</v>
      </c>
      <c r="E8609" s="73">
        <v>14.24</v>
      </c>
    </row>
    <row r="8610" spans="1:5">
      <c r="A8610" s="74">
        <v>45341</v>
      </c>
      <c r="B8610" s="73">
        <v>14.72</v>
      </c>
      <c r="C8610" s="73">
        <v>14.78</v>
      </c>
      <c r="D8610" s="73">
        <v>14.65</v>
      </c>
      <c r="E8610" s="73">
        <v>14.71</v>
      </c>
    </row>
    <row r="8611" spans="1:5">
      <c r="A8611" s="74">
        <v>45342</v>
      </c>
      <c r="B8611" s="73">
        <v>15.09</v>
      </c>
      <c r="C8611" s="73">
        <v>15.91</v>
      </c>
      <c r="D8611" s="73">
        <v>15.07</v>
      </c>
      <c r="E8611" s="73">
        <v>15.42</v>
      </c>
    </row>
    <row r="8612" spans="1:5">
      <c r="A8612" s="74">
        <v>45343</v>
      </c>
      <c r="B8612" s="73">
        <v>15.54</v>
      </c>
      <c r="C8612" s="73">
        <v>16.12</v>
      </c>
      <c r="D8612" s="73">
        <v>15.22</v>
      </c>
      <c r="E8612" s="73">
        <v>15.34</v>
      </c>
    </row>
    <row r="8613" spans="1:5">
      <c r="A8613" s="74">
        <v>45344</v>
      </c>
      <c r="B8613" s="73">
        <v>14.28</v>
      </c>
      <c r="C8613" s="73">
        <v>14.64</v>
      </c>
      <c r="D8613" s="73">
        <v>14.12</v>
      </c>
      <c r="E8613" s="73">
        <v>14.54</v>
      </c>
    </row>
    <row r="8614" spans="1:5">
      <c r="A8614" s="74">
        <v>45345</v>
      </c>
      <c r="B8614" s="73">
        <v>14.31</v>
      </c>
      <c r="C8614" s="73">
        <v>14.31</v>
      </c>
      <c r="D8614" s="73">
        <v>13.64</v>
      </c>
      <c r="E8614" s="73">
        <v>13.75</v>
      </c>
    </row>
    <row r="8615" spans="1:5">
      <c r="A8615" s="74">
        <v>45348</v>
      </c>
      <c r="B8615" s="73">
        <v>14.17</v>
      </c>
      <c r="C8615" s="73">
        <v>14.2</v>
      </c>
      <c r="D8615" s="73">
        <v>13.66</v>
      </c>
      <c r="E8615" s="73">
        <v>13.74</v>
      </c>
    </row>
    <row r="8616" spans="1:5">
      <c r="A8616" s="74">
        <v>45349</v>
      </c>
      <c r="B8616" s="73">
        <v>13.63</v>
      </c>
      <c r="C8616" s="73">
        <v>13.75</v>
      </c>
      <c r="D8616" s="73">
        <v>13.41</v>
      </c>
      <c r="E8616" s="73">
        <v>13.43</v>
      </c>
    </row>
    <row r="8617" spans="1:5">
      <c r="A8617" s="74">
        <v>45350</v>
      </c>
      <c r="B8617" s="73">
        <v>13.52</v>
      </c>
      <c r="C8617" s="73">
        <v>13.9</v>
      </c>
      <c r="D8617" s="73">
        <v>13.44</v>
      </c>
      <c r="E8617" s="73">
        <v>13.84</v>
      </c>
    </row>
    <row r="8618" spans="1:5">
      <c r="A8618" s="74">
        <v>45351</v>
      </c>
      <c r="B8618" s="73">
        <v>14.14</v>
      </c>
      <c r="C8618" s="73">
        <v>14.15</v>
      </c>
      <c r="D8618" s="73">
        <v>13.3</v>
      </c>
      <c r="E8618" s="73">
        <v>13.4</v>
      </c>
    </row>
    <row r="8619" spans="1:5">
      <c r="A8619" s="74">
        <v>45352</v>
      </c>
      <c r="B8619" s="73">
        <v>13.34</v>
      </c>
      <c r="C8619" s="73">
        <v>13.66</v>
      </c>
      <c r="D8619" s="73">
        <v>13.08</v>
      </c>
      <c r="E8619" s="73">
        <v>13.11</v>
      </c>
    </row>
    <row r="8620" spans="1:5">
      <c r="A8620" s="74">
        <v>45355</v>
      </c>
      <c r="B8620" s="73">
        <v>13.49</v>
      </c>
      <c r="C8620" s="73">
        <v>13.58</v>
      </c>
      <c r="D8620" s="73">
        <v>13.32</v>
      </c>
      <c r="E8620" s="73">
        <v>13.49</v>
      </c>
    </row>
    <row r="8621" spans="1:5">
      <c r="A8621" s="74">
        <v>45356</v>
      </c>
      <c r="B8621" s="73">
        <v>13.75</v>
      </c>
      <c r="C8621" s="73">
        <v>15.1</v>
      </c>
      <c r="D8621" s="73">
        <v>13.75</v>
      </c>
      <c r="E8621" s="73">
        <v>14.46</v>
      </c>
    </row>
    <row r="8622" spans="1:5">
      <c r="A8622" s="74">
        <v>45357</v>
      </c>
      <c r="B8622" s="73">
        <v>14.27</v>
      </c>
      <c r="C8622" s="73">
        <v>14.93</v>
      </c>
      <c r="D8622" s="73">
        <v>13.89</v>
      </c>
      <c r="E8622" s="73">
        <v>14.5</v>
      </c>
    </row>
    <row r="8623" spans="1:5">
      <c r="A8623" s="74">
        <v>45358</v>
      </c>
      <c r="B8623" s="73">
        <v>14.98</v>
      </c>
      <c r="C8623" s="73">
        <v>14.98</v>
      </c>
      <c r="D8623" s="73">
        <v>14.25</v>
      </c>
      <c r="E8623" s="73">
        <v>14.44</v>
      </c>
    </row>
    <row r="8624" spans="1:5">
      <c r="A8624" s="74">
        <v>45359</v>
      </c>
      <c r="B8624" s="73">
        <v>14.22</v>
      </c>
      <c r="C8624" s="73">
        <v>15.53</v>
      </c>
      <c r="D8624" s="73">
        <v>13.97</v>
      </c>
      <c r="E8624" s="73">
        <v>14.74</v>
      </c>
    </row>
    <row r="8625" spans="1:5">
      <c r="A8625" s="74">
        <v>45362</v>
      </c>
      <c r="B8625" s="73">
        <v>15.51</v>
      </c>
      <c r="C8625" s="73">
        <v>16.04</v>
      </c>
      <c r="D8625" s="73">
        <v>15.13</v>
      </c>
      <c r="E8625" s="73">
        <v>15.22</v>
      </c>
    </row>
    <row r="8626" spans="1:5">
      <c r="A8626" s="74">
        <v>45363</v>
      </c>
      <c r="B8626" s="73">
        <v>14.97</v>
      </c>
      <c r="C8626" s="73">
        <v>15.2</v>
      </c>
      <c r="D8626" s="73">
        <v>13.81</v>
      </c>
      <c r="E8626" s="73">
        <v>13.84</v>
      </c>
    </row>
    <row r="8627" spans="1:5">
      <c r="A8627" s="74">
        <v>45364</v>
      </c>
      <c r="B8627" s="73">
        <v>13.89</v>
      </c>
      <c r="C8627" s="73">
        <v>14.04</v>
      </c>
      <c r="D8627" s="73">
        <v>13.67</v>
      </c>
      <c r="E8627" s="73">
        <v>13.75</v>
      </c>
    </row>
    <row r="8628" spans="1:5">
      <c r="A8628" s="74">
        <v>45365</v>
      </c>
      <c r="B8628" s="73">
        <v>13.62</v>
      </c>
      <c r="C8628" s="73">
        <v>15.33</v>
      </c>
      <c r="D8628" s="73">
        <v>13.42</v>
      </c>
      <c r="E8628" s="73">
        <v>14.4</v>
      </c>
    </row>
    <row r="8629" spans="1:5">
      <c r="A8629" s="74">
        <v>45366</v>
      </c>
      <c r="B8629" s="73">
        <v>14.33</v>
      </c>
      <c r="C8629" s="73">
        <v>15.53</v>
      </c>
      <c r="D8629" s="73">
        <v>14.14</v>
      </c>
      <c r="E8629" s="73">
        <v>14.41</v>
      </c>
    </row>
    <row r="8630" spans="1:5">
      <c r="A8630" s="74">
        <v>45369</v>
      </c>
      <c r="B8630" s="73">
        <v>14.75</v>
      </c>
      <c r="C8630" s="73">
        <v>14.85</v>
      </c>
      <c r="D8630" s="73">
        <v>14.26</v>
      </c>
      <c r="E8630" s="73">
        <v>14.33</v>
      </c>
    </row>
    <row r="8631" spans="1:5">
      <c r="A8631" s="74">
        <v>45370</v>
      </c>
      <c r="B8631" s="73">
        <v>14.5</v>
      </c>
      <c r="C8631" s="73">
        <v>14.86</v>
      </c>
      <c r="D8631" s="73">
        <v>13.8</v>
      </c>
      <c r="E8631" s="73">
        <v>13.82</v>
      </c>
    </row>
    <row r="8632" spans="1:5">
      <c r="A8632" s="74">
        <v>45371</v>
      </c>
      <c r="B8632" s="73">
        <v>13.83</v>
      </c>
      <c r="C8632" s="73">
        <v>14.17</v>
      </c>
      <c r="D8632" s="73">
        <v>13.01</v>
      </c>
      <c r="E8632" s="73">
        <v>13.04</v>
      </c>
    </row>
    <row r="8633" spans="1:5">
      <c r="A8633" s="74">
        <v>45372</v>
      </c>
      <c r="B8633" s="73">
        <v>12.98</v>
      </c>
      <c r="C8633" s="73">
        <v>13.08</v>
      </c>
      <c r="D8633" s="73">
        <v>12.4</v>
      </c>
      <c r="E8633" s="73">
        <v>12.92</v>
      </c>
    </row>
    <row r="8634" spans="1:5">
      <c r="A8634" s="74">
        <v>45373</v>
      </c>
      <c r="B8634" s="73">
        <v>12.92</v>
      </c>
      <c r="C8634" s="73">
        <v>13.15</v>
      </c>
      <c r="D8634" s="73">
        <v>12.58</v>
      </c>
      <c r="E8634" s="73">
        <v>13.06</v>
      </c>
    </row>
    <row r="8635" spans="1:5">
      <c r="A8635" s="74">
        <v>45376</v>
      </c>
      <c r="B8635" s="73">
        <v>13.67</v>
      </c>
      <c r="C8635" s="73">
        <v>13.67</v>
      </c>
      <c r="D8635" s="73">
        <v>13.11</v>
      </c>
      <c r="E8635" s="73">
        <v>13.19</v>
      </c>
    </row>
    <row r="8636" spans="1:5">
      <c r="A8636" s="74">
        <v>45377</v>
      </c>
      <c r="B8636" s="73">
        <v>13.12</v>
      </c>
      <c r="C8636" s="73">
        <v>13.43</v>
      </c>
      <c r="D8636" s="73">
        <v>12.84</v>
      </c>
      <c r="E8636" s="73">
        <v>13.24</v>
      </c>
    </row>
    <row r="8637" spans="1:5">
      <c r="A8637" s="74">
        <v>45378</v>
      </c>
      <c r="B8637" s="73">
        <v>13.13</v>
      </c>
      <c r="C8637" s="73">
        <v>13.34</v>
      </c>
      <c r="D8637" s="73">
        <v>12.66</v>
      </c>
      <c r="E8637" s="73">
        <v>12.78</v>
      </c>
    </row>
    <row r="8638" spans="1:5">
      <c r="A8638" s="74">
        <v>45379</v>
      </c>
      <c r="B8638" s="73">
        <v>12.93</v>
      </c>
      <c r="C8638" s="73">
        <v>13.1</v>
      </c>
      <c r="D8638" s="73">
        <v>12.84</v>
      </c>
      <c r="E8638" s="73">
        <v>13.01</v>
      </c>
    </row>
    <row r="8639" spans="1:5">
      <c r="A8639" s="74">
        <v>45383</v>
      </c>
      <c r="B8639" s="73">
        <v>13.61</v>
      </c>
      <c r="C8639" s="73">
        <v>14.15</v>
      </c>
      <c r="D8639" s="73">
        <v>13.55</v>
      </c>
      <c r="E8639" s="73">
        <v>13.65</v>
      </c>
    </row>
    <row r="8640" spans="1:5">
      <c r="A8640" s="74">
        <v>45384</v>
      </c>
      <c r="B8640" s="73">
        <v>13.74</v>
      </c>
      <c r="C8640" s="73">
        <v>15.43</v>
      </c>
      <c r="D8640" s="73">
        <v>13.68</v>
      </c>
      <c r="E8640" s="73">
        <v>14.61</v>
      </c>
    </row>
    <row r="8641" spans="1:5">
      <c r="A8641" s="74">
        <v>45385</v>
      </c>
      <c r="B8641" s="73">
        <v>15</v>
      </c>
      <c r="C8641" s="73">
        <v>15.18</v>
      </c>
      <c r="D8641" s="73">
        <v>14.25</v>
      </c>
      <c r="E8641" s="73">
        <v>14.33</v>
      </c>
    </row>
    <row r="8642" spans="1:5">
      <c r="A8642" s="74">
        <v>45386</v>
      </c>
      <c r="B8642" s="73">
        <v>14.29</v>
      </c>
      <c r="C8642" s="73">
        <v>16.920000000000002</v>
      </c>
      <c r="D8642" s="73">
        <v>13.74</v>
      </c>
      <c r="E8642" s="73">
        <v>16.350000000000001</v>
      </c>
    </row>
    <row r="8643" spans="1:5">
      <c r="A8643" s="74">
        <v>45387</v>
      </c>
      <c r="B8643" s="73">
        <v>16.45</v>
      </c>
      <c r="C8643" s="73">
        <v>16.75</v>
      </c>
      <c r="D8643" s="73">
        <v>15.53</v>
      </c>
      <c r="E8643" s="73">
        <v>16.03</v>
      </c>
    </row>
    <row r="8644" spans="1:5">
      <c r="A8644" s="74">
        <v>45390</v>
      </c>
      <c r="B8644" s="73">
        <v>16.239999999999998</v>
      </c>
      <c r="C8644" s="73">
        <v>16.5</v>
      </c>
      <c r="D8644" s="73">
        <v>15.11</v>
      </c>
      <c r="E8644" s="73">
        <v>15.19</v>
      </c>
    </row>
    <row r="8645" spans="1:5">
      <c r="A8645" s="74">
        <v>45391</v>
      </c>
      <c r="B8645" s="73">
        <v>15.34</v>
      </c>
      <c r="C8645" s="73">
        <v>16.63</v>
      </c>
      <c r="D8645" s="73">
        <v>14.94</v>
      </c>
      <c r="E8645" s="73">
        <v>14.98</v>
      </c>
    </row>
    <row r="8646" spans="1:5">
      <c r="A8646" s="74">
        <v>45392</v>
      </c>
      <c r="B8646" s="73">
        <v>15.24</v>
      </c>
      <c r="C8646" s="73">
        <v>16.62</v>
      </c>
      <c r="D8646" s="73">
        <v>14.59</v>
      </c>
      <c r="E8646" s="73">
        <v>15.8</v>
      </c>
    </row>
    <row r="8647" spans="1:5">
      <c r="A8647" s="74">
        <v>45393</v>
      </c>
      <c r="B8647" s="73">
        <v>16.02</v>
      </c>
      <c r="C8647" s="73">
        <v>17.61</v>
      </c>
      <c r="D8647" s="73">
        <v>14.91</v>
      </c>
      <c r="E8647" s="73">
        <v>14.91</v>
      </c>
    </row>
    <row r="8648" spans="1:5">
      <c r="A8648" s="74">
        <v>45394</v>
      </c>
      <c r="B8648" s="73">
        <v>14.91</v>
      </c>
      <c r="C8648" s="73">
        <v>19.2</v>
      </c>
      <c r="D8648" s="73">
        <v>14.91</v>
      </c>
      <c r="E8648" s="73">
        <v>17.309999999999999</v>
      </c>
    </row>
    <row r="8649" spans="1:5">
      <c r="A8649" s="74">
        <v>45397</v>
      </c>
      <c r="B8649" s="73">
        <v>16.940000000000001</v>
      </c>
      <c r="C8649" s="73">
        <v>19.46</v>
      </c>
      <c r="D8649" s="73">
        <v>16.260000000000002</v>
      </c>
      <c r="E8649" s="73">
        <v>19.23</v>
      </c>
    </row>
    <row r="8650" spans="1:5">
      <c r="A8650" s="74">
        <v>45398</v>
      </c>
      <c r="B8650" s="73">
        <v>19.489999999999998</v>
      </c>
      <c r="C8650" s="73">
        <v>19.559999999999999</v>
      </c>
      <c r="D8650" s="73">
        <v>17.64</v>
      </c>
      <c r="E8650" s="73">
        <v>18.399999999999999</v>
      </c>
    </row>
    <row r="8651" spans="1:5">
      <c r="A8651" s="74">
        <v>45399</v>
      </c>
      <c r="B8651" s="73">
        <v>18.239999999999998</v>
      </c>
      <c r="C8651" s="73">
        <v>19.11</v>
      </c>
      <c r="D8651" s="73">
        <v>17.54</v>
      </c>
      <c r="E8651" s="73">
        <v>18.21</v>
      </c>
    </row>
    <row r="8652" spans="1:5">
      <c r="A8652" s="74">
        <v>45400</v>
      </c>
      <c r="B8652" s="73">
        <v>17.91</v>
      </c>
      <c r="C8652" s="73">
        <v>18.37</v>
      </c>
      <c r="D8652" s="73">
        <v>17.21</v>
      </c>
      <c r="E8652" s="73">
        <v>18</v>
      </c>
    </row>
    <row r="8653" spans="1:5">
      <c r="A8653" s="74">
        <v>45401</v>
      </c>
      <c r="B8653" s="73">
        <v>21.33</v>
      </c>
      <c r="C8653" s="73">
        <v>21.36</v>
      </c>
      <c r="D8653" s="73">
        <v>18.170000000000002</v>
      </c>
      <c r="E8653" s="73">
        <v>18.71</v>
      </c>
    </row>
    <row r="8654" spans="1:5">
      <c r="A8654" s="74">
        <v>45404</v>
      </c>
      <c r="B8654" s="73">
        <v>18.59</v>
      </c>
      <c r="C8654" s="73">
        <v>18.72</v>
      </c>
      <c r="D8654" s="73">
        <v>16.690000000000001</v>
      </c>
      <c r="E8654" s="73">
        <v>16.940000000000001</v>
      </c>
    </row>
    <row r="8655" spans="1:5">
      <c r="A8655" s="74">
        <v>45405</v>
      </c>
      <c r="B8655" s="73">
        <v>16.72</v>
      </c>
      <c r="C8655" s="73">
        <v>16.760000000000002</v>
      </c>
      <c r="D8655" s="73">
        <v>15.69</v>
      </c>
      <c r="E8655" s="73">
        <v>15.69</v>
      </c>
    </row>
    <row r="8656" spans="1:5">
      <c r="A8656" s="74">
        <v>45406</v>
      </c>
      <c r="B8656" s="73">
        <v>15.76</v>
      </c>
      <c r="C8656" s="73">
        <v>16.38</v>
      </c>
      <c r="D8656" s="73">
        <v>15.58</v>
      </c>
      <c r="E8656" s="73">
        <v>15.97</v>
      </c>
    </row>
    <row r="8657" spans="1:5">
      <c r="A8657" s="74">
        <v>45407</v>
      </c>
      <c r="B8657" s="73">
        <v>16.25</v>
      </c>
      <c r="C8657" s="73">
        <v>17.55</v>
      </c>
      <c r="D8657" s="73">
        <v>15.27</v>
      </c>
      <c r="E8657" s="73">
        <v>15.37</v>
      </c>
    </row>
    <row r="8658" spans="1:5">
      <c r="A8658" s="74">
        <v>45408</v>
      </c>
      <c r="B8658" s="73">
        <v>15.49</v>
      </c>
      <c r="C8658" s="73">
        <v>16.059999999999999</v>
      </c>
      <c r="D8658" s="73">
        <v>14.92</v>
      </c>
      <c r="E8658" s="73">
        <v>15.03</v>
      </c>
    </row>
    <row r="8659" spans="1:5">
      <c r="A8659" s="74">
        <v>45411</v>
      </c>
      <c r="B8659" s="73">
        <v>15.37</v>
      </c>
      <c r="C8659" s="73">
        <v>15.42</v>
      </c>
      <c r="D8659" s="73">
        <v>14.63</v>
      </c>
      <c r="E8659" s="73">
        <v>14.67</v>
      </c>
    </row>
    <row r="8660" spans="1:5">
      <c r="A8660" s="74">
        <v>45412</v>
      </c>
      <c r="B8660" s="73">
        <v>14.82</v>
      </c>
      <c r="C8660" s="73">
        <v>15.9</v>
      </c>
      <c r="D8660" s="73">
        <v>14.67</v>
      </c>
      <c r="E8660" s="73">
        <v>15.65</v>
      </c>
    </row>
    <row r="8661" spans="1:5">
      <c r="A8661" s="74">
        <v>45413</v>
      </c>
      <c r="B8661" s="73">
        <v>15.75</v>
      </c>
      <c r="C8661" s="73">
        <v>16.22</v>
      </c>
      <c r="D8661" s="73">
        <v>14.35</v>
      </c>
      <c r="E8661" s="73">
        <v>15.39</v>
      </c>
    </row>
    <row r="8662" spans="1:5">
      <c r="A8662" s="74">
        <v>45414</v>
      </c>
      <c r="B8662" s="73">
        <v>15.14</v>
      </c>
      <c r="C8662" s="73">
        <v>16.09</v>
      </c>
      <c r="D8662" s="73">
        <v>14.6</v>
      </c>
      <c r="E8662" s="73">
        <v>14.68</v>
      </c>
    </row>
    <row r="8663" spans="1:5">
      <c r="A8663" s="74">
        <v>45415</v>
      </c>
      <c r="B8663" s="73">
        <v>14.51</v>
      </c>
      <c r="C8663" s="73">
        <v>14.58</v>
      </c>
      <c r="D8663" s="73">
        <v>13.48</v>
      </c>
      <c r="E8663" s="73">
        <v>13.49</v>
      </c>
    </row>
    <row r="8664" spans="1:5">
      <c r="A8664" s="74">
        <v>45418</v>
      </c>
      <c r="B8664" s="73">
        <v>13.98</v>
      </c>
      <c r="C8664" s="73">
        <v>14.02</v>
      </c>
      <c r="D8664" s="73">
        <v>13.44</v>
      </c>
      <c r="E8664" s="73">
        <v>13.49</v>
      </c>
    </row>
    <row r="8665" spans="1:5">
      <c r="A8665" s="74">
        <v>45419</v>
      </c>
      <c r="B8665" s="73">
        <v>13.52</v>
      </c>
      <c r="C8665" s="73">
        <v>13.64</v>
      </c>
      <c r="D8665" s="73">
        <v>13.16</v>
      </c>
      <c r="E8665" s="73">
        <v>13.23</v>
      </c>
    </row>
    <row r="8666" spans="1:5">
      <c r="A8666" s="74">
        <v>45420</v>
      </c>
      <c r="B8666" s="73">
        <v>13.24</v>
      </c>
      <c r="C8666" s="73">
        <v>13.51</v>
      </c>
      <c r="D8666" s="73">
        <v>12.94</v>
      </c>
      <c r="E8666" s="73">
        <v>13</v>
      </c>
    </row>
    <row r="8667" spans="1:5">
      <c r="A8667" s="74">
        <v>45421</v>
      </c>
      <c r="B8667" s="73">
        <v>13.08</v>
      </c>
      <c r="C8667" s="73">
        <v>13.29</v>
      </c>
      <c r="D8667" s="73">
        <v>12.68</v>
      </c>
      <c r="E8667" s="73">
        <v>12.69</v>
      </c>
    </row>
    <row r="8668" spans="1:5">
      <c r="A8668" s="74">
        <v>45422</v>
      </c>
      <c r="B8668" s="73">
        <v>12.77</v>
      </c>
      <c r="C8668" s="73">
        <v>12.96</v>
      </c>
      <c r="D8668" s="73">
        <v>12.5</v>
      </c>
      <c r="E8668" s="73">
        <v>12.55</v>
      </c>
    </row>
    <row r="8669" spans="1:5">
      <c r="A8669" s="74">
        <v>45425</v>
      </c>
      <c r="B8669" s="73">
        <v>13.26</v>
      </c>
      <c r="C8669" s="73">
        <v>13.66</v>
      </c>
      <c r="D8669" s="73">
        <v>13.25</v>
      </c>
      <c r="E8669" s="73">
        <v>13.6</v>
      </c>
    </row>
    <row r="8670" spans="1:5">
      <c r="A8670" s="74">
        <v>45426</v>
      </c>
      <c r="B8670" s="73">
        <v>13.71</v>
      </c>
      <c r="C8670" s="73">
        <v>14.03</v>
      </c>
      <c r="D8670" s="73">
        <v>13.27</v>
      </c>
      <c r="E8670" s="73">
        <v>13.42</v>
      </c>
    </row>
    <row r="8671" spans="1:5">
      <c r="A8671" s="74">
        <v>45427</v>
      </c>
      <c r="B8671" s="73">
        <v>13.73</v>
      </c>
      <c r="C8671" s="73">
        <v>13.94</v>
      </c>
      <c r="D8671" s="73">
        <v>12.38</v>
      </c>
      <c r="E8671" s="73">
        <v>12.45</v>
      </c>
    </row>
    <row r="8672" spans="1:5">
      <c r="A8672" s="74">
        <v>45428</v>
      </c>
      <c r="B8672" s="73">
        <v>12.52</v>
      </c>
      <c r="C8672" s="73">
        <v>12.67</v>
      </c>
      <c r="D8672" s="73">
        <v>12.33</v>
      </c>
      <c r="E8672" s="73">
        <v>12.42</v>
      </c>
    </row>
    <row r="8673" spans="1:5">
      <c r="A8673" s="74">
        <v>45429</v>
      </c>
      <c r="B8673" s="73">
        <v>12.28</v>
      </c>
      <c r="C8673" s="73">
        <v>12.48</v>
      </c>
      <c r="D8673" s="73">
        <v>11.91</v>
      </c>
      <c r="E8673" s="73">
        <v>11.99</v>
      </c>
    </row>
    <row r="8674" spans="1:5">
      <c r="A8674" s="74">
        <v>45432</v>
      </c>
      <c r="B8674" s="73">
        <v>12.27</v>
      </c>
      <c r="C8674" s="73">
        <v>12.59</v>
      </c>
      <c r="D8674" s="73">
        <v>12.07</v>
      </c>
      <c r="E8674" s="73">
        <v>12.15</v>
      </c>
    </row>
    <row r="8675" spans="1:5">
      <c r="A8675" s="74">
        <v>45433</v>
      </c>
      <c r="B8675" s="73">
        <v>12.3</v>
      </c>
      <c r="C8675" s="73">
        <v>12.56</v>
      </c>
      <c r="D8675" s="73">
        <v>11.84</v>
      </c>
      <c r="E8675" s="73">
        <v>11.86</v>
      </c>
    </row>
    <row r="8676" spans="1:5">
      <c r="A8676" s="74">
        <v>45434</v>
      </c>
      <c r="B8676" s="73">
        <v>12.05</v>
      </c>
      <c r="C8676" s="73">
        <v>12.81</v>
      </c>
      <c r="D8676" s="73">
        <v>11.78</v>
      </c>
      <c r="E8676" s="73">
        <v>12.29</v>
      </c>
    </row>
    <row r="8677" spans="1:5">
      <c r="A8677" s="74">
        <v>45435</v>
      </c>
      <c r="B8677" s="73">
        <v>11.53</v>
      </c>
      <c r="C8677" s="73">
        <v>13.37</v>
      </c>
      <c r="D8677" s="73">
        <v>11.52</v>
      </c>
      <c r="E8677" s="73">
        <v>12.77</v>
      </c>
    </row>
    <row r="8678" spans="1:5">
      <c r="A8678" s="74">
        <v>45436</v>
      </c>
      <c r="B8678" s="73">
        <v>12.86</v>
      </c>
      <c r="C8678" s="73">
        <v>12.89</v>
      </c>
      <c r="D8678" s="73">
        <v>11.89</v>
      </c>
      <c r="E8678" s="73">
        <v>11.93</v>
      </c>
    </row>
    <row r="8679" spans="1:5">
      <c r="A8679" s="74">
        <v>45439</v>
      </c>
      <c r="B8679" s="73">
        <v>12.41</v>
      </c>
      <c r="C8679" s="73">
        <v>12.49</v>
      </c>
      <c r="D8679" s="73">
        <v>12.35</v>
      </c>
      <c r="E8679" s="73">
        <v>12.36</v>
      </c>
    </row>
    <row r="8680" spans="1:5">
      <c r="A8680" s="74">
        <v>45440</v>
      </c>
      <c r="B8680" s="73">
        <v>12.51</v>
      </c>
      <c r="C8680" s="73">
        <v>13.44</v>
      </c>
      <c r="D8680" s="73">
        <v>12.36</v>
      </c>
      <c r="E8680" s="73">
        <v>12.92</v>
      </c>
    </row>
    <row r="8681" spans="1:5">
      <c r="A8681" s="74">
        <v>45441</v>
      </c>
      <c r="B8681" s="73">
        <v>13.75</v>
      </c>
      <c r="C8681" s="73">
        <v>14.32</v>
      </c>
      <c r="D8681" s="73">
        <v>13.69</v>
      </c>
      <c r="E8681" s="73">
        <v>14.28</v>
      </c>
    </row>
    <row r="8682" spans="1:5">
      <c r="A8682" s="74">
        <v>45442</v>
      </c>
      <c r="B8682" s="73">
        <v>14.82</v>
      </c>
      <c r="C8682" s="73">
        <v>14.88</v>
      </c>
      <c r="D8682" s="73">
        <v>13.67</v>
      </c>
      <c r="E8682" s="73">
        <v>14.47</v>
      </c>
    </row>
    <row r="8683" spans="1:5">
      <c r="A8683" s="74">
        <v>45443</v>
      </c>
      <c r="B8683" s="73">
        <v>14.5</v>
      </c>
      <c r="C8683" s="73">
        <v>14.87</v>
      </c>
      <c r="D8683" s="73">
        <v>12.84</v>
      </c>
      <c r="E8683" s="73">
        <v>12.92</v>
      </c>
    </row>
    <row r="8684" spans="1:5">
      <c r="A8684" s="74">
        <v>45446</v>
      </c>
      <c r="B8684" s="73">
        <v>13.08</v>
      </c>
      <c r="C8684" s="73">
        <v>14.31</v>
      </c>
      <c r="D8684" s="73">
        <v>13</v>
      </c>
      <c r="E8684" s="73">
        <v>13.11</v>
      </c>
    </row>
    <row r="8685" spans="1:5">
      <c r="A8685" s="74">
        <v>45447</v>
      </c>
      <c r="B8685" s="73">
        <v>13.51</v>
      </c>
      <c r="C8685" s="73">
        <v>14.08</v>
      </c>
      <c r="D8685" s="73">
        <v>13.11</v>
      </c>
      <c r="E8685" s="73">
        <v>13.16</v>
      </c>
    </row>
    <row r="8686" spans="1:5">
      <c r="A8686" s="74">
        <v>45448</v>
      </c>
      <c r="B8686" s="73">
        <v>13.14</v>
      </c>
      <c r="C8686" s="73">
        <v>13.25</v>
      </c>
      <c r="D8686" s="73">
        <v>12.6</v>
      </c>
      <c r="E8686" s="73">
        <v>12.63</v>
      </c>
    </row>
    <row r="8687" spans="1:5">
      <c r="A8687" s="74">
        <v>45449</v>
      </c>
      <c r="B8687" s="73">
        <v>12.75</v>
      </c>
      <c r="C8687" s="73">
        <v>12.98</v>
      </c>
      <c r="D8687" s="73">
        <v>12.54</v>
      </c>
      <c r="E8687" s="73">
        <v>12.58</v>
      </c>
    </row>
    <row r="8688" spans="1:5">
      <c r="A8688" s="74">
        <v>45450</v>
      </c>
      <c r="B8688" s="73">
        <v>12.69</v>
      </c>
      <c r="C8688" s="73">
        <v>13.08</v>
      </c>
      <c r="D8688" s="73">
        <v>12.11</v>
      </c>
      <c r="E8688" s="73">
        <v>12.22</v>
      </c>
    </row>
    <row r="8689" spans="1:5">
      <c r="A8689" s="74">
        <v>45453</v>
      </c>
      <c r="B8689" s="73">
        <v>13.09</v>
      </c>
      <c r="C8689" s="73">
        <v>13.28</v>
      </c>
      <c r="D8689" s="73">
        <v>12.62</v>
      </c>
      <c r="E8689" s="73">
        <v>12.74</v>
      </c>
    </row>
    <row r="8690" spans="1:5">
      <c r="A8690" s="74">
        <v>45454</v>
      </c>
      <c r="B8690" s="73">
        <v>12.85</v>
      </c>
      <c r="C8690" s="73">
        <v>13.47</v>
      </c>
      <c r="D8690" s="73">
        <v>12.78</v>
      </c>
      <c r="E8690" s="73">
        <v>12.85</v>
      </c>
    </row>
    <row r="8691" spans="1:5">
      <c r="A8691" s="74">
        <v>45455</v>
      </c>
      <c r="B8691" s="73">
        <v>13.1</v>
      </c>
      <c r="C8691" s="73">
        <v>13.15</v>
      </c>
      <c r="D8691" s="73">
        <v>11.94</v>
      </c>
      <c r="E8691" s="73">
        <v>12.04</v>
      </c>
    </row>
    <row r="8692" spans="1:5">
      <c r="A8692" s="74">
        <v>45456</v>
      </c>
      <c r="B8692" s="73">
        <v>12.05</v>
      </c>
      <c r="C8692" s="73">
        <v>12.68</v>
      </c>
      <c r="D8692" s="73">
        <v>11.88</v>
      </c>
      <c r="E8692" s="73">
        <v>11.94</v>
      </c>
    </row>
    <row r="8693" spans="1:5">
      <c r="A8693" s="74">
        <v>45457</v>
      </c>
      <c r="B8693" s="73">
        <v>12.22</v>
      </c>
      <c r="C8693" s="73">
        <v>13.45</v>
      </c>
      <c r="D8693" s="73">
        <v>12.12</v>
      </c>
      <c r="E8693" s="73">
        <v>12.66</v>
      </c>
    </row>
    <row r="8694" spans="1:5">
      <c r="A8694" s="74">
        <v>45460</v>
      </c>
      <c r="B8694" s="73">
        <v>13.07</v>
      </c>
      <c r="C8694" s="73">
        <v>13.29</v>
      </c>
      <c r="D8694" s="73">
        <v>12.5</v>
      </c>
      <c r="E8694" s="73">
        <v>12.75</v>
      </c>
    </row>
    <row r="8695" spans="1:5">
      <c r="A8695" s="74">
        <v>45461</v>
      </c>
      <c r="B8695" s="73">
        <v>12.7</v>
      </c>
      <c r="C8695" s="73">
        <v>12.74</v>
      </c>
      <c r="D8695" s="73">
        <v>12.24</v>
      </c>
      <c r="E8695" s="73">
        <v>12.3</v>
      </c>
    </row>
    <row r="8696" spans="1:5">
      <c r="A8696" s="74">
        <v>45462</v>
      </c>
      <c r="B8696" s="73">
        <v>12.32</v>
      </c>
      <c r="C8696" s="73">
        <v>12.55</v>
      </c>
      <c r="D8696" s="73">
        <v>12.32</v>
      </c>
      <c r="E8696" s="73">
        <v>12.48</v>
      </c>
    </row>
    <row r="8697" spans="1:5">
      <c r="A8697" s="74">
        <v>45463</v>
      </c>
      <c r="B8697" s="73">
        <v>12.5</v>
      </c>
      <c r="C8697" s="73">
        <v>13.55</v>
      </c>
      <c r="D8697" s="73">
        <v>12.18</v>
      </c>
      <c r="E8697" s="73">
        <v>13.28</v>
      </c>
    </row>
    <row r="8698" spans="1:5">
      <c r="A8698" s="74">
        <v>45464</v>
      </c>
      <c r="B8698" s="73">
        <v>13.22</v>
      </c>
      <c r="C8698" s="73">
        <v>13.78</v>
      </c>
      <c r="D8698" s="73">
        <v>12.99</v>
      </c>
      <c r="E8698" s="73">
        <v>13.2</v>
      </c>
    </row>
    <row r="8699" spans="1:5">
      <c r="A8699" s="74">
        <v>45467</v>
      </c>
      <c r="B8699" s="73">
        <v>13.85</v>
      </c>
      <c r="C8699" s="73">
        <v>13.88</v>
      </c>
      <c r="D8699" s="73">
        <v>13.15</v>
      </c>
      <c r="E8699" s="73">
        <v>13.33</v>
      </c>
    </row>
    <row r="8700" spans="1:5">
      <c r="A8700" s="74">
        <v>45468</v>
      </c>
      <c r="B8700" s="73">
        <v>13.48</v>
      </c>
      <c r="C8700" s="73">
        <v>13.52</v>
      </c>
      <c r="D8700" s="73">
        <v>12.84</v>
      </c>
      <c r="E8700" s="73">
        <v>12.84</v>
      </c>
    </row>
    <row r="8701" spans="1:5">
      <c r="A8701" s="74">
        <v>45469</v>
      </c>
      <c r="B8701" s="73">
        <v>12.81</v>
      </c>
      <c r="C8701" s="73">
        <v>13.24</v>
      </c>
      <c r="D8701" s="73">
        <v>12.37</v>
      </c>
      <c r="E8701" s="73">
        <v>12.55</v>
      </c>
    </row>
    <row r="8702" spans="1:5">
      <c r="A8702" s="74">
        <v>45470</v>
      </c>
      <c r="B8702" s="73">
        <v>12.69</v>
      </c>
      <c r="C8702" s="73">
        <v>12.77</v>
      </c>
      <c r="D8702" s="73">
        <v>12.21</v>
      </c>
      <c r="E8702" s="73">
        <v>12.24</v>
      </c>
    </row>
    <row r="8703" spans="1:5">
      <c r="A8703" s="74">
        <v>45471</v>
      </c>
      <c r="B8703" s="73">
        <v>12.24</v>
      </c>
      <c r="C8703" s="73">
        <v>12.76</v>
      </c>
      <c r="D8703" s="73">
        <v>11.87</v>
      </c>
      <c r="E8703" s="73">
        <v>12.44</v>
      </c>
    </row>
    <row r="8704" spans="1:5">
      <c r="A8704" s="74">
        <v>45474</v>
      </c>
      <c r="B8704" s="73">
        <v>12.98</v>
      </c>
      <c r="C8704" s="73">
        <v>13.26</v>
      </c>
      <c r="D8704" s="73">
        <v>12.1</v>
      </c>
      <c r="E8704" s="73">
        <v>12.22</v>
      </c>
    </row>
    <row r="8705" spans="1:5">
      <c r="A8705" s="74">
        <v>45475</v>
      </c>
      <c r="B8705" s="73">
        <v>12.67</v>
      </c>
      <c r="C8705" s="73">
        <v>12.88</v>
      </c>
      <c r="D8705" s="73">
        <v>11.85</v>
      </c>
      <c r="E8705" s="73">
        <v>12.03</v>
      </c>
    </row>
    <row r="8706" spans="1:5">
      <c r="A8706" s="74">
        <v>45476</v>
      </c>
      <c r="B8706" s="73">
        <v>12.13</v>
      </c>
      <c r="C8706" s="73">
        <v>12.23</v>
      </c>
      <c r="D8706" s="73">
        <v>11.95</v>
      </c>
      <c r="E8706" s="73">
        <v>12.09</v>
      </c>
    </row>
    <row r="8707" spans="1:5">
      <c r="A8707" s="74">
        <v>45477</v>
      </c>
      <c r="B8707" s="73">
        <v>12.1</v>
      </c>
      <c r="C8707" s="73">
        <v>12.35</v>
      </c>
      <c r="D8707" s="73">
        <v>12.09</v>
      </c>
      <c r="E8707" s="73">
        <v>12.26</v>
      </c>
    </row>
    <row r="8708" spans="1:5">
      <c r="A8708" s="74">
        <v>45478</v>
      </c>
      <c r="B8708" s="73">
        <v>12.37</v>
      </c>
      <c r="C8708" s="73">
        <v>12.61</v>
      </c>
      <c r="D8708" s="73">
        <v>11.84</v>
      </c>
      <c r="E8708" s="73">
        <v>12.48</v>
      </c>
    </row>
    <row r="8709" spans="1:5">
      <c r="A8709" s="74">
        <v>45481</v>
      </c>
      <c r="B8709" s="73">
        <v>12.91</v>
      </c>
      <c r="C8709" s="73">
        <v>12.91</v>
      </c>
      <c r="D8709" s="73">
        <v>12.31</v>
      </c>
      <c r="E8709" s="73">
        <v>12.37</v>
      </c>
    </row>
    <row r="8710" spans="1:5">
      <c r="A8710" s="74">
        <v>45482</v>
      </c>
      <c r="B8710" s="73">
        <v>12.48</v>
      </c>
      <c r="C8710" s="73">
        <v>12.61</v>
      </c>
      <c r="D8710" s="73">
        <v>12.35</v>
      </c>
      <c r="E8710" s="73">
        <v>12.51</v>
      </c>
    </row>
    <row r="8711" spans="1:5">
      <c r="A8711" s="74">
        <v>45483</v>
      </c>
      <c r="B8711" s="73">
        <v>12.51</v>
      </c>
      <c r="C8711" s="73">
        <v>12.92</v>
      </c>
      <c r="D8711" s="73">
        <v>12.39</v>
      </c>
      <c r="E8711" s="73">
        <v>12.85</v>
      </c>
    </row>
    <row r="8712" spans="1:5">
      <c r="A8712" s="74">
        <v>45484</v>
      </c>
      <c r="B8712" s="73">
        <v>12.88</v>
      </c>
      <c r="C8712" s="73">
        <v>13.33</v>
      </c>
      <c r="D8712" s="73">
        <v>12.23</v>
      </c>
      <c r="E8712" s="73">
        <v>12.92</v>
      </c>
    </row>
    <row r="8713" spans="1:5">
      <c r="A8713" s="74">
        <v>45485</v>
      </c>
      <c r="B8713" s="73">
        <v>12.87</v>
      </c>
      <c r="C8713" s="73">
        <v>12.89</v>
      </c>
      <c r="D8713" s="73">
        <v>12.11</v>
      </c>
      <c r="E8713" s="73">
        <v>12.46</v>
      </c>
    </row>
    <row r="8714" spans="1:5">
      <c r="A8714" s="74">
        <v>45488</v>
      </c>
      <c r="B8714" s="73">
        <v>12.78</v>
      </c>
      <c r="C8714" s="73">
        <v>13.26</v>
      </c>
      <c r="D8714" s="73">
        <v>12.75</v>
      </c>
      <c r="E8714" s="73">
        <v>13.12</v>
      </c>
    </row>
    <row r="8715" spans="1:5">
      <c r="A8715" s="74">
        <v>45489</v>
      </c>
      <c r="B8715" s="73">
        <v>13.38</v>
      </c>
      <c r="C8715" s="73">
        <v>13.47</v>
      </c>
      <c r="D8715" s="73">
        <v>12.95</v>
      </c>
      <c r="E8715" s="73">
        <v>13.19</v>
      </c>
    </row>
    <row r="8716" spans="1:5">
      <c r="A8716" s="74">
        <v>45490</v>
      </c>
      <c r="B8716" s="73">
        <v>13.6</v>
      </c>
      <c r="C8716" s="73">
        <v>14.88</v>
      </c>
      <c r="D8716" s="73">
        <v>13.54</v>
      </c>
      <c r="E8716" s="73">
        <v>14.48</v>
      </c>
    </row>
    <row r="8717" spans="1:5">
      <c r="A8717" s="74">
        <v>45491</v>
      </c>
      <c r="B8717" s="73">
        <v>14.27</v>
      </c>
      <c r="C8717" s="73">
        <v>16.43</v>
      </c>
      <c r="D8717" s="73">
        <v>14.08</v>
      </c>
      <c r="E8717" s="73">
        <v>15.93</v>
      </c>
    </row>
    <row r="8718" spans="1:5">
      <c r="A8718" s="74">
        <v>45492</v>
      </c>
      <c r="B8718" s="73">
        <v>16.440000000000001</v>
      </c>
      <c r="C8718" s="73">
        <v>17.190000000000001</v>
      </c>
      <c r="D8718" s="73">
        <v>10.62</v>
      </c>
      <c r="E8718" s="73">
        <v>16.52</v>
      </c>
    </row>
    <row r="8719" spans="1:5">
      <c r="A8719" s="74">
        <v>45495</v>
      </c>
      <c r="B8719" s="73">
        <v>16.79</v>
      </c>
      <c r="C8719" s="73">
        <v>16.89</v>
      </c>
      <c r="D8719" s="73">
        <v>14.75</v>
      </c>
      <c r="E8719" s="73">
        <v>14.91</v>
      </c>
    </row>
    <row r="8720" spans="1:5">
      <c r="A8720" s="74">
        <v>45496</v>
      </c>
      <c r="B8720" s="73">
        <v>15.21</v>
      </c>
      <c r="C8720" s="73">
        <v>15.35</v>
      </c>
      <c r="D8720" s="73">
        <v>13.9</v>
      </c>
      <c r="E8720" s="73">
        <v>14.72</v>
      </c>
    </row>
    <row r="8721" spans="1:5">
      <c r="A8721" s="74">
        <v>45497</v>
      </c>
      <c r="B8721" s="73">
        <v>15.35</v>
      </c>
      <c r="C8721" s="73">
        <v>18.46</v>
      </c>
      <c r="D8721" s="73">
        <v>15.18</v>
      </c>
      <c r="E8721" s="73">
        <v>18.04</v>
      </c>
    </row>
    <row r="8722" spans="1:5">
      <c r="A8722" s="74">
        <v>45498</v>
      </c>
      <c r="B8722" s="73">
        <v>18.41</v>
      </c>
      <c r="C8722" s="73">
        <v>19.36</v>
      </c>
      <c r="D8722" s="73">
        <v>16.420000000000002</v>
      </c>
      <c r="E8722" s="73">
        <v>18.46</v>
      </c>
    </row>
    <row r="8723" spans="1:5">
      <c r="A8723" s="74">
        <v>45499</v>
      </c>
      <c r="B8723" s="73">
        <v>17.97</v>
      </c>
      <c r="C8723" s="73">
        <v>18.05</v>
      </c>
      <c r="D8723" s="73">
        <v>16.37</v>
      </c>
      <c r="E8723" s="73">
        <v>16.39</v>
      </c>
    </row>
    <row r="8724" spans="1:5">
      <c r="A8724" s="74">
        <v>45502</v>
      </c>
      <c r="B8724" s="73">
        <v>16.59</v>
      </c>
      <c r="C8724" s="73">
        <v>17.21</v>
      </c>
      <c r="D8724" s="73">
        <v>16.23</v>
      </c>
      <c r="E8724" s="73">
        <v>16.600000000000001</v>
      </c>
    </row>
    <row r="8725" spans="1:5">
      <c r="A8725" s="74">
        <v>45503</v>
      </c>
      <c r="B8725" s="73">
        <v>16.64</v>
      </c>
      <c r="C8725" s="73">
        <v>18.32</v>
      </c>
      <c r="D8725" s="73">
        <v>16.260000000000002</v>
      </c>
      <c r="E8725" s="73">
        <v>17.690000000000001</v>
      </c>
    </row>
    <row r="8726" spans="1:5">
      <c r="A8726" s="74">
        <v>45504</v>
      </c>
      <c r="B8726" s="73">
        <v>16.66</v>
      </c>
      <c r="C8726" s="73">
        <v>16.77</v>
      </c>
      <c r="D8726" s="73">
        <v>15.71</v>
      </c>
      <c r="E8726" s="73">
        <v>16.36</v>
      </c>
    </row>
    <row r="8727" spans="1:5">
      <c r="A8727" s="74">
        <v>45505</v>
      </c>
      <c r="B8727" s="73">
        <v>16.2</v>
      </c>
      <c r="C8727" s="73">
        <v>19.48</v>
      </c>
      <c r="D8727" s="73">
        <v>15.95</v>
      </c>
      <c r="E8727" s="73">
        <v>18.59</v>
      </c>
    </row>
    <row r="8728" spans="1:5">
      <c r="A8728" s="74">
        <v>45506</v>
      </c>
      <c r="B8728" s="73">
        <v>20.52</v>
      </c>
      <c r="C8728" s="73">
        <v>29.66</v>
      </c>
      <c r="D8728" s="73">
        <v>20.010000000000002</v>
      </c>
      <c r="E8728" s="73">
        <v>23.39</v>
      </c>
    </row>
    <row r="8729" spans="1:5">
      <c r="A8729" s="74">
        <v>45509</v>
      </c>
      <c r="B8729" s="73">
        <v>23.39</v>
      </c>
      <c r="C8729" s="73">
        <v>65.73</v>
      </c>
      <c r="D8729" s="73">
        <v>23.39</v>
      </c>
      <c r="E8729" s="73">
        <v>38.57</v>
      </c>
    </row>
    <row r="8730" spans="1:5">
      <c r="A8730" s="74">
        <v>45510</v>
      </c>
      <c r="B8730" s="73">
        <v>33.71</v>
      </c>
      <c r="C8730" s="73">
        <v>34.770000000000003</v>
      </c>
      <c r="D8730" s="73">
        <v>24.02</v>
      </c>
      <c r="E8730" s="73">
        <v>27.71</v>
      </c>
    </row>
    <row r="8731" spans="1:5">
      <c r="A8731" s="74">
        <v>45511</v>
      </c>
      <c r="B8731" s="73">
        <v>24.77</v>
      </c>
      <c r="C8731" s="73">
        <v>29.76</v>
      </c>
      <c r="D8731" s="73">
        <v>21.97</v>
      </c>
      <c r="E8731" s="73">
        <v>27.85</v>
      </c>
    </row>
    <row r="8732" spans="1:5">
      <c r="A8732" s="74">
        <v>45512</v>
      </c>
      <c r="B8732" s="73">
        <v>28.34</v>
      </c>
      <c r="C8732" s="73">
        <v>29.47</v>
      </c>
      <c r="D8732" s="73">
        <v>23.36</v>
      </c>
      <c r="E8732" s="73">
        <v>23.79</v>
      </c>
    </row>
    <row r="8733" spans="1:5">
      <c r="A8733" s="74">
        <v>45513</v>
      </c>
      <c r="B8733" s="73">
        <v>23.78</v>
      </c>
      <c r="C8733" s="73">
        <v>24.52</v>
      </c>
      <c r="D8733" s="73">
        <v>20.260000000000002</v>
      </c>
      <c r="E8733" s="73">
        <v>20.37</v>
      </c>
    </row>
    <row r="8734" spans="1:5">
      <c r="A8734" s="74">
        <v>45516</v>
      </c>
      <c r="B8734" s="73">
        <v>20.79</v>
      </c>
      <c r="C8734" s="73">
        <v>21.19</v>
      </c>
      <c r="D8734" s="73">
        <v>18.89</v>
      </c>
      <c r="E8734" s="73">
        <v>20.71</v>
      </c>
    </row>
    <row r="8735" spans="1:5">
      <c r="A8735" s="74">
        <v>45517</v>
      </c>
      <c r="B8735" s="73">
        <v>20.059999999999999</v>
      </c>
      <c r="C8735" s="73">
        <v>20.79</v>
      </c>
      <c r="D8735" s="73">
        <v>17.95</v>
      </c>
      <c r="E8735" s="73">
        <v>18.12</v>
      </c>
    </row>
    <row r="8736" spans="1:5">
      <c r="A8736" s="74">
        <v>45518</v>
      </c>
      <c r="B8736" s="73">
        <v>18.41</v>
      </c>
      <c r="C8736" s="73">
        <v>18.489999999999998</v>
      </c>
      <c r="D8736" s="73">
        <v>16.12</v>
      </c>
      <c r="E8736" s="73">
        <v>16.190000000000001</v>
      </c>
    </row>
    <row r="8737" spans="1:5">
      <c r="A8737" s="74">
        <v>45519</v>
      </c>
      <c r="B8737" s="73">
        <v>16.27</v>
      </c>
      <c r="C8737" s="73">
        <v>16.68</v>
      </c>
      <c r="D8737" s="73">
        <v>14.77</v>
      </c>
      <c r="E8737" s="73">
        <v>15.23</v>
      </c>
    </row>
    <row r="8738" spans="1:5">
      <c r="A8738" s="74">
        <v>45520</v>
      </c>
      <c r="B8738" s="73">
        <v>15.29</v>
      </c>
      <c r="C8738" s="73">
        <v>15.76</v>
      </c>
      <c r="D8738" s="73">
        <v>14.65</v>
      </c>
      <c r="E8738" s="73">
        <v>14.8</v>
      </c>
    </row>
    <row r="8739" spans="1:5">
      <c r="A8739" s="74">
        <v>45523</v>
      </c>
      <c r="B8739" s="73">
        <v>15.94</v>
      </c>
      <c r="C8739" s="73">
        <v>16.07</v>
      </c>
      <c r="D8739" s="73">
        <v>14.46</v>
      </c>
      <c r="E8739" s="73">
        <v>14.65</v>
      </c>
    </row>
    <row r="8740" spans="1:5">
      <c r="A8740" s="74">
        <v>45524</v>
      </c>
      <c r="B8740" s="73">
        <v>14.89</v>
      </c>
      <c r="C8740" s="73">
        <v>15.93</v>
      </c>
      <c r="D8740" s="73">
        <v>14.78</v>
      </c>
      <c r="E8740" s="73">
        <v>15.88</v>
      </c>
    </row>
    <row r="8741" spans="1:5">
      <c r="A8741" s="74">
        <v>45525</v>
      </c>
      <c r="B8741" s="73">
        <v>16.25</v>
      </c>
      <c r="C8741" s="73">
        <v>17.170000000000002</v>
      </c>
      <c r="D8741" s="73">
        <v>15.92</v>
      </c>
      <c r="E8741" s="73">
        <v>16.27</v>
      </c>
    </row>
    <row r="8742" spans="1:5">
      <c r="A8742" s="74">
        <v>45526</v>
      </c>
      <c r="B8742" s="73">
        <v>16.27</v>
      </c>
      <c r="C8742" s="73">
        <v>18.059999999999999</v>
      </c>
      <c r="D8742" s="73">
        <v>15.76</v>
      </c>
      <c r="E8742" s="73">
        <v>17.55</v>
      </c>
    </row>
    <row r="8743" spans="1:5">
      <c r="A8743" s="74">
        <v>45527</v>
      </c>
      <c r="B8743" s="73">
        <v>17.12</v>
      </c>
      <c r="C8743" s="73">
        <v>17.21</v>
      </c>
      <c r="D8743" s="73">
        <v>15.61</v>
      </c>
      <c r="E8743" s="73">
        <v>15.86</v>
      </c>
    </row>
    <row r="8744" spans="1:5">
      <c r="A8744" s="74">
        <v>45530</v>
      </c>
      <c r="B8744" s="73">
        <v>16.27</v>
      </c>
      <c r="C8744" s="73">
        <v>16.670000000000002</v>
      </c>
      <c r="D8744" s="73">
        <v>15.81</v>
      </c>
      <c r="E8744" s="73">
        <v>16.149999999999999</v>
      </c>
    </row>
    <row r="8745" spans="1:5">
      <c r="A8745" s="74">
        <v>45531</v>
      </c>
      <c r="B8745" s="73">
        <v>16.21</v>
      </c>
      <c r="C8745" s="73">
        <v>16.809999999999999</v>
      </c>
      <c r="D8745" s="73">
        <v>15.37</v>
      </c>
      <c r="E8745" s="73">
        <v>15.43</v>
      </c>
    </row>
    <row r="8746" spans="1:5">
      <c r="A8746" s="74">
        <v>45532</v>
      </c>
      <c r="B8746" s="73">
        <v>15.51</v>
      </c>
      <c r="C8746" s="73">
        <v>17.89</v>
      </c>
      <c r="D8746" s="73">
        <v>15.46</v>
      </c>
      <c r="E8746" s="73">
        <v>17.11</v>
      </c>
    </row>
    <row r="8747" spans="1:5">
      <c r="A8747" s="74">
        <v>45533</v>
      </c>
      <c r="B8747" s="73">
        <v>16.54</v>
      </c>
      <c r="C8747" s="73">
        <v>16.57</v>
      </c>
      <c r="D8747" s="73">
        <v>15.19</v>
      </c>
      <c r="E8747" s="73">
        <v>15.65</v>
      </c>
    </row>
    <row r="8748" spans="1:5">
      <c r="A8748" s="74">
        <v>45534</v>
      </c>
      <c r="B8748" s="73">
        <v>15.67</v>
      </c>
      <c r="C8748" s="73">
        <v>16.04</v>
      </c>
      <c r="D8748" s="73">
        <v>14.78</v>
      </c>
      <c r="E8748" s="73">
        <v>15</v>
      </c>
    </row>
    <row r="8749" spans="1:5">
      <c r="A8749" s="74">
        <v>45537</v>
      </c>
      <c r="B8749" s="73">
        <v>15.87</v>
      </c>
      <c r="C8749" s="73">
        <v>15.99</v>
      </c>
      <c r="D8749" s="73">
        <v>15.48</v>
      </c>
      <c r="E8749" s="73">
        <v>15.55</v>
      </c>
    </row>
    <row r="8750" spans="1:5">
      <c r="A8750" s="74">
        <v>45538</v>
      </c>
      <c r="B8750" s="73">
        <v>15.76</v>
      </c>
      <c r="C8750" s="73">
        <v>21.99</v>
      </c>
      <c r="D8750" s="73">
        <v>15.71</v>
      </c>
      <c r="E8750" s="73">
        <v>20.72</v>
      </c>
    </row>
    <row r="8751" spans="1:5">
      <c r="A8751" s="74">
        <v>45539</v>
      </c>
      <c r="B8751" s="73">
        <v>23.2</v>
      </c>
      <c r="C8751" s="73">
        <v>23.31</v>
      </c>
      <c r="D8751" s="73">
        <v>19.34</v>
      </c>
      <c r="E8751" s="73">
        <v>21.32</v>
      </c>
    </row>
    <row r="8752" spans="1:5">
      <c r="A8752" s="74">
        <v>45540</v>
      </c>
      <c r="B8752" s="73">
        <v>20.75</v>
      </c>
      <c r="C8752" s="73">
        <v>21.53</v>
      </c>
      <c r="D8752" s="73">
        <v>19.21</v>
      </c>
      <c r="E8752" s="73">
        <v>19.899999999999999</v>
      </c>
    </row>
    <row r="8753" spans="1:5">
      <c r="A8753" s="74">
        <v>45541</v>
      </c>
      <c r="B8753" s="73">
        <v>21.98</v>
      </c>
      <c r="C8753" s="73">
        <v>23.76</v>
      </c>
      <c r="D8753" s="73">
        <v>18.829999999999998</v>
      </c>
      <c r="E8753" s="73">
        <v>22.38</v>
      </c>
    </row>
    <row r="8754" spans="1:5">
      <c r="A8754" s="74">
        <v>45544</v>
      </c>
      <c r="B8754" s="73">
        <v>21.32</v>
      </c>
      <c r="C8754" s="73">
        <v>21.41</v>
      </c>
      <c r="D8754" s="73">
        <v>19.29</v>
      </c>
      <c r="E8754" s="73">
        <v>19.45</v>
      </c>
    </row>
    <row r="8755" spans="1:5">
      <c r="A8755" s="74">
        <v>45545</v>
      </c>
      <c r="B8755" s="73">
        <v>19.86</v>
      </c>
      <c r="C8755" s="73">
        <v>20.74</v>
      </c>
      <c r="D8755" s="73">
        <v>18.899999999999999</v>
      </c>
      <c r="E8755" s="73">
        <v>19.079999999999998</v>
      </c>
    </row>
    <row r="8756" spans="1:5">
      <c r="A8756" s="74">
        <v>45546</v>
      </c>
      <c r="B8756" s="73">
        <v>19.41</v>
      </c>
      <c r="C8756" s="73">
        <v>21.41</v>
      </c>
      <c r="D8756" s="73">
        <v>17.55</v>
      </c>
      <c r="E8756" s="73">
        <v>17.690000000000001</v>
      </c>
    </row>
    <row r="8757" spans="1:5">
      <c r="A8757" s="74">
        <v>45547</v>
      </c>
      <c r="B8757" s="73">
        <v>17.62</v>
      </c>
      <c r="C8757" s="73">
        <v>18.59</v>
      </c>
      <c r="D8757" s="73">
        <v>16.89</v>
      </c>
      <c r="E8757" s="73">
        <v>17.07</v>
      </c>
    </row>
    <row r="8758" spans="1:5">
      <c r="A8758" s="74">
        <v>45548</v>
      </c>
      <c r="B8758" s="73">
        <v>17.03</v>
      </c>
      <c r="C8758" s="73">
        <v>17.18</v>
      </c>
      <c r="D8758" s="73">
        <v>16.23</v>
      </c>
      <c r="E8758" s="73">
        <v>16.559999999999999</v>
      </c>
    </row>
    <row r="8759" spans="1:5">
      <c r="A8759" s="74">
        <v>45551</v>
      </c>
      <c r="B8759" s="73">
        <v>17.16</v>
      </c>
      <c r="C8759" s="73">
        <v>17.690000000000001</v>
      </c>
      <c r="D8759" s="73">
        <v>16.91</v>
      </c>
      <c r="E8759" s="73">
        <v>17.14</v>
      </c>
    </row>
    <row r="8760" spans="1:5">
      <c r="A8760" s="74">
        <v>45552</v>
      </c>
      <c r="B8760" s="73">
        <v>17.16</v>
      </c>
      <c r="C8760" s="73">
        <v>18.079999999999998</v>
      </c>
      <c r="D8760" s="73">
        <v>16.670000000000002</v>
      </c>
      <c r="E8760" s="73">
        <v>17.61</v>
      </c>
    </row>
    <row r="8761" spans="1:5">
      <c r="A8761" s="74">
        <v>45553</v>
      </c>
      <c r="B8761" s="73">
        <v>17.579999999999998</v>
      </c>
      <c r="C8761" s="73">
        <v>19.39</v>
      </c>
      <c r="D8761" s="73">
        <v>17.11</v>
      </c>
      <c r="E8761" s="73">
        <v>18.23</v>
      </c>
    </row>
    <row r="8762" spans="1:5">
      <c r="A8762" s="74">
        <v>45554</v>
      </c>
      <c r="B8762" s="73">
        <v>17.21</v>
      </c>
      <c r="C8762" s="73">
        <v>17.27</v>
      </c>
      <c r="D8762" s="73">
        <v>16.21</v>
      </c>
      <c r="E8762" s="73">
        <v>16.329999999999998</v>
      </c>
    </row>
    <row r="8763" spans="1:5">
      <c r="A8763" s="74">
        <v>45555</v>
      </c>
      <c r="B8763" s="73">
        <v>16.350000000000001</v>
      </c>
      <c r="C8763" s="73">
        <v>16.68</v>
      </c>
      <c r="D8763" s="73">
        <v>15.81</v>
      </c>
      <c r="E8763" s="73">
        <v>16.149999999999999</v>
      </c>
    </row>
    <row r="8764" spans="1:5">
      <c r="A8764" s="74">
        <v>45558</v>
      </c>
      <c r="B8764" s="73">
        <v>16.71</v>
      </c>
      <c r="C8764" s="73">
        <v>16.95</v>
      </c>
      <c r="D8764" s="73">
        <v>15.75</v>
      </c>
      <c r="E8764" s="73">
        <v>15.89</v>
      </c>
    </row>
    <row r="8765" spans="1:5">
      <c r="A8765" s="74">
        <v>45559</v>
      </c>
      <c r="B8765" s="73">
        <v>15.87</v>
      </c>
      <c r="C8765" s="73">
        <v>16.670000000000002</v>
      </c>
      <c r="D8765" s="73">
        <v>15.27</v>
      </c>
      <c r="E8765" s="73">
        <v>15.39</v>
      </c>
    </row>
    <row r="8766" spans="1:5">
      <c r="A8766" s="74">
        <v>45560</v>
      </c>
      <c r="B8766" s="73">
        <v>15.82</v>
      </c>
      <c r="C8766" s="73">
        <v>15.82</v>
      </c>
      <c r="D8766" s="73">
        <v>15.17</v>
      </c>
      <c r="E8766" s="73">
        <v>15.41</v>
      </c>
    </row>
    <row r="8767" spans="1:5">
      <c r="A8767" s="74">
        <v>45561</v>
      </c>
      <c r="B8767" s="73">
        <v>15.06</v>
      </c>
      <c r="C8767" s="73">
        <v>15.83</v>
      </c>
      <c r="D8767" s="73">
        <v>14.9</v>
      </c>
      <c r="E8767" s="73">
        <v>15.37</v>
      </c>
    </row>
    <row r="8768" spans="1:5">
      <c r="A8768" s="74">
        <v>45562</v>
      </c>
      <c r="B8768" s="73">
        <v>15.64</v>
      </c>
      <c r="C8768" s="73">
        <v>16.97</v>
      </c>
      <c r="D8768" s="73">
        <v>15.2</v>
      </c>
      <c r="E8768" s="73">
        <v>16.96</v>
      </c>
    </row>
    <row r="8769" spans="1:5">
      <c r="A8769" s="74">
        <v>45565</v>
      </c>
      <c r="B8769" s="73">
        <v>17.010000000000002</v>
      </c>
      <c r="C8769" s="73">
        <v>17.79</v>
      </c>
      <c r="D8769" s="73">
        <v>16.47</v>
      </c>
      <c r="E8769" s="73">
        <v>16.73</v>
      </c>
    </row>
    <row r="8770" spans="1:5">
      <c r="A8770" s="74">
        <v>45566</v>
      </c>
      <c r="B8770" s="73">
        <v>16.96</v>
      </c>
      <c r="C8770" s="73">
        <v>20.73</v>
      </c>
      <c r="D8770" s="73">
        <v>16.61</v>
      </c>
      <c r="E8770" s="73">
        <v>19.260000000000002</v>
      </c>
    </row>
    <row r="8771" spans="1:5">
      <c r="A8771" s="74">
        <v>45567</v>
      </c>
      <c r="B8771" s="73">
        <v>19.649999999999999</v>
      </c>
      <c r="C8771" s="73">
        <v>20.36</v>
      </c>
      <c r="D8771" s="73">
        <v>18.579999999999998</v>
      </c>
      <c r="E8771" s="73">
        <v>18.899999999999999</v>
      </c>
    </row>
    <row r="8772" spans="1:5">
      <c r="A8772" s="74">
        <v>45568</v>
      </c>
      <c r="B8772" s="73">
        <v>19.63</v>
      </c>
      <c r="C8772" s="73">
        <v>20.75</v>
      </c>
      <c r="D8772" s="73">
        <v>19.16</v>
      </c>
      <c r="E8772" s="73">
        <v>20.49</v>
      </c>
    </row>
    <row r="8773" spans="1:5">
      <c r="A8773" s="74">
        <v>45569</v>
      </c>
      <c r="B8773" s="73">
        <v>20.48</v>
      </c>
      <c r="C8773" s="73">
        <v>20.48</v>
      </c>
      <c r="D8773" s="73">
        <v>18.48</v>
      </c>
      <c r="E8773" s="73">
        <v>19.21</v>
      </c>
    </row>
    <row r="8774" spans="1:5">
      <c r="A8774" s="74">
        <v>45572</v>
      </c>
      <c r="B8774" s="73">
        <v>20.76</v>
      </c>
      <c r="C8774" s="73">
        <v>23.03</v>
      </c>
      <c r="D8774" s="73">
        <v>20.65</v>
      </c>
      <c r="E8774" s="73">
        <v>22.64</v>
      </c>
    </row>
    <row r="8775" spans="1:5">
      <c r="A8775" s="74">
        <v>45573</v>
      </c>
      <c r="B8775" s="73">
        <v>22.92</v>
      </c>
      <c r="C8775" s="73">
        <v>23.14</v>
      </c>
      <c r="D8775" s="73">
        <v>21.14</v>
      </c>
      <c r="E8775" s="73">
        <v>21.42</v>
      </c>
    </row>
    <row r="8776" spans="1:5">
      <c r="A8776" s="74">
        <v>45574</v>
      </c>
      <c r="B8776" s="73">
        <v>21.98</v>
      </c>
      <c r="C8776" s="73">
        <v>22.01</v>
      </c>
      <c r="D8776" s="73">
        <v>20.71</v>
      </c>
      <c r="E8776" s="73">
        <v>20.86</v>
      </c>
    </row>
    <row r="8777" spans="1:5">
      <c r="A8777" s="74">
        <v>45575</v>
      </c>
      <c r="B8777" s="73">
        <v>20.91</v>
      </c>
      <c r="C8777" s="73">
        <v>21.39</v>
      </c>
      <c r="D8777" s="73">
        <v>20.64</v>
      </c>
      <c r="E8777" s="73">
        <v>20.93</v>
      </c>
    </row>
    <row r="8778" spans="1:5">
      <c r="A8778" s="74">
        <v>45576</v>
      </c>
      <c r="B8778" s="73">
        <v>20.87</v>
      </c>
      <c r="C8778" s="73">
        <v>21.16</v>
      </c>
      <c r="D8778" s="73">
        <v>20.14</v>
      </c>
      <c r="E8778" s="73">
        <v>20.46</v>
      </c>
    </row>
    <row r="8779" spans="1:5">
      <c r="A8779" s="74">
        <v>45579</v>
      </c>
      <c r="B8779" s="73">
        <v>20.86</v>
      </c>
      <c r="C8779" s="73">
        <v>20.86</v>
      </c>
      <c r="D8779" s="73">
        <v>19.690000000000001</v>
      </c>
      <c r="E8779" s="73">
        <v>19.7</v>
      </c>
    </row>
    <row r="8780" spans="1:5">
      <c r="A8780" s="74">
        <v>45580</v>
      </c>
      <c r="B8780" s="73">
        <v>19.61</v>
      </c>
      <c r="C8780" s="73">
        <v>20.89</v>
      </c>
      <c r="D8780" s="73">
        <v>19.440000000000001</v>
      </c>
      <c r="E8780" s="73">
        <v>20.64</v>
      </c>
    </row>
    <row r="8781" spans="1:5">
      <c r="A8781" s="74">
        <v>45581</v>
      </c>
      <c r="B8781" s="73">
        <v>20.77</v>
      </c>
      <c r="C8781" s="73">
        <v>21.01</v>
      </c>
      <c r="D8781" s="73">
        <v>19.45</v>
      </c>
      <c r="E8781" s="73">
        <v>19.579999999999998</v>
      </c>
    </row>
    <row r="8782" spans="1:5">
      <c r="A8782" s="74">
        <v>45582</v>
      </c>
      <c r="B8782" s="73">
        <v>19.55</v>
      </c>
      <c r="C8782" s="73">
        <v>19.649999999999999</v>
      </c>
      <c r="D8782" s="73">
        <v>18.88</v>
      </c>
      <c r="E8782" s="73">
        <v>19.11</v>
      </c>
    </row>
    <row r="8783" spans="1:5">
      <c r="A8783" s="74">
        <v>45583</v>
      </c>
      <c r="B8783" s="73">
        <v>19.3</v>
      </c>
      <c r="C8783" s="73">
        <v>19.32</v>
      </c>
      <c r="D8783" s="73">
        <v>17.989999999999998</v>
      </c>
      <c r="E8783" s="73">
        <v>18.03</v>
      </c>
    </row>
    <row r="8784" spans="1:5">
      <c r="A8784" s="74">
        <v>45586</v>
      </c>
      <c r="B8784" s="73">
        <v>18.78</v>
      </c>
      <c r="C8784" s="73">
        <v>19.34</v>
      </c>
      <c r="D8784" s="73">
        <v>18.36</v>
      </c>
      <c r="E8784" s="73">
        <v>18.37</v>
      </c>
    </row>
    <row r="8785" spans="1:5">
      <c r="A8785" s="74">
        <v>45587</v>
      </c>
      <c r="B8785" s="73">
        <v>18.79</v>
      </c>
      <c r="C8785" s="73">
        <v>19.440000000000001</v>
      </c>
      <c r="D8785" s="73">
        <v>18.05</v>
      </c>
      <c r="E8785" s="73">
        <v>18.2</v>
      </c>
    </row>
    <row r="8786" spans="1:5">
      <c r="A8786" s="74">
        <v>45588</v>
      </c>
      <c r="B8786" s="73">
        <v>18.21</v>
      </c>
      <c r="C8786" s="73">
        <v>20.47</v>
      </c>
      <c r="D8786" s="73">
        <v>18.18</v>
      </c>
      <c r="E8786" s="73">
        <v>19.239999999999998</v>
      </c>
    </row>
    <row r="8787" spans="1:5">
      <c r="A8787" s="74">
        <v>45589</v>
      </c>
      <c r="B8787" s="73">
        <v>18.87</v>
      </c>
      <c r="C8787" s="73">
        <v>20.239999999999998</v>
      </c>
      <c r="D8787" s="73">
        <v>18.63</v>
      </c>
      <c r="E8787" s="73">
        <v>19.079999999999998</v>
      </c>
    </row>
    <row r="8788" spans="1:5">
      <c r="A8788" s="74">
        <v>45590</v>
      </c>
      <c r="B8788" s="73">
        <v>19.22</v>
      </c>
      <c r="C8788" s="73">
        <v>20.51</v>
      </c>
      <c r="D8788" s="73">
        <v>18.23</v>
      </c>
      <c r="E8788" s="73">
        <v>20.329999999999998</v>
      </c>
    </row>
    <row r="8789" spans="1:5">
      <c r="A8789" s="74">
        <v>45593</v>
      </c>
      <c r="B8789" s="73">
        <v>19.11</v>
      </c>
      <c r="C8789" s="73">
        <v>19.88</v>
      </c>
      <c r="D8789" s="73">
        <v>18.91</v>
      </c>
      <c r="E8789" s="73">
        <v>19.8</v>
      </c>
    </row>
    <row r="8790" spans="1:5">
      <c r="A8790" s="74">
        <v>45594</v>
      </c>
      <c r="B8790" s="73">
        <v>19.75</v>
      </c>
      <c r="C8790" s="73">
        <v>20.53</v>
      </c>
      <c r="D8790" s="73">
        <v>19.059999999999999</v>
      </c>
      <c r="E8790" s="73">
        <v>19.34</v>
      </c>
    </row>
    <row r="8791" spans="1:5">
      <c r="A8791" s="74">
        <v>45595</v>
      </c>
      <c r="B8791" s="73">
        <v>19.329999999999998</v>
      </c>
      <c r="C8791" s="73">
        <v>20.440000000000001</v>
      </c>
      <c r="D8791" s="73">
        <v>19.3</v>
      </c>
      <c r="E8791" s="73">
        <v>20.350000000000001</v>
      </c>
    </row>
    <row r="8792" spans="1:5">
      <c r="A8792" s="74">
        <v>45596</v>
      </c>
      <c r="B8792" s="73">
        <v>21.44</v>
      </c>
      <c r="C8792" s="73">
        <v>23.42</v>
      </c>
      <c r="D8792" s="73">
        <v>21.12</v>
      </c>
      <c r="E8792" s="73">
        <v>23.16</v>
      </c>
    </row>
    <row r="8793" spans="1:5">
      <c r="A8793" s="74">
        <v>45597</v>
      </c>
      <c r="B8793" s="73">
        <v>22.96</v>
      </c>
      <c r="C8793" s="73">
        <v>23.09</v>
      </c>
      <c r="D8793" s="73">
        <v>21.16</v>
      </c>
      <c r="E8793" s="73">
        <v>21.88</v>
      </c>
    </row>
    <row r="8794" spans="1:5">
      <c r="A8794" s="74">
        <v>45600</v>
      </c>
      <c r="B8794" s="73">
        <v>22.5</v>
      </c>
      <c r="C8794" s="73">
        <v>23.07</v>
      </c>
      <c r="D8794" s="73">
        <v>21.73</v>
      </c>
      <c r="E8794" s="73">
        <v>21.98</v>
      </c>
    </row>
    <row r="8795" spans="1:5">
      <c r="A8795" s="74">
        <v>45601</v>
      </c>
      <c r="B8795" s="73">
        <v>21.98</v>
      </c>
      <c r="C8795" s="73">
        <v>22.06</v>
      </c>
      <c r="D8795" s="73">
        <v>20.2</v>
      </c>
      <c r="E8795" s="73">
        <v>20.49</v>
      </c>
    </row>
    <row r="8796" spans="1:5">
      <c r="A8796" s="74">
        <v>45602</v>
      </c>
      <c r="B8796" s="73">
        <v>16.059999999999999</v>
      </c>
      <c r="C8796" s="73">
        <v>16.82</v>
      </c>
      <c r="D8796" s="73">
        <v>15.44</v>
      </c>
      <c r="E8796" s="73">
        <v>16.27</v>
      </c>
    </row>
    <row r="8797" spans="1:5">
      <c r="A8797" s="74">
        <v>45603</v>
      </c>
      <c r="B8797" s="73">
        <v>15.86</v>
      </c>
      <c r="C8797" s="73">
        <v>15.86</v>
      </c>
      <c r="D8797" s="73">
        <v>15.13</v>
      </c>
      <c r="E8797" s="73">
        <v>15.2</v>
      </c>
    </row>
    <row r="8798" spans="1:5">
      <c r="A8798" s="74">
        <v>45604</v>
      </c>
      <c r="B8798" s="73">
        <v>15.13</v>
      </c>
      <c r="C8798" s="73">
        <v>15.33</v>
      </c>
      <c r="D8798" s="73">
        <v>14.66</v>
      </c>
      <c r="E8798" s="73">
        <v>14.94</v>
      </c>
    </row>
    <row r="8799" spans="1:5">
      <c r="A8799" s="74">
        <v>45607</v>
      </c>
      <c r="B8799" s="73">
        <v>15.33</v>
      </c>
      <c r="C8799" s="73">
        <v>15.56</v>
      </c>
      <c r="D8799" s="73">
        <v>14.89</v>
      </c>
      <c r="E8799" s="73">
        <v>14.97</v>
      </c>
    </row>
    <row r="8800" spans="1:5">
      <c r="A8800" s="74">
        <v>45608</v>
      </c>
      <c r="B8800" s="73">
        <v>15.09</v>
      </c>
      <c r="C8800" s="73">
        <v>15.37</v>
      </c>
      <c r="D8800" s="73">
        <v>14.69</v>
      </c>
      <c r="E8800" s="73">
        <v>14.71</v>
      </c>
    </row>
    <row r="8801" spans="1:5">
      <c r="A8801" s="74">
        <v>45609</v>
      </c>
      <c r="B8801" s="73">
        <v>15.09</v>
      </c>
      <c r="C8801" s="73">
        <v>15.26</v>
      </c>
      <c r="D8801" s="73">
        <v>13.77</v>
      </c>
      <c r="E8801" s="73">
        <v>14.02</v>
      </c>
    </row>
    <row r="8802" spans="1:5">
      <c r="A8802" s="74">
        <v>45610</v>
      </c>
      <c r="B8802" s="73">
        <v>14.17</v>
      </c>
      <c r="C8802" s="73">
        <v>14.32</v>
      </c>
      <c r="D8802" s="73">
        <v>13.59</v>
      </c>
      <c r="E8802" s="73">
        <v>14.31</v>
      </c>
    </row>
    <row r="8803" spans="1:5">
      <c r="A8803" s="74">
        <v>45611</v>
      </c>
      <c r="B8803" s="73">
        <v>15.02</v>
      </c>
      <c r="C8803" s="73">
        <v>17.55</v>
      </c>
      <c r="D8803" s="73">
        <v>14.56</v>
      </c>
      <c r="E8803" s="73">
        <v>16.14</v>
      </c>
    </row>
    <row r="8804" spans="1:5">
      <c r="A8804" s="74">
        <v>45614</v>
      </c>
      <c r="B8804" s="73">
        <v>16.600000000000001</v>
      </c>
      <c r="C8804" s="73">
        <v>17</v>
      </c>
      <c r="D8804" s="73">
        <v>15.35</v>
      </c>
      <c r="E8804" s="73">
        <v>15.58</v>
      </c>
    </row>
    <row r="8805" spans="1:5">
      <c r="A8805" s="74">
        <v>45615</v>
      </c>
      <c r="B8805" s="73">
        <v>15.44</v>
      </c>
      <c r="C8805" s="73">
        <v>17.93</v>
      </c>
      <c r="D8805" s="73">
        <v>15.37</v>
      </c>
      <c r="E8805" s="73">
        <v>16.350000000000001</v>
      </c>
    </row>
    <row r="8806" spans="1:5">
      <c r="A8806" s="74">
        <v>45616</v>
      </c>
      <c r="B8806" s="73">
        <v>16.190000000000001</v>
      </c>
      <c r="C8806" s="73">
        <v>18.79</v>
      </c>
      <c r="D8806" s="73">
        <v>16.04</v>
      </c>
      <c r="E8806" s="73">
        <v>17.16</v>
      </c>
    </row>
    <row r="8807" spans="1:5">
      <c r="A8807" s="74">
        <v>45617</v>
      </c>
      <c r="B8807" s="73">
        <v>17.100000000000001</v>
      </c>
      <c r="C8807" s="73">
        <v>17.989999999999998</v>
      </c>
      <c r="D8807" s="73">
        <v>15.73</v>
      </c>
      <c r="E8807" s="73">
        <v>16.87</v>
      </c>
    </row>
    <row r="8808" spans="1:5">
      <c r="A8808" s="74">
        <v>45618</v>
      </c>
      <c r="B8808" s="73">
        <v>16.670000000000002</v>
      </c>
      <c r="C8808" s="73">
        <v>17.559999999999999</v>
      </c>
      <c r="D8808" s="73">
        <v>15.24</v>
      </c>
      <c r="E8808" s="73">
        <v>15.24</v>
      </c>
    </row>
    <row r="8809" spans="1:5">
      <c r="A8809" s="74">
        <v>45621</v>
      </c>
      <c r="B8809" s="73">
        <v>15.23</v>
      </c>
      <c r="C8809" s="73">
        <v>15.72</v>
      </c>
      <c r="D8809" s="73">
        <v>14.54</v>
      </c>
      <c r="E8809" s="73">
        <v>14.6</v>
      </c>
    </row>
    <row r="8810" spans="1:5">
      <c r="A8810" s="74">
        <v>45622</v>
      </c>
      <c r="B8810" s="73">
        <v>14.95</v>
      </c>
      <c r="C8810" s="73">
        <v>15.03</v>
      </c>
      <c r="D8810" s="73">
        <v>13.88</v>
      </c>
      <c r="E8810" s="73">
        <v>14.1</v>
      </c>
    </row>
    <row r="8811" spans="1:5">
      <c r="A8811" s="74">
        <v>45623</v>
      </c>
      <c r="B8811" s="73">
        <v>14.28</v>
      </c>
      <c r="C8811" s="73">
        <v>15.13</v>
      </c>
      <c r="D8811" s="73">
        <v>13.96</v>
      </c>
      <c r="E8811" s="73">
        <v>14.1</v>
      </c>
    </row>
    <row r="8812" spans="1:5">
      <c r="A8812" s="74">
        <v>45624</v>
      </c>
      <c r="B8812" s="73">
        <v>14.07</v>
      </c>
      <c r="C8812" s="73">
        <v>14.07</v>
      </c>
      <c r="D8812" s="73">
        <v>13.87</v>
      </c>
      <c r="E8812" s="73">
        <v>13.9</v>
      </c>
    </row>
    <row r="8813" spans="1:5">
      <c r="A8813" s="74">
        <v>45625</v>
      </c>
      <c r="B8813" s="73">
        <v>14</v>
      </c>
      <c r="C8813" s="73">
        <v>14.15</v>
      </c>
      <c r="D8813" s="73">
        <v>13.49</v>
      </c>
      <c r="E8813" s="73">
        <v>13.51</v>
      </c>
    </row>
    <row r="8814" spans="1:5">
      <c r="A8814" s="74">
        <v>45628</v>
      </c>
      <c r="B8814" s="73">
        <v>14.08</v>
      </c>
      <c r="C8814" s="73">
        <v>14.1</v>
      </c>
      <c r="D8814" s="73">
        <v>13.3</v>
      </c>
      <c r="E8814" s="73">
        <v>13.34</v>
      </c>
    </row>
    <row r="8815" spans="1:5">
      <c r="A8815" s="74">
        <v>45629</v>
      </c>
      <c r="B8815" s="73">
        <v>13.38</v>
      </c>
      <c r="C8815" s="73">
        <v>13.77</v>
      </c>
      <c r="D8815" s="73">
        <v>13.19</v>
      </c>
      <c r="E8815" s="73">
        <v>13.3</v>
      </c>
    </row>
    <row r="8816" spans="1:5">
      <c r="A8816" s="74">
        <v>45630</v>
      </c>
      <c r="B8816" s="73">
        <v>13.16</v>
      </c>
      <c r="C8816" s="73">
        <v>13.61</v>
      </c>
      <c r="D8816" s="73">
        <v>12.89</v>
      </c>
      <c r="E8816" s="73">
        <v>13.45</v>
      </c>
    </row>
    <row r="8817" spans="1:5">
      <c r="A8817" s="74">
        <v>45631</v>
      </c>
      <c r="B8817" s="73">
        <v>13.46</v>
      </c>
      <c r="C8817" s="73">
        <v>13.7</v>
      </c>
      <c r="D8817" s="73">
        <v>13.26</v>
      </c>
      <c r="E8817" s="73">
        <v>13.54</v>
      </c>
    </row>
    <row r="8818" spans="1:5">
      <c r="A8818" s="74">
        <v>45632</v>
      </c>
      <c r="B8818" s="73">
        <v>13.62</v>
      </c>
      <c r="C8818" s="73">
        <v>13.74</v>
      </c>
      <c r="D8818" s="73">
        <v>12.7</v>
      </c>
      <c r="E8818" s="73">
        <v>12.77</v>
      </c>
    </row>
    <row r="8819" spans="1:5">
      <c r="A8819" s="74">
        <v>45635</v>
      </c>
      <c r="B8819" s="73">
        <v>13.36</v>
      </c>
      <c r="C8819" s="73">
        <v>14.23</v>
      </c>
      <c r="D8819" s="73">
        <v>13.35</v>
      </c>
      <c r="E8819" s="73">
        <v>14.19</v>
      </c>
    </row>
    <row r="8820" spans="1:5">
      <c r="A8820" s="74">
        <v>45636</v>
      </c>
      <c r="B8820" s="73">
        <v>14.3</v>
      </c>
      <c r="C8820" s="73">
        <v>14.54</v>
      </c>
      <c r="D8820" s="73">
        <v>13.86</v>
      </c>
      <c r="E8820" s="73">
        <v>14.18</v>
      </c>
    </row>
    <row r="8821" spans="1:5">
      <c r="A8821" s="74">
        <v>45637</v>
      </c>
      <c r="B8821" s="73">
        <v>14.42</v>
      </c>
      <c r="C8821" s="73">
        <v>14.43</v>
      </c>
      <c r="D8821" s="73">
        <v>13.52</v>
      </c>
      <c r="E8821" s="73">
        <v>13.58</v>
      </c>
    </row>
    <row r="8822" spans="1:5">
      <c r="A8822" s="74">
        <v>45638</v>
      </c>
      <c r="B8822" s="73">
        <v>13.73</v>
      </c>
      <c r="C8822" s="73">
        <v>13.95</v>
      </c>
      <c r="D8822" s="73">
        <v>13.39</v>
      </c>
      <c r="E8822" s="73">
        <v>13.92</v>
      </c>
    </row>
    <row r="8823" spans="1:5">
      <c r="A8823" s="74">
        <v>45639</v>
      </c>
      <c r="B8823" s="73">
        <v>13.57</v>
      </c>
      <c r="C8823" s="73">
        <v>14.25</v>
      </c>
      <c r="D8823" s="73">
        <v>13.24</v>
      </c>
      <c r="E8823" s="73">
        <v>13.81</v>
      </c>
    </row>
    <row r="8824" spans="1:5">
      <c r="A8824" s="74">
        <v>45642</v>
      </c>
      <c r="B8824" s="73">
        <v>14.37</v>
      </c>
      <c r="C8824" s="73">
        <v>14.69</v>
      </c>
      <c r="D8824" s="73">
        <v>13.99</v>
      </c>
      <c r="E8824" s="73">
        <v>14.69</v>
      </c>
    </row>
    <row r="8825" spans="1:5">
      <c r="A8825" s="74">
        <v>45643</v>
      </c>
      <c r="B8825" s="73">
        <v>14.98</v>
      </c>
      <c r="C8825" s="73">
        <v>15.94</v>
      </c>
      <c r="D8825" s="73">
        <v>14.78</v>
      </c>
      <c r="E8825" s="73">
        <v>15.87</v>
      </c>
    </row>
    <row r="8826" spans="1:5">
      <c r="A8826" s="74">
        <v>45644</v>
      </c>
      <c r="B8826" s="73">
        <v>15.57</v>
      </c>
      <c r="C8826" s="73">
        <v>28.32</v>
      </c>
      <c r="D8826" s="73">
        <v>14.82</v>
      </c>
      <c r="E8826" s="73">
        <v>27.62</v>
      </c>
    </row>
    <row r="8827" spans="1:5">
      <c r="A8827" s="74">
        <v>45645</v>
      </c>
      <c r="B8827" s="73">
        <v>21.61</v>
      </c>
      <c r="C8827" s="73">
        <v>24.12</v>
      </c>
      <c r="D8827" s="73">
        <v>20.16</v>
      </c>
      <c r="E8827" s="73">
        <v>24.09</v>
      </c>
    </row>
    <row r="8828" spans="1:5">
      <c r="A8828" s="74">
        <v>45646</v>
      </c>
      <c r="B8828" s="73">
        <v>24.14</v>
      </c>
      <c r="C8828" s="73">
        <v>26.51</v>
      </c>
      <c r="D8828" s="73">
        <v>17.82</v>
      </c>
      <c r="E8828" s="73">
        <v>18.36</v>
      </c>
    </row>
    <row r="8829" spans="1:5">
      <c r="A8829" s="74">
        <v>45649</v>
      </c>
      <c r="B8829" s="73">
        <v>18.09</v>
      </c>
      <c r="C8829" s="73">
        <v>20.02</v>
      </c>
      <c r="D8829" s="73">
        <v>16.739999999999998</v>
      </c>
      <c r="E8829" s="73">
        <v>16.78</v>
      </c>
    </row>
    <row r="8830" spans="1:5">
      <c r="A8830" s="74">
        <v>45650</v>
      </c>
      <c r="B8830" s="73">
        <v>16.97</v>
      </c>
      <c r="C8830" s="73">
        <v>17.04</v>
      </c>
      <c r="D8830" s="73">
        <v>14.27</v>
      </c>
      <c r="E8830" s="73">
        <v>14.27</v>
      </c>
    </row>
    <row r="8831" spans="1:5">
      <c r="A8831" s="74">
        <v>45652</v>
      </c>
      <c r="B8831" s="73">
        <v>14.99</v>
      </c>
      <c r="C8831" s="73">
        <v>15.93</v>
      </c>
      <c r="D8831" s="73">
        <v>14.55</v>
      </c>
      <c r="E8831" s="73">
        <v>14.73</v>
      </c>
    </row>
    <row r="8832" spans="1:5">
      <c r="A8832" s="74">
        <v>45653</v>
      </c>
      <c r="B8832" s="73">
        <v>15.38</v>
      </c>
      <c r="C8832" s="73">
        <v>18.45</v>
      </c>
      <c r="D8832" s="73">
        <v>15.29</v>
      </c>
      <c r="E8832" s="73">
        <v>15.95</v>
      </c>
    </row>
    <row r="8833" spans="1:5">
      <c r="A8833" s="74">
        <v>45656</v>
      </c>
      <c r="B8833" s="73">
        <v>17.21</v>
      </c>
      <c r="C8833" s="73">
        <v>19.22</v>
      </c>
      <c r="D8833" s="73">
        <v>16.440000000000001</v>
      </c>
      <c r="E8833" s="73">
        <v>17.399999999999999</v>
      </c>
    </row>
    <row r="8834" spans="1:5">
      <c r="A8834" s="74">
        <v>45657</v>
      </c>
      <c r="B8834" s="73">
        <v>17.39</v>
      </c>
      <c r="C8834" s="73">
        <v>17.809999999999999</v>
      </c>
      <c r="D8834" s="73">
        <v>16.68</v>
      </c>
      <c r="E8834" s="73">
        <v>17.350000000000001</v>
      </c>
    </row>
    <row r="8835" spans="1:5">
      <c r="A8835" s="74">
        <v>45659</v>
      </c>
      <c r="B8835" s="73">
        <v>17.21</v>
      </c>
      <c r="C8835" s="73">
        <v>19.5</v>
      </c>
      <c r="D8835" s="73">
        <v>16.96</v>
      </c>
      <c r="E8835" s="73">
        <v>17.93</v>
      </c>
    </row>
    <row r="8836" spans="1:5">
      <c r="A8836" s="74">
        <v>45660</v>
      </c>
      <c r="B8836" s="73">
        <v>17.66</v>
      </c>
      <c r="C8836" s="73">
        <v>17.940000000000001</v>
      </c>
      <c r="D8836" s="73">
        <v>16.11</v>
      </c>
      <c r="E8836" s="73">
        <v>16.13</v>
      </c>
    </row>
    <row r="8837" spans="1:5">
      <c r="A8837" s="74">
        <v>45663</v>
      </c>
      <c r="B8837" s="73">
        <v>16.77</v>
      </c>
      <c r="C8837" s="73">
        <v>16.87</v>
      </c>
      <c r="D8837" s="73">
        <v>15.71</v>
      </c>
      <c r="E8837" s="73">
        <v>16.04</v>
      </c>
    </row>
    <row r="8838" spans="1:5">
      <c r="A8838" s="74">
        <v>45664</v>
      </c>
      <c r="B8838" s="73">
        <v>16.48</v>
      </c>
      <c r="C8838" s="73">
        <v>18.899999999999999</v>
      </c>
      <c r="D8838" s="73">
        <v>15.79</v>
      </c>
      <c r="E8838" s="73">
        <v>17.82</v>
      </c>
    </row>
    <row r="8839" spans="1:5">
      <c r="A8839" s="74">
        <v>45665</v>
      </c>
      <c r="B8839" s="73">
        <v>17.91</v>
      </c>
      <c r="C8839" s="73">
        <v>19.5</v>
      </c>
      <c r="D8839" s="73">
        <v>17.37</v>
      </c>
      <c r="E8839" s="73">
        <v>17.7</v>
      </c>
    </row>
    <row r="8840" spans="1:5">
      <c r="A8840" s="74">
        <v>45666</v>
      </c>
      <c r="B8840" s="73">
        <v>18.510000000000002</v>
      </c>
      <c r="C8840" s="73">
        <v>18.52</v>
      </c>
      <c r="D8840" s="73">
        <v>17.95</v>
      </c>
      <c r="E8840" s="73">
        <v>18.07</v>
      </c>
    </row>
    <row r="8841" spans="1:5">
      <c r="A8841" s="74">
        <v>45667</v>
      </c>
      <c r="B8841" s="73">
        <v>18.29</v>
      </c>
      <c r="C8841" s="73">
        <v>20.309999999999999</v>
      </c>
      <c r="D8841" s="73">
        <v>18.05</v>
      </c>
      <c r="E8841" s="73">
        <v>19.54</v>
      </c>
    </row>
    <row r="8842" spans="1:5">
      <c r="A8842" s="74">
        <v>45670</v>
      </c>
      <c r="B8842" s="73">
        <v>21.18</v>
      </c>
      <c r="C8842" s="73">
        <v>22.04</v>
      </c>
      <c r="D8842" s="73">
        <v>19.149999999999999</v>
      </c>
      <c r="E8842" s="73">
        <v>19.190000000000001</v>
      </c>
    </row>
    <row r="8843" spans="1:5">
      <c r="A8843" s="74">
        <v>45671</v>
      </c>
      <c r="B8843" s="73">
        <v>18.79</v>
      </c>
      <c r="C8843" s="73">
        <v>19.66</v>
      </c>
      <c r="D8843" s="73">
        <v>18.239999999999998</v>
      </c>
      <c r="E8843" s="73">
        <v>18.71</v>
      </c>
    </row>
    <row r="8844" spans="1:5">
      <c r="A8844" s="74">
        <v>45672</v>
      </c>
      <c r="B8844" s="73">
        <v>19.079999999999998</v>
      </c>
      <c r="C8844" s="73">
        <v>19.14</v>
      </c>
      <c r="D8844" s="73">
        <v>15.96</v>
      </c>
      <c r="E8844" s="73">
        <v>16.12</v>
      </c>
    </row>
    <row r="8845" spans="1:5">
      <c r="A8845" s="74">
        <v>45673</v>
      </c>
      <c r="B8845" s="73">
        <v>15.87</v>
      </c>
      <c r="C8845" s="73">
        <v>16.600000000000001</v>
      </c>
      <c r="D8845" s="73">
        <v>15.64</v>
      </c>
      <c r="E8845" s="73">
        <v>16.600000000000001</v>
      </c>
    </row>
    <row r="8846" spans="1:5">
      <c r="A8846" s="74">
        <v>45674</v>
      </c>
      <c r="B8846" s="73">
        <v>16.190000000000001</v>
      </c>
      <c r="C8846" s="73">
        <v>16.23</v>
      </c>
      <c r="D8846" s="73">
        <v>15.53</v>
      </c>
      <c r="E8846" s="73">
        <v>15.97</v>
      </c>
    </row>
    <row r="8847" spans="1:5">
      <c r="A8847" s="74">
        <v>45677</v>
      </c>
      <c r="B8847" s="73">
        <v>16.46</v>
      </c>
      <c r="C8847" s="73">
        <v>16.59</v>
      </c>
      <c r="D8847" s="73">
        <v>15.8</v>
      </c>
      <c r="E8847" s="73">
        <v>15.81</v>
      </c>
    </row>
    <row r="8848" spans="1:5">
      <c r="A8848" s="74">
        <v>45678</v>
      </c>
      <c r="B8848" s="73">
        <v>16.29</v>
      </c>
      <c r="C8848" s="73">
        <v>16.29</v>
      </c>
      <c r="D8848" s="73">
        <v>14.93</v>
      </c>
      <c r="E8848" s="73">
        <v>15.06</v>
      </c>
    </row>
    <row r="8849" spans="1:5">
      <c r="A8849" s="74">
        <v>45679</v>
      </c>
      <c r="B8849" s="73">
        <v>14.89</v>
      </c>
      <c r="C8849" s="73">
        <v>15.29</v>
      </c>
      <c r="D8849" s="73">
        <v>14.59</v>
      </c>
      <c r="E8849" s="73">
        <v>15.1</v>
      </c>
    </row>
    <row r="8850" spans="1:5">
      <c r="A8850" s="74">
        <v>45680</v>
      </c>
      <c r="B8850" s="73">
        <v>15.28</v>
      </c>
      <c r="C8850" s="73">
        <v>15.39</v>
      </c>
      <c r="D8850" s="73">
        <v>14.59</v>
      </c>
      <c r="E8850" s="73">
        <v>15.02</v>
      </c>
    </row>
    <row r="8851" spans="1:5">
      <c r="A8851" s="74">
        <v>45681</v>
      </c>
      <c r="B8851" s="73">
        <v>15.02</v>
      </c>
      <c r="C8851" s="73">
        <v>15.16</v>
      </c>
      <c r="D8851" s="73">
        <v>14.58</v>
      </c>
      <c r="E8851" s="73">
        <v>14.85</v>
      </c>
    </row>
    <row r="8852" spans="1:5">
      <c r="A8852" s="74">
        <v>45684</v>
      </c>
      <c r="B8852" s="73">
        <v>18.829999999999998</v>
      </c>
      <c r="C8852" s="73">
        <v>22.51</v>
      </c>
      <c r="D8852" s="73">
        <v>17.57</v>
      </c>
      <c r="E8852" s="73">
        <v>17.899999999999999</v>
      </c>
    </row>
    <row r="8853" spans="1:5">
      <c r="A8853" s="74">
        <v>45685</v>
      </c>
      <c r="B8853" s="73">
        <v>18.29</v>
      </c>
      <c r="C8853" s="73">
        <v>18.39</v>
      </c>
      <c r="D8853" s="73">
        <v>16.25</v>
      </c>
      <c r="E8853" s="73">
        <v>16.41</v>
      </c>
    </row>
    <row r="8854" spans="1:5">
      <c r="A8854" s="74">
        <v>45686</v>
      </c>
      <c r="B8854" s="73">
        <v>16.420000000000002</v>
      </c>
      <c r="C8854" s="73">
        <v>18.079999999999998</v>
      </c>
      <c r="D8854" s="73">
        <v>16.170000000000002</v>
      </c>
      <c r="E8854" s="73">
        <v>16.559999999999999</v>
      </c>
    </row>
    <row r="8855" spans="1:5">
      <c r="A8855" s="74">
        <v>45687</v>
      </c>
      <c r="B8855" s="73">
        <v>15.93</v>
      </c>
      <c r="C8855" s="73">
        <v>16.420000000000002</v>
      </c>
      <c r="D8855" s="73">
        <v>15.32</v>
      </c>
      <c r="E8855" s="73">
        <v>15.84</v>
      </c>
    </row>
    <row r="8856" spans="1:5">
      <c r="A8856" s="74">
        <v>45688</v>
      </c>
      <c r="B8856" s="73">
        <v>15.45</v>
      </c>
      <c r="C8856" s="73">
        <v>17.09</v>
      </c>
      <c r="D8856" s="73">
        <v>14.9</v>
      </c>
      <c r="E8856" s="73">
        <v>16.43</v>
      </c>
    </row>
    <row r="8857" spans="1:5">
      <c r="A8857" s="74">
        <v>45691</v>
      </c>
      <c r="B8857" s="73">
        <v>20.36</v>
      </c>
      <c r="C8857" s="73">
        <v>20.420000000000002</v>
      </c>
      <c r="D8857" s="73">
        <v>17.66</v>
      </c>
      <c r="E8857" s="73">
        <v>18.62</v>
      </c>
    </row>
    <row r="8858" spans="1:5">
      <c r="A8858" s="74">
        <v>45692</v>
      </c>
      <c r="B8858" s="73">
        <v>18.78</v>
      </c>
      <c r="C8858" s="73">
        <v>19.11</v>
      </c>
      <c r="D8858" s="73">
        <v>16.78</v>
      </c>
      <c r="E8858" s="73">
        <v>17.21</v>
      </c>
    </row>
    <row r="8859" spans="1:5">
      <c r="A8859" s="74">
        <v>45693</v>
      </c>
      <c r="B8859" s="73">
        <v>17.54</v>
      </c>
      <c r="C8859" s="73">
        <v>17.75</v>
      </c>
      <c r="D8859" s="73">
        <v>15.77</v>
      </c>
      <c r="E8859" s="73">
        <v>15.77</v>
      </c>
    </row>
    <row r="8860" spans="1:5">
      <c r="A8860" s="74">
        <v>45694</v>
      </c>
      <c r="B8860" s="73">
        <v>15.88</v>
      </c>
      <c r="C8860" s="73">
        <v>16.149999999999999</v>
      </c>
      <c r="D8860" s="73">
        <v>14.99</v>
      </c>
      <c r="E8860" s="73">
        <v>15.5</v>
      </c>
    </row>
    <row r="8861" spans="1:5">
      <c r="A8861" s="74">
        <v>45695</v>
      </c>
      <c r="B8861" s="73">
        <v>15.38</v>
      </c>
      <c r="C8861" s="73">
        <v>16.66</v>
      </c>
      <c r="D8861" s="73">
        <v>14.79</v>
      </c>
      <c r="E8861" s="73">
        <v>16.54</v>
      </c>
    </row>
    <row r="8862" spans="1:5">
      <c r="A8862" s="74">
        <v>45698</v>
      </c>
      <c r="B8862" s="73">
        <v>16.579999999999998</v>
      </c>
      <c r="C8862" s="73">
        <v>16.61</v>
      </c>
      <c r="D8862" s="73">
        <v>15.7</v>
      </c>
      <c r="E8862" s="73">
        <v>15.81</v>
      </c>
    </row>
    <row r="8863" spans="1:5">
      <c r="A8863" s="74">
        <v>45699</v>
      </c>
      <c r="B8863" s="73">
        <v>16.13</v>
      </c>
      <c r="C8863" s="73">
        <v>16.420000000000002</v>
      </c>
      <c r="D8863" s="73">
        <v>15.75</v>
      </c>
      <c r="E8863" s="73">
        <v>16.02</v>
      </c>
    </row>
    <row r="8864" spans="1:5">
      <c r="A8864" s="74">
        <v>45700</v>
      </c>
      <c r="B8864" s="73">
        <v>15.91</v>
      </c>
      <c r="C8864" s="73">
        <v>17.18</v>
      </c>
      <c r="D8864" s="73">
        <v>15.64</v>
      </c>
      <c r="E8864" s="73">
        <v>15.89</v>
      </c>
    </row>
    <row r="8865" spans="1:5">
      <c r="A8865" s="74">
        <v>45701</v>
      </c>
      <c r="B8865" s="73">
        <v>15.97</v>
      </c>
      <c r="C8865" s="73">
        <v>16.329999999999998</v>
      </c>
      <c r="D8865" s="73">
        <v>14.98</v>
      </c>
      <c r="E8865" s="73">
        <v>15.1</v>
      </c>
    </row>
    <row r="8866" spans="1:5">
      <c r="A8866" s="74">
        <v>45702</v>
      </c>
      <c r="B8866" s="73">
        <v>15.08</v>
      </c>
      <c r="C8866" s="73">
        <v>15.42</v>
      </c>
      <c r="D8866" s="73">
        <v>14.74</v>
      </c>
      <c r="E8866" s="73">
        <v>14.77</v>
      </c>
    </row>
    <row r="8867" spans="1:5">
      <c r="A8867" s="74">
        <v>45705</v>
      </c>
      <c r="B8867" s="73">
        <v>15.38</v>
      </c>
      <c r="C8867" s="73">
        <v>15.57</v>
      </c>
      <c r="D8867" s="73">
        <v>15.34</v>
      </c>
      <c r="E8867" s="73">
        <v>15.37</v>
      </c>
    </row>
    <row r="8868" spans="1:5">
      <c r="A8868" s="74">
        <v>45706</v>
      </c>
      <c r="B8868" s="73">
        <v>15.57</v>
      </c>
      <c r="C8868" s="73">
        <v>16.03</v>
      </c>
      <c r="D8868" s="73">
        <v>15.35</v>
      </c>
      <c r="E8868" s="73">
        <v>15.35</v>
      </c>
    </row>
    <row r="8869" spans="1:5">
      <c r="A8869" s="74">
        <v>45707</v>
      </c>
      <c r="B8869" s="73">
        <v>15.14</v>
      </c>
      <c r="C8869" s="73">
        <v>15.96</v>
      </c>
      <c r="D8869" s="73">
        <v>15.05</v>
      </c>
      <c r="E8869" s="73">
        <v>15.27</v>
      </c>
    </row>
    <row r="8870" spans="1:5">
      <c r="A8870" s="74">
        <v>45708</v>
      </c>
      <c r="B8870" s="73">
        <v>15.61</v>
      </c>
      <c r="C8870" s="73">
        <v>16.63</v>
      </c>
      <c r="D8870" s="73">
        <v>15.12</v>
      </c>
      <c r="E8870" s="73">
        <v>15.66</v>
      </c>
    </row>
    <row r="8871" spans="1:5">
      <c r="A8871" s="74">
        <v>45709</v>
      </c>
      <c r="B8871" s="73">
        <v>15.63</v>
      </c>
      <c r="C8871" s="73">
        <v>19.03</v>
      </c>
      <c r="D8871" s="73">
        <v>15.28</v>
      </c>
      <c r="E8871" s="73">
        <v>18.21</v>
      </c>
    </row>
    <row r="8872" spans="1:5">
      <c r="A8872" s="74">
        <v>45712</v>
      </c>
      <c r="B8872" s="73">
        <v>18.079999999999998</v>
      </c>
      <c r="C8872" s="73">
        <v>20.239999999999998</v>
      </c>
      <c r="D8872" s="73">
        <v>17.309999999999999</v>
      </c>
      <c r="E8872" s="73">
        <v>18.98</v>
      </c>
    </row>
    <row r="8873" spans="1:5">
      <c r="A8873" s="74">
        <v>45713</v>
      </c>
      <c r="B8873" s="73">
        <v>19.09</v>
      </c>
      <c r="C8873" s="73">
        <v>21.48</v>
      </c>
      <c r="D8873" s="73">
        <v>18.850000000000001</v>
      </c>
      <c r="E8873" s="73">
        <v>19.43</v>
      </c>
    </row>
    <row r="8874" spans="1:5">
      <c r="A8874" s="74">
        <v>45714</v>
      </c>
      <c r="B8874" s="73">
        <v>18.96</v>
      </c>
      <c r="C8874" s="73">
        <v>20.059999999999999</v>
      </c>
      <c r="D8874" s="73">
        <v>17.829999999999998</v>
      </c>
      <c r="E8874" s="73">
        <v>19.100000000000001</v>
      </c>
    </row>
    <row r="8875" spans="1:5">
      <c r="A8875" s="74">
        <v>45715</v>
      </c>
      <c r="B8875" s="73">
        <v>18.25</v>
      </c>
      <c r="C8875" s="73">
        <v>21.47</v>
      </c>
      <c r="D8875" s="73">
        <v>17.670000000000002</v>
      </c>
      <c r="E8875" s="73">
        <v>21.13</v>
      </c>
    </row>
    <row r="8876" spans="1:5">
      <c r="A8876" s="74">
        <v>45716</v>
      </c>
      <c r="B8876" s="73">
        <v>21.21</v>
      </c>
      <c r="C8876" s="73">
        <v>22.4</v>
      </c>
      <c r="D8876" s="73">
        <v>19.05</v>
      </c>
      <c r="E8876" s="73">
        <v>19.63</v>
      </c>
    </row>
    <row r="8877" spans="1:5">
      <c r="A8877" s="74">
        <v>45719</v>
      </c>
      <c r="B8877" s="73">
        <v>19.829999999999998</v>
      </c>
      <c r="C8877" s="73">
        <v>24.31</v>
      </c>
      <c r="D8877" s="73">
        <v>19.25</v>
      </c>
      <c r="E8877" s="73">
        <v>22.78</v>
      </c>
    </row>
    <row r="8878" spans="1:5">
      <c r="A8878" s="74">
        <v>45720</v>
      </c>
      <c r="B8878" s="73">
        <v>22.96</v>
      </c>
      <c r="C8878" s="73">
        <v>26.35</v>
      </c>
      <c r="D8878" s="73">
        <v>21.71</v>
      </c>
      <c r="E8878" s="73">
        <v>23.51</v>
      </c>
    </row>
    <row r="8879" spans="1:5">
      <c r="A8879" s="74">
        <v>45721</v>
      </c>
      <c r="B8879" s="73">
        <v>23.03</v>
      </c>
      <c r="C8879" s="73">
        <v>24.84</v>
      </c>
      <c r="D8879" s="73">
        <v>21.37</v>
      </c>
      <c r="E8879" s="73">
        <v>21.93</v>
      </c>
    </row>
    <row r="8880" spans="1:5">
      <c r="A8880" s="74">
        <v>45722</v>
      </c>
      <c r="B8880" s="73">
        <v>22.6</v>
      </c>
      <c r="C8880" s="73">
        <v>25.92</v>
      </c>
      <c r="D8880" s="73">
        <v>22.39</v>
      </c>
      <c r="E8880" s="73">
        <v>24.87</v>
      </c>
    </row>
    <row r="8881" spans="1:5">
      <c r="A8881" s="74">
        <v>45723</v>
      </c>
      <c r="B8881" s="73">
        <v>24.85</v>
      </c>
      <c r="C8881" s="73">
        <v>26.56</v>
      </c>
      <c r="D8881" s="73">
        <v>23.09</v>
      </c>
      <c r="E8881" s="73">
        <v>23.37</v>
      </c>
    </row>
    <row r="8882" spans="1:5">
      <c r="A8882" s="74">
        <v>45726</v>
      </c>
      <c r="B8882" s="73">
        <v>24.7</v>
      </c>
      <c r="C8882" s="73">
        <v>29.56</v>
      </c>
      <c r="D8882" s="73">
        <v>24.68</v>
      </c>
      <c r="E8882" s="73">
        <v>27.86</v>
      </c>
    </row>
    <row r="8883" spans="1:5">
      <c r="A8883" s="74">
        <v>45727</v>
      </c>
      <c r="B8883" s="73">
        <v>27.94</v>
      </c>
      <c r="C8883" s="73">
        <v>29.57</v>
      </c>
      <c r="D8883" s="73">
        <v>26.18</v>
      </c>
      <c r="E8883" s="73">
        <v>26.92</v>
      </c>
    </row>
    <row r="8884" spans="1:5">
      <c r="A8884" s="74">
        <v>45728</v>
      </c>
      <c r="B8884" s="73">
        <v>26.88</v>
      </c>
      <c r="C8884" s="73">
        <v>26.91</v>
      </c>
      <c r="D8884" s="73">
        <v>23.89</v>
      </c>
      <c r="E8884" s="73">
        <v>24.23</v>
      </c>
    </row>
    <row r="8885" spans="1:5">
      <c r="A8885" s="74">
        <v>45729</v>
      </c>
      <c r="B8885" s="73">
        <v>24.92</v>
      </c>
      <c r="C8885" s="73">
        <v>26.13</v>
      </c>
      <c r="D8885" s="73">
        <v>23.46</v>
      </c>
      <c r="E8885" s="73">
        <v>24.66</v>
      </c>
    </row>
    <row r="8886" spans="1:5">
      <c r="A8886" s="74">
        <v>45730</v>
      </c>
      <c r="B8886" s="73">
        <v>24.35</v>
      </c>
      <c r="C8886" s="73">
        <v>24.36</v>
      </c>
      <c r="D8886" s="73">
        <v>21.48</v>
      </c>
      <c r="E8886" s="73">
        <v>21.77</v>
      </c>
    </row>
    <row r="8887" spans="1:5">
      <c r="A8887" s="74">
        <v>45733</v>
      </c>
      <c r="B8887" s="73">
        <v>22.89</v>
      </c>
      <c r="C8887" s="73">
        <v>22.95</v>
      </c>
      <c r="D8887" s="73">
        <v>20.32</v>
      </c>
      <c r="E8887" s="73">
        <v>20.51</v>
      </c>
    </row>
    <row r="8888" spans="1:5">
      <c r="A8888" s="74">
        <v>45734</v>
      </c>
      <c r="B8888" s="73">
        <v>20.83</v>
      </c>
      <c r="C8888" s="73">
        <v>22.57</v>
      </c>
      <c r="D8888" s="73">
        <v>20.41</v>
      </c>
      <c r="E8888" s="73">
        <v>21.7</v>
      </c>
    </row>
    <row r="8889" spans="1:5">
      <c r="A8889" s="74">
        <v>45735</v>
      </c>
      <c r="B8889" s="73">
        <v>21.84</v>
      </c>
      <c r="C8889" s="73">
        <v>22.1</v>
      </c>
      <c r="D8889" s="73">
        <v>19.420000000000002</v>
      </c>
      <c r="E8889" s="73">
        <v>19.899999999999999</v>
      </c>
    </row>
    <row r="8890" spans="1:5">
      <c r="A8890" s="74">
        <v>45736</v>
      </c>
      <c r="B8890" s="73">
        <v>19.52</v>
      </c>
      <c r="C8890" s="73">
        <v>21.17</v>
      </c>
      <c r="D8890" s="73">
        <v>19.3</v>
      </c>
      <c r="E8890" s="73">
        <v>19.8</v>
      </c>
    </row>
    <row r="8891" spans="1:5">
      <c r="A8891" s="74">
        <v>45737</v>
      </c>
      <c r="B8891" s="73">
        <v>20.02</v>
      </c>
      <c r="C8891" s="73">
        <v>21.14</v>
      </c>
      <c r="D8891" s="73">
        <v>19.149999999999999</v>
      </c>
      <c r="E8891" s="73">
        <v>19.28</v>
      </c>
    </row>
    <row r="8892" spans="1:5">
      <c r="A8892" s="74">
        <v>45740</v>
      </c>
      <c r="B8892" s="73">
        <v>19.13</v>
      </c>
      <c r="C8892" s="73">
        <v>19.14</v>
      </c>
      <c r="D8892" s="73">
        <v>17.46</v>
      </c>
      <c r="E8892" s="73">
        <v>17.48</v>
      </c>
    </row>
    <row r="8893" spans="1:5">
      <c r="A8893" s="74">
        <v>45741</v>
      </c>
      <c r="B8893" s="73">
        <v>17.579999999999998</v>
      </c>
      <c r="C8893" s="73">
        <v>17.77</v>
      </c>
      <c r="D8893" s="73">
        <v>17.02</v>
      </c>
      <c r="E8893" s="73">
        <v>17.149999999999999</v>
      </c>
    </row>
    <row r="8894" spans="1:5">
      <c r="A8894" s="74">
        <v>45742</v>
      </c>
      <c r="B8894" s="73">
        <v>17.23</v>
      </c>
      <c r="C8894" s="73">
        <v>19.07</v>
      </c>
      <c r="D8894" s="73">
        <v>16.97</v>
      </c>
      <c r="E8894" s="73">
        <v>18.329999999999998</v>
      </c>
    </row>
    <row r="8895" spans="1:5">
      <c r="A8895" s="74">
        <v>45743</v>
      </c>
      <c r="B8895" s="73">
        <v>18.36</v>
      </c>
      <c r="C8895" s="73">
        <v>19.28</v>
      </c>
      <c r="D8895" s="73">
        <v>17.95</v>
      </c>
      <c r="E8895" s="73">
        <v>18.690000000000001</v>
      </c>
    </row>
    <row r="8896" spans="1:5">
      <c r="A8896" s="74">
        <v>45744</v>
      </c>
      <c r="B8896" s="73">
        <v>19.079999999999998</v>
      </c>
      <c r="C8896" s="73">
        <v>22.18</v>
      </c>
      <c r="D8896" s="73">
        <v>18.920000000000002</v>
      </c>
      <c r="E8896" s="73">
        <v>21.65</v>
      </c>
    </row>
    <row r="8897" spans="1:5">
      <c r="A8897" s="74">
        <v>45747</v>
      </c>
      <c r="B8897" s="73">
        <v>24.11</v>
      </c>
      <c r="C8897" s="73">
        <v>24.8</v>
      </c>
      <c r="D8897" s="73">
        <v>21.67</v>
      </c>
      <c r="E8897" s="73">
        <v>22.28</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C6975-EF53-FF40-8E88-756E208D4D7C}">
  <dimension ref="A1:B850"/>
  <sheetViews>
    <sheetView workbookViewId="0"/>
  </sheetViews>
  <sheetFormatPr baseColWidth="10" defaultColWidth="8.83203125" defaultRowHeight="14"/>
  <cols>
    <col min="1" max="1" width="16.5" style="95" bestFit="1" customWidth="1"/>
    <col min="2" max="2" width="10.33203125" style="96" bestFit="1" customWidth="1"/>
    <col min="3" max="16384" width="8.83203125" style="95"/>
  </cols>
  <sheetData>
    <row r="1" spans="1:2">
      <c r="A1" s="98" t="s">
        <v>159</v>
      </c>
      <c r="B1" s="98" t="s">
        <v>640</v>
      </c>
    </row>
    <row r="2" spans="1:2">
      <c r="A2" s="97">
        <v>19906</v>
      </c>
      <c r="B2" s="96">
        <v>0.8</v>
      </c>
    </row>
    <row r="3" spans="1:2">
      <c r="A3" s="97">
        <v>19937</v>
      </c>
      <c r="B3" s="96">
        <v>1.22</v>
      </c>
    </row>
    <row r="4" spans="1:2">
      <c r="A4" s="97">
        <v>19968</v>
      </c>
      <c r="B4" s="96">
        <v>1.07</v>
      </c>
    </row>
    <row r="5" spans="1:2">
      <c r="A5" s="97">
        <v>19998</v>
      </c>
      <c r="B5" s="96">
        <v>0.85</v>
      </c>
    </row>
    <row r="6" spans="1:2">
      <c r="A6" s="97">
        <v>20029</v>
      </c>
      <c r="B6" s="96">
        <v>0.83</v>
      </c>
    </row>
    <row r="7" spans="1:2">
      <c r="A7" s="97">
        <v>20059</v>
      </c>
      <c r="B7" s="96">
        <v>1.28</v>
      </c>
    </row>
    <row r="8" spans="1:2">
      <c r="A8" s="97">
        <v>20090</v>
      </c>
      <c r="B8" s="96">
        <v>1.39</v>
      </c>
    </row>
    <row r="9" spans="1:2">
      <c r="A9" s="97">
        <v>20121</v>
      </c>
      <c r="B9" s="96">
        <v>1.29</v>
      </c>
    </row>
    <row r="10" spans="1:2">
      <c r="A10" s="97">
        <v>20149</v>
      </c>
      <c r="B10" s="96">
        <v>1.35</v>
      </c>
    </row>
    <row r="11" spans="1:2">
      <c r="A11" s="97">
        <v>20180</v>
      </c>
      <c r="B11" s="96">
        <v>1.43</v>
      </c>
    </row>
    <row r="12" spans="1:2">
      <c r="A12" s="97">
        <v>20210</v>
      </c>
      <c r="B12" s="96">
        <v>1.43</v>
      </c>
    </row>
    <row r="13" spans="1:2">
      <c r="A13" s="97">
        <v>20241</v>
      </c>
      <c r="B13" s="96">
        <v>1.64</v>
      </c>
    </row>
    <row r="14" spans="1:2">
      <c r="A14" s="97">
        <v>20271</v>
      </c>
      <c r="B14" s="96">
        <v>1.68</v>
      </c>
    </row>
    <row r="15" spans="1:2">
      <c r="A15" s="97">
        <v>20302</v>
      </c>
      <c r="B15" s="96">
        <v>1.96</v>
      </c>
    </row>
    <row r="16" spans="1:2">
      <c r="A16" s="97">
        <v>20333</v>
      </c>
      <c r="B16" s="96">
        <v>2.1800000000000002</v>
      </c>
    </row>
    <row r="17" spans="1:2">
      <c r="A17" s="97">
        <v>20363</v>
      </c>
      <c r="B17" s="96">
        <v>2.2400000000000002</v>
      </c>
    </row>
    <row r="18" spans="1:2">
      <c r="A18" s="97">
        <v>20394</v>
      </c>
      <c r="B18" s="96">
        <v>2.35</v>
      </c>
    </row>
    <row r="19" spans="1:2">
      <c r="A19" s="97">
        <v>20424</v>
      </c>
      <c r="B19" s="96">
        <v>2.48</v>
      </c>
    </row>
    <row r="20" spans="1:2">
      <c r="A20" s="97">
        <v>20455</v>
      </c>
      <c r="B20" s="96">
        <v>2.4500000000000002</v>
      </c>
    </row>
    <row r="21" spans="1:2">
      <c r="A21" s="97">
        <v>20486</v>
      </c>
      <c r="B21" s="96">
        <v>2.5</v>
      </c>
    </row>
    <row r="22" spans="1:2">
      <c r="A22" s="97">
        <v>20515</v>
      </c>
      <c r="B22" s="96">
        <v>2.5</v>
      </c>
    </row>
    <row r="23" spans="1:2">
      <c r="A23" s="97">
        <v>20546</v>
      </c>
      <c r="B23" s="96">
        <v>2.62</v>
      </c>
    </row>
    <row r="24" spans="1:2">
      <c r="A24" s="97">
        <v>20576</v>
      </c>
      <c r="B24" s="96">
        <v>2.75</v>
      </c>
    </row>
    <row r="25" spans="1:2">
      <c r="A25" s="97">
        <v>20607</v>
      </c>
      <c r="B25" s="96">
        <v>2.71</v>
      </c>
    </row>
    <row r="26" spans="1:2">
      <c r="A26" s="97">
        <v>20637</v>
      </c>
      <c r="B26" s="96">
        <v>2.75</v>
      </c>
    </row>
    <row r="27" spans="1:2">
      <c r="A27" s="97">
        <v>20668</v>
      </c>
      <c r="B27" s="96">
        <v>2.73</v>
      </c>
    </row>
    <row r="28" spans="1:2">
      <c r="A28" s="97">
        <v>20699</v>
      </c>
      <c r="B28" s="96">
        <v>2.95</v>
      </c>
    </row>
    <row r="29" spans="1:2">
      <c r="A29" s="97">
        <v>20729</v>
      </c>
      <c r="B29" s="96">
        <v>2.96</v>
      </c>
    </row>
    <row r="30" spans="1:2">
      <c r="A30" s="97">
        <v>20760</v>
      </c>
      <c r="B30" s="96">
        <v>2.88</v>
      </c>
    </row>
    <row r="31" spans="1:2">
      <c r="A31" s="97">
        <v>20790</v>
      </c>
      <c r="B31" s="96">
        <v>2.94</v>
      </c>
    </row>
    <row r="32" spans="1:2">
      <c r="A32" s="97">
        <v>20821</v>
      </c>
      <c r="B32" s="96">
        <v>2.84</v>
      </c>
    </row>
    <row r="33" spans="1:2">
      <c r="A33" s="97">
        <v>20852</v>
      </c>
      <c r="B33" s="96">
        <v>3</v>
      </c>
    </row>
    <row r="34" spans="1:2">
      <c r="A34" s="97">
        <v>20880</v>
      </c>
      <c r="B34" s="96">
        <v>2.96</v>
      </c>
    </row>
    <row r="35" spans="1:2">
      <c r="A35" s="97">
        <v>20911</v>
      </c>
      <c r="B35" s="96">
        <v>3</v>
      </c>
    </row>
    <row r="36" spans="1:2">
      <c r="A36" s="97">
        <v>20941</v>
      </c>
      <c r="B36" s="96">
        <v>3</v>
      </c>
    </row>
    <row r="37" spans="1:2">
      <c r="A37" s="97">
        <v>20972</v>
      </c>
      <c r="B37" s="96">
        <v>3</v>
      </c>
    </row>
    <row r="38" spans="1:2">
      <c r="A38" s="97">
        <v>21002</v>
      </c>
      <c r="B38" s="96">
        <v>2.99</v>
      </c>
    </row>
    <row r="39" spans="1:2">
      <c r="A39" s="97">
        <v>21033</v>
      </c>
      <c r="B39" s="96">
        <v>3.24</v>
      </c>
    </row>
    <row r="40" spans="1:2">
      <c r="A40" s="97">
        <v>21064</v>
      </c>
      <c r="B40" s="96">
        <v>3.47</v>
      </c>
    </row>
    <row r="41" spans="1:2">
      <c r="A41" s="97">
        <v>21094</v>
      </c>
      <c r="B41" s="96">
        <v>3.5</v>
      </c>
    </row>
    <row r="42" spans="1:2">
      <c r="A42" s="97">
        <v>21125</v>
      </c>
      <c r="B42" s="96">
        <v>3.28</v>
      </c>
    </row>
    <row r="43" spans="1:2">
      <c r="A43" s="97">
        <v>21155</v>
      </c>
      <c r="B43" s="96">
        <v>2.98</v>
      </c>
    </row>
    <row r="44" spans="1:2">
      <c r="A44" s="97">
        <v>21186</v>
      </c>
      <c r="B44" s="96">
        <v>2.72</v>
      </c>
    </row>
    <row r="45" spans="1:2">
      <c r="A45" s="97">
        <v>21217</v>
      </c>
      <c r="B45" s="96">
        <v>1.67</v>
      </c>
    </row>
    <row r="46" spans="1:2">
      <c r="A46" s="97">
        <v>21245</v>
      </c>
      <c r="B46" s="96">
        <v>1.2</v>
      </c>
    </row>
    <row r="47" spans="1:2">
      <c r="A47" s="97">
        <v>21276</v>
      </c>
      <c r="B47" s="96">
        <v>1.26</v>
      </c>
    </row>
    <row r="48" spans="1:2">
      <c r="A48" s="97">
        <v>21306</v>
      </c>
      <c r="B48" s="96">
        <v>0.63</v>
      </c>
    </row>
    <row r="49" spans="1:2">
      <c r="A49" s="97">
        <v>21337</v>
      </c>
      <c r="B49" s="96">
        <v>0.93</v>
      </c>
    </row>
    <row r="50" spans="1:2">
      <c r="A50" s="97">
        <v>21367</v>
      </c>
      <c r="B50" s="96">
        <v>0.68</v>
      </c>
    </row>
    <row r="51" spans="1:2">
      <c r="A51" s="97">
        <v>21398</v>
      </c>
      <c r="B51" s="96">
        <v>1.53</v>
      </c>
    </row>
    <row r="52" spans="1:2">
      <c r="A52" s="97">
        <v>21429</v>
      </c>
      <c r="B52" s="96">
        <v>1.76</v>
      </c>
    </row>
    <row r="53" spans="1:2">
      <c r="A53" s="97">
        <v>21459</v>
      </c>
      <c r="B53" s="96">
        <v>1.8</v>
      </c>
    </row>
    <row r="54" spans="1:2">
      <c r="A54" s="97">
        <v>21490</v>
      </c>
      <c r="B54" s="96">
        <v>2.27</v>
      </c>
    </row>
    <row r="55" spans="1:2">
      <c r="A55" s="97">
        <v>21520</v>
      </c>
      <c r="B55" s="96">
        <v>2.42</v>
      </c>
    </row>
    <row r="56" spans="1:2">
      <c r="A56" s="97">
        <v>21551</v>
      </c>
      <c r="B56" s="96">
        <v>2.48</v>
      </c>
    </row>
    <row r="57" spans="1:2">
      <c r="A57" s="97">
        <v>21582</v>
      </c>
      <c r="B57" s="96">
        <v>2.4300000000000002</v>
      </c>
    </row>
    <row r="58" spans="1:2">
      <c r="A58" s="97">
        <v>21610</v>
      </c>
      <c r="B58" s="96">
        <v>2.8</v>
      </c>
    </row>
    <row r="59" spans="1:2">
      <c r="A59" s="97">
        <v>21641</v>
      </c>
      <c r="B59" s="96">
        <v>2.96</v>
      </c>
    </row>
    <row r="60" spans="1:2">
      <c r="A60" s="97">
        <v>21671</v>
      </c>
      <c r="B60" s="96">
        <v>2.9</v>
      </c>
    </row>
    <row r="61" spans="1:2">
      <c r="A61" s="97">
        <v>21702</v>
      </c>
      <c r="B61" s="96">
        <v>3.39</v>
      </c>
    </row>
    <row r="62" spans="1:2">
      <c r="A62" s="97">
        <v>21732</v>
      </c>
      <c r="B62" s="96">
        <v>3.47</v>
      </c>
    </row>
    <row r="63" spans="1:2">
      <c r="A63" s="97">
        <v>21763</v>
      </c>
      <c r="B63" s="96">
        <v>3.5</v>
      </c>
    </row>
    <row r="64" spans="1:2">
      <c r="A64" s="97">
        <v>21794</v>
      </c>
      <c r="B64" s="96">
        <v>3.76</v>
      </c>
    </row>
    <row r="65" spans="1:2">
      <c r="A65" s="97">
        <v>21824</v>
      </c>
      <c r="B65" s="96">
        <v>3.98</v>
      </c>
    </row>
    <row r="66" spans="1:2">
      <c r="A66" s="97">
        <v>21855</v>
      </c>
      <c r="B66" s="96">
        <v>4</v>
      </c>
    </row>
    <row r="67" spans="1:2">
      <c r="A67" s="97">
        <v>21885</v>
      </c>
      <c r="B67" s="96">
        <v>3.99</v>
      </c>
    </row>
    <row r="68" spans="1:2">
      <c r="A68" s="97">
        <v>21916</v>
      </c>
      <c r="B68" s="96">
        <v>3.99</v>
      </c>
    </row>
    <row r="69" spans="1:2">
      <c r="A69" s="97">
        <v>21947</v>
      </c>
      <c r="B69" s="96">
        <v>3.97</v>
      </c>
    </row>
    <row r="70" spans="1:2">
      <c r="A70" s="97">
        <v>21976</v>
      </c>
      <c r="B70" s="96">
        <v>3.84</v>
      </c>
    </row>
    <row r="71" spans="1:2">
      <c r="A71" s="97">
        <v>22007</v>
      </c>
      <c r="B71" s="96">
        <v>3.92</v>
      </c>
    </row>
    <row r="72" spans="1:2">
      <c r="A72" s="97">
        <v>22037</v>
      </c>
      <c r="B72" s="96">
        <v>3.85</v>
      </c>
    </row>
    <row r="73" spans="1:2">
      <c r="A73" s="97">
        <v>22068</v>
      </c>
      <c r="B73" s="96">
        <v>3.32</v>
      </c>
    </row>
    <row r="74" spans="1:2">
      <c r="A74" s="97">
        <v>22098</v>
      </c>
      <c r="B74" s="96">
        <v>3.23</v>
      </c>
    </row>
    <row r="75" spans="1:2">
      <c r="A75" s="97">
        <v>22129</v>
      </c>
      <c r="B75" s="96">
        <v>2.98</v>
      </c>
    </row>
    <row r="76" spans="1:2">
      <c r="A76" s="97">
        <v>22160</v>
      </c>
      <c r="B76" s="96">
        <v>2.6</v>
      </c>
    </row>
    <row r="77" spans="1:2">
      <c r="A77" s="97">
        <v>22190</v>
      </c>
      <c r="B77" s="96">
        <v>2.4700000000000002</v>
      </c>
    </row>
    <row r="78" spans="1:2">
      <c r="A78" s="97">
        <v>22221</v>
      </c>
      <c r="B78" s="96">
        <v>2.44</v>
      </c>
    </row>
    <row r="79" spans="1:2">
      <c r="A79" s="97">
        <v>22251</v>
      </c>
      <c r="B79" s="96">
        <v>1.98</v>
      </c>
    </row>
    <row r="80" spans="1:2">
      <c r="A80" s="97">
        <v>22282</v>
      </c>
      <c r="B80" s="96">
        <v>1.45</v>
      </c>
    </row>
    <row r="81" spans="1:2">
      <c r="A81" s="97">
        <v>22313</v>
      </c>
      <c r="B81" s="96">
        <v>2.54</v>
      </c>
    </row>
    <row r="82" spans="1:2">
      <c r="A82" s="97">
        <v>22341</v>
      </c>
      <c r="B82" s="96">
        <v>2.02</v>
      </c>
    </row>
    <row r="83" spans="1:2">
      <c r="A83" s="97">
        <v>22372</v>
      </c>
      <c r="B83" s="96">
        <v>1.49</v>
      </c>
    </row>
    <row r="84" spans="1:2">
      <c r="A84" s="97">
        <v>22402</v>
      </c>
      <c r="B84" s="96">
        <v>1.98</v>
      </c>
    </row>
    <row r="85" spans="1:2">
      <c r="A85" s="97">
        <v>22433</v>
      </c>
      <c r="B85" s="96">
        <v>1.73</v>
      </c>
    </row>
    <row r="86" spans="1:2">
      <c r="A86" s="97">
        <v>22463</v>
      </c>
      <c r="B86" s="96">
        <v>1.17</v>
      </c>
    </row>
    <row r="87" spans="1:2">
      <c r="A87" s="97">
        <v>22494</v>
      </c>
      <c r="B87" s="96">
        <v>2</v>
      </c>
    </row>
    <row r="88" spans="1:2">
      <c r="A88" s="97">
        <v>22525</v>
      </c>
      <c r="B88" s="96">
        <v>1.88</v>
      </c>
    </row>
    <row r="89" spans="1:2">
      <c r="A89" s="97">
        <v>22555</v>
      </c>
      <c r="B89" s="96">
        <v>2.2599999999999998</v>
      </c>
    </row>
    <row r="90" spans="1:2">
      <c r="A90" s="97">
        <v>22586</v>
      </c>
      <c r="B90" s="96">
        <v>2.61</v>
      </c>
    </row>
    <row r="91" spans="1:2">
      <c r="A91" s="97">
        <v>22616</v>
      </c>
      <c r="B91" s="96">
        <v>2.33</v>
      </c>
    </row>
    <row r="92" spans="1:2">
      <c r="A92" s="97">
        <v>22647</v>
      </c>
      <c r="B92" s="96">
        <v>2.15</v>
      </c>
    </row>
    <row r="93" spans="1:2">
      <c r="A93" s="97">
        <v>22678</v>
      </c>
      <c r="B93" s="96">
        <v>2.37</v>
      </c>
    </row>
    <row r="94" spans="1:2">
      <c r="A94" s="97">
        <v>22706</v>
      </c>
      <c r="B94" s="96">
        <v>2.85</v>
      </c>
    </row>
    <row r="95" spans="1:2">
      <c r="A95" s="97">
        <v>22737</v>
      </c>
      <c r="B95" s="96">
        <v>2.78</v>
      </c>
    </row>
    <row r="96" spans="1:2">
      <c r="A96" s="97">
        <v>22767</v>
      </c>
      <c r="B96" s="96">
        <v>2.36</v>
      </c>
    </row>
    <row r="97" spans="1:2">
      <c r="A97" s="97">
        <v>22798</v>
      </c>
      <c r="B97" s="96">
        <v>2.68</v>
      </c>
    </row>
    <row r="98" spans="1:2">
      <c r="A98" s="97">
        <v>22828</v>
      </c>
      <c r="B98" s="96">
        <v>2.71</v>
      </c>
    </row>
    <row r="99" spans="1:2">
      <c r="A99" s="97">
        <v>22859</v>
      </c>
      <c r="B99" s="96">
        <v>2.93</v>
      </c>
    </row>
    <row r="100" spans="1:2">
      <c r="A100" s="97">
        <v>22890</v>
      </c>
      <c r="B100" s="96">
        <v>2.9</v>
      </c>
    </row>
    <row r="101" spans="1:2">
      <c r="A101" s="97">
        <v>22920</v>
      </c>
      <c r="B101" s="96">
        <v>2.9</v>
      </c>
    </row>
    <row r="102" spans="1:2">
      <c r="A102" s="97">
        <v>22951</v>
      </c>
      <c r="B102" s="96">
        <v>2.94</v>
      </c>
    </row>
    <row r="103" spans="1:2">
      <c r="A103" s="97">
        <v>22981</v>
      </c>
      <c r="B103" s="96">
        <v>2.93</v>
      </c>
    </row>
    <row r="104" spans="1:2">
      <c r="A104" s="97">
        <v>23012</v>
      </c>
      <c r="B104" s="96">
        <v>2.92</v>
      </c>
    </row>
    <row r="105" spans="1:2">
      <c r="A105" s="97">
        <v>23043</v>
      </c>
      <c r="B105" s="96">
        <v>3</v>
      </c>
    </row>
    <row r="106" spans="1:2">
      <c r="A106" s="97">
        <v>23071</v>
      </c>
      <c r="B106" s="96">
        <v>2.98</v>
      </c>
    </row>
    <row r="107" spans="1:2">
      <c r="A107" s="97">
        <v>23102</v>
      </c>
      <c r="B107" s="96">
        <v>2.9</v>
      </c>
    </row>
    <row r="108" spans="1:2">
      <c r="A108" s="97">
        <v>23132</v>
      </c>
      <c r="B108" s="96">
        <v>3</v>
      </c>
    </row>
    <row r="109" spans="1:2">
      <c r="A109" s="97">
        <v>23163</v>
      </c>
      <c r="B109" s="96">
        <v>2.99</v>
      </c>
    </row>
    <row r="110" spans="1:2">
      <c r="A110" s="97">
        <v>23193</v>
      </c>
      <c r="B110" s="96">
        <v>3.02</v>
      </c>
    </row>
    <row r="111" spans="1:2">
      <c r="A111" s="97">
        <v>23224</v>
      </c>
      <c r="B111" s="96">
        <v>3.49</v>
      </c>
    </row>
    <row r="112" spans="1:2">
      <c r="A112" s="97">
        <v>23255</v>
      </c>
      <c r="B112" s="96">
        <v>3.48</v>
      </c>
    </row>
    <row r="113" spans="1:2">
      <c r="A113" s="97">
        <v>23285</v>
      </c>
      <c r="B113" s="96">
        <v>3.5</v>
      </c>
    </row>
    <row r="114" spans="1:2">
      <c r="A114" s="97">
        <v>23316</v>
      </c>
      <c r="B114" s="96">
        <v>3.48</v>
      </c>
    </row>
    <row r="115" spans="1:2">
      <c r="A115" s="97">
        <v>23346</v>
      </c>
      <c r="B115" s="96">
        <v>3.38</v>
      </c>
    </row>
    <row r="116" spans="1:2">
      <c r="A116" s="97">
        <v>23377</v>
      </c>
      <c r="B116" s="96">
        <v>3.48</v>
      </c>
    </row>
    <row r="117" spans="1:2">
      <c r="A117" s="97">
        <v>23408</v>
      </c>
      <c r="B117" s="96">
        <v>3.48</v>
      </c>
    </row>
    <row r="118" spans="1:2">
      <c r="A118" s="97">
        <v>23437</v>
      </c>
      <c r="B118" s="96">
        <v>3.43</v>
      </c>
    </row>
    <row r="119" spans="1:2">
      <c r="A119" s="97">
        <v>23468</v>
      </c>
      <c r="B119" s="96">
        <v>3.47</v>
      </c>
    </row>
    <row r="120" spans="1:2">
      <c r="A120" s="97">
        <v>23498</v>
      </c>
      <c r="B120" s="96">
        <v>3.5</v>
      </c>
    </row>
    <row r="121" spans="1:2">
      <c r="A121" s="97">
        <v>23529</v>
      </c>
      <c r="B121" s="96">
        <v>3.5</v>
      </c>
    </row>
    <row r="122" spans="1:2">
      <c r="A122" s="97">
        <v>23559</v>
      </c>
      <c r="B122" s="96">
        <v>3.42</v>
      </c>
    </row>
    <row r="123" spans="1:2">
      <c r="A123" s="97">
        <v>23590</v>
      </c>
      <c r="B123" s="96">
        <v>3.5</v>
      </c>
    </row>
    <row r="124" spans="1:2">
      <c r="A124" s="97">
        <v>23621</v>
      </c>
      <c r="B124" s="96">
        <v>3.45</v>
      </c>
    </row>
    <row r="125" spans="1:2">
      <c r="A125" s="97">
        <v>23651</v>
      </c>
      <c r="B125" s="96">
        <v>3.36</v>
      </c>
    </row>
    <row r="126" spans="1:2">
      <c r="A126" s="97">
        <v>23682</v>
      </c>
      <c r="B126" s="96">
        <v>3.52</v>
      </c>
    </row>
    <row r="127" spans="1:2">
      <c r="A127" s="97">
        <v>23712</v>
      </c>
      <c r="B127" s="96">
        <v>3.85</v>
      </c>
    </row>
    <row r="128" spans="1:2">
      <c r="A128" s="97">
        <v>23743</v>
      </c>
      <c r="B128" s="96">
        <v>3.9</v>
      </c>
    </row>
    <row r="129" spans="1:2">
      <c r="A129" s="97">
        <v>23774</v>
      </c>
      <c r="B129" s="96">
        <v>3.98</v>
      </c>
    </row>
    <row r="130" spans="1:2">
      <c r="A130" s="97">
        <v>23802</v>
      </c>
      <c r="B130" s="96">
        <v>4.05</v>
      </c>
    </row>
    <row r="131" spans="1:2">
      <c r="A131" s="97">
        <v>23833</v>
      </c>
      <c r="B131" s="96">
        <v>4.09</v>
      </c>
    </row>
    <row r="132" spans="1:2">
      <c r="A132" s="97">
        <v>23863</v>
      </c>
      <c r="B132" s="96">
        <v>4.0999999999999996</v>
      </c>
    </row>
    <row r="133" spans="1:2">
      <c r="A133" s="97">
        <v>23894</v>
      </c>
      <c r="B133" s="96">
        <v>4.05</v>
      </c>
    </row>
    <row r="134" spans="1:2">
      <c r="A134" s="97">
        <v>23924</v>
      </c>
      <c r="B134" s="96">
        <v>4.09</v>
      </c>
    </row>
    <row r="135" spans="1:2">
      <c r="A135" s="97">
        <v>23955</v>
      </c>
      <c r="B135" s="96">
        <v>4.12</v>
      </c>
    </row>
    <row r="136" spans="1:2">
      <c r="A136" s="97">
        <v>23986</v>
      </c>
      <c r="B136" s="96">
        <v>4.0199999999999996</v>
      </c>
    </row>
    <row r="137" spans="1:2">
      <c r="A137" s="97">
        <v>24016</v>
      </c>
      <c r="B137" s="96">
        <v>4.08</v>
      </c>
    </row>
    <row r="138" spans="1:2">
      <c r="A138" s="97">
        <v>24047</v>
      </c>
      <c r="B138" s="96">
        <v>4.0999999999999996</v>
      </c>
    </row>
    <row r="139" spans="1:2">
      <c r="A139" s="97">
        <v>24077</v>
      </c>
      <c r="B139" s="96">
        <v>4.32</v>
      </c>
    </row>
    <row r="140" spans="1:2">
      <c r="A140" s="97">
        <v>24108</v>
      </c>
      <c r="B140" s="96">
        <v>4.42</v>
      </c>
    </row>
    <row r="141" spans="1:2">
      <c r="A141" s="97">
        <v>24139</v>
      </c>
      <c r="B141" s="96">
        <v>4.5999999999999996</v>
      </c>
    </row>
    <row r="142" spans="1:2">
      <c r="A142" s="97">
        <v>24167</v>
      </c>
      <c r="B142" s="96">
        <v>4.66</v>
      </c>
    </row>
    <row r="143" spans="1:2">
      <c r="A143" s="97">
        <v>24198</v>
      </c>
      <c r="B143" s="96">
        <v>4.67</v>
      </c>
    </row>
    <row r="144" spans="1:2">
      <c r="A144" s="97">
        <v>24228</v>
      </c>
      <c r="B144" s="96">
        <v>4.9000000000000004</v>
      </c>
    </row>
    <row r="145" spans="1:2">
      <c r="A145" s="97">
        <v>24259</v>
      </c>
      <c r="B145" s="96">
        <v>5.17</v>
      </c>
    </row>
    <row r="146" spans="1:2">
      <c r="A146" s="97">
        <v>24289</v>
      </c>
      <c r="B146" s="96">
        <v>5.3</v>
      </c>
    </row>
    <row r="147" spans="1:2">
      <c r="A147" s="97">
        <v>24320</v>
      </c>
      <c r="B147" s="96">
        <v>5.53</v>
      </c>
    </row>
    <row r="148" spans="1:2">
      <c r="A148" s="97">
        <v>24351</v>
      </c>
      <c r="B148" s="96">
        <v>5.4</v>
      </c>
    </row>
    <row r="149" spans="1:2">
      <c r="A149" s="97">
        <v>24381</v>
      </c>
      <c r="B149" s="96">
        <v>5.53</v>
      </c>
    </row>
    <row r="150" spans="1:2">
      <c r="A150" s="97">
        <v>24412</v>
      </c>
      <c r="B150" s="96">
        <v>5.76</v>
      </c>
    </row>
    <row r="151" spans="1:2">
      <c r="A151" s="97">
        <v>24442</v>
      </c>
      <c r="B151" s="96">
        <v>5.4</v>
      </c>
    </row>
    <row r="152" spans="1:2">
      <c r="A152" s="97">
        <v>24473</v>
      </c>
      <c r="B152" s="96">
        <v>4.9400000000000004</v>
      </c>
    </row>
    <row r="153" spans="1:2">
      <c r="A153" s="97">
        <v>24504</v>
      </c>
      <c r="B153" s="96">
        <v>5</v>
      </c>
    </row>
    <row r="154" spans="1:2">
      <c r="A154" s="97">
        <v>24532</v>
      </c>
      <c r="B154" s="96">
        <v>4.53</v>
      </c>
    </row>
    <row r="155" spans="1:2">
      <c r="A155" s="97">
        <v>24563</v>
      </c>
      <c r="B155" s="96">
        <v>4.05</v>
      </c>
    </row>
    <row r="156" spans="1:2">
      <c r="A156" s="97">
        <v>24593</v>
      </c>
      <c r="B156" s="96">
        <v>3.94</v>
      </c>
    </row>
    <row r="157" spans="1:2">
      <c r="A157" s="97">
        <v>24624</v>
      </c>
      <c r="B157" s="96">
        <v>3.98</v>
      </c>
    </row>
    <row r="158" spans="1:2">
      <c r="A158" s="97">
        <v>24654</v>
      </c>
      <c r="B158" s="96">
        <v>3.79</v>
      </c>
    </row>
    <row r="159" spans="1:2">
      <c r="A159" s="97">
        <v>24685</v>
      </c>
      <c r="B159" s="96">
        <v>3.9</v>
      </c>
    </row>
    <row r="160" spans="1:2">
      <c r="A160" s="97">
        <v>24716</v>
      </c>
      <c r="B160" s="96">
        <v>3.99</v>
      </c>
    </row>
    <row r="161" spans="1:2">
      <c r="A161" s="97">
        <v>24746</v>
      </c>
      <c r="B161" s="96">
        <v>3.88</v>
      </c>
    </row>
    <row r="162" spans="1:2">
      <c r="A162" s="97">
        <v>24777</v>
      </c>
      <c r="B162" s="96">
        <v>4.13</v>
      </c>
    </row>
    <row r="163" spans="1:2">
      <c r="A163" s="97">
        <v>24807</v>
      </c>
      <c r="B163" s="96">
        <v>4.51</v>
      </c>
    </row>
    <row r="164" spans="1:2">
      <c r="A164" s="97">
        <v>24838</v>
      </c>
      <c r="B164" s="96">
        <v>4.6100000000000003</v>
      </c>
    </row>
    <row r="165" spans="1:2">
      <c r="A165" s="97">
        <v>24869</v>
      </c>
      <c r="B165" s="96">
        <v>4.71</v>
      </c>
    </row>
    <row r="166" spans="1:2">
      <c r="A166" s="97">
        <v>24898</v>
      </c>
      <c r="B166" s="96">
        <v>5.05</v>
      </c>
    </row>
    <row r="167" spans="1:2">
      <c r="A167" s="97">
        <v>24929</v>
      </c>
      <c r="B167" s="96">
        <v>5.76</v>
      </c>
    </row>
    <row r="168" spans="1:2">
      <c r="A168" s="97">
        <v>24959</v>
      </c>
      <c r="B168" s="96">
        <v>6.12</v>
      </c>
    </row>
    <row r="169" spans="1:2">
      <c r="A169" s="97">
        <v>24990</v>
      </c>
      <c r="B169" s="96">
        <v>6.07</v>
      </c>
    </row>
    <row r="170" spans="1:2">
      <c r="A170" s="97">
        <v>25020</v>
      </c>
      <c r="B170" s="96">
        <v>6.03</v>
      </c>
    </row>
    <row r="171" spans="1:2">
      <c r="A171" s="97">
        <v>25051</v>
      </c>
      <c r="B171" s="96">
        <v>6.03</v>
      </c>
    </row>
    <row r="172" spans="1:2">
      <c r="A172" s="97">
        <v>25082</v>
      </c>
      <c r="B172" s="96">
        <v>5.78</v>
      </c>
    </row>
    <row r="173" spans="1:2">
      <c r="A173" s="97">
        <v>25112</v>
      </c>
      <c r="B173" s="96">
        <v>5.91</v>
      </c>
    </row>
    <row r="174" spans="1:2">
      <c r="A174" s="97">
        <v>25143</v>
      </c>
      <c r="B174" s="96">
        <v>5.82</v>
      </c>
    </row>
    <row r="175" spans="1:2">
      <c r="A175" s="97">
        <v>25173</v>
      </c>
      <c r="B175" s="96">
        <v>6.02</v>
      </c>
    </row>
    <row r="176" spans="1:2">
      <c r="A176" s="97">
        <v>25204</v>
      </c>
      <c r="B176" s="96">
        <v>6.3</v>
      </c>
    </row>
    <row r="177" spans="1:2">
      <c r="A177" s="97">
        <v>25235</v>
      </c>
      <c r="B177" s="96">
        <v>6.61</v>
      </c>
    </row>
    <row r="178" spans="1:2">
      <c r="A178" s="97">
        <v>25263</v>
      </c>
      <c r="B178" s="96">
        <v>6.79</v>
      </c>
    </row>
    <row r="179" spans="1:2">
      <c r="A179" s="97">
        <v>25294</v>
      </c>
      <c r="B179" s="96">
        <v>7.41</v>
      </c>
    </row>
    <row r="180" spans="1:2">
      <c r="A180" s="97">
        <v>25324</v>
      </c>
      <c r="B180" s="96">
        <v>8.67</v>
      </c>
    </row>
    <row r="181" spans="1:2">
      <c r="A181" s="97">
        <v>25355</v>
      </c>
      <c r="B181" s="96">
        <v>8.9</v>
      </c>
    </row>
    <row r="182" spans="1:2">
      <c r="A182" s="97">
        <v>25385</v>
      </c>
      <c r="B182" s="96">
        <v>8.61</v>
      </c>
    </row>
    <row r="183" spans="1:2">
      <c r="A183" s="97">
        <v>25416</v>
      </c>
      <c r="B183" s="96">
        <v>9.19</v>
      </c>
    </row>
    <row r="184" spans="1:2">
      <c r="A184" s="97">
        <v>25447</v>
      </c>
      <c r="B184" s="96">
        <v>9.15</v>
      </c>
    </row>
    <row r="185" spans="1:2">
      <c r="A185" s="97">
        <v>25477</v>
      </c>
      <c r="B185" s="96">
        <v>9</v>
      </c>
    </row>
    <row r="186" spans="1:2">
      <c r="A186" s="97">
        <v>25508</v>
      </c>
      <c r="B186" s="96">
        <v>8.85</v>
      </c>
    </row>
    <row r="187" spans="1:2">
      <c r="A187" s="97">
        <v>25538</v>
      </c>
      <c r="B187" s="96">
        <v>8.9700000000000006</v>
      </c>
    </row>
    <row r="188" spans="1:2">
      <c r="A188" s="97">
        <v>25569</v>
      </c>
      <c r="B188" s="96">
        <v>8.98</v>
      </c>
    </row>
    <row r="189" spans="1:2">
      <c r="A189" s="97">
        <v>25600</v>
      </c>
      <c r="B189" s="96">
        <v>8.98</v>
      </c>
    </row>
    <row r="190" spans="1:2">
      <c r="A190" s="97">
        <v>25628</v>
      </c>
      <c r="B190" s="96">
        <v>7.76</v>
      </c>
    </row>
    <row r="191" spans="1:2">
      <c r="A191" s="97">
        <v>25659</v>
      </c>
      <c r="B191" s="96">
        <v>8.1</v>
      </c>
    </row>
    <row r="192" spans="1:2">
      <c r="A192" s="97">
        <v>25689</v>
      </c>
      <c r="B192" s="96">
        <v>7.95</v>
      </c>
    </row>
    <row r="193" spans="1:2">
      <c r="A193" s="97">
        <v>25720</v>
      </c>
      <c r="B193" s="96">
        <v>7.61</v>
      </c>
    </row>
    <row r="194" spans="1:2">
      <c r="A194" s="97">
        <v>25750</v>
      </c>
      <c r="B194" s="96">
        <v>7.21</v>
      </c>
    </row>
    <row r="195" spans="1:2">
      <c r="A195" s="97">
        <v>25781</v>
      </c>
      <c r="B195" s="96">
        <v>6.62</v>
      </c>
    </row>
    <row r="196" spans="1:2">
      <c r="A196" s="97">
        <v>25812</v>
      </c>
      <c r="B196" s="96">
        <v>6.29</v>
      </c>
    </row>
    <row r="197" spans="1:2">
      <c r="A197" s="97">
        <v>25842</v>
      </c>
      <c r="B197" s="96">
        <v>6.2</v>
      </c>
    </row>
    <row r="198" spans="1:2">
      <c r="A198" s="97">
        <v>25873</v>
      </c>
      <c r="B198" s="96">
        <v>5.6</v>
      </c>
    </row>
    <row r="199" spans="1:2">
      <c r="A199" s="97">
        <v>25903</v>
      </c>
      <c r="B199" s="96">
        <v>4.9000000000000004</v>
      </c>
    </row>
    <row r="200" spans="1:2">
      <c r="A200" s="97">
        <v>25934</v>
      </c>
      <c r="B200" s="96">
        <v>4.1399999999999997</v>
      </c>
    </row>
    <row r="201" spans="1:2">
      <c r="A201" s="97">
        <v>25965</v>
      </c>
      <c r="B201" s="96">
        <v>3.72</v>
      </c>
    </row>
    <row r="202" spans="1:2">
      <c r="A202" s="97">
        <v>25993</v>
      </c>
      <c r="B202" s="96">
        <v>3.71</v>
      </c>
    </row>
    <row r="203" spans="1:2">
      <c r="A203" s="97">
        <v>26024</v>
      </c>
      <c r="B203" s="96">
        <v>4.16</v>
      </c>
    </row>
    <row r="204" spans="1:2">
      <c r="A204" s="97">
        <v>26054</v>
      </c>
      <c r="B204" s="96">
        <v>4.63</v>
      </c>
    </row>
    <row r="205" spans="1:2">
      <c r="A205" s="97">
        <v>26085</v>
      </c>
      <c r="B205" s="96">
        <v>4.91</v>
      </c>
    </row>
    <row r="206" spans="1:2">
      <c r="A206" s="97">
        <v>26115</v>
      </c>
      <c r="B206" s="96">
        <v>5.31</v>
      </c>
    </row>
    <row r="207" spans="1:2">
      <c r="A207" s="97">
        <v>26146</v>
      </c>
      <c r="B207" s="96">
        <v>5.57</v>
      </c>
    </row>
    <row r="208" spans="1:2">
      <c r="A208" s="97">
        <v>26177</v>
      </c>
      <c r="B208" s="96">
        <v>5.55</v>
      </c>
    </row>
    <row r="209" spans="1:2">
      <c r="A209" s="97">
        <v>26207</v>
      </c>
      <c r="B209" s="96">
        <v>5.2</v>
      </c>
    </row>
    <row r="210" spans="1:2">
      <c r="A210" s="97">
        <v>26238</v>
      </c>
      <c r="B210" s="96">
        <v>4.91</v>
      </c>
    </row>
    <row r="211" spans="1:2">
      <c r="A211" s="97">
        <v>26268</v>
      </c>
      <c r="B211" s="96">
        <v>4.1399999999999997</v>
      </c>
    </row>
    <row r="212" spans="1:2">
      <c r="A212" s="97">
        <v>26299</v>
      </c>
      <c r="B212" s="96">
        <v>3.51</v>
      </c>
    </row>
    <row r="213" spans="1:2">
      <c r="A213" s="97">
        <v>26330</v>
      </c>
      <c r="B213" s="96">
        <v>3.3</v>
      </c>
    </row>
    <row r="214" spans="1:2">
      <c r="A214" s="97">
        <v>26359</v>
      </c>
      <c r="B214" s="96">
        <v>3.83</v>
      </c>
    </row>
    <row r="215" spans="1:2">
      <c r="A215" s="97">
        <v>26390</v>
      </c>
      <c r="B215" s="96">
        <v>4.17</v>
      </c>
    </row>
    <row r="216" spans="1:2">
      <c r="A216" s="97">
        <v>26420</v>
      </c>
      <c r="B216" s="96">
        <v>4.2699999999999996</v>
      </c>
    </row>
    <row r="217" spans="1:2">
      <c r="A217" s="97">
        <v>26451</v>
      </c>
      <c r="B217" s="96">
        <v>4.46</v>
      </c>
    </row>
    <row r="218" spans="1:2">
      <c r="A218" s="97">
        <v>26481</v>
      </c>
      <c r="B218" s="96">
        <v>4.55</v>
      </c>
    </row>
    <row r="219" spans="1:2">
      <c r="A219" s="97">
        <v>26512</v>
      </c>
      <c r="B219" s="96">
        <v>4.8099999999999996</v>
      </c>
    </row>
    <row r="220" spans="1:2">
      <c r="A220" s="97">
        <v>26543</v>
      </c>
      <c r="B220" s="96">
        <v>4.87</v>
      </c>
    </row>
    <row r="221" spans="1:2">
      <c r="A221" s="97">
        <v>26573</v>
      </c>
      <c r="B221" s="96">
        <v>5.05</v>
      </c>
    </row>
    <row r="222" spans="1:2">
      <c r="A222" s="97">
        <v>26604</v>
      </c>
      <c r="B222" s="96">
        <v>5.0599999999999996</v>
      </c>
    </row>
    <row r="223" spans="1:2">
      <c r="A223" s="97">
        <v>26634</v>
      </c>
      <c r="B223" s="96">
        <v>5.33</v>
      </c>
    </row>
    <row r="224" spans="1:2">
      <c r="A224" s="97">
        <v>26665</v>
      </c>
      <c r="B224" s="96">
        <v>5.94</v>
      </c>
    </row>
    <row r="225" spans="1:2">
      <c r="A225" s="97">
        <v>26696</v>
      </c>
      <c r="B225" s="96">
        <v>6.58</v>
      </c>
    </row>
    <row r="226" spans="1:2">
      <c r="A226" s="97">
        <v>26724</v>
      </c>
      <c r="B226" s="96">
        <v>7.09</v>
      </c>
    </row>
    <row r="227" spans="1:2">
      <c r="A227" s="97">
        <v>26755</v>
      </c>
      <c r="B227" s="96">
        <v>7.12</v>
      </c>
    </row>
    <row r="228" spans="1:2">
      <c r="A228" s="97">
        <v>26785</v>
      </c>
      <c r="B228" s="96">
        <v>7.84</v>
      </c>
    </row>
    <row r="229" spans="1:2">
      <c r="A229" s="97">
        <v>26816</v>
      </c>
      <c r="B229" s="96">
        <v>8.49</v>
      </c>
    </row>
    <row r="230" spans="1:2">
      <c r="A230" s="97">
        <v>26846</v>
      </c>
      <c r="B230" s="96">
        <v>10.4</v>
      </c>
    </row>
    <row r="231" spans="1:2">
      <c r="A231" s="97">
        <v>26877</v>
      </c>
      <c r="B231" s="96">
        <v>10.5</v>
      </c>
    </row>
    <row r="232" spans="1:2">
      <c r="A232" s="97">
        <v>26908</v>
      </c>
      <c r="B232" s="96">
        <v>10.78</v>
      </c>
    </row>
    <row r="233" spans="1:2">
      <c r="A233" s="97">
        <v>26938</v>
      </c>
      <c r="B233" s="96">
        <v>10.01</v>
      </c>
    </row>
    <row r="234" spans="1:2">
      <c r="A234" s="97">
        <v>26969</v>
      </c>
      <c r="B234" s="96">
        <v>10.029999999999999</v>
      </c>
    </row>
    <row r="235" spans="1:2">
      <c r="A235" s="97">
        <v>26999</v>
      </c>
      <c r="B235" s="96">
        <v>9.9499999999999993</v>
      </c>
    </row>
    <row r="236" spans="1:2">
      <c r="A236" s="97">
        <v>27030</v>
      </c>
      <c r="B236" s="96">
        <v>9.65</v>
      </c>
    </row>
    <row r="237" spans="1:2">
      <c r="A237" s="97">
        <v>27061</v>
      </c>
      <c r="B237" s="96">
        <v>8.9700000000000006</v>
      </c>
    </row>
    <row r="238" spans="1:2">
      <c r="A238" s="97">
        <v>27089</v>
      </c>
      <c r="B238" s="96">
        <v>9.35</v>
      </c>
    </row>
    <row r="239" spans="1:2">
      <c r="A239" s="97">
        <v>27120</v>
      </c>
      <c r="B239" s="96">
        <v>10.51</v>
      </c>
    </row>
    <row r="240" spans="1:2">
      <c r="A240" s="97">
        <v>27150</v>
      </c>
      <c r="B240" s="96">
        <v>11.31</v>
      </c>
    </row>
    <row r="241" spans="1:2">
      <c r="A241" s="97">
        <v>27181</v>
      </c>
      <c r="B241" s="96">
        <v>11.93</v>
      </c>
    </row>
    <row r="242" spans="1:2">
      <c r="A242" s="97">
        <v>27211</v>
      </c>
      <c r="B242" s="96">
        <v>12.92</v>
      </c>
    </row>
    <row r="243" spans="1:2">
      <c r="A243" s="97">
        <v>27242</v>
      </c>
      <c r="B243" s="96">
        <v>12.01</v>
      </c>
    </row>
    <row r="244" spans="1:2">
      <c r="A244" s="97">
        <v>27273</v>
      </c>
      <c r="B244" s="96">
        <v>11.34</v>
      </c>
    </row>
    <row r="245" spans="1:2">
      <c r="A245" s="97">
        <v>27303</v>
      </c>
      <c r="B245" s="96">
        <v>10.06</v>
      </c>
    </row>
    <row r="246" spans="1:2">
      <c r="A246" s="97">
        <v>27334</v>
      </c>
      <c r="B246" s="96">
        <v>9.4499999999999993</v>
      </c>
    </row>
    <row r="247" spans="1:2">
      <c r="A247" s="97">
        <v>27364</v>
      </c>
      <c r="B247" s="96">
        <v>8.5299999999999994</v>
      </c>
    </row>
    <row r="248" spans="1:2">
      <c r="A248" s="97">
        <v>27395</v>
      </c>
      <c r="B248" s="96">
        <v>7.13</v>
      </c>
    </row>
    <row r="249" spans="1:2">
      <c r="A249" s="97">
        <v>27426</v>
      </c>
      <c r="B249" s="96">
        <v>6.24</v>
      </c>
    </row>
    <row r="250" spans="1:2">
      <c r="A250" s="97">
        <v>27454</v>
      </c>
      <c r="B250" s="96">
        <v>5.54</v>
      </c>
    </row>
    <row r="251" spans="1:2">
      <c r="A251" s="97">
        <v>27485</v>
      </c>
      <c r="B251" s="96">
        <v>5.49</v>
      </c>
    </row>
    <row r="252" spans="1:2">
      <c r="A252" s="97">
        <v>27515</v>
      </c>
      <c r="B252" s="96">
        <v>5.22</v>
      </c>
    </row>
    <row r="253" spans="1:2">
      <c r="A253" s="97">
        <v>27546</v>
      </c>
      <c r="B253" s="96">
        <v>5.55</v>
      </c>
    </row>
    <row r="254" spans="1:2">
      <c r="A254" s="97">
        <v>27576</v>
      </c>
      <c r="B254" s="96">
        <v>6.1</v>
      </c>
    </row>
    <row r="255" spans="1:2">
      <c r="A255" s="97">
        <v>27607</v>
      </c>
      <c r="B255" s="96">
        <v>6.14</v>
      </c>
    </row>
    <row r="256" spans="1:2">
      <c r="A256" s="97">
        <v>27638</v>
      </c>
      <c r="B256" s="96">
        <v>6.24</v>
      </c>
    </row>
    <row r="257" spans="1:2">
      <c r="A257" s="97">
        <v>27668</v>
      </c>
      <c r="B257" s="96">
        <v>5.82</v>
      </c>
    </row>
    <row r="258" spans="1:2">
      <c r="A258" s="97">
        <v>27699</v>
      </c>
      <c r="B258" s="96">
        <v>5.22</v>
      </c>
    </row>
    <row r="259" spans="1:2">
      <c r="A259" s="97">
        <v>27729</v>
      </c>
      <c r="B259" s="96">
        <v>5.2</v>
      </c>
    </row>
    <row r="260" spans="1:2">
      <c r="A260" s="97">
        <v>27760</v>
      </c>
      <c r="B260" s="96">
        <v>4.87</v>
      </c>
    </row>
    <row r="261" spans="1:2">
      <c r="A261" s="97">
        <v>27791</v>
      </c>
      <c r="B261" s="96">
        <v>4.7699999999999996</v>
      </c>
    </row>
    <row r="262" spans="1:2">
      <c r="A262" s="97">
        <v>27820</v>
      </c>
      <c r="B262" s="96">
        <v>4.84</v>
      </c>
    </row>
    <row r="263" spans="1:2">
      <c r="A263" s="97">
        <v>27851</v>
      </c>
      <c r="B263" s="96">
        <v>4.82</v>
      </c>
    </row>
    <row r="264" spans="1:2">
      <c r="A264" s="97">
        <v>27881</v>
      </c>
      <c r="B264" s="96">
        <v>5.29</v>
      </c>
    </row>
    <row r="265" spans="1:2">
      <c r="A265" s="97">
        <v>27912</v>
      </c>
      <c r="B265" s="96">
        <v>5.48</v>
      </c>
    </row>
    <row r="266" spans="1:2">
      <c r="A266" s="97">
        <v>27942</v>
      </c>
      <c r="B266" s="96">
        <v>5.31</v>
      </c>
    </row>
    <row r="267" spans="1:2">
      <c r="A267" s="97">
        <v>27973</v>
      </c>
      <c r="B267" s="96">
        <v>5.29</v>
      </c>
    </row>
    <row r="268" spans="1:2">
      <c r="A268" s="97">
        <v>28004</v>
      </c>
      <c r="B268" s="96">
        <v>5.25</v>
      </c>
    </row>
    <row r="269" spans="1:2">
      <c r="A269" s="97">
        <v>28034</v>
      </c>
      <c r="B269" s="96">
        <v>5.0199999999999996</v>
      </c>
    </row>
    <row r="270" spans="1:2">
      <c r="A270" s="97">
        <v>28065</v>
      </c>
      <c r="B270" s="96">
        <v>4.95</v>
      </c>
    </row>
    <row r="271" spans="1:2">
      <c r="A271" s="97">
        <v>28095</v>
      </c>
      <c r="B271" s="96">
        <v>4.6500000000000004</v>
      </c>
    </row>
    <row r="272" spans="1:2">
      <c r="A272" s="97">
        <v>28126</v>
      </c>
      <c r="B272" s="96">
        <v>4.6100000000000003</v>
      </c>
    </row>
    <row r="273" spans="1:2">
      <c r="A273" s="97">
        <v>28157</v>
      </c>
      <c r="B273" s="96">
        <v>4.68</v>
      </c>
    </row>
    <row r="274" spans="1:2">
      <c r="A274" s="97">
        <v>28185</v>
      </c>
      <c r="B274" s="96">
        <v>4.6900000000000004</v>
      </c>
    </row>
    <row r="275" spans="1:2">
      <c r="A275" s="97">
        <v>28216</v>
      </c>
      <c r="B275" s="96">
        <v>4.7300000000000004</v>
      </c>
    </row>
    <row r="276" spans="1:2">
      <c r="A276" s="97">
        <v>28246</v>
      </c>
      <c r="B276" s="96">
        <v>5.35</v>
      </c>
    </row>
    <row r="277" spans="1:2">
      <c r="A277" s="97">
        <v>28277</v>
      </c>
      <c r="B277" s="96">
        <v>5.39</v>
      </c>
    </row>
    <row r="278" spans="1:2">
      <c r="A278" s="97">
        <v>28307</v>
      </c>
      <c r="B278" s="96">
        <v>5.42</v>
      </c>
    </row>
    <row r="279" spans="1:2">
      <c r="A279" s="97">
        <v>28338</v>
      </c>
      <c r="B279" s="96">
        <v>5.9</v>
      </c>
    </row>
    <row r="280" spans="1:2">
      <c r="A280" s="97">
        <v>28369</v>
      </c>
      <c r="B280" s="96">
        <v>6.14</v>
      </c>
    </row>
    <row r="281" spans="1:2">
      <c r="A281" s="97">
        <v>28399</v>
      </c>
      <c r="B281" s="96">
        <v>6.47</v>
      </c>
    </row>
    <row r="282" spans="1:2">
      <c r="A282" s="97">
        <v>28430</v>
      </c>
      <c r="B282" s="96">
        <v>6.51</v>
      </c>
    </row>
    <row r="283" spans="1:2">
      <c r="A283" s="97">
        <v>28460</v>
      </c>
      <c r="B283" s="96">
        <v>6.56</v>
      </c>
    </row>
    <row r="284" spans="1:2">
      <c r="A284" s="97">
        <v>28491</v>
      </c>
      <c r="B284" s="96">
        <v>6.7</v>
      </c>
    </row>
    <row r="285" spans="1:2">
      <c r="A285" s="97">
        <v>28522</v>
      </c>
      <c r="B285" s="96">
        <v>6.78</v>
      </c>
    </row>
    <row r="286" spans="1:2">
      <c r="A286" s="97">
        <v>28550</v>
      </c>
      <c r="B286" s="96">
        <v>6.79</v>
      </c>
    </row>
    <row r="287" spans="1:2">
      <c r="A287" s="97">
        <v>28581</v>
      </c>
      <c r="B287" s="96">
        <v>6.89</v>
      </c>
    </row>
    <row r="288" spans="1:2">
      <c r="A288" s="97">
        <v>28611</v>
      </c>
      <c r="B288" s="96">
        <v>7.36</v>
      </c>
    </row>
    <row r="289" spans="1:2">
      <c r="A289" s="97">
        <v>28642</v>
      </c>
      <c r="B289" s="96">
        <v>7.6</v>
      </c>
    </row>
    <row r="290" spans="1:2">
      <c r="A290" s="97">
        <v>28672</v>
      </c>
      <c r="B290" s="96">
        <v>7.81</v>
      </c>
    </row>
    <row r="291" spans="1:2">
      <c r="A291" s="97">
        <v>28703</v>
      </c>
      <c r="B291" s="96">
        <v>8.0399999999999991</v>
      </c>
    </row>
    <row r="292" spans="1:2">
      <c r="A292" s="97">
        <v>28734</v>
      </c>
      <c r="B292" s="96">
        <v>8.4499999999999993</v>
      </c>
    </row>
    <row r="293" spans="1:2">
      <c r="A293" s="97">
        <v>28764</v>
      </c>
      <c r="B293" s="96">
        <v>8.9600000000000009</v>
      </c>
    </row>
    <row r="294" spans="1:2">
      <c r="A294" s="97">
        <v>28795</v>
      </c>
      <c r="B294" s="96">
        <v>9.76</v>
      </c>
    </row>
    <row r="295" spans="1:2">
      <c r="A295" s="97">
        <v>28825</v>
      </c>
      <c r="B295" s="96">
        <v>10.029999999999999</v>
      </c>
    </row>
    <row r="296" spans="1:2">
      <c r="A296" s="97">
        <v>28856</v>
      </c>
      <c r="B296" s="96">
        <v>10.07</v>
      </c>
    </row>
    <row r="297" spans="1:2">
      <c r="A297" s="97">
        <v>28887</v>
      </c>
      <c r="B297" s="96">
        <v>10.06</v>
      </c>
    </row>
    <row r="298" spans="1:2">
      <c r="A298" s="97">
        <v>28915</v>
      </c>
      <c r="B298" s="96">
        <v>10.09</v>
      </c>
    </row>
    <row r="299" spans="1:2">
      <c r="A299" s="97">
        <v>28946</v>
      </c>
      <c r="B299" s="96">
        <v>10.01</v>
      </c>
    </row>
    <row r="300" spans="1:2">
      <c r="A300" s="97">
        <v>28976</v>
      </c>
      <c r="B300" s="96">
        <v>10.24</v>
      </c>
    </row>
    <row r="301" spans="1:2">
      <c r="A301" s="97">
        <v>29007</v>
      </c>
      <c r="B301" s="96">
        <v>10.29</v>
      </c>
    </row>
    <row r="302" spans="1:2">
      <c r="A302" s="97">
        <v>29037</v>
      </c>
      <c r="B302" s="96">
        <v>10.47</v>
      </c>
    </row>
    <row r="303" spans="1:2">
      <c r="A303" s="97">
        <v>29068</v>
      </c>
      <c r="B303" s="96">
        <v>10.94</v>
      </c>
    </row>
    <row r="304" spans="1:2">
      <c r="A304" s="97">
        <v>29099</v>
      </c>
      <c r="B304" s="96">
        <v>11.43</v>
      </c>
    </row>
    <row r="305" spans="1:2">
      <c r="A305" s="97">
        <v>29129</v>
      </c>
      <c r="B305" s="96">
        <v>13.77</v>
      </c>
    </row>
    <row r="306" spans="1:2">
      <c r="A306" s="97">
        <v>29160</v>
      </c>
      <c r="B306" s="96">
        <v>13.18</v>
      </c>
    </row>
    <row r="307" spans="1:2">
      <c r="A307" s="97">
        <v>29190</v>
      </c>
      <c r="B307" s="96">
        <v>13.78</v>
      </c>
    </row>
    <row r="308" spans="1:2">
      <c r="A308" s="97">
        <v>29221</v>
      </c>
      <c r="B308" s="96">
        <v>13.82</v>
      </c>
    </row>
    <row r="309" spans="1:2">
      <c r="A309" s="97">
        <v>29252</v>
      </c>
      <c r="B309" s="96">
        <v>14.13</v>
      </c>
    </row>
    <row r="310" spans="1:2">
      <c r="A310" s="97">
        <v>29281</v>
      </c>
      <c r="B310" s="96">
        <v>17.190000000000001</v>
      </c>
    </row>
    <row r="311" spans="1:2">
      <c r="A311" s="97">
        <v>29312</v>
      </c>
      <c r="B311" s="96">
        <v>17.61</v>
      </c>
    </row>
    <row r="312" spans="1:2">
      <c r="A312" s="97">
        <v>29342</v>
      </c>
      <c r="B312" s="96">
        <v>10.98</v>
      </c>
    </row>
    <row r="313" spans="1:2">
      <c r="A313" s="97">
        <v>29373</v>
      </c>
      <c r="B313" s="96">
        <v>9.4700000000000006</v>
      </c>
    </row>
    <row r="314" spans="1:2">
      <c r="A314" s="97">
        <v>29403</v>
      </c>
      <c r="B314" s="96">
        <v>9.0299999999999994</v>
      </c>
    </row>
    <row r="315" spans="1:2">
      <c r="A315" s="97">
        <v>29434</v>
      </c>
      <c r="B315" s="96">
        <v>9.61</v>
      </c>
    </row>
    <row r="316" spans="1:2">
      <c r="A316" s="97">
        <v>29465</v>
      </c>
      <c r="B316" s="96">
        <v>10.87</v>
      </c>
    </row>
    <row r="317" spans="1:2">
      <c r="A317" s="97">
        <v>29495</v>
      </c>
      <c r="B317" s="96">
        <v>12.81</v>
      </c>
    </row>
    <row r="318" spans="1:2">
      <c r="A318" s="97">
        <v>29526</v>
      </c>
      <c r="B318" s="96">
        <v>15.85</v>
      </c>
    </row>
    <row r="319" spans="1:2">
      <c r="A319" s="97">
        <v>29556</v>
      </c>
      <c r="B319" s="96">
        <v>18.899999999999999</v>
      </c>
    </row>
    <row r="320" spans="1:2">
      <c r="A320" s="97">
        <v>29587</v>
      </c>
      <c r="B320" s="96">
        <v>19.079999999999998</v>
      </c>
    </row>
    <row r="321" spans="1:2">
      <c r="A321" s="97">
        <v>29618</v>
      </c>
      <c r="B321" s="96">
        <v>15.93</v>
      </c>
    </row>
    <row r="322" spans="1:2">
      <c r="A322" s="97">
        <v>29646</v>
      </c>
      <c r="B322" s="96">
        <v>14.7</v>
      </c>
    </row>
    <row r="323" spans="1:2">
      <c r="A323" s="97">
        <v>29677</v>
      </c>
      <c r="B323" s="96">
        <v>15.72</v>
      </c>
    </row>
    <row r="324" spans="1:2">
      <c r="A324" s="97">
        <v>29707</v>
      </c>
      <c r="B324" s="96">
        <v>18.52</v>
      </c>
    </row>
    <row r="325" spans="1:2">
      <c r="A325" s="97">
        <v>29738</v>
      </c>
      <c r="B325" s="96">
        <v>19.100000000000001</v>
      </c>
    </row>
    <row r="326" spans="1:2">
      <c r="A326" s="97">
        <v>29768</v>
      </c>
      <c r="B326" s="96">
        <v>19.04</v>
      </c>
    </row>
    <row r="327" spans="1:2">
      <c r="A327" s="97">
        <v>29799</v>
      </c>
      <c r="B327" s="96">
        <v>17.82</v>
      </c>
    </row>
    <row r="328" spans="1:2">
      <c r="A328" s="97">
        <v>29830</v>
      </c>
      <c r="B328" s="96">
        <v>15.87</v>
      </c>
    </row>
    <row r="329" spans="1:2">
      <c r="A329" s="97">
        <v>29860</v>
      </c>
      <c r="B329" s="96">
        <v>15.08</v>
      </c>
    </row>
    <row r="330" spans="1:2">
      <c r="A330" s="97">
        <v>29891</v>
      </c>
      <c r="B330" s="96">
        <v>13.31</v>
      </c>
    </row>
    <row r="331" spans="1:2">
      <c r="A331" s="97">
        <v>29921</v>
      </c>
      <c r="B331" s="96">
        <v>12.37</v>
      </c>
    </row>
    <row r="332" spans="1:2">
      <c r="A332" s="97">
        <v>29952</v>
      </c>
      <c r="B332" s="96">
        <v>13.22</v>
      </c>
    </row>
    <row r="333" spans="1:2">
      <c r="A333" s="97">
        <v>29983</v>
      </c>
      <c r="B333" s="96">
        <v>14.78</v>
      </c>
    </row>
    <row r="334" spans="1:2">
      <c r="A334" s="97">
        <v>30011</v>
      </c>
      <c r="B334" s="96">
        <v>14.68</v>
      </c>
    </row>
    <row r="335" spans="1:2">
      <c r="A335" s="97">
        <v>30042</v>
      </c>
      <c r="B335" s="96">
        <v>14.94</v>
      </c>
    </row>
    <row r="336" spans="1:2">
      <c r="A336" s="97">
        <v>30072</v>
      </c>
      <c r="B336" s="96">
        <v>14.45</v>
      </c>
    </row>
    <row r="337" spans="1:2">
      <c r="A337" s="97">
        <v>30103</v>
      </c>
      <c r="B337" s="96">
        <v>14.15</v>
      </c>
    </row>
    <row r="338" spans="1:2">
      <c r="A338" s="97">
        <v>30133</v>
      </c>
      <c r="B338" s="96">
        <v>12.59</v>
      </c>
    </row>
    <row r="339" spans="1:2">
      <c r="A339" s="97">
        <v>30164</v>
      </c>
      <c r="B339" s="96">
        <v>10.119999999999999</v>
      </c>
    </row>
    <row r="340" spans="1:2">
      <c r="A340" s="97">
        <v>30195</v>
      </c>
      <c r="B340" s="96">
        <v>10.31</v>
      </c>
    </row>
    <row r="341" spans="1:2">
      <c r="A341" s="97">
        <v>30225</v>
      </c>
      <c r="B341" s="96">
        <v>9.7100000000000009</v>
      </c>
    </row>
    <row r="342" spans="1:2">
      <c r="A342" s="97">
        <v>30256</v>
      </c>
      <c r="B342" s="96">
        <v>9.1999999999999993</v>
      </c>
    </row>
    <row r="343" spans="1:2">
      <c r="A343" s="97">
        <v>30286</v>
      </c>
      <c r="B343" s="96">
        <v>8.9499999999999993</v>
      </c>
    </row>
    <row r="344" spans="1:2">
      <c r="A344" s="97">
        <v>30317</v>
      </c>
      <c r="B344" s="96">
        <v>8.68</v>
      </c>
    </row>
    <row r="345" spans="1:2">
      <c r="A345" s="97">
        <v>30348</v>
      </c>
      <c r="B345" s="96">
        <v>8.51</v>
      </c>
    </row>
    <row r="346" spans="1:2">
      <c r="A346" s="97">
        <v>30376</v>
      </c>
      <c r="B346" s="96">
        <v>8.77</v>
      </c>
    </row>
    <row r="347" spans="1:2">
      <c r="A347" s="97">
        <v>30407</v>
      </c>
      <c r="B347" s="96">
        <v>8.8000000000000007</v>
      </c>
    </row>
    <row r="348" spans="1:2">
      <c r="A348" s="97">
        <v>30437</v>
      </c>
      <c r="B348" s="96">
        <v>8.6300000000000008</v>
      </c>
    </row>
    <row r="349" spans="1:2">
      <c r="A349" s="97">
        <v>30468</v>
      </c>
      <c r="B349" s="96">
        <v>8.98</v>
      </c>
    </row>
    <row r="350" spans="1:2">
      <c r="A350" s="97">
        <v>30498</v>
      </c>
      <c r="B350" s="96">
        <v>9.3699999999999992</v>
      </c>
    </row>
    <row r="351" spans="1:2">
      <c r="A351" s="97">
        <v>30529</v>
      </c>
      <c r="B351" s="96">
        <v>9.56</v>
      </c>
    </row>
    <row r="352" spans="1:2">
      <c r="A352" s="97">
        <v>30560</v>
      </c>
      <c r="B352" s="96">
        <v>9.4499999999999993</v>
      </c>
    </row>
    <row r="353" spans="1:2">
      <c r="A353" s="97">
        <v>30590</v>
      </c>
      <c r="B353" s="96">
        <v>9.48</v>
      </c>
    </row>
    <row r="354" spans="1:2">
      <c r="A354" s="97">
        <v>30621</v>
      </c>
      <c r="B354" s="96">
        <v>9.34</v>
      </c>
    </row>
    <row r="355" spans="1:2">
      <c r="A355" s="97">
        <v>30651</v>
      </c>
      <c r="B355" s="96">
        <v>9.4700000000000006</v>
      </c>
    </row>
    <row r="356" spans="1:2">
      <c r="A356" s="97">
        <v>30682</v>
      </c>
      <c r="B356" s="96">
        <v>9.56</v>
      </c>
    </row>
    <row r="357" spans="1:2">
      <c r="A357" s="97">
        <v>30713</v>
      </c>
      <c r="B357" s="96">
        <v>9.59</v>
      </c>
    </row>
    <row r="358" spans="1:2">
      <c r="A358" s="97">
        <v>30742</v>
      </c>
      <c r="B358" s="96">
        <v>9.91</v>
      </c>
    </row>
    <row r="359" spans="1:2">
      <c r="A359" s="97">
        <v>30773</v>
      </c>
      <c r="B359" s="96">
        <v>10.29</v>
      </c>
    </row>
    <row r="360" spans="1:2">
      <c r="A360" s="97">
        <v>30803</v>
      </c>
      <c r="B360" s="96">
        <v>10.32</v>
      </c>
    </row>
    <row r="361" spans="1:2">
      <c r="A361" s="97">
        <v>30834</v>
      </c>
      <c r="B361" s="96">
        <v>11.06</v>
      </c>
    </row>
    <row r="362" spans="1:2">
      <c r="A362" s="97">
        <v>30864</v>
      </c>
      <c r="B362" s="96">
        <v>11.23</v>
      </c>
    </row>
    <row r="363" spans="1:2">
      <c r="A363" s="97">
        <v>30895</v>
      </c>
      <c r="B363" s="96">
        <v>11.64</v>
      </c>
    </row>
    <row r="364" spans="1:2">
      <c r="A364" s="97">
        <v>30926</v>
      </c>
      <c r="B364" s="96">
        <v>11.3</v>
      </c>
    </row>
    <row r="365" spans="1:2">
      <c r="A365" s="97">
        <v>30956</v>
      </c>
      <c r="B365" s="96">
        <v>9.99</v>
      </c>
    </row>
    <row r="366" spans="1:2">
      <c r="A366" s="97">
        <v>30987</v>
      </c>
      <c r="B366" s="96">
        <v>9.43</v>
      </c>
    </row>
    <row r="367" spans="1:2">
      <c r="A367" s="97">
        <v>31017</v>
      </c>
      <c r="B367" s="96">
        <v>8.3800000000000008</v>
      </c>
    </row>
    <row r="368" spans="1:2">
      <c r="A368" s="97">
        <v>31048</v>
      </c>
      <c r="B368" s="96">
        <v>8.35</v>
      </c>
    </row>
    <row r="369" spans="1:2">
      <c r="A369" s="97">
        <v>31079</v>
      </c>
      <c r="B369" s="96">
        <v>8.5</v>
      </c>
    </row>
    <row r="370" spans="1:2">
      <c r="A370" s="97">
        <v>31107</v>
      </c>
      <c r="B370" s="96">
        <v>8.58</v>
      </c>
    </row>
    <row r="371" spans="1:2">
      <c r="A371" s="97">
        <v>31138</v>
      </c>
      <c r="B371" s="96">
        <v>8.27</v>
      </c>
    </row>
    <row r="372" spans="1:2">
      <c r="A372" s="97">
        <v>31168</v>
      </c>
      <c r="B372" s="96">
        <v>7.97</v>
      </c>
    </row>
    <row r="373" spans="1:2">
      <c r="A373" s="97">
        <v>31199</v>
      </c>
      <c r="B373" s="96">
        <v>7.53</v>
      </c>
    </row>
    <row r="374" spans="1:2">
      <c r="A374" s="97">
        <v>31229</v>
      </c>
      <c r="B374" s="96">
        <v>7.88</v>
      </c>
    </row>
    <row r="375" spans="1:2">
      <c r="A375" s="97">
        <v>31260</v>
      </c>
      <c r="B375" s="96">
        <v>7.9</v>
      </c>
    </row>
    <row r="376" spans="1:2">
      <c r="A376" s="97">
        <v>31291</v>
      </c>
      <c r="B376" s="96">
        <v>7.92</v>
      </c>
    </row>
    <row r="377" spans="1:2">
      <c r="A377" s="97">
        <v>31321</v>
      </c>
      <c r="B377" s="96">
        <v>7.99</v>
      </c>
    </row>
    <row r="378" spans="1:2">
      <c r="A378" s="97">
        <v>31352</v>
      </c>
      <c r="B378" s="96">
        <v>8.0500000000000007</v>
      </c>
    </row>
    <row r="379" spans="1:2">
      <c r="A379" s="97">
        <v>31382</v>
      </c>
      <c r="B379" s="96">
        <v>8.27</v>
      </c>
    </row>
    <row r="380" spans="1:2">
      <c r="A380" s="97">
        <v>31413</v>
      </c>
      <c r="B380" s="96">
        <v>8.14</v>
      </c>
    </row>
    <row r="381" spans="1:2">
      <c r="A381" s="97">
        <v>31444</v>
      </c>
      <c r="B381" s="96">
        <v>7.86</v>
      </c>
    </row>
    <row r="382" spans="1:2">
      <c r="A382" s="97">
        <v>31472</v>
      </c>
      <c r="B382" s="96">
        <v>7.48</v>
      </c>
    </row>
    <row r="383" spans="1:2">
      <c r="A383" s="97">
        <v>31503</v>
      </c>
      <c r="B383" s="96">
        <v>6.99</v>
      </c>
    </row>
    <row r="384" spans="1:2">
      <c r="A384" s="97">
        <v>31533</v>
      </c>
      <c r="B384" s="96">
        <v>6.85</v>
      </c>
    </row>
    <row r="385" spans="1:2">
      <c r="A385" s="97">
        <v>31564</v>
      </c>
      <c r="B385" s="96">
        <v>6.92</v>
      </c>
    </row>
    <row r="386" spans="1:2">
      <c r="A386" s="97">
        <v>31594</v>
      </c>
      <c r="B386" s="96">
        <v>6.56</v>
      </c>
    </row>
    <row r="387" spans="1:2">
      <c r="A387" s="97">
        <v>31625</v>
      </c>
      <c r="B387" s="96">
        <v>6.17</v>
      </c>
    </row>
    <row r="388" spans="1:2">
      <c r="A388" s="97">
        <v>31656</v>
      </c>
      <c r="B388" s="96">
        <v>5.89</v>
      </c>
    </row>
    <row r="389" spans="1:2">
      <c r="A389" s="97">
        <v>31686</v>
      </c>
      <c r="B389" s="96">
        <v>5.85</v>
      </c>
    </row>
    <row r="390" spans="1:2">
      <c r="A390" s="97">
        <v>31717</v>
      </c>
      <c r="B390" s="96">
        <v>6.04</v>
      </c>
    </row>
    <row r="391" spans="1:2">
      <c r="A391" s="97">
        <v>31747</v>
      </c>
      <c r="B391" s="96">
        <v>6.91</v>
      </c>
    </row>
    <row r="392" spans="1:2">
      <c r="A392" s="97">
        <v>31778</v>
      </c>
      <c r="B392" s="96">
        <v>6.43</v>
      </c>
    </row>
    <row r="393" spans="1:2">
      <c r="A393" s="97">
        <v>31809</v>
      </c>
      <c r="B393" s="96">
        <v>6.1</v>
      </c>
    </row>
    <row r="394" spans="1:2">
      <c r="A394" s="97">
        <v>31837</v>
      </c>
      <c r="B394" s="96">
        <v>6.13</v>
      </c>
    </row>
    <row r="395" spans="1:2">
      <c r="A395" s="97">
        <v>31868</v>
      </c>
      <c r="B395" s="96">
        <v>6.37</v>
      </c>
    </row>
    <row r="396" spans="1:2">
      <c r="A396" s="97">
        <v>31898</v>
      </c>
      <c r="B396" s="96">
        <v>6.85</v>
      </c>
    </row>
    <row r="397" spans="1:2">
      <c r="A397" s="97">
        <v>31929</v>
      </c>
      <c r="B397" s="96">
        <v>6.73</v>
      </c>
    </row>
    <row r="398" spans="1:2">
      <c r="A398" s="97">
        <v>31959</v>
      </c>
      <c r="B398" s="96">
        <v>6.58</v>
      </c>
    </row>
    <row r="399" spans="1:2">
      <c r="A399" s="97">
        <v>31990</v>
      </c>
      <c r="B399" s="96">
        <v>6.73</v>
      </c>
    </row>
    <row r="400" spans="1:2">
      <c r="A400" s="97">
        <v>32021</v>
      </c>
      <c r="B400" s="96">
        <v>7.22</v>
      </c>
    </row>
    <row r="401" spans="1:2">
      <c r="A401" s="97">
        <v>32051</v>
      </c>
      <c r="B401" s="96">
        <v>7.29</v>
      </c>
    </row>
    <row r="402" spans="1:2">
      <c r="A402" s="97">
        <v>32082</v>
      </c>
      <c r="B402" s="96">
        <v>6.69</v>
      </c>
    </row>
    <row r="403" spans="1:2">
      <c r="A403" s="97">
        <v>32112</v>
      </c>
      <c r="B403" s="96">
        <v>6.77</v>
      </c>
    </row>
    <row r="404" spans="1:2">
      <c r="A404" s="97">
        <v>32143</v>
      </c>
      <c r="B404" s="96">
        <v>6.83</v>
      </c>
    </row>
    <row r="405" spans="1:2">
      <c r="A405" s="97">
        <v>32174</v>
      </c>
      <c r="B405" s="96">
        <v>6.58</v>
      </c>
    </row>
    <row r="406" spans="1:2">
      <c r="A406" s="97">
        <v>32203</v>
      </c>
      <c r="B406" s="96">
        <v>6.58</v>
      </c>
    </row>
    <row r="407" spans="1:2">
      <c r="A407" s="97">
        <v>32234</v>
      </c>
      <c r="B407" s="96">
        <v>6.87</v>
      </c>
    </row>
    <row r="408" spans="1:2">
      <c r="A408" s="97">
        <v>32264</v>
      </c>
      <c r="B408" s="96">
        <v>7.09</v>
      </c>
    </row>
    <row r="409" spans="1:2">
      <c r="A409" s="97">
        <v>32295</v>
      </c>
      <c r="B409" s="96">
        <v>7.51</v>
      </c>
    </row>
    <row r="410" spans="1:2">
      <c r="A410" s="97">
        <v>32325</v>
      </c>
      <c r="B410" s="96">
        <v>7.75</v>
      </c>
    </row>
    <row r="411" spans="1:2">
      <c r="A411" s="97">
        <v>32356</v>
      </c>
      <c r="B411" s="96">
        <v>8.01</v>
      </c>
    </row>
    <row r="412" spans="1:2">
      <c r="A412" s="97">
        <v>32387</v>
      </c>
      <c r="B412" s="96">
        <v>8.19</v>
      </c>
    </row>
    <row r="413" spans="1:2">
      <c r="A413" s="97">
        <v>32417</v>
      </c>
      <c r="B413" s="96">
        <v>8.3000000000000007</v>
      </c>
    </row>
    <row r="414" spans="1:2">
      <c r="A414" s="97">
        <v>32448</v>
      </c>
      <c r="B414" s="96">
        <v>8.35</v>
      </c>
    </row>
    <row r="415" spans="1:2">
      <c r="A415" s="97">
        <v>32478</v>
      </c>
      <c r="B415" s="96">
        <v>8.76</v>
      </c>
    </row>
    <row r="416" spans="1:2">
      <c r="A416" s="97">
        <v>32509</v>
      </c>
      <c r="B416" s="96">
        <v>9.1199999999999992</v>
      </c>
    </row>
    <row r="417" spans="1:2">
      <c r="A417" s="97">
        <v>32540</v>
      </c>
      <c r="B417" s="96">
        <v>9.36</v>
      </c>
    </row>
    <row r="418" spans="1:2">
      <c r="A418" s="97">
        <v>32568</v>
      </c>
      <c r="B418" s="96">
        <v>9.85</v>
      </c>
    </row>
    <row r="419" spans="1:2">
      <c r="A419" s="97">
        <v>32599</v>
      </c>
      <c r="B419" s="96">
        <v>9.84</v>
      </c>
    </row>
    <row r="420" spans="1:2">
      <c r="A420" s="97">
        <v>32629</v>
      </c>
      <c r="B420" s="96">
        <v>9.81</v>
      </c>
    </row>
    <row r="421" spans="1:2">
      <c r="A421" s="97">
        <v>32660</v>
      </c>
      <c r="B421" s="96">
        <v>9.5299999999999994</v>
      </c>
    </row>
    <row r="422" spans="1:2">
      <c r="A422" s="97">
        <v>32690</v>
      </c>
      <c r="B422" s="96">
        <v>9.24</v>
      </c>
    </row>
    <row r="423" spans="1:2">
      <c r="A423" s="97">
        <v>32721</v>
      </c>
      <c r="B423" s="96">
        <v>8.99</v>
      </c>
    </row>
    <row r="424" spans="1:2">
      <c r="A424" s="97">
        <v>32752</v>
      </c>
      <c r="B424" s="96">
        <v>9.02</v>
      </c>
    </row>
    <row r="425" spans="1:2">
      <c r="A425" s="97">
        <v>32782</v>
      </c>
      <c r="B425" s="96">
        <v>8.84</v>
      </c>
    </row>
    <row r="426" spans="1:2">
      <c r="A426" s="97">
        <v>32813</v>
      </c>
      <c r="B426" s="96">
        <v>8.5500000000000007</v>
      </c>
    </row>
    <row r="427" spans="1:2">
      <c r="A427" s="97">
        <v>32843</v>
      </c>
      <c r="B427" s="96">
        <v>8.4499999999999993</v>
      </c>
    </row>
    <row r="428" spans="1:2">
      <c r="A428" s="97">
        <v>32874</v>
      </c>
      <c r="B428" s="96">
        <v>8.23</v>
      </c>
    </row>
    <row r="429" spans="1:2">
      <c r="A429" s="97">
        <v>32905</v>
      </c>
      <c r="B429" s="96">
        <v>8.24</v>
      </c>
    </row>
    <row r="430" spans="1:2">
      <c r="A430" s="97">
        <v>32933</v>
      </c>
      <c r="B430" s="96">
        <v>8.2799999999999994</v>
      </c>
    </row>
    <row r="431" spans="1:2">
      <c r="A431" s="97">
        <v>32964</v>
      </c>
      <c r="B431" s="96">
        <v>8.26</v>
      </c>
    </row>
    <row r="432" spans="1:2">
      <c r="A432" s="97">
        <v>32994</v>
      </c>
      <c r="B432" s="96">
        <v>8.18</v>
      </c>
    </row>
    <row r="433" spans="1:2">
      <c r="A433" s="97">
        <v>33025</v>
      </c>
      <c r="B433" s="96">
        <v>8.2899999999999991</v>
      </c>
    </row>
    <row r="434" spans="1:2">
      <c r="A434" s="97">
        <v>33055</v>
      </c>
      <c r="B434" s="96">
        <v>8.15</v>
      </c>
    </row>
    <row r="435" spans="1:2">
      <c r="A435" s="97">
        <v>33086</v>
      </c>
      <c r="B435" s="96">
        <v>8.1300000000000008</v>
      </c>
    </row>
    <row r="436" spans="1:2">
      <c r="A436" s="97">
        <v>33117</v>
      </c>
      <c r="B436" s="96">
        <v>8.1999999999999993</v>
      </c>
    </row>
    <row r="437" spans="1:2">
      <c r="A437" s="97">
        <v>33147</v>
      </c>
      <c r="B437" s="96">
        <v>8.11</v>
      </c>
    </row>
    <row r="438" spans="1:2">
      <c r="A438" s="97">
        <v>33178</v>
      </c>
      <c r="B438" s="96">
        <v>7.81</v>
      </c>
    </row>
    <row r="439" spans="1:2">
      <c r="A439" s="97">
        <v>33208</v>
      </c>
      <c r="B439" s="96">
        <v>7.31</v>
      </c>
    </row>
    <row r="440" spans="1:2">
      <c r="A440" s="97">
        <v>33239</v>
      </c>
      <c r="B440" s="96">
        <v>6.91</v>
      </c>
    </row>
    <row r="441" spans="1:2">
      <c r="A441" s="97">
        <v>33270</v>
      </c>
      <c r="B441" s="96">
        <v>6.25</v>
      </c>
    </row>
    <row r="442" spans="1:2">
      <c r="A442" s="97">
        <v>33298</v>
      </c>
      <c r="B442" s="96">
        <v>6.12</v>
      </c>
    </row>
    <row r="443" spans="1:2">
      <c r="A443" s="97">
        <v>33329</v>
      </c>
      <c r="B443" s="96">
        <v>5.91</v>
      </c>
    </row>
    <row r="444" spans="1:2">
      <c r="A444" s="97">
        <v>33359</v>
      </c>
      <c r="B444" s="96">
        <v>5.78</v>
      </c>
    </row>
    <row r="445" spans="1:2">
      <c r="A445" s="97">
        <v>33390</v>
      </c>
      <c r="B445" s="96">
        <v>5.9</v>
      </c>
    </row>
    <row r="446" spans="1:2">
      <c r="A446" s="97">
        <v>33420</v>
      </c>
      <c r="B446" s="96">
        <v>5.82</v>
      </c>
    </row>
    <row r="447" spans="1:2">
      <c r="A447" s="97">
        <v>33451</v>
      </c>
      <c r="B447" s="96">
        <v>5.66</v>
      </c>
    </row>
    <row r="448" spans="1:2">
      <c r="A448" s="97">
        <v>33482</v>
      </c>
      <c r="B448" s="96">
        <v>5.45</v>
      </c>
    </row>
    <row r="449" spans="1:2">
      <c r="A449" s="97">
        <v>33512</v>
      </c>
      <c r="B449" s="96">
        <v>5.21</v>
      </c>
    </row>
    <row r="450" spans="1:2">
      <c r="A450" s="97">
        <v>33543</v>
      </c>
      <c r="B450" s="96">
        <v>4.8099999999999996</v>
      </c>
    </row>
    <row r="451" spans="1:2">
      <c r="A451" s="97">
        <v>33573</v>
      </c>
      <c r="B451" s="96">
        <v>4.43</v>
      </c>
    </row>
    <row r="452" spans="1:2">
      <c r="A452" s="97">
        <v>33604</v>
      </c>
      <c r="B452" s="96">
        <v>4.03</v>
      </c>
    </row>
    <row r="453" spans="1:2">
      <c r="A453" s="97">
        <v>33635</v>
      </c>
      <c r="B453" s="96">
        <v>4.0599999999999996</v>
      </c>
    </row>
    <row r="454" spans="1:2">
      <c r="A454" s="97">
        <v>33664</v>
      </c>
      <c r="B454" s="96">
        <v>3.98</v>
      </c>
    </row>
    <row r="455" spans="1:2">
      <c r="A455" s="97">
        <v>33695</v>
      </c>
      <c r="B455" s="96">
        <v>3.73</v>
      </c>
    </row>
    <row r="456" spans="1:2">
      <c r="A456" s="97">
        <v>33725</v>
      </c>
      <c r="B456" s="96">
        <v>3.82</v>
      </c>
    </row>
    <row r="457" spans="1:2">
      <c r="A457" s="97">
        <v>33756</v>
      </c>
      <c r="B457" s="96">
        <v>3.76</v>
      </c>
    </row>
    <row r="458" spans="1:2">
      <c r="A458" s="97">
        <v>33786</v>
      </c>
      <c r="B458" s="96">
        <v>3.25</v>
      </c>
    </row>
    <row r="459" spans="1:2">
      <c r="A459" s="97">
        <v>33817</v>
      </c>
      <c r="B459" s="96">
        <v>3.3</v>
      </c>
    </row>
    <row r="460" spans="1:2">
      <c r="A460" s="97">
        <v>33848</v>
      </c>
      <c r="B460" s="96">
        <v>3.22</v>
      </c>
    </row>
    <row r="461" spans="1:2">
      <c r="A461" s="97">
        <v>33878</v>
      </c>
      <c r="B461" s="96">
        <v>3.1</v>
      </c>
    </row>
    <row r="462" spans="1:2">
      <c r="A462" s="97">
        <v>33909</v>
      </c>
      <c r="B462" s="96">
        <v>3.09</v>
      </c>
    </row>
    <row r="463" spans="1:2">
      <c r="A463" s="97">
        <v>33939</v>
      </c>
      <c r="B463" s="96">
        <v>2.92</v>
      </c>
    </row>
    <row r="464" spans="1:2">
      <c r="A464" s="97">
        <v>33970</v>
      </c>
      <c r="B464" s="96">
        <v>3.02</v>
      </c>
    </row>
    <row r="465" spans="1:2">
      <c r="A465" s="97">
        <v>34001</v>
      </c>
      <c r="B465" s="96">
        <v>3.03</v>
      </c>
    </row>
    <row r="466" spans="1:2">
      <c r="A466" s="97">
        <v>34029</v>
      </c>
      <c r="B466" s="96">
        <v>3.07</v>
      </c>
    </row>
    <row r="467" spans="1:2">
      <c r="A467" s="97">
        <v>34060</v>
      </c>
      <c r="B467" s="96">
        <v>2.96</v>
      </c>
    </row>
    <row r="468" spans="1:2">
      <c r="A468" s="97">
        <v>34090</v>
      </c>
      <c r="B468" s="96">
        <v>3</v>
      </c>
    </row>
    <row r="469" spans="1:2">
      <c r="A469" s="97">
        <v>34121</v>
      </c>
      <c r="B469" s="96">
        <v>3.04</v>
      </c>
    </row>
    <row r="470" spans="1:2">
      <c r="A470" s="97">
        <v>34151</v>
      </c>
      <c r="B470" s="96">
        <v>3.06</v>
      </c>
    </row>
    <row r="471" spans="1:2">
      <c r="A471" s="97">
        <v>34182</v>
      </c>
      <c r="B471" s="96">
        <v>3.03</v>
      </c>
    </row>
    <row r="472" spans="1:2">
      <c r="A472" s="97">
        <v>34213</v>
      </c>
      <c r="B472" s="96">
        <v>3.09</v>
      </c>
    </row>
    <row r="473" spans="1:2">
      <c r="A473" s="97">
        <v>34243</v>
      </c>
      <c r="B473" s="96">
        <v>2.99</v>
      </c>
    </row>
    <row r="474" spans="1:2">
      <c r="A474" s="97">
        <v>34274</v>
      </c>
      <c r="B474" s="96">
        <v>3.02</v>
      </c>
    </row>
    <row r="475" spans="1:2">
      <c r="A475" s="97">
        <v>34304</v>
      </c>
      <c r="B475" s="96">
        <v>2.96</v>
      </c>
    </row>
    <row r="476" spans="1:2">
      <c r="A476" s="97">
        <v>34335</v>
      </c>
      <c r="B476" s="96">
        <v>3.05</v>
      </c>
    </row>
    <row r="477" spans="1:2">
      <c r="A477" s="97">
        <v>34366</v>
      </c>
      <c r="B477" s="96">
        <v>3.25</v>
      </c>
    </row>
    <row r="478" spans="1:2">
      <c r="A478" s="97">
        <v>34394</v>
      </c>
      <c r="B478" s="96">
        <v>3.34</v>
      </c>
    </row>
    <row r="479" spans="1:2">
      <c r="A479" s="97">
        <v>34425</v>
      </c>
      <c r="B479" s="96">
        <v>3.56</v>
      </c>
    </row>
    <row r="480" spans="1:2">
      <c r="A480" s="97">
        <v>34455</v>
      </c>
      <c r="B480" s="96">
        <v>4.01</v>
      </c>
    </row>
    <row r="481" spans="1:2">
      <c r="A481" s="97">
        <v>34486</v>
      </c>
      <c r="B481" s="96">
        <v>4.25</v>
      </c>
    </row>
    <row r="482" spans="1:2">
      <c r="A482" s="97">
        <v>34516</v>
      </c>
      <c r="B482" s="96">
        <v>4.26</v>
      </c>
    </row>
    <row r="483" spans="1:2">
      <c r="A483" s="97">
        <v>34547</v>
      </c>
      <c r="B483" s="96">
        <v>4.47</v>
      </c>
    </row>
    <row r="484" spans="1:2">
      <c r="A484" s="97">
        <v>34578</v>
      </c>
      <c r="B484" s="96">
        <v>4.7300000000000004</v>
      </c>
    </row>
    <row r="485" spans="1:2">
      <c r="A485" s="97">
        <v>34608</v>
      </c>
      <c r="B485" s="96">
        <v>4.76</v>
      </c>
    </row>
    <row r="486" spans="1:2">
      <c r="A486" s="97">
        <v>34639</v>
      </c>
      <c r="B486" s="96">
        <v>5.29</v>
      </c>
    </row>
    <row r="487" spans="1:2">
      <c r="A487" s="97">
        <v>34669</v>
      </c>
      <c r="B487" s="96">
        <v>5.45</v>
      </c>
    </row>
    <row r="488" spans="1:2">
      <c r="A488" s="97">
        <v>34700</v>
      </c>
      <c r="B488" s="96">
        <v>5.53</v>
      </c>
    </row>
    <row r="489" spans="1:2">
      <c r="A489" s="97">
        <v>34731</v>
      </c>
      <c r="B489" s="96">
        <v>5.92</v>
      </c>
    </row>
    <row r="490" spans="1:2">
      <c r="A490" s="97">
        <v>34759</v>
      </c>
      <c r="B490" s="96">
        <v>5.98</v>
      </c>
    </row>
    <row r="491" spans="1:2">
      <c r="A491" s="97">
        <v>34790</v>
      </c>
      <c r="B491" s="96">
        <v>6.05</v>
      </c>
    </row>
    <row r="492" spans="1:2">
      <c r="A492" s="97">
        <v>34820</v>
      </c>
      <c r="B492" s="96">
        <v>6.01</v>
      </c>
    </row>
    <row r="493" spans="1:2">
      <c r="A493" s="97">
        <v>34851</v>
      </c>
      <c r="B493" s="96">
        <v>6</v>
      </c>
    </row>
    <row r="494" spans="1:2">
      <c r="A494" s="97">
        <v>34881</v>
      </c>
      <c r="B494" s="96">
        <v>5.85</v>
      </c>
    </row>
    <row r="495" spans="1:2">
      <c r="A495" s="97">
        <v>34912</v>
      </c>
      <c r="B495" s="96">
        <v>5.74</v>
      </c>
    </row>
    <row r="496" spans="1:2">
      <c r="A496" s="97">
        <v>34943</v>
      </c>
      <c r="B496" s="96">
        <v>5.8</v>
      </c>
    </row>
    <row r="497" spans="1:2">
      <c r="A497" s="97">
        <v>34973</v>
      </c>
      <c r="B497" s="96">
        <v>5.76</v>
      </c>
    </row>
    <row r="498" spans="1:2">
      <c r="A498" s="97">
        <v>35004</v>
      </c>
      <c r="B498" s="96">
        <v>5.8</v>
      </c>
    </row>
    <row r="499" spans="1:2">
      <c r="A499" s="97">
        <v>35034</v>
      </c>
      <c r="B499" s="96">
        <v>5.6</v>
      </c>
    </row>
    <row r="500" spans="1:2">
      <c r="A500" s="97">
        <v>35065</v>
      </c>
      <c r="B500" s="96">
        <v>5.56</v>
      </c>
    </row>
    <row r="501" spans="1:2">
      <c r="A501" s="97">
        <v>35096</v>
      </c>
      <c r="B501" s="96">
        <v>5.22</v>
      </c>
    </row>
    <row r="502" spans="1:2">
      <c r="A502" s="97">
        <v>35125</v>
      </c>
      <c r="B502" s="96">
        <v>5.31</v>
      </c>
    </row>
    <row r="503" spans="1:2">
      <c r="A503" s="97">
        <v>35156</v>
      </c>
      <c r="B503" s="96">
        <v>5.22</v>
      </c>
    </row>
    <row r="504" spans="1:2">
      <c r="A504" s="97">
        <v>35186</v>
      </c>
      <c r="B504" s="96">
        <v>5.24</v>
      </c>
    </row>
    <row r="505" spans="1:2">
      <c r="A505" s="97">
        <v>35217</v>
      </c>
      <c r="B505" s="96">
        <v>5.27</v>
      </c>
    </row>
    <row r="506" spans="1:2">
      <c r="A506" s="97">
        <v>35247</v>
      </c>
      <c r="B506" s="96">
        <v>5.4</v>
      </c>
    </row>
    <row r="507" spans="1:2">
      <c r="A507" s="97">
        <v>35278</v>
      </c>
      <c r="B507" s="96">
        <v>5.22</v>
      </c>
    </row>
    <row r="508" spans="1:2">
      <c r="A508" s="97">
        <v>35309</v>
      </c>
      <c r="B508" s="96">
        <v>5.3</v>
      </c>
    </row>
    <row r="509" spans="1:2">
      <c r="A509" s="97">
        <v>35339</v>
      </c>
      <c r="B509" s="96">
        <v>5.24</v>
      </c>
    </row>
    <row r="510" spans="1:2">
      <c r="A510" s="97">
        <v>35370</v>
      </c>
      <c r="B510" s="96">
        <v>5.31</v>
      </c>
    </row>
    <row r="511" spans="1:2">
      <c r="A511" s="97">
        <v>35400</v>
      </c>
      <c r="B511" s="96">
        <v>5.29</v>
      </c>
    </row>
    <row r="512" spans="1:2">
      <c r="A512" s="97">
        <v>35431</v>
      </c>
      <c r="B512" s="96">
        <v>5.25</v>
      </c>
    </row>
    <row r="513" spans="1:2">
      <c r="A513" s="97">
        <v>35462</v>
      </c>
      <c r="B513" s="96">
        <v>5.19</v>
      </c>
    </row>
    <row r="514" spans="1:2">
      <c r="A514" s="97">
        <v>35490</v>
      </c>
      <c r="B514" s="96">
        <v>5.39</v>
      </c>
    </row>
    <row r="515" spans="1:2">
      <c r="A515" s="97">
        <v>35521</v>
      </c>
      <c r="B515" s="96">
        <v>5.51</v>
      </c>
    </row>
    <row r="516" spans="1:2">
      <c r="A516" s="97">
        <v>35551</v>
      </c>
      <c r="B516" s="96">
        <v>5.5</v>
      </c>
    </row>
    <row r="517" spans="1:2">
      <c r="A517" s="97">
        <v>35582</v>
      </c>
      <c r="B517" s="96">
        <v>5.56</v>
      </c>
    </row>
    <row r="518" spans="1:2">
      <c r="A518" s="97">
        <v>35612</v>
      </c>
      <c r="B518" s="96">
        <v>5.52</v>
      </c>
    </row>
    <row r="519" spans="1:2">
      <c r="A519" s="97">
        <v>35643</v>
      </c>
      <c r="B519" s="96">
        <v>5.54</v>
      </c>
    </row>
    <row r="520" spans="1:2">
      <c r="A520" s="97">
        <v>35674</v>
      </c>
      <c r="B520" s="96">
        <v>5.54</v>
      </c>
    </row>
    <row r="521" spans="1:2">
      <c r="A521" s="97">
        <v>35704</v>
      </c>
      <c r="B521" s="96">
        <v>5.5</v>
      </c>
    </row>
    <row r="522" spans="1:2">
      <c r="A522" s="97">
        <v>35735</v>
      </c>
      <c r="B522" s="96">
        <v>5.52</v>
      </c>
    </row>
    <row r="523" spans="1:2">
      <c r="A523" s="97">
        <v>35765</v>
      </c>
      <c r="B523" s="96">
        <v>5.5</v>
      </c>
    </row>
    <row r="524" spans="1:2">
      <c r="A524" s="97">
        <v>35796</v>
      </c>
      <c r="B524" s="96">
        <v>5.56</v>
      </c>
    </row>
    <row r="525" spans="1:2">
      <c r="A525" s="97">
        <v>35827</v>
      </c>
      <c r="B525" s="96">
        <v>5.51</v>
      </c>
    </row>
    <row r="526" spans="1:2">
      <c r="A526" s="97">
        <v>35855</v>
      </c>
      <c r="B526" s="96">
        <v>5.49</v>
      </c>
    </row>
    <row r="527" spans="1:2">
      <c r="A527" s="97">
        <v>35886</v>
      </c>
      <c r="B527" s="96">
        <v>5.45</v>
      </c>
    </row>
    <row r="528" spans="1:2">
      <c r="A528" s="97">
        <v>35916</v>
      </c>
      <c r="B528" s="96">
        <v>5.49</v>
      </c>
    </row>
    <row r="529" spans="1:2">
      <c r="A529" s="97">
        <v>35947</v>
      </c>
      <c r="B529" s="96">
        <v>5.56</v>
      </c>
    </row>
    <row r="530" spans="1:2">
      <c r="A530" s="97">
        <v>35977</v>
      </c>
      <c r="B530" s="96">
        <v>5.54</v>
      </c>
    </row>
    <row r="531" spans="1:2">
      <c r="A531" s="97">
        <v>36008</v>
      </c>
      <c r="B531" s="96">
        <v>5.55</v>
      </c>
    </row>
    <row r="532" spans="1:2">
      <c r="A532" s="97">
        <v>36039</v>
      </c>
      <c r="B532" s="96">
        <v>5.51</v>
      </c>
    </row>
    <row r="533" spans="1:2">
      <c r="A533" s="97">
        <v>36069</v>
      </c>
      <c r="B533" s="96">
        <v>5.07</v>
      </c>
    </row>
    <row r="534" spans="1:2">
      <c r="A534" s="97">
        <v>36100</v>
      </c>
      <c r="B534" s="96">
        <v>4.83</v>
      </c>
    </row>
    <row r="535" spans="1:2">
      <c r="A535" s="97">
        <v>36130</v>
      </c>
      <c r="B535" s="96">
        <v>4.68</v>
      </c>
    </row>
    <row r="536" spans="1:2">
      <c r="A536" s="97">
        <v>36161</v>
      </c>
      <c r="B536" s="96">
        <v>4.63</v>
      </c>
    </row>
    <row r="537" spans="1:2">
      <c r="A537" s="97">
        <v>36192</v>
      </c>
      <c r="B537" s="96">
        <v>4.76</v>
      </c>
    </row>
    <row r="538" spans="1:2">
      <c r="A538" s="97">
        <v>36220</v>
      </c>
      <c r="B538" s="96">
        <v>4.8099999999999996</v>
      </c>
    </row>
    <row r="539" spans="1:2">
      <c r="A539" s="97">
        <v>36251</v>
      </c>
      <c r="B539" s="96">
        <v>4.74</v>
      </c>
    </row>
    <row r="540" spans="1:2">
      <c r="A540" s="97">
        <v>36281</v>
      </c>
      <c r="B540" s="96">
        <v>4.74</v>
      </c>
    </row>
    <row r="541" spans="1:2">
      <c r="A541" s="97">
        <v>36312</v>
      </c>
      <c r="B541" s="96">
        <v>4.76</v>
      </c>
    </row>
    <row r="542" spans="1:2">
      <c r="A542" s="97">
        <v>36342</v>
      </c>
      <c r="B542" s="96">
        <v>4.99</v>
      </c>
    </row>
    <row r="543" spans="1:2">
      <c r="A543" s="97">
        <v>36373</v>
      </c>
      <c r="B543" s="96">
        <v>5.07</v>
      </c>
    </row>
    <row r="544" spans="1:2">
      <c r="A544" s="97">
        <v>36404</v>
      </c>
      <c r="B544" s="96">
        <v>5.22</v>
      </c>
    </row>
    <row r="545" spans="1:2">
      <c r="A545" s="97">
        <v>36434</v>
      </c>
      <c r="B545" s="96">
        <v>5.2</v>
      </c>
    </row>
    <row r="546" spans="1:2">
      <c r="A546" s="97">
        <v>36465</v>
      </c>
      <c r="B546" s="96">
        <v>5.42</v>
      </c>
    </row>
    <row r="547" spans="1:2">
      <c r="A547" s="97">
        <v>36495</v>
      </c>
      <c r="B547" s="96">
        <v>5.3</v>
      </c>
    </row>
    <row r="548" spans="1:2">
      <c r="A548" s="97">
        <v>36526</v>
      </c>
      <c r="B548" s="96">
        <v>5.45</v>
      </c>
    </row>
    <row r="549" spans="1:2">
      <c r="A549" s="97">
        <v>36557</v>
      </c>
      <c r="B549" s="96">
        <v>5.73</v>
      </c>
    </row>
    <row r="550" spans="1:2">
      <c r="A550" s="97">
        <v>36586</v>
      </c>
      <c r="B550" s="96">
        <v>5.85</v>
      </c>
    </row>
    <row r="551" spans="1:2">
      <c r="A551" s="97">
        <v>36617</v>
      </c>
      <c r="B551" s="96">
        <v>6.02</v>
      </c>
    </row>
    <row r="552" spans="1:2">
      <c r="A552" s="97">
        <v>36647</v>
      </c>
      <c r="B552" s="96">
        <v>6.27</v>
      </c>
    </row>
    <row r="553" spans="1:2">
      <c r="A553" s="97">
        <v>36678</v>
      </c>
      <c r="B553" s="96">
        <v>6.53</v>
      </c>
    </row>
    <row r="554" spans="1:2">
      <c r="A554" s="97">
        <v>36708</v>
      </c>
      <c r="B554" s="96">
        <v>6.54</v>
      </c>
    </row>
    <row r="555" spans="1:2">
      <c r="A555" s="97">
        <v>36739</v>
      </c>
      <c r="B555" s="96">
        <v>6.5</v>
      </c>
    </row>
    <row r="556" spans="1:2">
      <c r="A556" s="97">
        <v>36770</v>
      </c>
      <c r="B556" s="96">
        <v>6.52</v>
      </c>
    </row>
    <row r="557" spans="1:2">
      <c r="A557" s="97">
        <v>36800</v>
      </c>
      <c r="B557" s="96">
        <v>6.51</v>
      </c>
    </row>
    <row r="558" spans="1:2">
      <c r="A558" s="97">
        <v>36831</v>
      </c>
      <c r="B558" s="96">
        <v>6.51</v>
      </c>
    </row>
    <row r="559" spans="1:2">
      <c r="A559" s="97">
        <v>36861</v>
      </c>
      <c r="B559" s="96">
        <v>6.4</v>
      </c>
    </row>
    <row r="560" spans="1:2">
      <c r="A560" s="97">
        <v>36892</v>
      </c>
      <c r="B560" s="96">
        <v>5.98</v>
      </c>
    </row>
    <row r="561" spans="1:2">
      <c r="A561" s="97">
        <v>36923</v>
      </c>
      <c r="B561" s="96">
        <v>5.49</v>
      </c>
    </row>
    <row r="562" spans="1:2">
      <c r="A562" s="97">
        <v>36951</v>
      </c>
      <c r="B562" s="96">
        <v>5.31</v>
      </c>
    </row>
    <row r="563" spans="1:2">
      <c r="A563" s="97">
        <v>36982</v>
      </c>
      <c r="B563" s="96">
        <v>4.8</v>
      </c>
    </row>
    <row r="564" spans="1:2">
      <c r="A564" s="97">
        <v>37012</v>
      </c>
      <c r="B564" s="96">
        <v>4.21</v>
      </c>
    </row>
    <row r="565" spans="1:2">
      <c r="A565" s="97">
        <v>37043</v>
      </c>
      <c r="B565" s="96">
        <v>3.97</v>
      </c>
    </row>
    <row r="566" spans="1:2">
      <c r="A566" s="97">
        <v>37073</v>
      </c>
      <c r="B566" s="96">
        <v>3.77</v>
      </c>
    </row>
    <row r="567" spans="1:2">
      <c r="A567" s="97">
        <v>37104</v>
      </c>
      <c r="B567" s="96">
        <v>3.65</v>
      </c>
    </row>
    <row r="568" spans="1:2">
      <c r="A568" s="97">
        <v>37135</v>
      </c>
      <c r="B568" s="96">
        <v>3.07</v>
      </c>
    </row>
    <row r="569" spans="1:2">
      <c r="A569" s="97">
        <v>37165</v>
      </c>
      <c r="B569" s="96">
        <v>2.4900000000000002</v>
      </c>
    </row>
    <row r="570" spans="1:2">
      <c r="A570" s="97">
        <v>37196</v>
      </c>
      <c r="B570" s="96">
        <v>2.09</v>
      </c>
    </row>
    <row r="571" spans="1:2">
      <c r="A571" s="97">
        <v>37226</v>
      </c>
      <c r="B571" s="96">
        <v>1.82</v>
      </c>
    </row>
    <row r="572" spans="1:2">
      <c r="A572" s="97">
        <v>37257</v>
      </c>
      <c r="B572" s="96">
        <v>1.73</v>
      </c>
    </row>
    <row r="573" spans="1:2">
      <c r="A573" s="97">
        <v>37288</v>
      </c>
      <c r="B573" s="96">
        <v>1.74</v>
      </c>
    </row>
    <row r="574" spans="1:2">
      <c r="A574" s="97">
        <v>37316</v>
      </c>
      <c r="B574" s="96">
        <v>1.73</v>
      </c>
    </row>
    <row r="575" spans="1:2">
      <c r="A575" s="97">
        <v>37347</v>
      </c>
      <c r="B575" s="96">
        <v>1.75</v>
      </c>
    </row>
    <row r="576" spans="1:2">
      <c r="A576" s="97">
        <v>37377</v>
      </c>
      <c r="B576" s="96">
        <v>1.75</v>
      </c>
    </row>
    <row r="577" spans="1:2">
      <c r="A577" s="97">
        <v>37408</v>
      </c>
      <c r="B577" s="96">
        <v>1.75</v>
      </c>
    </row>
    <row r="578" spans="1:2">
      <c r="A578" s="97">
        <v>37438</v>
      </c>
      <c r="B578" s="96">
        <v>1.73</v>
      </c>
    </row>
    <row r="579" spans="1:2">
      <c r="A579" s="97">
        <v>37469</v>
      </c>
      <c r="B579" s="96">
        <v>1.74</v>
      </c>
    </row>
    <row r="580" spans="1:2">
      <c r="A580" s="97">
        <v>37500</v>
      </c>
      <c r="B580" s="96">
        <v>1.75</v>
      </c>
    </row>
    <row r="581" spans="1:2">
      <c r="A581" s="97">
        <v>37530</v>
      </c>
      <c r="B581" s="96">
        <v>1.75</v>
      </c>
    </row>
    <row r="582" spans="1:2">
      <c r="A582" s="97">
        <v>37561</v>
      </c>
      <c r="B582" s="96">
        <v>1.34</v>
      </c>
    </row>
    <row r="583" spans="1:2">
      <c r="A583" s="97">
        <v>37591</v>
      </c>
      <c r="B583" s="96">
        <v>1.24</v>
      </c>
    </row>
    <row r="584" spans="1:2">
      <c r="A584" s="97">
        <v>37622</v>
      </c>
      <c r="B584" s="96">
        <v>1.24</v>
      </c>
    </row>
    <row r="585" spans="1:2">
      <c r="A585" s="97">
        <v>37653</v>
      </c>
      <c r="B585" s="96">
        <v>1.26</v>
      </c>
    </row>
    <row r="586" spans="1:2">
      <c r="A586" s="97">
        <v>37681</v>
      </c>
      <c r="B586" s="96">
        <v>1.25</v>
      </c>
    </row>
    <row r="587" spans="1:2">
      <c r="A587" s="97">
        <v>37712</v>
      </c>
      <c r="B587" s="96">
        <v>1.26</v>
      </c>
    </row>
    <row r="588" spans="1:2">
      <c r="A588" s="97">
        <v>37742</v>
      </c>
      <c r="B588" s="96">
        <v>1.26</v>
      </c>
    </row>
    <row r="589" spans="1:2">
      <c r="A589" s="97">
        <v>37773</v>
      </c>
      <c r="B589" s="96">
        <v>1.22</v>
      </c>
    </row>
    <row r="590" spans="1:2">
      <c r="A590" s="97">
        <v>37803</v>
      </c>
      <c r="B590" s="96">
        <v>1.01</v>
      </c>
    </row>
    <row r="591" spans="1:2">
      <c r="A591" s="97">
        <v>37834</v>
      </c>
      <c r="B591" s="96">
        <v>1.03</v>
      </c>
    </row>
    <row r="592" spans="1:2">
      <c r="A592" s="97">
        <v>37865</v>
      </c>
      <c r="B592" s="96">
        <v>1.01</v>
      </c>
    </row>
    <row r="593" spans="1:2">
      <c r="A593" s="97">
        <v>37895</v>
      </c>
      <c r="B593" s="96">
        <v>1.01</v>
      </c>
    </row>
    <row r="594" spans="1:2">
      <c r="A594" s="97">
        <v>37926</v>
      </c>
      <c r="B594" s="96">
        <v>1</v>
      </c>
    </row>
    <row r="595" spans="1:2">
      <c r="A595" s="97">
        <v>37956</v>
      </c>
      <c r="B595" s="96">
        <v>0.98</v>
      </c>
    </row>
    <row r="596" spans="1:2">
      <c r="A596" s="97">
        <v>37987</v>
      </c>
      <c r="B596" s="96">
        <v>1</v>
      </c>
    </row>
    <row r="597" spans="1:2">
      <c r="A597" s="97">
        <v>38018</v>
      </c>
      <c r="B597" s="96">
        <v>1.01</v>
      </c>
    </row>
    <row r="598" spans="1:2">
      <c r="A598" s="97">
        <v>38047</v>
      </c>
      <c r="B598" s="96">
        <v>1</v>
      </c>
    </row>
    <row r="599" spans="1:2">
      <c r="A599" s="97">
        <v>38078</v>
      </c>
      <c r="B599" s="96">
        <v>1</v>
      </c>
    </row>
    <row r="600" spans="1:2">
      <c r="A600" s="97">
        <v>38108</v>
      </c>
      <c r="B600" s="96">
        <v>1</v>
      </c>
    </row>
    <row r="601" spans="1:2">
      <c r="A601" s="97">
        <v>38139</v>
      </c>
      <c r="B601" s="96">
        <v>1.03</v>
      </c>
    </row>
    <row r="602" spans="1:2">
      <c r="A602" s="97">
        <v>38169</v>
      </c>
      <c r="B602" s="96">
        <v>1.26</v>
      </c>
    </row>
    <row r="603" spans="1:2">
      <c r="A603" s="97">
        <v>38200</v>
      </c>
      <c r="B603" s="96">
        <v>1.43</v>
      </c>
    </row>
    <row r="604" spans="1:2">
      <c r="A604" s="97">
        <v>38231</v>
      </c>
      <c r="B604" s="96">
        <v>1.61</v>
      </c>
    </row>
    <row r="605" spans="1:2">
      <c r="A605" s="97">
        <v>38261</v>
      </c>
      <c r="B605" s="96">
        <v>1.76</v>
      </c>
    </row>
    <row r="606" spans="1:2">
      <c r="A606" s="97">
        <v>38292</v>
      </c>
      <c r="B606" s="96">
        <v>1.93</v>
      </c>
    </row>
    <row r="607" spans="1:2">
      <c r="A607" s="97">
        <v>38322</v>
      </c>
      <c r="B607" s="96">
        <v>2.16</v>
      </c>
    </row>
    <row r="608" spans="1:2">
      <c r="A608" s="97">
        <v>38353</v>
      </c>
      <c r="B608" s="96">
        <v>2.2799999999999998</v>
      </c>
    </row>
    <row r="609" spans="1:2">
      <c r="A609" s="97">
        <v>38384</v>
      </c>
      <c r="B609" s="96">
        <v>2.5</v>
      </c>
    </row>
    <row r="610" spans="1:2">
      <c r="A610" s="97">
        <v>38412</v>
      </c>
      <c r="B610" s="96">
        <v>2.63</v>
      </c>
    </row>
    <row r="611" spans="1:2">
      <c r="A611" s="97">
        <v>38443</v>
      </c>
      <c r="B611" s="96">
        <v>2.79</v>
      </c>
    </row>
    <row r="612" spans="1:2">
      <c r="A612" s="97">
        <v>38473</v>
      </c>
      <c r="B612" s="96">
        <v>3</v>
      </c>
    </row>
    <row r="613" spans="1:2">
      <c r="A613" s="97">
        <v>38504</v>
      </c>
      <c r="B613" s="96">
        <v>3.04</v>
      </c>
    </row>
    <row r="614" spans="1:2">
      <c r="A614" s="97">
        <v>38534</v>
      </c>
      <c r="B614" s="96">
        <v>3.26</v>
      </c>
    </row>
    <row r="615" spans="1:2">
      <c r="A615" s="97">
        <v>38565</v>
      </c>
      <c r="B615" s="96">
        <v>3.5</v>
      </c>
    </row>
    <row r="616" spans="1:2">
      <c r="A616" s="97">
        <v>38596</v>
      </c>
      <c r="B616" s="96">
        <v>3.62</v>
      </c>
    </row>
    <row r="617" spans="1:2">
      <c r="A617" s="97">
        <v>38626</v>
      </c>
      <c r="B617" s="96">
        <v>3.78</v>
      </c>
    </row>
    <row r="618" spans="1:2">
      <c r="A618" s="97">
        <v>38657</v>
      </c>
      <c r="B618" s="96">
        <v>4</v>
      </c>
    </row>
    <row r="619" spans="1:2">
      <c r="A619" s="97">
        <v>38687</v>
      </c>
      <c r="B619" s="96">
        <v>4.16</v>
      </c>
    </row>
    <row r="620" spans="1:2">
      <c r="A620" s="97">
        <v>38718</v>
      </c>
      <c r="B620" s="96">
        <v>4.29</v>
      </c>
    </row>
    <row r="621" spans="1:2">
      <c r="A621" s="97">
        <v>38749</v>
      </c>
      <c r="B621" s="96">
        <v>4.49</v>
      </c>
    </row>
    <row r="622" spans="1:2">
      <c r="A622" s="97">
        <v>38777</v>
      </c>
      <c r="B622" s="96">
        <v>4.59</v>
      </c>
    </row>
    <row r="623" spans="1:2">
      <c r="A623" s="97">
        <v>38808</v>
      </c>
      <c r="B623" s="96">
        <v>4.79</v>
      </c>
    </row>
    <row r="624" spans="1:2">
      <c r="A624" s="97">
        <v>38838</v>
      </c>
      <c r="B624" s="96">
        <v>4.9400000000000004</v>
      </c>
    </row>
    <row r="625" spans="1:2">
      <c r="A625" s="97">
        <v>38869</v>
      </c>
      <c r="B625" s="96">
        <v>4.99</v>
      </c>
    </row>
    <row r="626" spans="1:2">
      <c r="A626" s="97">
        <v>38899</v>
      </c>
      <c r="B626" s="96">
        <v>5.24</v>
      </c>
    </row>
    <row r="627" spans="1:2">
      <c r="A627" s="97">
        <v>38930</v>
      </c>
      <c r="B627" s="96">
        <v>5.25</v>
      </c>
    </row>
    <row r="628" spans="1:2">
      <c r="A628" s="97">
        <v>38961</v>
      </c>
      <c r="B628" s="96">
        <v>5.25</v>
      </c>
    </row>
    <row r="629" spans="1:2">
      <c r="A629" s="97">
        <v>38991</v>
      </c>
      <c r="B629" s="96">
        <v>5.25</v>
      </c>
    </row>
    <row r="630" spans="1:2">
      <c r="A630" s="97">
        <v>39022</v>
      </c>
      <c r="B630" s="96">
        <v>5.25</v>
      </c>
    </row>
    <row r="631" spans="1:2">
      <c r="A631" s="97">
        <v>39052</v>
      </c>
      <c r="B631" s="96">
        <v>5.24</v>
      </c>
    </row>
    <row r="632" spans="1:2">
      <c r="A632" s="97">
        <v>39083</v>
      </c>
      <c r="B632" s="96">
        <v>5.25</v>
      </c>
    </row>
    <row r="633" spans="1:2">
      <c r="A633" s="97">
        <v>39114</v>
      </c>
      <c r="B633" s="96">
        <v>5.26</v>
      </c>
    </row>
    <row r="634" spans="1:2">
      <c r="A634" s="97">
        <v>39142</v>
      </c>
      <c r="B634" s="96">
        <v>5.26</v>
      </c>
    </row>
    <row r="635" spans="1:2">
      <c r="A635" s="97">
        <v>39173</v>
      </c>
      <c r="B635" s="96">
        <v>5.25</v>
      </c>
    </row>
    <row r="636" spans="1:2">
      <c r="A636" s="97">
        <v>39203</v>
      </c>
      <c r="B636" s="96">
        <v>5.25</v>
      </c>
    </row>
    <row r="637" spans="1:2">
      <c r="A637" s="97">
        <v>39234</v>
      </c>
      <c r="B637" s="96">
        <v>5.25</v>
      </c>
    </row>
    <row r="638" spans="1:2">
      <c r="A638" s="97">
        <v>39264</v>
      </c>
      <c r="B638" s="96">
        <v>5.26</v>
      </c>
    </row>
    <row r="639" spans="1:2">
      <c r="A639" s="97">
        <v>39295</v>
      </c>
      <c r="B639" s="96">
        <v>5.0199999999999996</v>
      </c>
    </row>
    <row r="640" spans="1:2">
      <c r="A640" s="97">
        <v>39326</v>
      </c>
      <c r="B640" s="96">
        <v>4.9400000000000004</v>
      </c>
    </row>
    <row r="641" spans="1:2">
      <c r="A641" s="97">
        <v>39356</v>
      </c>
      <c r="B641" s="96">
        <v>4.76</v>
      </c>
    </row>
    <row r="642" spans="1:2">
      <c r="A642" s="97">
        <v>39387</v>
      </c>
      <c r="B642" s="96">
        <v>4.49</v>
      </c>
    </row>
    <row r="643" spans="1:2">
      <c r="A643" s="97">
        <v>39417</v>
      </c>
      <c r="B643" s="96">
        <v>4.24</v>
      </c>
    </row>
    <row r="644" spans="1:2">
      <c r="A644" s="97">
        <v>39448</v>
      </c>
      <c r="B644" s="96">
        <v>3.94</v>
      </c>
    </row>
    <row r="645" spans="1:2">
      <c r="A645" s="97">
        <v>39479</v>
      </c>
      <c r="B645" s="96">
        <v>2.98</v>
      </c>
    </row>
    <row r="646" spans="1:2">
      <c r="A646" s="97">
        <v>39508</v>
      </c>
      <c r="B646" s="96">
        <v>2.61</v>
      </c>
    </row>
    <row r="647" spans="1:2">
      <c r="A647" s="97">
        <v>39539</v>
      </c>
      <c r="B647" s="96">
        <v>2.2799999999999998</v>
      </c>
    </row>
    <row r="648" spans="1:2">
      <c r="A648" s="97">
        <v>39569</v>
      </c>
      <c r="B648" s="96">
        <v>1.98</v>
      </c>
    </row>
    <row r="649" spans="1:2">
      <c r="A649" s="97">
        <v>39600</v>
      </c>
      <c r="B649" s="96">
        <v>2</v>
      </c>
    </row>
    <row r="650" spans="1:2">
      <c r="A650" s="97">
        <v>39630</v>
      </c>
      <c r="B650" s="96">
        <v>2.0099999999999998</v>
      </c>
    </row>
    <row r="651" spans="1:2">
      <c r="A651" s="97">
        <v>39661</v>
      </c>
      <c r="B651" s="96">
        <v>2</v>
      </c>
    </row>
    <row r="652" spans="1:2">
      <c r="A652" s="97">
        <v>39692</v>
      </c>
      <c r="B652" s="96">
        <v>1.81</v>
      </c>
    </row>
    <row r="653" spans="1:2">
      <c r="A653" s="97">
        <v>39722</v>
      </c>
      <c r="B653" s="96">
        <v>0.97</v>
      </c>
    </row>
    <row r="654" spans="1:2">
      <c r="A654" s="97">
        <v>39753</v>
      </c>
      <c r="B654" s="96">
        <v>0.39</v>
      </c>
    </row>
    <row r="655" spans="1:2">
      <c r="A655" s="97">
        <v>39783</v>
      </c>
      <c r="B655" s="96">
        <v>0.16</v>
      </c>
    </row>
    <row r="656" spans="1:2">
      <c r="A656" s="97">
        <v>39814</v>
      </c>
      <c r="B656" s="96">
        <v>0.15</v>
      </c>
    </row>
    <row r="657" spans="1:2">
      <c r="A657" s="97">
        <v>39845</v>
      </c>
      <c r="B657" s="96">
        <v>0.22</v>
      </c>
    </row>
    <row r="658" spans="1:2">
      <c r="A658" s="97">
        <v>39873</v>
      </c>
      <c r="B658" s="96">
        <v>0.18</v>
      </c>
    </row>
    <row r="659" spans="1:2">
      <c r="A659" s="97">
        <v>39904</v>
      </c>
      <c r="B659" s="96">
        <v>0.15</v>
      </c>
    </row>
    <row r="660" spans="1:2">
      <c r="A660" s="97">
        <v>39934</v>
      </c>
      <c r="B660" s="96">
        <v>0.18</v>
      </c>
    </row>
    <row r="661" spans="1:2">
      <c r="A661" s="97">
        <v>39965</v>
      </c>
      <c r="B661" s="96">
        <v>0.21</v>
      </c>
    </row>
    <row r="662" spans="1:2">
      <c r="A662" s="97">
        <v>39995</v>
      </c>
      <c r="B662" s="96">
        <v>0.16</v>
      </c>
    </row>
    <row r="663" spans="1:2">
      <c r="A663" s="97">
        <v>40026</v>
      </c>
      <c r="B663" s="96">
        <v>0.16</v>
      </c>
    </row>
    <row r="664" spans="1:2">
      <c r="A664" s="97">
        <v>40057</v>
      </c>
      <c r="B664" s="96">
        <v>0.15</v>
      </c>
    </row>
    <row r="665" spans="1:2">
      <c r="A665" s="97">
        <v>40087</v>
      </c>
      <c r="B665" s="96">
        <v>0.12</v>
      </c>
    </row>
    <row r="666" spans="1:2">
      <c r="A666" s="97">
        <v>40118</v>
      </c>
      <c r="B666" s="96">
        <v>0.12</v>
      </c>
    </row>
    <row r="667" spans="1:2">
      <c r="A667" s="97">
        <v>40148</v>
      </c>
      <c r="B667" s="96">
        <v>0.12</v>
      </c>
    </row>
    <row r="668" spans="1:2">
      <c r="A668" s="97">
        <v>40179</v>
      </c>
      <c r="B668" s="96">
        <v>0.11</v>
      </c>
    </row>
    <row r="669" spans="1:2">
      <c r="A669" s="97">
        <v>40210</v>
      </c>
      <c r="B669" s="96">
        <v>0.13</v>
      </c>
    </row>
    <row r="670" spans="1:2">
      <c r="A670" s="97">
        <v>40238</v>
      </c>
      <c r="B670" s="96">
        <v>0.16</v>
      </c>
    </row>
    <row r="671" spans="1:2">
      <c r="A671" s="97">
        <v>40269</v>
      </c>
      <c r="B671" s="96">
        <v>0.2</v>
      </c>
    </row>
    <row r="672" spans="1:2">
      <c r="A672" s="97">
        <v>40299</v>
      </c>
      <c r="B672" s="96">
        <v>0.2</v>
      </c>
    </row>
    <row r="673" spans="1:2">
      <c r="A673" s="97">
        <v>40330</v>
      </c>
      <c r="B673" s="96">
        <v>0.18</v>
      </c>
    </row>
    <row r="674" spans="1:2">
      <c r="A674" s="97">
        <v>40360</v>
      </c>
      <c r="B674" s="96">
        <v>0.18</v>
      </c>
    </row>
    <row r="675" spans="1:2">
      <c r="A675" s="97">
        <v>40391</v>
      </c>
      <c r="B675" s="96">
        <v>0.19</v>
      </c>
    </row>
    <row r="676" spans="1:2">
      <c r="A676" s="97">
        <v>40422</v>
      </c>
      <c r="B676" s="96">
        <v>0.19</v>
      </c>
    </row>
    <row r="677" spans="1:2">
      <c r="A677" s="97">
        <v>40452</v>
      </c>
      <c r="B677" s="96">
        <v>0.19</v>
      </c>
    </row>
    <row r="678" spans="1:2">
      <c r="A678" s="97">
        <v>40483</v>
      </c>
      <c r="B678" s="96">
        <v>0.19</v>
      </c>
    </row>
    <row r="679" spans="1:2">
      <c r="A679" s="97">
        <v>40513</v>
      </c>
      <c r="B679" s="96">
        <v>0.18</v>
      </c>
    </row>
    <row r="680" spans="1:2">
      <c r="A680" s="97">
        <v>40544</v>
      </c>
      <c r="B680" s="96">
        <v>0.17</v>
      </c>
    </row>
    <row r="681" spans="1:2">
      <c r="A681" s="97">
        <v>40575</v>
      </c>
      <c r="B681" s="96">
        <v>0.16</v>
      </c>
    </row>
    <row r="682" spans="1:2">
      <c r="A682" s="97">
        <v>40603</v>
      </c>
      <c r="B682" s="96">
        <v>0.14000000000000001</v>
      </c>
    </row>
    <row r="683" spans="1:2">
      <c r="A683" s="97">
        <v>40634</v>
      </c>
      <c r="B683" s="96">
        <v>0.1</v>
      </c>
    </row>
    <row r="684" spans="1:2">
      <c r="A684" s="97">
        <v>40664</v>
      </c>
      <c r="B684" s="96">
        <v>0.09</v>
      </c>
    </row>
    <row r="685" spans="1:2">
      <c r="A685" s="97">
        <v>40695</v>
      </c>
      <c r="B685" s="96">
        <v>0.09</v>
      </c>
    </row>
    <row r="686" spans="1:2">
      <c r="A686" s="97">
        <v>40725</v>
      </c>
      <c r="B686" s="96">
        <v>7.0000000000000007E-2</v>
      </c>
    </row>
    <row r="687" spans="1:2">
      <c r="A687" s="97">
        <v>40756</v>
      </c>
      <c r="B687" s="96">
        <v>0.1</v>
      </c>
    </row>
    <row r="688" spans="1:2">
      <c r="A688" s="97">
        <v>40787</v>
      </c>
      <c r="B688" s="96">
        <v>0.08</v>
      </c>
    </row>
    <row r="689" spans="1:2">
      <c r="A689" s="97">
        <v>40817</v>
      </c>
      <c r="B689" s="96">
        <v>7.0000000000000007E-2</v>
      </c>
    </row>
    <row r="690" spans="1:2">
      <c r="A690" s="97">
        <v>40848</v>
      </c>
      <c r="B690" s="96">
        <v>0.08</v>
      </c>
    </row>
    <row r="691" spans="1:2">
      <c r="A691" s="97">
        <v>40878</v>
      </c>
      <c r="B691" s="96">
        <v>7.0000000000000007E-2</v>
      </c>
    </row>
    <row r="692" spans="1:2">
      <c r="A692" s="97">
        <v>40909</v>
      </c>
      <c r="B692" s="96">
        <v>0.08</v>
      </c>
    </row>
    <row r="693" spans="1:2">
      <c r="A693" s="97">
        <v>40940</v>
      </c>
      <c r="B693" s="96">
        <v>0.1</v>
      </c>
    </row>
    <row r="694" spans="1:2">
      <c r="A694" s="97">
        <v>40969</v>
      </c>
      <c r="B694" s="96">
        <v>0.13</v>
      </c>
    </row>
    <row r="695" spans="1:2">
      <c r="A695" s="97">
        <v>41000</v>
      </c>
      <c r="B695" s="96">
        <v>0.14000000000000001</v>
      </c>
    </row>
    <row r="696" spans="1:2">
      <c r="A696" s="97">
        <v>41030</v>
      </c>
      <c r="B696" s="96">
        <v>0.16</v>
      </c>
    </row>
    <row r="697" spans="1:2">
      <c r="A697" s="97">
        <v>41061</v>
      </c>
      <c r="B697" s="96">
        <v>0.16</v>
      </c>
    </row>
    <row r="698" spans="1:2">
      <c r="A698" s="97">
        <v>41091</v>
      </c>
      <c r="B698" s="96">
        <v>0.16</v>
      </c>
    </row>
    <row r="699" spans="1:2">
      <c r="A699" s="97">
        <v>41122</v>
      </c>
      <c r="B699" s="96">
        <v>0.13</v>
      </c>
    </row>
    <row r="700" spans="1:2">
      <c r="A700" s="97">
        <v>41153</v>
      </c>
      <c r="B700" s="96">
        <v>0.14000000000000001</v>
      </c>
    </row>
    <row r="701" spans="1:2">
      <c r="A701" s="97">
        <v>41183</v>
      </c>
      <c r="B701" s="96">
        <v>0.16</v>
      </c>
    </row>
    <row r="702" spans="1:2">
      <c r="A702" s="97">
        <v>41214</v>
      </c>
      <c r="B702" s="96">
        <v>0.16</v>
      </c>
    </row>
    <row r="703" spans="1:2">
      <c r="A703" s="97">
        <v>41244</v>
      </c>
      <c r="B703" s="96">
        <v>0.16</v>
      </c>
    </row>
    <row r="704" spans="1:2">
      <c r="A704" s="97">
        <v>41275</v>
      </c>
      <c r="B704" s="96">
        <v>0.14000000000000001</v>
      </c>
    </row>
    <row r="705" spans="1:2">
      <c r="A705" s="97">
        <v>41306</v>
      </c>
      <c r="B705" s="96">
        <v>0.15</v>
      </c>
    </row>
    <row r="706" spans="1:2">
      <c r="A706" s="97">
        <v>41334</v>
      </c>
      <c r="B706" s="96">
        <v>0.14000000000000001</v>
      </c>
    </row>
    <row r="707" spans="1:2">
      <c r="A707" s="97">
        <v>41365</v>
      </c>
      <c r="B707" s="96">
        <v>0.15</v>
      </c>
    </row>
    <row r="708" spans="1:2">
      <c r="A708" s="97">
        <v>41395</v>
      </c>
      <c r="B708" s="96">
        <v>0.11</v>
      </c>
    </row>
    <row r="709" spans="1:2">
      <c r="A709" s="97">
        <v>41426</v>
      </c>
      <c r="B709" s="96">
        <v>0.09</v>
      </c>
    </row>
    <row r="710" spans="1:2">
      <c r="A710" s="97">
        <v>41456</v>
      </c>
      <c r="B710" s="96">
        <v>0.09</v>
      </c>
    </row>
    <row r="711" spans="1:2">
      <c r="A711" s="97">
        <v>41487</v>
      </c>
      <c r="B711" s="96">
        <v>0.08</v>
      </c>
    </row>
    <row r="712" spans="1:2">
      <c r="A712" s="97">
        <v>41518</v>
      </c>
      <c r="B712" s="96">
        <v>0.08</v>
      </c>
    </row>
    <row r="713" spans="1:2">
      <c r="A713" s="97">
        <v>41548</v>
      </c>
      <c r="B713" s="96">
        <v>0.09</v>
      </c>
    </row>
    <row r="714" spans="1:2">
      <c r="A714" s="97">
        <v>41579</v>
      </c>
      <c r="B714" s="96">
        <v>0.08</v>
      </c>
    </row>
    <row r="715" spans="1:2">
      <c r="A715" s="97">
        <v>41609</v>
      </c>
      <c r="B715" s="96">
        <v>0.09</v>
      </c>
    </row>
    <row r="716" spans="1:2">
      <c r="A716" s="97">
        <v>41640</v>
      </c>
      <c r="B716" s="96">
        <v>7.0000000000000007E-2</v>
      </c>
    </row>
    <row r="717" spans="1:2">
      <c r="A717" s="97">
        <v>41671</v>
      </c>
      <c r="B717" s="96">
        <v>7.0000000000000007E-2</v>
      </c>
    </row>
    <row r="718" spans="1:2">
      <c r="A718" s="97">
        <v>41699</v>
      </c>
      <c r="B718" s="96">
        <v>0.08</v>
      </c>
    </row>
    <row r="719" spans="1:2">
      <c r="A719" s="97">
        <v>41730</v>
      </c>
      <c r="B719" s="96">
        <v>0.09</v>
      </c>
    </row>
    <row r="720" spans="1:2">
      <c r="A720" s="97">
        <v>41760</v>
      </c>
      <c r="B720" s="96">
        <v>0.09</v>
      </c>
    </row>
    <row r="721" spans="1:2">
      <c r="A721" s="97">
        <v>41791</v>
      </c>
      <c r="B721" s="96">
        <v>0.1</v>
      </c>
    </row>
    <row r="722" spans="1:2">
      <c r="A722" s="97">
        <v>41821</v>
      </c>
      <c r="B722" s="96">
        <v>0.09</v>
      </c>
    </row>
    <row r="723" spans="1:2">
      <c r="A723" s="97">
        <v>41852</v>
      </c>
      <c r="B723" s="96">
        <v>0.09</v>
      </c>
    </row>
    <row r="724" spans="1:2">
      <c r="A724" s="97">
        <v>41883</v>
      </c>
      <c r="B724" s="96">
        <v>0.09</v>
      </c>
    </row>
    <row r="725" spans="1:2">
      <c r="A725" s="97">
        <v>41913</v>
      </c>
      <c r="B725" s="96">
        <v>0.09</v>
      </c>
    </row>
    <row r="726" spans="1:2">
      <c r="A726" s="97">
        <v>41944</v>
      </c>
      <c r="B726" s="96">
        <v>0.09</v>
      </c>
    </row>
    <row r="727" spans="1:2">
      <c r="A727" s="97">
        <v>41974</v>
      </c>
      <c r="B727" s="96">
        <v>0.12</v>
      </c>
    </row>
    <row r="728" spans="1:2">
      <c r="A728" s="97">
        <v>42005</v>
      </c>
      <c r="B728" s="96">
        <v>0.11</v>
      </c>
    </row>
    <row r="729" spans="1:2">
      <c r="A729" s="97">
        <v>42036</v>
      </c>
      <c r="B729" s="96">
        <v>0.11</v>
      </c>
    </row>
    <row r="730" spans="1:2">
      <c r="A730" s="97">
        <v>42064</v>
      </c>
      <c r="B730" s="96">
        <v>0.11</v>
      </c>
    </row>
    <row r="731" spans="1:2">
      <c r="A731" s="97">
        <v>42095</v>
      </c>
      <c r="B731" s="96">
        <v>0.12</v>
      </c>
    </row>
    <row r="732" spans="1:2">
      <c r="A732" s="97">
        <v>42125</v>
      </c>
      <c r="B732" s="96">
        <v>0.12</v>
      </c>
    </row>
    <row r="733" spans="1:2">
      <c r="A733" s="97">
        <v>42156</v>
      </c>
      <c r="B733" s="96">
        <v>0.13</v>
      </c>
    </row>
    <row r="734" spans="1:2">
      <c r="A734" s="97">
        <v>42186</v>
      </c>
      <c r="B734" s="96">
        <v>0.13</v>
      </c>
    </row>
    <row r="735" spans="1:2">
      <c r="A735" s="97">
        <v>42217</v>
      </c>
      <c r="B735" s="96">
        <v>0.14000000000000001</v>
      </c>
    </row>
    <row r="736" spans="1:2">
      <c r="A736" s="97">
        <v>42248</v>
      </c>
      <c r="B736" s="96">
        <v>0.14000000000000001</v>
      </c>
    </row>
    <row r="737" spans="1:2">
      <c r="A737" s="97">
        <v>42278</v>
      </c>
      <c r="B737" s="96">
        <v>0.12</v>
      </c>
    </row>
    <row r="738" spans="1:2">
      <c r="A738" s="97">
        <v>42309</v>
      </c>
      <c r="B738" s="96">
        <v>0.12</v>
      </c>
    </row>
    <row r="739" spans="1:2">
      <c r="A739" s="97">
        <v>42339</v>
      </c>
      <c r="B739" s="96">
        <v>0.24</v>
      </c>
    </row>
    <row r="740" spans="1:2">
      <c r="A740" s="97">
        <v>42370</v>
      </c>
      <c r="B740" s="96">
        <v>0.34</v>
      </c>
    </row>
    <row r="741" spans="1:2">
      <c r="A741" s="97">
        <v>42401</v>
      </c>
      <c r="B741" s="96">
        <v>0.38</v>
      </c>
    </row>
    <row r="742" spans="1:2">
      <c r="A742" s="97">
        <v>42430</v>
      </c>
      <c r="B742" s="96">
        <v>0.36</v>
      </c>
    </row>
    <row r="743" spans="1:2">
      <c r="A743" s="97">
        <v>42461</v>
      </c>
      <c r="B743" s="96">
        <v>0.37</v>
      </c>
    </row>
    <row r="744" spans="1:2">
      <c r="A744" s="97">
        <v>42491</v>
      </c>
      <c r="B744" s="96">
        <v>0.37</v>
      </c>
    </row>
    <row r="745" spans="1:2">
      <c r="A745" s="97">
        <v>42522</v>
      </c>
      <c r="B745" s="96">
        <v>0.38</v>
      </c>
    </row>
    <row r="746" spans="1:2">
      <c r="A746" s="97">
        <v>42552</v>
      </c>
      <c r="B746" s="96">
        <v>0.39</v>
      </c>
    </row>
    <row r="747" spans="1:2">
      <c r="A747" s="97">
        <v>42583</v>
      </c>
      <c r="B747" s="96">
        <v>0.4</v>
      </c>
    </row>
    <row r="748" spans="1:2">
      <c r="A748" s="97">
        <v>42614</v>
      </c>
      <c r="B748" s="96">
        <v>0.4</v>
      </c>
    </row>
    <row r="749" spans="1:2">
      <c r="A749" s="97">
        <v>42644</v>
      </c>
      <c r="B749" s="96">
        <v>0.4</v>
      </c>
    </row>
    <row r="750" spans="1:2">
      <c r="A750" s="97">
        <v>42675</v>
      </c>
      <c r="B750" s="96">
        <v>0.41</v>
      </c>
    </row>
    <row r="751" spans="1:2">
      <c r="A751" s="97">
        <v>42705</v>
      </c>
      <c r="B751" s="96">
        <v>0.54</v>
      </c>
    </row>
    <row r="752" spans="1:2">
      <c r="A752" s="97">
        <v>42736</v>
      </c>
      <c r="B752" s="96">
        <v>0.65</v>
      </c>
    </row>
    <row r="753" spans="1:2">
      <c r="A753" s="97">
        <v>42767</v>
      </c>
      <c r="B753" s="96">
        <v>0.66</v>
      </c>
    </row>
    <row r="754" spans="1:2">
      <c r="A754" s="97">
        <v>42795</v>
      </c>
      <c r="B754" s="96">
        <v>0.79</v>
      </c>
    </row>
    <row r="755" spans="1:2">
      <c r="A755" s="97">
        <v>42826</v>
      </c>
      <c r="B755" s="96">
        <v>0.9</v>
      </c>
    </row>
    <row r="756" spans="1:2">
      <c r="A756" s="97">
        <v>42856</v>
      </c>
      <c r="B756" s="96">
        <v>0.91</v>
      </c>
    </row>
    <row r="757" spans="1:2">
      <c r="A757" s="97">
        <v>42887</v>
      </c>
      <c r="B757" s="96">
        <v>1.04</v>
      </c>
    </row>
    <row r="758" spans="1:2">
      <c r="A758" s="97">
        <v>42917</v>
      </c>
      <c r="B758" s="96">
        <v>1.1499999999999999</v>
      </c>
    </row>
    <row r="759" spans="1:2">
      <c r="A759" s="97">
        <v>42948</v>
      </c>
      <c r="B759" s="96">
        <v>1.1599999999999999</v>
      </c>
    </row>
    <row r="760" spans="1:2">
      <c r="A760" s="97">
        <v>42979</v>
      </c>
      <c r="B760" s="96">
        <v>1.1499999999999999</v>
      </c>
    </row>
    <row r="761" spans="1:2">
      <c r="A761" s="97">
        <v>43009</v>
      </c>
      <c r="B761" s="96">
        <v>1.1499999999999999</v>
      </c>
    </row>
    <row r="762" spans="1:2">
      <c r="A762" s="97">
        <v>43040</v>
      </c>
      <c r="B762" s="96">
        <v>1.1599999999999999</v>
      </c>
    </row>
    <row r="763" spans="1:2">
      <c r="A763" s="97">
        <v>43070</v>
      </c>
      <c r="B763" s="96">
        <v>1.3</v>
      </c>
    </row>
    <row r="764" spans="1:2">
      <c r="A764" s="97">
        <v>43101</v>
      </c>
      <c r="B764" s="96">
        <v>1.41</v>
      </c>
    </row>
    <row r="765" spans="1:2">
      <c r="A765" s="97">
        <v>43132</v>
      </c>
      <c r="B765" s="96">
        <v>1.42</v>
      </c>
    </row>
    <row r="766" spans="1:2">
      <c r="A766" s="97">
        <v>43160</v>
      </c>
      <c r="B766" s="96">
        <v>1.51</v>
      </c>
    </row>
    <row r="767" spans="1:2">
      <c r="A767" s="97">
        <v>43191</v>
      </c>
      <c r="B767" s="96">
        <v>1.69</v>
      </c>
    </row>
    <row r="768" spans="1:2">
      <c r="A768" s="97">
        <v>43221</v>
      </c>
      <c r="B768" s="96">
        <v>1.7</v>
      </c>
    </row>
    <row r="769" spans="1:2">
      <c r="A769" s="97">
        <v>43252</v>
      </c>
      <c r="B769" s="96">
        <v>1.82</v>
      </c>
    </row>
    <row r="770" spans="1:2">
      <c r="A770" s="97">
        <v>43282</v>
      </c>
      <c r="B770" s="96">
        <v>1.91</v>
      </c>
    </row>
    <row r="771" spans="1:2">
      <c r="A771" s="97">
        <v>43313</v>
      </c>
      <c r="B771" s="96">
        <v>1.91</v>
      </c>
    </row>
    <row r="772" spans="1:2">
      <c r="A772" s="97">
        <v>43344</v>
      </c>
      <c r="B772" s="96">
        <v>1.95</v>
      </c>
    </row>
    <row r="773" spans="1:2">
      <c r="A773" s="97">
        <v>43374</v>
      </c>
      <c r="B773" s="96">
        <v>2.19</v>
      </c>
    </row>
    <row r="774" spans="1:2">
      <c r="A774" s="97">
        <v>43405</v>
      </c>
      <c r="B774" s="96">
        <v>2.2000000000000002</v>
      </c>
    </row>
    <row r="775" spans="1:2">
      <c r="A775" s="97">
        <v>43435</v>
      </c>
      <c r="B775" s="96">
        <v>2.27</v>
      </c>
    </row>
    <row r="776" spans="1:2">
      <c r="A776" s="97">
        <v>43466</v>
      </c>
      <c r="B776" s="96">
        <v>2.4</v>
      </c>
    </row>
    <row r="777" spans="1:2">
      <c r="A777" s="97">
        <v>43497</v>
      </c>
      <c r="B777" s="96">
        <v>2.4</v>
      </c>
    </row>
    <row r="778" spans="1:2">
      <c r="A778" s="97">
        <v>43525</v>
      </c>
      <c r="B778" s="96">
        <v>2.41</v>
      </c>
    </row>
    <row r="779" spans="1:2">
      <c r="A779" s="97">
        <v>43556</v>
      </c>
      <c r="B779" s="96">
        <v>2.42</v>
      </c>
    </row>
    <row r="780" spans="1:2">
      <c r="A780" s="97">
        <v>43586</v>
      </c>
      <c r="B780" s="96">
        <v>2.39</v>
      </c>
    </row>
    <row r="781" spans="1:2">
      <c r="A781" s="97">
        <v>43617</v>
      </c>
      <c r="B781" s="96">
        <v>2.38</v>
      </c>
    </row>
    <row r="782" spans="1:2">
      <c r="A782" s="97">
        <v>43647</v>
      </c>
      <c r="B782" s="96">
        <v>2.4</v>
      </c>
    </row>
    <row r="783" spans="1:2">
      <c r="A783" s="97">
        <v>43678</v>
      </c>
      <c r="B783" s="96">
        <v>2.13</v>
      </c>
    </row>
    <row r="784" spans="1:2">
      <c r="A784" s="97">
        <v>43709</v>
      </c>
      <c r="B784" s="96">
        <v>2.04</v>
      </c>
    </row>
    <row r="785" spans="1:2">
      <c r="A785" s="97">
        <v>43739</v>
      </c>
      <c r="B785" s="96">
        <v>1.83</v>
      </c>
    </row>
    <row r="786" spans="1:2">
      <c r="A786" s="97">
        <v>43770</v>
      </c>
      <c r="B786" s="96">
        <v>1.55</v>
      </c>
    </row>
    <row r="787" spans="1:2">
      <c r="A787" s="97">
        <v>43800</v>
      </c>
      <c r="B787" s="96">
        <v>1.55</v>
      </c>
    </row>
    <row r="788" spans="1:2">
      <c r="A788" s="97">
        <v>43831</v>
      </c>
      <c r="B788" s="96">
        <v>1.55</v>
      </c>
    </row>
    <row r="789" spans="1:2">
      <c r="A789" s="97">
        <v>43862</v>
      </c>
      <c r="B789" s="96">
        <v>1.58</v>
      </c>
    </row>
    <row r="790" spans="1:2">
      <c r="A790" s="97">
        <v>43891</v>
      </c>
      <c r="B790" s="96">
        <v>0.65</v>
      </c>
    </row>
    <row r="791" spans="1:2">
      <c r="A791" s="97">
        <v>43922</v>
      </c>
      <c r="B791" s="96">
        <v>0.05</v>
      </c>
    </row>
    <row r="792" spans="1:2">
      <c r="A792" s="97">
        <v>43952</v>
      </c>
      <c r="B792" s="96">
        <v>0.05</v>
      </c>
    </row>
    <row r="793" spans="1:2">
      <c r="A793" s="97">
        <v>43983</v>
      </c>
      <c r="B793" s="96">
        <v>0.08</v>
      </c>
    </row>
    <row r="794" spans="1:2">
      <c r="A794" s="97">
        <v>44013</v>
      </c>
      <c r="B794" s="96">
        <v>0.09</v>
      </c>
    </row>
    <row r="795" spans="1:2">
      <c r="A795" s="97">
        <v>44044</v>
      </c>
      <c r="B795" s="96">
        <v>0.1</v>
      </c>
    </row>
    <row r="796" spans="1:2">
      <c r="A796" s="97">
        <v>44075</v>
      </c>
      <c r="B796" s="96">
        <v>0.09</v>
      </c>
    </row>
    <row r="797" spans="1:2">
      <c r="A797" s="97">
        <v>44105</v>
      </c>
      <c r="B797" s="96">
        <v>0.09</v>
      </c>
    </row>
    <row r="798" spans="1:2">
      <c r="A798" s="97">
        <v>44136</v>
      </c>
      <c r="B798" s="96">
        <v>0.09</v>
      </c>
    </row>
    <row r="799" spans="1:2">
      <c r="A799" s="97">
        <v>44166</v>
      </c>
      <c r="B799" s="96">
        <v>0.09</v>
      </c>
    </row>
    <row r="800" spans="1:2">
      <c r="A800" s="97">
        <v>44197</v>
      </c>
      <c r="B800" s="96">
        <v>0.09</v>
      </c>
    </row>
    <row r="801" spans="1:2">
      <c r="A801" s="97">
        <v>44228</v>
      </c>
      <c r="B801" s="96">
        <v>0.08</v>
      </c>
    </row>
    <row r="802" spans="1:2">
      <c r="A802" s="97">
        <v>44256</v>
      </c>
      <c r="B802" s="96">
        <v>7.0000000000000007E-2</v>
      </c>
    </row>
    <row r="803" spans="1:2">
      <c r="A803" s="97">
        <v>44287</v>
      </c>
      <c r="B803" s="96">
        <v>7.0000000000000007E-2</v>
      </c>
    </row>
    <row r="804" spans="1:2">
      <c r="A804" s="97">
        <v>44317</v>
      </c>
      <c r="B804" s="96">
        <v>0.06</v>
      </c>
    </row>
    <row r="805" spans="1:2">
      <c r="A805" s="97">
        <v>44348</v>
      </c>
      <c r="B805" s="96">
        <v>0.08</v>
      </c>
    </row>
    <row r="806" spans="1:2">
      <c r="A806" s="97">
        <v>44378</v>
      </c>
      <c r="B806" s="96">
        <v>0.1</v>
      </c>
    </row>
    <row r="807" spans="1:2">
      <c r="A807" s="97">
        <v>44409</v>
      </c>
      <c r="B807" s="96">
        <v>0.09</v>
      </c>
    </row>
    <row r="808" spans="1:2">
      <c r="A808" s="97">
        <v>44440</v>
      </c>
      <c r="B808" s="96">
        <v>0.08</v>
      </c>
    </row>
    <row r="809" spans="1:2">
      <c r="A809" s="97">
        <v>44470</v>
      </c>
      <c r="B809" s="96">
        <v>0.08</v>
      </c>
    </row>
    <row r="810" spans="1:2">
      <c r="A810" s="97">
        <v>44501</v>
      </c>
      <c r="B810" s="96">
        <v>0.08</v>
      </c>
    </row>
    <row r="811" spans="1:2">
      <c r="A811" s="97">
        <v>44531</v>
      </c>
      <c r="B811" s="96">
        <v>0.08</v>
      </c>
    </row>
    <row r="812" spans="1:2">
      <c r="A812" s="97">
        <v>44562</v>
      </c>
      <c r="B812" s="96">
        <v>0.08</v>
      </c>
    </row>
    <row r="813" spans="1:2">
      <c r="A813" s="97">
        <v>44593</v>
      </c>
      <c r="B813" s="96">
        <v>0.08</v>
      </c>
    </row>
    <row r="814" spans="1:2">
      <c r="A814" s="97">
        <v>44621</v>
      </c>
      <c r="B814" s="96">
        <v>0.2</v>
      </c>
    </row>
    <row r="815" spans="1:2">
      <c r="A815" s="97">
        <v>44652</v>
      </c>
      <c r="B815" s="96">
        <v>0.33</v>
      </c>
    </row>
    <row r="816" spans="1:2">
      <c r="A816" s="97">
        <v>44682</v>
      </c>
      <c r="B816" s="96">
        <v>0.77</v>
      </c>
    </row>
    <row r="817" spans="1:2">
      <c r="A817" s="97">
        <v>44713</v>
      </c>
      <c r="B817" s="96">
        <v>1.21</v>
      </c>
    </row>
    <row r="818" spans="1:2">
      <c r="A818" s="97">
        <v>44743</v>
      </c>
      <c r="B818" s="96">
        <v>1.68</v>
      </c>
    </row>
    <row r="819" spans="1:2">
      <c r="A819" s="97">
        <v>44774</v>
      </c>
      <c r="B819" s="96">
        <v>2.33</v>
      </c>
    </row>
    <row r="820" spans="1:2">
      <c r="A820" s="97">
        <v>44805</v>
      </c>
      <c r="B820" s="96">
        <v>2.56</v>
      </c>
    </row>
    <row r="821" spans="1:2">
      <c r="A821" s="97">
        <v>44835</v>
      </c>
      <c r="B821" s="96">
        <v>3.08</v>
      </c>
    </row>
    <row r="822" spans="1:2">
      <c r="A822" s="97">
        <v>44866</v>
      </c>
      <c r="B822" s="96">
        <v>3.78</v>
      </c>
    </row>
    <row r="823" spans="1:2">
      <c r="A823" s="97">
        <v>44896</v>
      </c>
      <c r="B823" s="96">
        <v>4.0999999999999996</v>
      </c>
    </row>
    <row r="824" spans="1:2">
      <c r="A824" s="97">
        <v>44927</v>
      </c>
      <c r="B824" s="96">
        <v>4.33</v>
      </c>
    </row>
    <row r="825" spans="1:2">
      <c r="A825" s="97">
        <v>44958</v>
      </c>
      <c r="B825" s="96">
        <v>4.57</v>
      </c>
    </row>
    <row r="826" spans="1:2">
      <c r="A826" s="97">
        <v>44986</v>
      </c>
      <c r="B826" s="96">
        <v>4.6500000000000004</v>
      </c>
    </row>
    <row r="827" spans="1:2">
      <c r="A827" s="97">
        <v>45017</v>
      </c>
      <c r="B827" s="96">
        <v>4.83</v>
      </c>
    </row>
    <row r="828" spans="1:2">
      <c r="A828" s="97">
        <v>45047</v>
      </c>
      <c r="B828" s="96">
        <v>5.0599999999999996</v>
      </c>
    </row>
    <row r="829" spans="1:2">
      <c r="A829" s="97">
        <v>45078</v>
      </c>
      <c r="B829" s="96">
        <v>5.08</v>
      </c>
    </row>
    <row r="830" spans="1:2">
      <c r="A830" s="97">
        <v>45108</v>
      </c>
      <c r="B830" s="96">
        <v>5.12</v>
      </c>
    </row>
    <row r="831" spans="1:2">
      <c r="A831" s="97">
        <v>45139</v>
      </c>
      <c r="B831" s="96">
        <v>5.33</v>
      </c>
    </row>
    <row r="832" spans="1:2">
      <c r="A832" s="97">
        <v>45170</v>
      </c>
      <c r="B832" s="96">
        <v>5.33</v>
      </c>
    </row>
    <row r="833" spans="1:2">
      <c r="A833" s="97">
        <v>45200</v>
      </c>
      <c r="B833" s="96">
        <v>5.33</v>
      </c>
    </row>
    <row r="834" spans="1:2">
      <c r="A834" s="97">
        <v>45231</v>
      </c>
      <c r="B834" s="96">
        <v>5.33</v>
      </c>
    </row>
    <row r="835" spans="1:2">
      <c r="A835" s="97">
        <v>45261</v>
      </c>
      <c r="B835" s="96">
        <v>5.33</v>
      </c>
    </row>
    <row r="836" spans="1:2">
      <c r="A836" s="97">
        <v>45292</v>
      </c>
      <c r="B836" s="96">
        <v>5.33</v>
      </c>
    </row>
    <row r="837" spans="1:2">
      <c r="A837" s="97">
        <v>45323</v>
      </c>
      <c r="B837" s="96">
        <v>5.33</v>
      </c>
    </row>
    <row r="838" spans="1:2">
      <c r="A838" s="97">
        <v>45352</v>
      </c>
      <c r="B838" s="96">
        <v>5.33</v>
      </c>
    </row>
    <row r="839" spans="1:2">
      <c r="A839" s="97">
        <v>45383</v>
      </c>
      <c r="B839" s="96">
        <v>5.33</v>
      </c>
    </row>
    <row r="840" spans="1:2">
      <c r="A840" s="97">
        <v>45413</v>
      </c>
      <c r="B840" s="96">
        <v>5.33</v>
      </c>
    </row>
    <row r="841" spans="1:2">
      <c r="A841" s="97">
        <v>45444</v>
      </c>
      <c r="B841" s="96">
        <v>5.33</v>
      </c>
    </row>
    <row r="842" spans="1:2">
      <c r="A842" s="97">
        <v>45474</v>
      </c>
      <c r="B842" s="96">
        <v>5.33</v>
      </c>
    </row>
    <row r="843" spans="1:2">
      <c r="A843" s="97">
        <v>45505</v>
      </c>
      <c r="B843" s="96">
        <v>5.33</v>
      </c>
    </row>
    <row r="844" spans="1:2">
      <c r="A844" s="97">
        <v>45536</v>
      </c>
      <c r="B844" s="96">
        <v>5.13</v>
      </c>
    </row>
    <row r="845" spans="1:2">
      <c r="A845" s="97">
        <v>45566</v>
      </c>
      <c r="B845" s="96">
        <v>4.83</v>
      </c>
    </row>
    <row r="846" spans="1:2">
      <c r="A846" s="97">
        <v>45597</v>
      </c>
      <c r="B846" s="96">
        <v>4.6399999999999997</v>
      </c>
    </row>
    <row r="847" spans="1:2">
      <c r="A847" s="97">
        <v>45627</v>
      </c>
      <c r="B847" s="96">
        <v>4.4800000000000004</v>
      </c>
    </row>
    <row r="848" spans="1:2">
      <c r="A848" s="97">
        <v>45658</v>
      </c>
      <c r="B848" s="96">
        <v>4.33</v>
      </c>
    </row>
    <row r="849" spans="1:2">
      <c r="A849" s="97">
        <v>45689</v>
      </c>
      <c r="B849" s="96">
        <v>4.33</v>
      </c>
    </row>
    <row r="850" spans="1:2">
      <c r="A850" s="97">
        <v>45717</v>
      </c>
      <c r="B850" s="96">
        <v>4.33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972FC-C494-5548-8BC0-42EA70AEEAE7}">
  <dimension ref="A1:B784"/>
  <sheetViews>
    <sheetView workbookViewId="0">
      <selection activeCell="F17" sqref="F17"/>
    </sheetView>
  </sheetViews>
  <sheetFormatPr baseColWidth="10" defaultRowHeight="16"/>
  <cols>
    <col min="1" max="16384" width="10.83203125" style="73"/>
  </cols>
  <sheetData>
    <row r="1" spans="1:2">
      <c r="A1" s="73" t="s">
        <v>1426</v>
      </c>
      <c r="B1" s="73" t="s">
        <v>1425</v>
      </c>
    </row>
    <row r="2" spans="1:2">
      <c r="A2" s="73" t="s">
        <v>1424</v>
      </c>
      <c r="B2" s="73">
        <v>101.6512</v>
      </c>
    </row>
    <row r="3" spans="1:2">
      <c r="A3" s="73" t="s">
        <v>1423</v>
      </c>
      <c r="B3" s="73">
        <v>101.3955</v>
      </c>
    </row>
    <row r="4" spans="1:2">
      <c r="A4" s="73" t="s">
        <v>1422</v>
      </c>
      <c r="B4" s="73">
        <v>101.1747</v>
      </c>
    </row>
    <row r="5" spans="1:2">
      <c r="A5" s="73" t="s">
        <v>1421</v>
      </c>
      <c r="B5" s="73">
        <v>101.0528</v>
      </c>
    </row>
    <row r="6" spans="1:2">
      <c r="A6" s="73" t="s">
        <v>1420</v>
      </c>
      <c r="B6" s="73">
        <v>101.0836</v>
      </c>
    </row>
    <row r="7" spans="1:2">
      <c r="A7" s="73" t="s">
        <v>1419</v>
      </c>
      <c r="B7" s="73">
        <v>101.17059999999999</v>
      </c>
    </row>
    <row r="8" spans="1:2">
      <c r="A8" s="73" t="s">
        <v>1418</v>
      </c>
      <c r="B8" s="73">
        <v>101.18899999999999</v>
      </c>
    </row>
    <row r="9" spans="1:2">
      <c r="A9" s="73" t="s">
        <v>1417</v>
      </c>
      <c r="B9" s="73">
        <v>101.04989999999999</v>
      </c>
    </row>
    <row r="10" spans="1:2">
      <c r="A10" s="73" t="s">
        <v>1416</v>
      </c>
      <c r="B10" s="73">
        <v>100.8343</v>
      </c>
    </row>
    <row r="11" spans="1:2">
      <c r="A11" s="73" t="s">
        <v>1415</v>
      </c>
      <c r="B11" s="73">
        <v>100.6553</v>
      </c>
    </row>
    <row r="12" spans="1:2">
      <c r="A12" s="73" t="s">
        <v>1414</v>
      </c>
      <c r="B12" s="73">
        <v>100.5972</v>
      </c>
    </row>
    <row r="13" spans="1:2">
      <c r="A13" s="73" t="s">
        <v>1413</v>
      </c>
      <c r="B13" s="73">
        <v>100.6181</v>
      </c>
    </row>
    <row r="14" spans="1:2">
      <c r="A14" s="73" t="s">
        <v>1412</v>
      </c>
      <c r="B14" s="73">
        <v>100.66630000000001</v>
      </c>
    </row>
    <row r="15" spans="1:2">
      <c r="A15" s="73" t="s">
        <v>1411</v>
      </c>
      <c r="B15" s="73">
        <v>100.7176</v>
      </c>
    </row>
    <row r="16" spans="1:2">
      <c r="A16" s="73" t="s">
        <v>1410</v>
      </c>
      <c r="B16" s="73">
        <v>100.786</v>
      </c>
    </row>
    <row r="17" spans="1:2">
      <c r="A17" s="73" t="s">
        <v>1409</v>
      </c>
      <c r="B17" s="73">
        <v>100.9068</v>
      </c>
    </row>
    <row r="18" spans="1:2">
      <c r="A18" s="73" t="s">
        <v>1408</v>
      </c>
      <c r="B18" s="73">
        <v>101.104</v>
      </c>
    </row>
    <row r="19" spans="1:2">
      <c r="A19" s="73" t="s">
        <v>1407</v>
      </c>
      <c r="B19" s="73">
        <v>101.30419999999999</v>
      </c>
    </row>
    <row r="20" spans="1:2">
      <c r="A20" s="73" t="s">
        <v>1406</v>
      </c>
      <c r="B20" s="73">
        <v>101.4004</v>
      </c>
    </row>
    <row r="21" spans="1:2">
      <c r="A21" s="73" t="s">
        <v>1405</v>
      </c>
      <c r="B21" s="73">
        <v>101.3126</v>
      </c>
    </row>
    <row r="22" spans="1:2">
      <c r="A22" s="73" t="s">
        <v>1404</v>
      </c>
      <c r="B22" s="73">
        <v>101.15349999999999</v>
      </c>
    </row>
    <row r="23" spans="1:2">
      <c r="A23" s="73" t="s">
        <v>1403</v>
      </c>
      <c r="B23" s="73">
        <v>101.0737</v>
      </c>
    </row>
    <row r="24" spans="1:2">
      <c r="A24" s="73" t="s">
        <v>1402</v>
      </c>
      <c r="B24" s="73">
        <v>101.1798</v>
      </c>
    </row>
    <row r="25" spans="1:2">
      <c r="A25" s="73" t="s">
        <v>1401</v>
      </c>
      <c r="B25" s="73">
        <v>101.373</v>
      </c>
    </row>
    <row r="26" spans="1:2">
      <c r="A26" s="73" t="s">
        <v>1400</v>
      </c>
      <c r="B26" s="73">
        <v>101.5108</v>
      </c>
    </row>
    <row r="27" spans="1:2">
      <c r="A27" s="73" t="s">
        <v>1399</v>
      </c>
      <c r="B27" s="73">
        <v>101.4837</v>
      </c>
    </row>
    <row r="28" spans="1:2">
      <c r="A28" s="73" t="s">
        <v>1398</v>
      </c>
      <c r="B28" s="73">
        <v>101.3456</v>
      </c>
    </row>
    <row r="29" spans="1:2">
      <c r="A29" s="73" t="s">
        <v>1397</v>
      </c>
      <c r="B29" s="73">
        <v>101.1656</v>
      </c>
    </row>
    <row r="30" spans="1:2">
      <c r="A30" s="73" t="s">
        <v>1396</v>
      </c>
      <c r="B30" s="73">
        <v>100.991</v>
      </c>
    </row>
    <row r="31" spans="1:2">
      <c r="A31" s="73" t="s">
        <v>1395</v>
      </c>
      <c r="B31" s="73">
        <v>100.85169999999999</v>
      </c>
    </row>
    <row r="32" spans="1:2">
      <c r="A32" s="73" t="s">
        <v>1394</v>
      </c>
      <c r="B32" s="73">
        <v>100.7871</v>
      </c>
    </row>
    <row r="33" spans="1:2">
      <c r="A33" s="73" t="s">
        <v>1393</v>
      </c>
      <c r="B33" s="73">
        <v>100.837</v>
      </c>
    </row>
    <row r="34" spans="1:2">
      <c r="A34" s="73" t="s">
        <v>1392</v>
      </c>
      <c r="B34" s="73">
        <v>100.9584</v>
      </c>
    </row>
    <row r="35" spans="1:2">
      <c r="A35" s="73" t="s">
        <v>1391</v>
      </c>
      <c r="B35" s="73">
        <v>101.1079</v>
      </c>
    </row>
    <row r="36" spans="1:2">
      <c r="A36" s="73" t="s">
        <v>1390</v>
      </c>
      <c r="B36" s="73">
        <v>101.25320000000001</v>
      </c>
    </row>
    <row r="37" spans="1:2">
      <c r="A37" s="73" t="s">
        <v>1389</v>
      </c>
      <c r="B37" s="73">
        <v>101.3553</v>
      </c>
    </row>
    <row r="38" spans="1:2">
      <c r="A38" s="73" t="s">
        <v>1388</v>
      </c>
      <c r="B38" s="73">
        <v>101.3563</v>
      </c>
    </row>
    <row r="39" spans="1:2">
      <c r="A39" s="73" t="s">
        <v>1387</v>
      </c>
      <c r="B39" s="73">
        <v>101.20950000000001</v>
      </c>
    </row>
    <row r="40" spans="1:2">
      <c r="A40" s="73" t="s">
        <v>1386</v>
      </c>
      <c r="B40" s="73">
        <v>101.0112</v>
      </c>
    </row>
    <row r="41" spans="1:2">
      <c r="A41" s="73" t="s">
        <v>1385</v>
      </c>
      <c r="B41" s="73">
        <v>100.88590000000001</v>
      </c>
    </row>
    <row r="42" spans="1:2">
      <c r="A42" s="73" t="s">
        <v>1384</v>
      </c>
      <c r="B42" s="73">
        <v>100.9241</v>
      </c>
    </row>
    <row r="43" spans="1:2">
      <c r="A43" s="73" t="s">
        <v>1383</v>
      </c>
      <c r="B43" s="73">
        <v>101.0459</v>
      </c>
    </row>
    <row r="44" spans="1:2">
      <c r="A44" s="73" t="s">
        <v>1382</v>
      </c>
      <c r="B44" s="73">
        <v>101.1468</v>
      </c>
    </row>
    <row r="45" spans="1:2">
      <c r="A45" s="73" t="s">
        <v>1381</v>
      </c>
      <c r="B45" s="73">
        <v>101.15819999999999</v>
      </c>
    </row>
    <row r="46" spans="1:2">
      <c r="A46" s="73" t="s">
        <v>1380</v>
      </c>
      <c r="B46" s="73">
        <v>101.13039999999999</v>
      </c>
    </row>
    <row r="47" spans="1:2">
      <c r="A47" s="73" t="s">
        <v>1379</v>
      </c>
      <c r="B47" s="73">
        <v>101.1426</v>
      </c>
    </row>
    <row r="48" spans="1:2">
      <c r="A48" s="73" t="s">
        <v>1378</v>
      </c>
      <c r="B48" s="73">
        <v>101.2529</v>
      </c>
    </row>
    <row r="49" spans="1:2">
      <c r="A49" s="73" t="s">
        <v>1377</v>
      </c>
      <c r="B49" s="73">
        <v>101.40860000000001</v>
      </c>
    </row>
    <row r="50" spans="1:2">
      <c r="A50" s="73" t="s">
        <v>1376</v>
      </c>
      <c r="B50" s="73">
        <v>101.5341</v>
      </c>
    </row>
    <row r="51" spans="1:2">
      <c r="A51" s="73" t="s">
        <v>1375</v>
      </c>
      <c r="B51" s="73">
        <v>101.57429999999999</v>
      </c>
    </row>
    <row r="52" spans="1:2">
      <c r="A52" s="73" t="s">
        <v>1374</v>
      </c>
      <c r="B52" s="73">
        <v>101.56740000000001</v>
      </c>
    </row>
    <row r="53" spans="1:2">
      <c r="A53" s="73" t="s">
        <v>1373</v>
      </c>
      <c r="B53" s="73">
        <v>101.5663</v>
      </c>
    </row>
    <row r="54" spans="1:2">
      <c r="A54" s="73" t="s">
        <v>1372</v>
      </c>
      <c r="B54" s="73">
        <v>101.6058</v>
      </c>
    </row>
    <row r="55" spans="1:2">
      <c r="A55" s="73" t="s">
        <v>1371</v>
      </c>
      <c r="B55" s="73">
        <v>101.6651</v>
      </c>
    </row>
    <row r="56" spans="1:2">
      <c r="A56" s="73" t="s">
        <v>1370</v>
      </c>
      <c r="B56" s="73">
        <v>101.7106</v>
      </c>
    </row>
    <row r="57" spans="1:2">
      <c r="A57" s="73" t="s">
        <v>1369</v>
      </c>
      <c r="B57" s="73">
        <v>101.7174</v>
      </c>
    </row>
    <row r="58" spans="1:2">
      <c r="A58" s="73" t="s">
        <v>1368</v>
      </c>
      <c r="B58" s="73">
        <v>101.70650000000001</v>
      </c>
    </row>
    <row r="59" spans="1:2">
      <c r="A59" s="73" t="s">
        <v>1367</v>
      </c>
      <c r="B59" s="73">
        <v>101.7103</v>
      </c>
    </row>
    <row r="60" spans="1:2">
      <c r="A60" s="73" t="s">
        <v>1366</v>
      </c>
      <c r="B60" s="73">
        <v>101.75620000000001</v>
      </c>
    </row>
    <row r="61" spans="1:2">
      <c r="A61" s="73" t="s">
        <v>1365</v>
      </c>
      <c r="B61" s="73">
        <v>101.83580000000001</v>
      </c>
    </row>
    <row r="62" spans="1:2">
      <c r="A62" s="73" t="s">
        <v>1364</v>
      </c>
      <c r="B62" s="73">
        <v>101.9405</v>
      </c>
    </row>
    <row r="63" spans="1:2">
      <c r="A63" s="73" t="s">
        <v>1363</v>
      </c>
      <c r="B63" s="73">
        <v>102.06399999999999</v>
      </c>
    </row>
    <row r="64" spans="1:2">
      <c r="A64" s="73" t="s">
        <v>1362</v>
      </c>
      <c r="B64" s="73">
        <v>102.1793</v>
      </c>
    </row>
    <row r="65" spans="1:2">
      <c r="A65" s="73" t="s">
        <v>1361</v>
      </c>
      <c r="B65" s="73">
        <v>102.2475</v>
      </c>
    </row>
    <row r="66" spans="1:2">
      <c r="A66" s="73" t="s">
        <v>1360</v>
      </c>
      <c r="B66" s="73">
        <v>102.2351</v>
      </c>
    </row>
    <row r="67" spans="1:2">
      <c r="A67" s="73" t="s">
        <v>1359</v>
      </c>
      <c r="B67" s="73">
        <v>102.17829999999999</v>
      </c>
    </row>
    <row r="68" spans="1:2">
      <c r="A68" s="73" t="s">
        <v>1358</v>
      </c>
      <c r="B68" s="73">
        <v>102.1174</v>
      </c>
    </row>
    <row r="69" spans="1:2">
      <c r="A69" s="73" t="s">
        <v>1357</v>
      </c>
      <c r="B69" s="73">
        <v>102.0759</v>
      </c>
    </row>
    <row r="70" spans="1:2">
      <c r="A70" s="73" t="s">
        <v>1356</v>
      </c>
      <c r="B70" s="73">
        <v>102.0429</v>
      </c>
    </row>
    <row r="71" spans="1:2">
      <c r="A71" s="73" t="s">
        <v>1355</v>
      </c>
      <c r="B71" s="73">
        <v>101.9961</v>
      </c>
    </row>
    <row r="72" spans="1:2">
      <c r="A72" s="73" t="s">
        <v>1354</v>
      </c>
      <c r="B72" s="73">
        <v>101.9144</v>
      </c>
    </row>
    <row r="73" spans="1:2">
      <c r="A73" s="73" t="s">
        <v>1353</v>
      </c>
      <c r="B73" s="73">
        <v>101.8057</v>
      </c>
    </row>
    <row r="74" spans="1:2">
      <c r="A74" s="73" t="s">
        <v>1352</v>
      </c>
      <c r="B74" s="73">
        <v>101.6752</v>
      </c>
    </row>
    <row r="75" spans="1:2">
      <c r="A75" s="73" t="s">
        <v>1351</v>
      </c>
      <c r="B75" s="73">
        <v>101.5217</v>
      </c>
    </row>
    <row r="76" spans="1:2">
      <c r="A76" s="73" t="s">
        <v>1350</v>
      </c>
      <c r="B76" s="73">
        <v>101.3548</v>
      </c>
    </row>
    <row r="77" spans="1:2">
      <c r="A77" s="73" t="s">
        <v>1349</v>
      </c>
      <c r="B77" s="73">
        <v>101.181</v>
      </c>
    </row>
    <row r="78" spans="1:2">
      <c r="A78" s="73" t="s">
        <v>1348</v>
      </c>
      <c r="B78" s="73">
        <v>101.0027</v>
      </c>
    </row>
    <row r="79" spans="1:2">
      <c r="A79" s="73" t="s">
        <v>1347</v>
      </c>
      <c r="B79" s="73">
        <v>100.825</v>
      </c>
    </row>
    <row r="80" spans="1:2">
      <c r="A80" s="73" t="s">
        <v>1346</v>
      </c>
      <c r="B80" s="73">
        <v>100.6583</v>
      </c>
    </row>
    <row r="81" spans="1:2">
      <c r="A81" s="73" t="s">
        <v>1345</v>
      </c>
      <c r="B81" s="73">
        <v>100.52070000000001</v>
      </c>
    </row>
    <row r="82" spans="1:2">
      <c r="A82" s="73" t="s">
        <v>1344</v>
      </c>
      <c r="B82" s="73">
        <v>100.42959999999999</v>
      </c>
    </row>
    <row r="83" spans="1:2">
      <c r="A83" s="73" t="s">
        <v>1343</v>
      </c>
      <c r="B83" s="73">
        <v>100.42610000000001</v>
      </c>
    </row>
    <row r="84" spans="1:2">
      <c r="A84" s="73" t="s">
        <v>1342</v>
      </c>
      <c r="B84" s="73">
        <v>100.5531</v>
      </c>
    </row>
    <row r="85" spans="1:2">
      <c r="A85" s="73" t="s">
        <v>1341</v>
      </c>
      <c r="B85" s="73">
        <v>100.74630000000001</v>
      </c>
    </row>
    <row r="86" spans="1:2">
      <c r="A86" s="73" t="s">
        <v>1340</v>
      </c>
      <c r="B86" s="73">
        <v>100.9325</v>
      </c>
    </row>
    <row r="87" spans="1:2">
      <c r="A87" s="73" t="s">
        <v>1339</v>
      </c>
      <c r="B87" s="73">
        <v>101.06270000000001</v>
      </c>
    </row>
    <row r="88" spans="1:2">
      <c r="A88" s="73" t="s">
        <v>1338</v>
      </c>
      <c r="B88" s="73">
        <v>101.15179999999999</v>
      </c>
    </row>
    <row r="89" spans="1:2">
      <c r="A89" s="73" t="s">
        <v>1337</v>
      </c>
      <c r="B89" s="73">
        <v>101.21850000000001</v>
      </c>
    </row>
    <row r="90" spans="1:2">
      <c r="A90" s="73" t="s">
        <v>1336</v>
      </c>
      <c r="B90" s="73">
        <v>101.2666</v>
      </c>
    </row>
    <row r="91" spans="1:2">
      <c r="A91" s="73" t="s">
        <v>1335</v>
      </c>
      <c r="B91" s="73">
        <v>101.28789999999999</v>
      </c>
    </row>
    <row r="92" spans="1:2">
      <c r="A92" s="73" t="s">
        <v>1334</v>
      </c>
      <c r="B92" s="73">
        <v>101.25749999999999</v>
      </c>
    </row>
    <row r="93" spans="1:2">
      <c r="A93" s="73" t="s">
        <v>1333</v>
      </c>
      <c r="B93" s="73">
        <v>101.1551</v>
      </c>
    </row>
    <row r="94" spans="1:2">
      <c r="A94" s="73" t="s">
        <v>1332</v>
      </c>
      <c r="B94" s="73">
        <v>101.0382</v>
      </c>
    </row>
    <row r="95" spans="1:2">
      <c r="A95" s="73" t="s">
        <v>1331</v>
      </c>
      <c r="B95" s="73">
        <v>100.9853</v>
      </c>
    </row>
    <row r="96" spans="1:2">
      <c r="A96" s="73" t="s">
        <v>1330</v>
      </c>
      <c r="B96" s="73">
        <v>101.05200000000001</v>
      </c>
    </row>
    <row r="97" spans="1:2">
      <c r="A97" s="73" t="s">
        <v>1329</v>
      </c>
      <c r="B97" s="73">
        <v>101.1653</v>
      </c>
    </row>
    <row r="98" spans="1:2">
      <c r="A98" s="73" t="s">
        <v>1328</v>
      </c>
      <c r="B98" s="73">
        <v>101.22369999999999</v>
      </c>
    </row>
    <row r="99" spans="1:2">
      <c r="A99" s="73" t="s">
        <v>1327</v>
      </c>
      <c r="B99" s="73">
        <v>101.15170000000001</v>
      </c>
    </row>
    <row r="100" spans="1:2">
      <c r="A100" s="73" t="s">
        <v>1326</v>
      </c>
      <c r="B100" s="73">
        <v>101.009</v>
      </c>
    </row>
    <row r="101" spans="1:2">
      <c r="A101" s="73" t="s">
        <v>1325</v>
      </c>
      <c r="B101" s="73">
        <v>100.8754</v>
      </c>
    </row>
    <row r="102" spans="1:2">
      <c r="A102" s="73" t="s">
        <v>1324</v>
      </c>
      <c r="B102" s="73">
        <v>100.8061</v>
      </c>
    </row>
    <row r="103" spans="1:2">
      <c r="A103" s="73" t="s">
        <v>1323</v>
      </c>
      <c r="B103" s="73">
        <v>100.77889999999999</v>
      </c>
    </row>
    <row r="104" spans="1:2">
      <c r="A104" s="73" t="s">
        <v>1322</v>
      </c>
      <c r="B104" s="73">
        <v>100.7634</v>
      </c>
    </row>
    <row r="105" spans="1:2">
      <c r="A105" s="73" t="s">
        <v>1321</v>
      </c>
      <c r="B105" s="73">
        <v>100.7479</v>
      </c>
    </row>
    <row r="106" spans="1:2">
      <c r="A106" s="73" t="s">
        <v>1320</v>
      </c>
      <c r="B106" s="73">
        <v>100.7551</v>
      </c>
    </row>
    <row r="107" spans="1:2">
      <c r="A107" s="73" t="s">
        <v>1319</v>
      </c>
      <c r="B107" s="73">
        <v>100.83</v>
      </c>
    </row>
    <row r="108" spans="1:2">
      <c r="A108" s="73" t="s">
        <v>1318</v>
      </c>
      <c r="B108" s="73">
        <v>101.0061</v>
      </c>
    </row>
    <row r="109" spans="1:2">
      <c r="A109" s="73" t="s">
        <v>1317</v>
      </c>
      <c r="B109" s="73">
        <v>101.2025</v>
      </c>
    </row>
    <row r="110" spans="1:2">
      <c r="A110" s="73" t="s">
        <v>1316</v>
      </c>
      <c r="B110" s="73">
        <v>101.30159999999999</v>
      </c>
    </row>
    <row r="111" spans="1:2">
      <c r="A111" s="73" t="s">
        <v>1315</v>
      </c>
      <c r="B111" s="73">
        <v>101.2056</v>
      </c>
    </row>
    <row r="112" spans="1:2">
      <c r="A112" s="73" t="s">
        <v>1314</v>
      </c>
      <c r="B112" s="73">
        <v>100.9909</v>
      </c>
    </row>
    <row r="113" spans="1:2">
      <c r="A113" s="73" t="s">
        <v>1313</v>
      </c>
      <c r="B113" s="73">
        <v>100.74290000000001</v>
      </c>
    </row>
    <row r="114" spans="1:2">
      <c r="A114" s="73" t="s">
        <v>1312</v>
      </c>
      <c r="B114" s="73">
        <v>100.5098</v>
      </c>
    </row>
    <row r="115" spans="1:2">
      <c r="A115" s="73" t="s">
        <v>1311</v>
      </c>
      <c r="B115" s="73">
        <v>100.28919999999999</v>
      </c>
    </row>
    <row r="116" spans="1:2">
      <c r="A116" s="73" t="s">
        <v>1310</v>
      </c>
      <c r="B116" s="73">
        <v>100.06310000000001</v>
      </c>
    </row>
    <row r="117" spans="1:2">
      <c r="A117" s="73" t="s">
        <v>1309</v>
      </c>
      <c r="B117" s="73">
        <v>99.81917</v>
      </c>
    </row>
    <row r="118" spans="1:2">
      <c r="A118" s="73" t="s">
        <v>1308</v>
      </c>
      <c r="B118" s="73">
        <v>99.578689999999995</v>
      </c>
    </row>
    <row r="119" spans="1:2">
      <c r="A119" s="73" t="s">
        <v>1307</v>
      </c>
      <c r="B119" s="73">
        <v>99.379140000000007</v>
      </c>
    </row>
    <row r="120" spans="1:2">
      <c r="A120" s="73" t="s">
        <v>1306</v>
      </c>
      <c r="B120" s="73">
        <v>99.253699999999995</v>
      </c>
    </row>
    <row r="121" spans="1:2">
      <c r="A121" s="73" t="s">
        <v>1305</v>
      </c>
      <c r="B121" s="73">
        <v>99.169839999999994</v>
      </c>
    </row>
    <row r="122" spans="1:2">
      <c r="A122" s="73" t="s">
        <v>1304</v>
      </c>
      <c r="B122" s="73">
        <v>99.092339999999993</v>
      </c>
    </row>
    <row r="123" spans="1:2">
      <c r="A123" s="73" t="s">
        <v>1303</v>
      </c>
      <c r="B123" s="73">
        <v>99.00488</v>
      </c>
    </row>
    <row r="124" spans="1:2">
      <c r="A124" s="73" t="s">
        <v>1302</v>
      </c>
      <c r="B124" s="73">
        <v>98.925150000000002</v>
      </c>
    </row>
    <row r="125" spans="1:2">
      <c r="A125" s="73" t="s">
        <v>1301</v>
      </c>
      <c r="B125" s="73">
        <v>98.887169999999998</v>
      </c>
    </row>
    <row r="126" spans="1:2">
      <c r="A126" s="73" t="s">
        <v>1300</v>
      </c>
      <c r="B126" s="73">
        <v>98.915790000000001</v>
      </c>
    </row>
    <row r="127" spans="1:2">
      <c r="A127" s="73" t="s">
        <v>1299</v>
      </c>
      <c r="B127" s="73">
        <v>98.959500000000006</v>
      </c>
    </row>
    <row r="128" spans="1:2">
      <c r="A128" s="73" t="s">
        <v>1298</v>
      </c>
      <c r="B128" s="73">
        <v>98.947490000000002</v>
      </c>
    </row>
    <row r="129" spans="1:2">
      <c r="A129" s="73" t="s">
        <v>1297</v>
      </c>
      <c r="B129" s="73">
        <v>98.831699999999998</v>
      </c>
    </row>
    <row r="130" spans="1:2">
      <c r="A130" s="73" t="s">
        <v>1296</v>
      </c>
      <c r="B130" s="73">
        <v>98.684520000000006</v>
      </c>
    </row>
    <row r="131" spans="1:2">
      <c r="A131" s="73" t="s">
        <v>1295</v>
      </c>
      <c r="B131" s="73">
        <v>98.611949999999993</v>
      </c>
    </row>
    <row r="132" spans="1:2">
      <c r="A132" s="73" t="s">
        <v>1294</v>
      </c>
      <c r="B132" s="73">
        <v>98.698250000000002</v>
      </c>
    </row>
    <row r="133" spans="1:2">
      <c r="A133" s="73" t="s">
        <v>1293</v>
      </c>
      <c r="B133" s="73">
        <v>98.875919999999994</v>
      </c>
    </row>
    <row r="134" spans="1:2">
      <c r="A134" s="73" t="s">
        <v>1292</v>
      </c>
      <c r="B134" s="73">
        <v>99.061400000000006</v>
      </c>
    </row>
    <row r="135" spans="1:2">
      <c r="A135" s="73" t="s">
        <v>1291</v>
      </c>
      <c r="B135" s="73">
        <v>99.199579999999997</v>
      </c>
    </row>
    <row r="136" spans="1:2">
      <c r="A136" s="73" t="s">
        <v>1290</v>
      </c>
      <c r="B136" s="73">
        <v>99.300250000000005</v>
      </c>
    </row>
    <row r="137" spans="1:2">
      <c r="A137" s="73" t="s">
        <v>1289</v>
      </c>
      <c r="B137" s="73">
        <v>99.381879999999995</v>
      </c>
    </row>
    <row r="138" spans="1:2">
      <c r="A138" s="73" t="s">
        <v>1288</v>
      </c>
      <c r="B138" s="73">
        <v>99.452659999999995</v>
      </c>
    </row>
    <row r="139" spans="1:2">
      <c r="A139" s="73" t="s">
        <v>1287</v>
      </c>
      <c r="B139" s="73">
        <v>99.510729999999995</v>
      </c>
    </row>
    <row r="140" spans="1:2">
      <c r="A140" s="73" t="s">
        <v>1286</v>
      </c>
      <c r="B140" s="73">
        <v>99.547409999999999</v>
      </c>
    </row>
    <row r="141" spans="1:2">
      <c r="A141" s="73" t="s">
        <v>1285</v>
      </c>
      <c r="B141" s="73">
        <v>99.563190000000006</v>
      </c>
    </row>
    <row r="142" spans="1:2">
      <c r="A142" s="73" t="s">
        <v>1284</v>
      </c>
      <c r="B142" s="73">
        <v>99.605000000000004</v>
      </c>
    </row>
    <row r="143" spans="1:2">
      <c r="A143" s="73" t="s">
        <v>1283</v>
      </c>
      <c r="B143" s="73">
        <v>99.746610000000004</v>
      </c>
    </row>
    <row r="144" spans="1:2">
      <c r="A144" s="73" t="s">
        <v>1282</v>
      </c>
      <c r="B144" s="73">
        <v>100.0429</v>
      </c>
    </row>
    <row r="145" spans="1:2">
      <c r="A145" s="73" t="s">
        <v>1281</v>
      </c>
      <c r="B145" s="73">
        <v>100.3843</v>
      </c>
    </row>
    <row r="146" spans="1:2">
      <c r="A146" s="73" t="s">
        <v>1280</v>
      </c>
      <c r="B146" s="73">
        <v>100.62130000000001</v>
      </c>
    </row>
    <row r="147" spans="1:2">
      <c r="A147" s="73" t="s">
        <v>1279</v>
      </c>
      <c r="B147" s="73">
        <v>100.64409999999999</v>
      </c>
    </row>
    <row r="148" spans="1:2">
      <c r="A148" s="73" t="s">
        <v>1278</v>
      </c>
      <c r="B148" s="73">
        <v>100.5656</v>
      </c>
    </row>
    <row r="149" spans="1:2">
      <c r="A149" s="73" t="s">
        <v>1277</v>
      </c>
      <c r="B149" s="73">
        <v>100.5359</v>
      </c>
    </row>
    <row r="150" spans="1:2">
      <c r="A150" s="73" t="s">
        <v>1276</v>
      </c>
      <c r="B150" s="73">
        <v>100.65649999999999</v>
      </c>
    </row>
    <row r="151" spans="1:2">
      <c r="A151" s="73" t="s">
        <v>1275</v>
      </c>
      <c r="B151" s="73">
        <v>100.8467</v>
      </c>
    </row>
    <row r="152" spans="1:2">
      <c r="A152" s="73" t="s">
        <v>1274</v>
      </c>
      <c r="B152" s="73">
        <v>100.98</v>
      </c>
    </row>
    <row r="153" spans="1:2">
      <c r="A153" s="73" t="s">
        <v>1273</v>
      </c>
      <c r="B153" s="73">
        <v>100.95099999999999</v>
      </c>
    </row>
    <row r="154" spans="1:2">
      <c r="A154" s="73" t="s">
        <v>1272</v>
      </c>
      <c r="B154" s="73">
        <v>100.79949999999999</v>
      </c>
    </row>
    <row r="155" spans="1:2">
      <c r="A155" s="73" t="s">
        <v>1271</v>
      </c>
      <c r="B155" s="73">
        <v>100.5638</v>
      </c>
    </row>
    <row r="156" spans="1:2">
      <c r="A156" s="73" t="s">
        <v>1270</v>
      </c>
      <c r="B156" s="73">
        <v>100.2574</v>
      </c>
    </row>
    <row r="157" spans="1:2">
      <c r="A157" s="73" t="s">
        <v>1269</v>
      </c>
      <c r="B157" s="73">
        <v>99.928780000000003</v>
      </c>
    </row>
    <row r="158" spans="1:2">
      <c r="A158" s="73" t="s">
        <v>1268</v>
      </c>
      <c r="B158" s="73">
        <v>99.625439999999998</v>
      </c>
    </row>
    <row r="159" spans="1:2">
      <c r="A159" s="73" t="s">
        <v>1267</v>
      </c>
      <c r="B159" s="73">
        <v>99.379390000000001</v>
      </c>
    </row>
    <row r="160" spans="1:2">
      <c r="A160" s="73" t="s">
        <v>1266</v>
      </c>
      <c r="B160" s="73">
        <v>99.167689999999993</v>
      </c>
    </row>
    <row r="161" spans="1:2">
      <c r="A161" s="73" t="s">
        <v>1265</v>
      </c>
      <c r="B161" s="73">
        <v>98.967669999999998</v>
      </c>
    </row>
    <row r="162" spans="1:2">
      <c r="A162" s="73" t="s">
        <v>1264</v>
      </c>
      <c r="B162" s="73">
        <v>98.777680000000004</v>
      </c>
    </row>
    <row r="163" spans="1:2">
      <c r="A163" s="73" t="s">
        <v>1263</v>
      </c>
      <c r="B163" s="73">
        <v>98.626189999999994</v>
      </c>
    </row>
    <row r="164" spans="1:2">
      <c r="A164" s="73" t="s">
        <v>1262</v>
      </c>
      <c r="B164" s="73">
        <v>98.567009999999996</v>
      </c>
    </row>
    <row r="165" spans="1:2">
      <c r="A165" s="73" t="s">
        <v>1261</v>
      </c>
      <c r="B165" s="73">
        <v>98.635959999999997</v>
      </c>
    </row>
    <row r="166" spans="1:2">
      <c r="A166" s="73" t="s">
        <v>1260</v>
      </c>
      <c r="B166" s="73">
        <v>98.715260000000001</v>
      </c>
    </row>
    <row r="167" spans="1:2">
      <c r="A167" s="73" t="s">
        <v>1259</v>
      </c>
      <c r="B167" s="73">
        <v>98.63991</v>
      </c>
    </row>
    <row r="168" spans="1:2">
      <c r="A168" s="73" t="s">
        <v>1258</v>
      </c>
      <c r="B168" s="73">
        <v>98.293689999999998</v>
      </c>
    </row>
    <row r="169" spans="1:2">
      <c r="A169" s="73" t="s">
        <v>1257</v>
      </c>
      <c r="B169" s="73">
        <v>97.859859999999998</v>
      </c>
    </row>
    <row r="170" spans="1:2">
      <c r="A170" s="73" t="s">
        <v>1256</v>
      </c>
      <c r="B170" s="73">
        <v>97.594620000000006</v>
      </c>
    </row>
    <row r="171" spans="1:2">
      <c r="A171" s="73" t="s">
        <v>1255</v>
      </c>
      <c r="B171" s="73">
        <v>97.688289999999995</v>
      </c>
    </row>
    <row r="172" spans="1:2">
      <c r="A172" s="73" t="s">
        <v>1254</v>
      </c>
      <c r="B172" s="73">
        <v>97.957790000000003</v>
      </c>
    </row>
    <row r="173" spans="1:2">
      <c r="A173" s="73" t="s">
        <v>1253</v>
      </c>
      <c r="B173" s="73">
        <v>98.154300000000006</v>
      </c>
    </row>
    <row r="174" spans="1:2">
      <c r="A174" s="73" t="s">
        <v>1252</v>
      </c>
      <c r="B174" s="73">
        <v>98.095020000000005</v>
      </c>
    </row>
    <row r="175" spans="1:2">
      <c r="A175" s="73" t="s">
        <v>1251</v>
      </c>
      <c r="B175" s="73">
        <v>97.867959999999997</v>
      </c>
    </row>
    <row r="176" spans="1:2">
      <c r="A176" s="73" t="s">
        <v>1250</v>
      </c>
      <c r="B176" s="73">
        <v>97.591189999999997</v>
      </c>
    </row>
    <row r="177" spans="1:2">
      <c r="A177" s="73" t="s">
        <v>1249</v>
      </c>
      <c r="B177" s="73">
        <v>97.339969999999994</v>
      </c>
    </row>
    <row r="178" spans="1:2">
      <c r="A178" s="73" t="s">
        <v>1248</v>
      </c>
      <c r="B178" s="73">
        <v>97.123469999999998</v>
      </c>
    </row>
    <row r="179" spans="1:2">
      <c r="A179" s="73" t="s">
        <v>1247</v>
      </c>
      <c r="B179" s="73">
        <v>96.945139999999995</v>
      </c>
    </row>
    <row r="180" spans="1:2">
      <c r="A180" s="73" t="s">
        <v>1246</v>
      </c>
      <c r="B180" s="73">
        <v>96.82826</v>
      </c>
    </row>
    <row r="181" spans="1:2">
      <c r="A181" s="73" t="s">
        <v>1245</v>
      </c>
      <c r="B181" s="73">
        <v>96.803449999999998</v>
      </c>
    </row>
    <row r="182" spans="1:2">
      <c r="A182" s="73" t="s">
        <v>1244</v>
      </c>
      <c r="B182" s="73">
        <v>96.951400000000007</v>
      </c>
    </row>
    <row r="183" spans="1:2">
      <c r="A183" s="73" t="s">
        <v>1243</v>
      </c>
      <c r="B183" s="73">
        <v>97.35378</v>
      </c>
    </row>
    <row r="184" spans="1:2">
      <c r="A184" s="73" t="s">
        <v>1242</v>
      </c>
      <c r="B184" s="73">
        <v>97.87115</v>
      </c>
    </row>
    <row r="185" spans="1:2">
      <c r="A185" s="73" t="s">
        <v>1241</v>
      </c>
      <c r="B185" s="73">
        <v>98.332890000000006</v>
      </c>
    </row>
    <row r="186" spans="1:2">
      <c r="A186" s="73" t="s">
        <v>1240</v>
      </c>
      <c r="B186" s="73">
        <v>98.611919999999998</v>
      </c>
    </row>
    <row r="187" spans="1:2">
      <c r="A187" s="73" t="s">
        <v>1239</v>
      </c>
      <c r="B187" s="73">
        <v>98.755210000000005</v>
      </c>
    </row>
    <row r="188" spans="1:2">
      <c r="A188" s="73" t="s">
        <v>1238</v>
      </c>
      <c r="B188" s="73">
        <v>98.817729999999997</v>
      </c>
    </row>
    <row r="189" spans="1:2">
      <c r="A189" s="73" t="s">
        <v>1237</v>
      </c>
      <c r="B189" s="73">
        <v>98.832080000000005</v>
      </c>
    </row>
    <row r="190" spans="1:2">
      <c r="A190" s="73" t="s">
        <v>1236</v>
      </c>
      <c r="B190" s="73">
        <v>98.859020000000001</v>
      </c>
    </row>
    <row r="191" spans="1:2">
      <c r="A191" s="73" t="s">
        <v>1235</v>
      </c>
      <c r="B191" s="73">
        <v>98.969210000000004</v>
      </c>
    </row>
    <row r="192" spans="1:2">
      <c r="A192" s="73" t="s">
        <v>1234</v>
      </c>
      <c r="B192" s="73">
        <v>99.212329999999994</v>
      </c>
    </row>
    <row r="193" spans="1:2">
      <c r="A193" s="73" t="s">
        <v>1233</v>
      </c>
      <c r="B193" s="73">
        <v>99.503060000000005</v>
      </c>
    </row>
    <row r="194" spans="1:2">
      <c r="A194" s="73" t="s">
        <v>1232</v>
      </c>
      <c r="B194" s="73">
        <v>99.728549999999998</v>
      </c>
    </row>
    <row r="195" spans="1:2">
      <c r="A195" s="73" t="s">
        <v>1231</v>
      </c>
      <c r="B195" s="73">
        <v>99.808319999999995</v>
      </c>
    </row>
    <row r="196" spans="1:2">
      <c r="A196" s="73" t="s">
        <v>1230</v>
      </c>
      <c r="B196" s="73">
        <v>99.819469999999995</v>
      </c>
    </row>
    <row r="197" spans="1:2">
      <c r="A197" s="73" t="s">
        <v>1229</v>
      </c>
      <c r="B197" s="73">
        <v>99.866200000000006</v>
      </c>
    </row>
    <row r="198" spans="1:2">
      <c r="A198" s="73" t="s">
        <v>1228</v>
      </c>
      <c r="B198" s="73">
        <v>100.0181</v>
      </c>
    </row>
    <row r="199" spans="1:2">
      <c r="A199" s="73" t="s">
        <v>1227</v>
      </c>
      <c r="B199" s="73">
        <v>100.21250000000001</v>
      </c>
    </row>
    <row r="200" spans="1:2">
      <c r="A200" s="73" t="s">
        <v>1226</v>
      </c>
      <c r="B200" s="73">
        <v>100.3526</v>
      </c>
    </row>
    <row r="201" spans="1:2">
      <c r="A201" s="73" t="s">
        <v>1225</v>
      </c>
      <c r="B201" s="73">
        <v>100.3613</v>
      </c>
    </row>
    <row r="202" spans="1:2">
      <c r="A202" s="73" t="s">
        <v>1224</v>
      </c>
      <c r="B202" s="73">
        <v>100.29170000000001</v>
      </c>
    </row>
    <row r="203" spans="1:2">
      <c r="A203" s="73" t="s">
        <v>1223</v>
      </c>
      <c r="B203" s="73">
        <v>100.2123</v>
      </c>
    </row>
    <row r="204" spans="1:2">
      <c r="A204" s="73" t="s">
        <v>1222</v>
      </c>
      <c r="B204" s="73">
        <v>100.17140000000001</v>
      </c>
    </row>
    <row r="205" spans="1:2">
      <c r="A205" s="73" t="s">
        <v>1221</v>
      </c>
      <c r="B205" s="73">
        <v>100.1721</v>
      </c>
    </row>
    <row r="206" spans="1:2">
      <c r="A206" s="73" t="s">
        <v>1220</v>
      </c>
      <c r="B206" s="73">
        <v>100.21639999999999</v>
      </c>
    </row>
    <row r="207" spans="1:2">
      <c r="A207" s="73" t="s">
        <v>1219</v>
      </c>
      <c r="B207" s="73">
        <v>100.3083</v>
      </c>
    </row>
    <row r="208" spans="1:2">
      <c r="A208" s="73" t="s">
        <v>1218</v>
      </c>
      <c r="B208" s="73">
        <v>100.41419999999999</v>
      </c>
    </row>
    <row r="209" spans="1:2">
      <c r="A209" s="73" t="s">
        <v>1217</v>
      </c>
      <c r="B209" s="73">
        <v>100.4909</v>
      </c>
    </row>
    <row r="210" spans="1:2">
      <c r="A210" s="73" t="s">
        <v>1216</v>
      </c>
      <c r="B210" s="73">
        <v>100.5008</v>
      </c>
    </row>
    <row r="211" spans="1:2">
      <c r="A211" s="73" t="s">
        <v>1215</v>
      </c>
      <c r="B211" s="73">
        <v>100.4563</v>
      </c>
    </row>
    <row r="212" spans="1:2">
      <c r="A212" s="73" t="s">
        <v>1214</v>
      </c>
      <c r="B212" s="73">
        <v>100.3625</v>
      </c>
    </row>
    <row r="213" spans="1:2">
      <c r="A213" s="73" t="s">
        <v>1213</v>
      </c>
      <c r="B213" s="73">
        <v>100.21559999999999</v>
      </c>
    </row>
    <row r="214" spans="1:2">
      <c r="A214" s="73" t="s">
        <v>1212</v>
      </c>
      <c r="B214" s="73">
        <v>100.04940000000001</v>
      </c>
    </row>
    <row r="215" spans="1:2">
      <c r="A215" s="73" t="s">
        <v>1211</v>
      </c>
      <c r="B215" s="73">
        <v>99.903570000000002</v>
      </c>
    </row>
    <row r="216" spans="1:2">
      <c r="A216" s="73" t="s">
        <v>1210</v>
      </c>
      <c r="B216" s="73">
        <v>99.810079999999999</v>
      </c>
    </row>
    <row r="217" spans="1:2">
      <c r="A217" s="73" t="s">
        <v>1209</v>
      </c>
      <c r="B217" s="73">
        <v>99.760120000000001</v>
      </c>
    </row>
    <row r="218" spans="1:2">
      <c r="A218" s="73" t="s">
        <v>1208</v>
      </c>
      <c r="B218" s="73">
        <v>99.727379999999997</v>
      </c>
    </row>
    <row r="219" spans="1:2">
      <c r="A219" s="73" t="s">
        <v>1207</v>
      </c>
      <c r="B219" s="73">
        <v>99.647869999999998</v>
      </c>
    </row>
    <row r="220" spans="1:2">
      <c r="A220" s="73" t="s">
        <v>1206</v>
      </c>
      <c r="B220" s="73">
        <v>99.511150000000001</v>
      </c>
    </row>
    <row r="221" spans="1:2">
      <c r="A221" s="73" t="s">
        <v>1205</v>
      </c>
      <c r="B221" s="73">
        <v>99.509900000000002</v>
      </c>
    </row>
    <row r="222" spans="1:2">
      <c r="A222" s="73" t="s">
        <v>1204</v>
      </c>
      <c r="B222" s="73">
        <v>99.533869999999993</v>
      </c>
    </row>
    <row r="223" spans="1:2">
      <c r="A223" s="73" t="s">
        <v>1203</v>
      </c>
      <c r="B223" s="73">
        <v>99.498379999999997</v>
      </c>
    </row>
    <row r="224" spans="1:2">
      <c r="A224" s="73" t="s">
        <v>1202</v>
      </c>
      <c r="B224" s="73">
        <v>99.472229999999996</v>
      </c>
    </row>
    <row r="225" spans="1:2">
      <c r="A225" s="73" t="s">
        <v>1201</v>
      </c>
      <c r="B225" s="73">
        <v>99.374309999999994</v>
      </c>
    </row>
    <row r="226" spans="1:2">
      <c r="A226" s="73" t="s">
        <v>1200</v>
      </c>
      <c r="B226" s="73">
        <v>99.28022</v>
      </c>
    </row>
    <row r="227" spans="1:2">
      <c r="A227" s="73" t="s">
        <v>1199</v>
      </c>
      <c r="B227" s="73">
        <v>99.052710000000005</v>
      </c>
    </row>
    <row r="228" spans="1:2">
      <c r="A228" s="73" t="s">
        <v>1198</v>
      </c>
      <c r="B228" s="73">
        <v>98.669489999999996</v>
      </c>
    </row>
    <row r="229" spans="1:2">
      <c r="A229" s="73" t="s">
        <v>1197</v>
      </c>
      <c r="B229" s="73">
        <v>98.322239999999994</v>
      </c>
    </row>
    <row r="230" spans="1:2">
      <c r="A230" s="73" t="s">
        <v>1196</v>
      </c>
      <c r="B230" s="73">
        <v>98.297120000000007</v>
      </c>
    </row>
    <row r="231" spans="1:2">
      <c r="A231" s="73" t="s">
        <v>1195</v>
      </c>
      <c r="B231" s="73">
        <v>98.281930000000003</v>
      </c>
    </row>
    <row r="232" spans="1:2">
      <c r="A232" s="73" t="s">
        <v>1194</v>
      </c>
      <c r="B232" s="73">
        <v>98.092449999999999</v>
      </c>
    </row>
    <row r="233" spans="1:2">
      <c r="A233" s="73" t="s">
        <v>1193</v>
      </c>
      <c r="B233" s="73">
        <v>97.897999999999996</v>
      </c>
    </row>
    <row r="234" spans="1:2">
      <c r="A234" s="73" t="s">
        <v>1192</v>
      </c>
      <c r="B234" s="73">
        <v>97.768109999999993</v>
      </c>
    </row>
    <row r="235" spans="1:2">
      <c r="A235" s="73" t="s">
        <v>1191</v>
      </c>
      <c r="B235" s="73">
        <v>97.586439999999996</v>
      </c>
    </row>
    <row r="236" spans="1:2">
      <c r="A236" s="73" t="s">
        <v>1190</v>
      </c>
      <c r="B236" s="73">
        <v>97.426140000000004</v>
      </c>
    </row>
    <row r="237" spans="1:2">
      <c r="A237" s="73" t="s">
        <v>1189</v>
      </c>
      <c r="B237" s="73">
        <v>97.462649999999996</v>
      </c>
    </row>
    <row r="238" spans="1:2">
      <c r="A238" s="73" t="s">
        <v>1188</v>
      </c>
      <c r="B238" s="73">
        <v>97.502889999999994</v>
      </c>
    </row>
    <row r="239" spans="1:2">
      <c r="A239" s="73" t="s">
        <v>1187</v>
      </c>
      <c r="B239" s="73">
        <v>97.427989999999994</v>
      </c>
    </row>
    <row r="240" spans="1:2">
      <c r="A240" s="73" t="s">
        <v>1186</v>
      </c>
      <c r="B240" s="73">
        <v>97.4101</v>
      </c>
    </row>
    <row r="241" spans="1:2">
      <c r="A241" s="73" t="s">
        <v>1185</v>
      </c>
      <c r="B241" s="73">
        <v>97.449690000000004</v>
      </c>
    </row>
    <row r="242" spans="1:2">
      <c r="A242" s="73" t="s">
        <v>1184</v>
      </c>
      <c r="B242" s="73">
        <v>97.533720000000002</v>
      </c>
    </row>
    <row r="243" spans="1:2">
      <c r="A243" s="73" t="s">
        <v>1183</v>
      </c>
      <c r="B243" s="73">
        <v>97.327179999999998</v>
      </c>
    </row>
    <row r="244" spans="1:2">
      <c r="A244" s="73" t="s">
        <v>1182</v>
      </c>
      <c r="B244" s="73">
        <v>96.79034</v>
      </c>
    </row>
    <row r="245" spans="1:2">
      <c r="A245" s="73" t="s">
        <v>1181</v>
      </c>
      <c r="B245" s="73">
        <v>96.373660000000001</v>
      </c>
    </row>
    <row r="246" spans="1:2">
      <c r="A246" s="73" t="s">
        <v>1180</v>
      </c>
      <c r="B246" s="73">
        <v>96.339010000000002</v>
      </c>
    </row>
    <row r="247" spans="1:2">
      <c r="A247" s="73" t="s">
        <v>1179</v>
      </c>
      <c r="B247" s="73">
        <v>96.732249999999993</v>
      </c>
    </row>
    <row r="248" spans="1:2">
      <c r="A248" s="73" t="s">
        <v>1178</v>
      </c>
      <c r="B248" s="73">
        <v>97.300979999999996</v>
      </c>
    </row>
    <row r="249" spans="1:2">
      <c r="A249" s="73" t="s">
        <v>1177</v>
      </c>
      <c r="B249" s="73">
        <v>97.919479999999993</v>
      </c>
    </row>
    <row r="250" spans="1:2">
      <c r="A250" s="73" t="s">
        <v>1176</v>
      </c>
      <c r="B250" s="73">
        <v>98.440719999999999</v>
      </c>
    </row>
    <row r="251" spans="1:2">
      <c r="A251" s="73" t="s">
        <v>1175</v>
      </c>
      <c r="B251" s="73">
        <v>98.662270000000007</v>
      </c>
    </row>
    <row r="252" spans="1:2">
      <c r="A252" s="73" t="s">
        <v>1174</v>
      </c>
      <c r="B252" s="73">
        <v>98.553100000000001</v>
      </c>
    </row>
    <row r="253" spans="1:2">
      <c r="A253" s="73" t="s">
        <v>1173</v>
      </c>
      <c r="B253" s="73">
        <v>98.183949999999996</v>
      </c>
    </row>
    <row r="254" spans="1:2">
      <c r="A254" s="73" t="s">
        <v>1172</v>
      </c>
      <c r="B254" s="73">
        <v>98.035210000000006</v>
      </c>
    </row>
    <row r="255" spans="1:2">
      <c r="A255" s="73" t="s">
        <v>1171</v>
      </c>
      <c r="B255" s="73">
        <v>97.940150000000003</v>
      </c>
    </row>
    <row r="256" spans="1:2">
      <c r="A256" s="73" t="s">
        <v>1170</v>
      </c>
      <c r="B256" s="73">
        <v>98.040090000000006</v>
      </c>
    </row>
    <row r="257" spans="1:2">
      <c r="A257" s="73" t="s">
        <v>1169</v>
      </c>
      <c r="B257" s="73">
        <v>98.353549999999998</v>
      </c>
    </row>
    <row r="258" spans="1:2">
      <c r="A258" s="73" t="s">
        <v>1168</v>
      </c>
      <c r="B258" s="73">
        <v>98.629519999999999</v>
      </c>
    </row>
    <row r="259" spans="1:2">
      <c r="A259" s="73" t="s">
        <v>1167</v>
      </c>
      <c r="B259" s="73">
        <v>98.723590000000002</v>
      </c>
    </row>
    <row r="260" spans="1:2">
      <c r="A260" s="73" t="s">
        <v>1166</v>
      </c>
      <c r="B260" s="73">
        <v>98.777869999999993</v>
      </c>
    </row>
    <row r="261" spans="1:2">
      <c r="A261" s="73" t="s">
        <v>1165</v>
      </c>
      <c r="B261" s="73">
        <v>98.752809999999997</v>
      </c>
    </row>
    <row r="262" spans="1:2">
      <c r="A262" s="73" t="s">
        <v>1164</v>
      </c>
      <c r="B262" s="73">
        <v>98.489850000000004</v>
      </c>
    </row>
    <row r="263" spans="1:2">
      <c r="A263" s="73" t="s">
        <v>1163</v>
      </c>
      <c r="B263" s="73">
        <v>98.098820000000003</v>
      </c>
    </row>
    <row r="264" spans="1:2">
      <c r="A264" s="73" t="s">
        <v>1162</v>
      </c>
      <c r="B264" s="73">
        <v>97.741690000000006</v>
      </c>
    </row>
    <row r="265" spans="1:2">
      <c r="A265" s="73" t="s">
        <v>1161</v>
      </c>
      <c r="B265" s="73">
        <v>97.696290000000005</v>
      </c>
    </row>
    <row r="266" spans="1:2">
      <c r="A266" s="73" t="s">
        <v>1160</v>
      </c>
      <c r="B266" s="73">
        <v>97.801829999999995</v>
      </c>
    </row>
    <row r="267" spans="1:2">
      <c r="A267" s="73" t="s">
        <v>1159</v>
      </c>
      <c r="B267" s="73">
        <v>97.714699999999993</v>
      </c>
    </row>
    <row r="268" spans="1:2">
      <c r="A268" s="73" t="s">
        <v>1158</v>
      </c>
      <c r="B268" s="73">
        <v>97.585949999999997</v>
      </c>
    </row>
    <row r="269" spans="1:2">
      <c r="A269" s="73" t="s">
        <v>1157</v>
      </c>
      <c r="B269" s="73">
        <v>97.622540000000001</v>
      </c>
    </row>
    <row r="270" spans="1:2">
      <c r="A270" s="73" t="s">
        <v>1156</v>
      </c>
      <c r="B270" s="73">
        <v>97.690089999999998</v>
      </c>
    </row>
    <row r="271" spans="1:2">
      <c r="A271" s="73" t="s">
        <v>1155</v>
      </c>
      <c r="B271" s="73">
        <v>97.685339999999997</v>
      </c>
    </row>
    <row r="272" spans="1:2">
      <c r="A272" s="73" t="s">
        <v>1154</v>
      </c>
      <c r="B272" s="73">
        <v>97.702449999999999</v>
      </c>
    </row>
    <row r="273" spans="1:2">
      <c r="A273" s="73" t="s">
        <v>1153</v>
      </c>
      <c r="B273" s="73">
        <v>97.827280000000002</v>
      </c>
    </row>
    <row r="274" spans="1:2">
      <c r="A274" s="73" t="s">
        <v>1152</v>
      </c>
      <c r="B274" s="73">
        <v>98.085260000000005</v>
      </c>
    </row>
    <row r="275" spans="1:2">
      <c r="A275" s="73" t="s">
        <v>1151</v>
      </c>
      <c r="B275" s="73">
        <v>98.316569999999999</v>
      </c>
    </row>
    <row r="276" spans="1:2">
      <c r="A276" s="73" t="s">
        <v>1150</v>
      </c>
      <c r="B276" s="73">
        <v>98.373949999999994</v>
      </c>
    </row>
    <row r="277" spans="1:2">
      <c r="A277" s="73" t="s">
        <v>1149</v>
      </c>
      <c r="B277" s="73">
        <v>98.370609999999999</v>
      </c>
    </row>
    <row r="278" spans="1:2">
      <c r="A278" s="73" t="s">
        <v>1148</v>
      </c>
      <c r="B278" s="73">
        <v>98.470939999999999</v>
      </c>
    </row>
    <row r="279" spans="1:2">
      <c r="A279" s="73" t="s">
        <v>1147</v>
      </c>
      <c r="B279" s="73">
        <v>98.870410000000007</v>
      </c>
    </row>
    <row r="280" spans="1:2">
      <c r="A280" s="73" t="s">
        <v>1146</v>
      </c>
      <c r="B280" s="73">
        <v>99.519970000000001</v>
      </c>
    </row>
    <row r="281" spans="1:2">
      <c r="A281" s="73" t="s">
        <v>1145</v>
      </c>
      <c r="B281" s="73">
        <v>100.2175</v>
      </c>
    </row>
    <row r="282" spans="1:2">
      <c r="A282" s="73" t="s">
        <v>1144</v>
      </c>
      <c r="B282" s="73">
        <v>100.6827</v>
      </c>
    </row>
    <row r="283" spans="1:2">
      <c r="A283" s="73" t="s">
        <v>1143</v>
      </c>
      <c r="B283" s="73">
        <v>100.8301</v>
      </c>
    </row>
    <row r="284" spans="1:2">
      <c r="A284" s="73" t="s">
        <v>1142</v>
      </c>
      <c r="B284" s="73">
        <v>100.7944</v>
      </c>
    </row>
    <row r="285" spans="1:2">
      <c r="A285" s="73" t="s">
        <v>1141</v>
      </c>
      <c r="B285" s="73">
        <v>100.65430000000001</v>
      </c>
    </row>
    <row r="286" spans="1:2">
      <c r="A286" s="73" t="s">
        <v>1140</v>
      </c>
      <c r="B286" s="73">
        <v>100.5391</v>
      </c>
    </row>
    <row r="287" spans="1:2">
      <c r="A287" s="73" t="s">
        <v>1139</v>
      </c>
      <c r="B287" s="73">
        <v>100.5458</v>
      </c>
    </row>
    <row r="288" spans="1:2">
      <c r="A288" s="73" t="s">
        <v>1138</v>
      </c>
      <c r="B288" s="73">
        <v>100.738</v>
      </c>
    </row>
    <row r="289" spans="1:2">
      <c r="A289" s="73" t="s">
        <v>1137</v>
      </c>
      <c r="B289" s="73">
        <v>101.0688</v>
      </c>
    </row>
    <row r="290" spans="1:2">
      <c r="A290" s="73" t="s">
        <v>1136</v>
      </c>
      <c r="B290" s="73">
        <v>101.3994</v>
      </c>
    </row>
    <row r="291" spans="1:2">
      <c r="A291" s="73" t="s">
        <v>1135</v>
      </c>
      <c r="B291" s="73">
        <v>101.5301</v>
      </c>
    </row>
    <row r="292" spans="1:2">
      <c r="A292" s="73" t="s">
        <v>1134</v>
      </c>
      <c r="B292" s="73">
        <v>101.5595</v>
      </c>
    </row>
    <row r="293" spans="1:2">
      <c r="A293" s="73" t="s">
        <v>1133</v>
      </c>
      <c r="B293" s="73">
        <v>101.4384</v>
      </c>
    </row>
    <row r="294" spans="1:2">
      <c r="A294" s="73" t="s">
        <v>1132</v>
      </c>
      <c r="B294" s="73">
        <v>101.3608</v>
      </c>
    </row>
    <row r="295" spans="1:2">
      <c r="A295" s="73" t="s">
        <v>1131</v>
      </c>
      <c r="B295" s="73">
        <v>101.31270000000001</v>
      </c>
    </row>
    <row r="296" spans="1:2">
      <c r="A296" s="73" t="s">
        <v>1130</v>
      </c>
      <c r="B296" s="73">
        <v>101.3831</v>
      </c>
    </row>
    <row r="297" spans="1:2">
      <c r="A297" s="73" t="s">
        <v>1129</v>
      </c>
      <c r="B297" s="73">
        <v>101.5085</v>
      </c>
    </row>
    <row r="298" spans="1:2">
      <c r="A298" s="73" t="s">
        <v>1128</v>
      </c>
      <c r="B298" s="73">
        <v>101.5309</v>
      </c>
    </row>
    <row r="299" spans="1:2">
      <c r="A299" s="73" t="s">
        <v>1127</v>
      </c>
      <c r="B299" s="73">
        <v>101.3648</v>
      </c>
    </row>
    <row r="300" spans="1:2">
      <c r="A300" s="73" t="s">
        <v>1126</v>
      </c>
      <c r="B300" s="73">
        <v>101.1848</v>
      </c>
    </row>
    <row r="301" spans="1:2">
      <c r="A301" s="73" t="s">
        <v>1125</v>
      </c>
      <c r="B301" s="73">
        <v>101.0547</v>
      </c>
    </row>
    <row r="302" spans="1:2">
      <c r="A302" s="73" t="s">
        <v>1124</v>
      </c>
      <c r="B302" s="73">
        <v>101.03660000000001</v>
      </c>
    </row>
    <row r="303" spans="1:2">
      <c r="A303" s="73" t="s">
        <v>1123</v>
      </c>
      <c r="B303" s="73">
        <v>100.99420000000001</v>
      </c>
    </row>
    <row r="304" spans="1:2">
      <c r="A304" s="73" t="s">
        <v>1122</v>
      </c>
      <c r="B304" s="73">
        <v>100.973</v>
      </c>
    </row>
    <row r="305" spans="1:2">
      <c r="A305" s="73" t="s">
        <v>1121</v>
      </c>
      <c r="B305" s="73">
        <v>100.974</v>
      </c>
    </row>
    <row r="306" spans="1:2">
      <c r="A306" s="73" t="s">
        <v>1120</v>
      </c>
      <c r="B306" s="73">
        <v>100.97499999999999</v>
      </c>
    </row>
    <row r="307" spans="1:2">
      <c r="A307" s="73" t="s">
        <v>1119</v>
      </c>
      <c r="B307" s="73">
        <v>101.0346</v>
      </c>
    </row>
    <row r="308" spans="1:2">
      <c r="A308" s="73" t="s">
        <v>1118</v>
      </c>
      <c r="B308" s="73">
        <v>100.96420000000001</v>
      </c>
    </row>
    <row r="309" spans="1:2">
      <c r="A309" s="73" t="s">
        <v>1117</v>
      </c>
      <c r="B309" s="73">
        <v>100.8172</v>
      </c>
    </row>
    <row r="310" spans="1:2">
      <c r="A310" s="73" t="s">
        <v>1116</v>
      </c>
      <c r="B310" s="73">
        <v>100.6678</v>
      </c>
    </row>
    <row r="311" spans="1:2">
      <c r="A311" s="73" t="s">
        <v>1115</v>
      </c>
      <c r="B311" s="73">
        <v>100.5707</v>
      </c>
    </row>
    <row r="312" spans="1:2">
      <c r="A312" s="73" t="s">
        <v>1114</v>
      </c>
      <c r="B312" s="73">
        <v>100.67570000000001</v>
      </c>
    </row>
    <row r="313" spans="1:2">
      <c r="A313" s="73" t="s">
        <v>1113</v>
      </c>
      <c r="B313" s="73">
        <v>100.892</v>
      </c>
    </row>
    <row r="314" spans="1:2">
      <c r="A314" s="73" t="s">
        <v>1112</v>
      </c>
      <c r="B314" s="73">
        <v>101.0753</v>
      </c>
    </row>
    <row r="315" spans="1:2">
      <c r="A315" s="73" t="s">
        <v>1111</v>
      </c>
      <c r="B315" s="73">
        <v>101.1626</v>
      </c>
    </row>
    <row r="316" spans="1:2">
      <c r="A316" s="73" t="s">
        <v>1110</v>
      </c>
      <c r="B316" s="73">
        <v>101.1874</v>
      </c>
    </row>
    <row r="317" spans="1:2">
      <c r="A317" s="73" t="s">
        <v>1109</v>
      </c>
      <c r="B317" s="73">
        <v>101.2273</v>
      </c>
    </row>
    <row r="318" spans="1:2">
      <c r="A318" s="73" t="s">
        <v>1108</v>
      </c>
      <c r="B318" s="73">
        <v>101.2859</v>
      </c>
    </row>
    <row r="319" spans="1:2">
      <c r="A319" s="73" t="s">
        <v>1107</v>
      </c>
      <c r="B319" s="73">
        <v>101.3811</v>
      </c>
    </row>
    <row r="320" spans="1:2">
      <c r="A320" s="73" t="s">
        <v>1106</v>
      </c>
      <c r="B320" s="73">
        <v>101.32340000000001</v>
      </c>
    </row>
    <row r="321" spans="1:2">
      <c r="A321" s="73" t="s">
        <v>1105</v>
      </c>
      <c r="B321" s="73">
        <v>101.1465</v>
      </c>
    </row>
    <row r="322" spans="1:2">
      <c r="A322" s="73" t="s">
        <v>1104</v>
      </c>
      <c r="B322" s="73">
        <v>100.9774</v>
      </c>
    </row>
    <row r="323" spans="1:2">
      <c r="A323" s="73" t="s">
        <v>1103</v>
      </c>
      <c r="B323" s="73">
        <v>100.88720000000001</v>
      </c>
    </row>
    <row r="324" spans="1:2">
      <c r="A324" s="73" t="s">
        <v>1102</v>
      </c>
      <c r="B324" s="73">
        <v>100.7085</v>
      </c>
    </row>
    <row r="325" spans="1:2">
      <c r="A325" s="73" t="s">
        <v>1101</v>
      </c>
      <c r="B325" s="73">
        <v>100.55840000000001</v>
      </c>
    </row>
    <row r="326" spans="1:2">
      <c r="A326" s="73" t="s">
        <v>1100</v>
      </c>
      <c r="B326" s="73">
        <v>100.52670000000001</v>
      </c>
    </row>
    <row r="327" spans="1:2">
      <c r="A327" s="73" t="s">
        <v>1099</v>
      </c>
      <c r="B327" s="73">
        <v>100.5565</v>
      </c>
    </row>
    <row r="328" spans="1:2">
      <c r="A328" s="73" t="s">
        <v>1098</v>
      </c>
      <c r="B328" s="73">
        <v>100.6283</v>
      </c>
    </row>
    <row r="329" spans="1:2">
      <c r="A329" s="73" t="s">
        <v>1097</v>
      </c>
      <c r="B329" s="73">
        <v>100.7068</v>
      </c>
    </row>
    <row r="330" spans="1:2">
      <c r="A330" s="73" t="s">
        <v>1096</v>
      </c>
      <c r="B330" s="73">
        <v>100.7393</v>
      </c>
    </row>
    <row r="331" spans="1:2">
      <c r="A331" s="73" t="s">
        <v>1095</v>
      </c>
      <c r="B331" s="73">
        <v>100.8104</v>
      </c>
    </row>
    <row r="332" spans="1:2">
      <c r="A332" s="73" t="s">
        <v>1094</v>
      </c>
      <c r="B332" s="73">
        <v>100.91160000000001</v>
      </c>
    </row>
    <row r="333" spans="1:2">
      <c r="A333" s="73" t="s">
        <v>1093</v>
      </c>
      <c r="B333" s="73">
        <v>100.9162</v>
      </c>
    </row>
    <row r="334" spans="1:2">
      <c r="A334" s="73" t="s">
        <v>1092</v>
      </c>
      <c r="B334" s="73">
        <v>100.7358</v>
      </c>
    </row>
    <row r="335" spans="1:2">
      <c r="A335" s="73" t="s">
        <v>1091</v>
      </c>
      <c r="B335" s="73">
        <v>100.3973</v>
      </c>
    </row>
    <row r="336" spans="1:2">
      <c r="A336" s="73" t="s">
        <v>1090</v>
      </c>
      <c r="B336" s="73">
        <v>100.12949999999999</v>
      </c>
    </row>
    <row r="337" spans="1:2">
      <c r="A337" s="73" t="s">
        <v>1089</v>
      </c>
      <c r="B337" s="73">
        <v>100.1998</v>
      </c>
    </row>
    <row r="338" spans="1:2">
      <c r="A338" s="73" t="s">
        <v>1088</v>
      </c>
      <c r="B338" s="73">
        <v>100.4564</v>
      </c>
    </row>
    <row r="339" spans="1:2">
      <c r="A339" s="73" t="s">
        <v>1087</v>
      </c>
      <c r="B339" s="73">
        <v>100.69110000000001</v>
      </c>
    </row>
    <row r="340" spans="1:2">
      <c r="A340" s="73" t="s">
        <v>1086</v>
      </c>
      <c r="B340" s="73">
        <v>100.8502</v>
      </c>
    </row>
    <row r="341" spans="1:2">
      <c r="A341" s="73" t="s">
        <v>1085</v>
      </c>
      <c r="B341" s="73">
        <v>100.8929</v>
      </c>
    </row>
    <row r="342" spans="1:2">
      <c r="A342" s="73" t="s">
        <v>1084</v>
      </c>
      <c r="B342" s="73">
        <v>100.9833</v>
      </c>
    </row>
    <row r="343" spans="1:2">
      <c r="A343" s="73" t="s">
        <v>1083</v>
      </c>
      <c r="B343" s="73">
        <v>101.04989999999999</v>
      </c>
    </row>
    <row r="344" spans="1:2">
      <c r="A344" s="73" t="s">
        <v>1082</v>
      </c>
      <c r="B344" s="73">
        <v>101.11620000000001</v>
      </c>
    </row>
    <row r="345" spans="1:2">
      <c r="A345" s="73" t="s">
        <v>1081</v>
      </c>
      <c r="B345" s="73">
        <v>101.2226</v>
      </c>
    </row>
    <row r="346" spans="1:2">
      <c r="A346" s="73" t="s">
        <v>1080</v>
      </c>
      <c r="B346" s="73">
        <v>101.2076</v>
      </c>
    </row>
    <row r="347" spans="1:2">
      <c r="A347" s="73" t="s">
        <v>1079</v>
      </c>
      <c r="B347" s="73">
        <v>101.06959999999999</v>
      </c>
    </row>
    <row r="348" spans="1:2">
      <c r="A348" s="73" t="s">
        <v>1078</v>
      </c>
      <c r="B348" s="73">
        <v>100.9697</v>
      </c>
    </row>
    <row r="349" spans="1:2">
      <c r="A349" s="73" t="s">
        <v>1077</v>
      </c>
      <c r="B349" s="73">
        <v>100.99590000000001</v>
      </c>
    </row>
    <row r="350" spans="1:2">
      <c r="A350" s="73" t="s">
        <v>1076</v>
      </c>
      <c r="B350" s="73">
        <v>101.13420000000001</v>
      </c>
    </row>
    <row r="351" spans="1:2">
      <c r="A351" s="73" t="s">
        <v>1075</v>
      </c>
      <c r="B351" s="73">
        <v>101.1144</v>
      </c>
    </row>
    <row r="352" spans="1:2">
      <c r="A352" s="73" t="s">
        <v>1074</v>
      </c>
      <c r="B352" s="73">
        <v>100.9723</v>
      </c>
    </row>
    <row r="353" spans="1:2">
      <c r="A353" s="73" t="s">
        <v>1073</v>
      </c>
      <c r="B353" s="73">
        <v>100.7779</v>
      </c>
    </row>
    <row r="354" spans="1:2">
      <c r="A354" s="73" t="s">
        <v>1072</v>
      </c>
      <c r="B354" s="73">
        <v>100.6489</v>
      </c>
    </row>
    <row r="355" spans="1:2">
      <c r="A355" s="73" t="s">
        <v>1071</v>
      </c>
      <c r="B355" s="73">
        <v>100.6173</v>
      </c>
    </row>
    <row r="356" spans="1:2">
      <c r="A356" s="73" t="s">
        <v>1070</v>
      </c>
      <c r="B356" s="73">
        <v>100.66549999999999</v>
      </c>
    </row>
    <row r="357" spans="1:2">
      <c r="A357" s="73" t="s">
        <v>1069</v>
      </c>
      <c r="B357" s="73">
        <v>100.7458</v>
      </c>
    </row>
    <row r="358" spans="1:2">
      <c r="A358" s="73" t="s">
        <v>1068</v>
      </c>
      <c r="B358" s="73">
        <v>100.89619999999999</v>
      </c>
    </row>
    <row r="359" spans="1:2">
      <c r="A359" s="73" t="s">
        <v>1067</v>
      </c>
      <c r="B359" s="73">
        <v>100.8792</v>
      </c>
    </row>
    <row r="360" spans="1:2">
      <c r="A360" s="73" t="s">
        <v>1066</v>
      </c>
      <c r="B360" s="73">
        <v>100.7564</v>
      </c>
    </row>
    <row r="361" spans="1:2">
      <c r="A361" s="73" t="s">
        <v>1065</v>
      </c>
      <c r="B361" s="73">
        <v>100.6831</v>
      </c>
    </row>
    <row r="362" spans="1:2">
      <c r="A362" s="73" t="s">
        <v>1064</v>
      </c>
      <c r="B362" s="73">
        <v>100.68049999999999</v>
      </c>
    </row>
    <row r="363" spans="1:2">
      <c r="A363" s="73" t="s">
        <v>1063</v>
      </c>
      <c r="B363" s="73">
        <v>100.6626</v>
      </c>
    </row>
    <row r="364" spans="1:2">
      <c r="A364" s="73" t="s">
        <v>1062</v>
      </c>
      <c r="B364" s="73">
        <v>100.7308</v>
      </c>
    </row>
    <row r="365" spans="1:2">
      <c r="A365" s="73" t="s">
        <v>1061</v>
      </c>
      <c r="B365" s="73">
        <v>100.78270000000001</v>
      </c>
    </row>
    <row r="366" spans="1:2">
      <c r="A366" s="73" t="s">
        <v>1060</v>
      </c>
      <c r="B366" s="73">
        <v>100.65430000000001</v>
      </c>
    </row>
    <row r="367" spans="1:2">
      <c r="A367" s="73" t="s">
        <v>1059</v>
      </c>
      <c r="B367" s="73">
        <v>100.3717</v>
      </c>
    </row>
    <row r="368" spans="1:2">
      <c r="A368" s="73" t="s">
        <v>1058</v>
      </c>
      <c r="B368" s="73">
        <v>99.894450000000006</v>
      </c>
    </row>
    <row r="369" spans="1:2">
      <c r="A369" s="73" t="s">
        <v>1057</v>
      </c>
      <c r="B369" s="73">
        <v>99.128690000000006</v>
      </c>
    </row>
    <row r="370" spans="1:2">
      <c r="A370" s="73" t="s">
        <v>1056</v>
      </c>
      <c r="B370" s="73">
        <v>98.393039999999999</v>
      </c>
    </row>
    <row r="371" spans="1:2">
      <c r="A371" s="73" t="s">
        <v>1055</v>
      </c>
      <c r="B371" s="73">
        <v>97.805070000000001</v>
      </c>
    </row>
    <row r="372" spans="1:2">
      <c r="A372" s="73" t="s">
        <v>1054</v>
      </c>
      <c r="B372" s="73">
        <v>97.596270000000004</v>
      </c>
    </row>
    <row r="373" spans="1:2">
      <c r="A373" s="73" t="s">
        <v>1053</v>
      </c>
      <c r="B373" s="73">
        <v>97.659739999999999</v>
      </c>
    </row>
    <row r="374" spans="1:2">
      <c r="A374" s="73" t="s">
        <v>1052</v>
      </c>
      <c r="B374" s="73">
        <v>98.004459999999995</v>
      </c>
    </row>
    <row r="375" spans="1:2">
      <c r="A375" s="73" t="s">
        <v>1051</v>
      </c>
      <c r="B375" s="73">
        <v>98.633330000000001</v>
      </c>
    </row>
    <row r="376" spans="1:2">
      <c r="A376" s="73" t="s">
        <v>1050</v>
      </c>
      <c r="B376" s="73">
        <v>99.350449999999995</v>
      </c>
    </row>
    <row r="377" spans="1:2">
      <c r="A377" s="73" t="s">
        <v>1049</v>
      </c>
      <c r="B377" s="73">
        <v>99.552999999999997</v>
      </c>
    </row>
    <row r="378" spans="1:2">
      <c r="A378" s="73" t="s">
        <v>1048</v>
      </c>
      <c r="B378" s="73">
        <v>99.53613</v>
      </c>
    </row>
    <row r="379" spans="1:2">
      <c r="A379" s="73" t="s">
        <v>1047</v>
      </c>
      <c r="B379" s="73">
        <v>99.600800000000007</v>
      </c>
    </row>
    <row r="380" spans="1:2">
      <c r="A380" s="73" t="s">
        <v>1046</v>
      </c>
      <c r="B380" s="73">
        <v>99.661600000000007</v>
      </c>
    </row>
    <row r="381" spans="1:2">
      <c r="A381" s="73" t="s">
        <v>1045</v>
      </c>
      <c r="B381" s="73">
        <v>99.626230000000007</v>
      </c>
    </row>
    <row r="382" spans="1:2">
      <c r="A382" s="73" t="s">
        <v>1044</v>
      </c>
      <c r="B382" s="73">
        <v>99.428150000000002</v>
      </c>
    </row>
    <row r="383" spans="1:2">
      <c r="A383" s="73" t="s">
        <v>1043</v>
      </c>
      <c r="B383" s="73">
        <v>98.956860000000006</v>
      </c>
    </row>
    <row r="384" spans="1:2">
      <c r="A384" s="73" t="s">
        <v>1042</v>
      </c>
      <c r="B384" s="73">
        <v>98.372730000000004</v>
      </c>
    </row>
    <row r="385" spans="1:2">
      <c r="A385" s="73" t="s">
        <v>1041</v>
      </c>
      <c r="B385" s="73">
        <v>98.029049999999998</v>
      </c>
    </row>
    <row r="386" spans="1:2">
      <c r="A386" s="73" t="s">
        <v>1040</v>
      </c>
      <c r="B386" s="73">
        <v>97.980819999999994</v>
      </c>
    </row>
    <row r="387" spans="1:2">
      <c r="A387" s="73" t="s">
        <v>1039</v>
      </c>
      <c r="B387" s="73">
        <v>98.223280000000003</v>
      </c>
    </row>
    <row r="388" spans="1:2">
      <c r="A388" s="73" t="s">
        <v>1038</v>
      </c>
      <c r="B388" s="73">
        <v>98.658320000000003</v>
      </c>
    </row>
    <row r="389" spans="1:2">
      <c r="A389" s="73" t="s">
        <v>1037</v>
      </c>
      <c r="B389" s="73">
        <v>99.003910000000005</v>
      </c>
    </row>
    <row r="390" spans="1:2">
      <c r="A390" s="73" t="s">
        <v>1036</v>
      </c>
      <c r="B390" s="73">
        <v>99.200670000000002</v>
      </c>
    </row>
    <row r="391" spans="1:2">
      <c r="A391" s="73" t="s">
        <v>1035</v>
      </c>
      <c r="B391" s="73">
        <v>99.206469999999996</v>
      </c>
    </row>
    <row r="392" spans="1:2">
      <c r="A392" s="73" t="s">
        <v>1034</v>
      </c>
      <c r="B392" s="73">
        <v>99.033450000000002</v>
      </c>
    </row>
    <row r="393" spans="1:2">
      <c r="A393" s="73" t="s">
        <v>1033</v>
      </c>
      <c r="B393" s="73">
        <v>98.88252</v>
      </c>
    </row>
    <row r="394" spans="1:2">
      <c r="A394" s="73" t="s">
        <v>1032</v>
      </c>
      <c r="B394" s="73">
        <v>98.872150000000005</v>
      </c>
    </row>
    <row r="395" spans="1:2">
      <c r="A395" s="73" t="s">
        <v>1031</v>
      </c>
      <c r="B395" s="73">
        <v>99.130899999999997</v>
      </c>
    </row>
    <row r="396" spans="1:2">
      <c r="A396" s="73" t="s">
        <v>1030</v>
      </c>
      <c r="B396" s="73">
        <v>99.749390000000005</v>
      </c>
    </row>
    <row r="397" spans="1:2">
      <c r="A397" s="73" t="s">
        <v>1029</v>
      </c>
      <c r="B397" s="73">
        <v>100.2527</v>
      </c>
    </row>
    <row r="398" spans="1:2">
      <c r="A398" s="73" t="s">
        <v>1028</v>
      </c>
      <c r="B398" s="73">
        <v>100.3844</v>
      </c>
    </row>
    <row r="399" spans="1:2">
      <c r="A399" s="73" t="s">
        <v>1027</v>
      </c>
      <c r="B399" s="73">
        <v>100.26949999999999</v>
      </c>
    </row>
    <row r="400" spans="1:2">
      <c r="A400" s="73" t="s">
        <v>1026</v>
      </c>
      <c r="B400" s="73">
        <v>100.08410000000001</v>
      </c>
    </row>
    <row r="401" spans="1:2">
      <c r="A401" s="73" t="s">
        <v>1025</v>
      </c>
      <c r="B401" s="73">
        <v>99.854550000000003</v>
      </c>
    </row>
    <row r="402" spans="1:2">
      <c r="A402" s="73" t="s">
        <v>1024</v>
      </c>
      <c r="B402" s="73">
        <v>99.56138</v>
      </c>
    </row>
    <row r="403" spans="1:2">
      <c r="A403" s="73" t="s">
        <v>1023</v>
      </c>
      <c r="B403" s="73">
        <v>99.333389999999994</v>
      </c>
    </row>
    <row r="404" spans="1:2">
      <c r="A404" s="73" t="s">
        <v>1022</v>
      </c>
      <c r="B404" s="73">
        <v>99.121570000000006</v>
      </c>
    </row>
    <row r="405" spans="1:2">
      <c r="A405" s="73" t="s">
        <v>1021</v>
      </c>
      <c r="B405" s="73">
        <v>99.067269999999994</v>
      </c>
    </row>
    <row r="406" spans="1:2">
      <c r="A406" s="73" t="s">
        <v>1020</v>
      </c>
      <c r="B406" s="73">
        <v>99.188069999999996</v>
      </c>
    </row>
    <row r="407" spans="1:2">
      <c r="A407" s="73" t="s">
        <v>1019</v>
      </c>
      <c r="B407" s="73">
        <v>99.467179999999999</v>
      </c>
    </row>
    <row r="408" spans="1:2">
      <c r="A408" s="73" t="s">
        <v>1018</v>
      </c>
      <c r="B408" s="73">
        <v>99.802719999999994</v>
      </c>
    </row>
    <row r="409" spans="1:2">
      <c r="A409" s="73" t="s">
        <v>1017</v>
      </c>
      <c r="B409" s="73">
        <v>100.28959999999999</v>
      </c>
    </row>
    <row r="410" spans="1:2">
      <c r="A410" s="73" t="s">
        <v>1016</v>
      </c>
      <c r="B410" s="73">
        <v>100.7089</v>
      </c>
    </row>
    <row r="411" spans="1:2">
      <c r="A411" s="73" t="s">
        <v>1015</v>
      </c>
      <c r="B411" s="73">
        <v>100.8587</v>
      </c>
    </row>
    <row r="412" spans="1:2">
      <c r="A412" s="73" t="s">
        <v>1014</v>
      </c>
      <c r="B412" s="73">
        <v>100.848</v>
      </c>
    </row>
    <row r="413" spans="1:2">
      <c r="A413" s="73" t="s">
        <v>1013</v>
      </c>
      <c r="B413" s="73">
        <v>100.8184</v>
      </c>
    </row>
    <row r="414" spans="1:2">
      <c r="A414" s="73" t="s">
        <v>1012</v>
      </c>
      <c r="B414" s="73">
        <v>100.75620000000001</v>
      </c>
    </row>
    <row r="415" spans="1:2">
      <c r="A415" s="73" t="s">
        <v>1011</v>
      </c>
      <c r="B415" s="73">
        <v>100.6504</v>
      </c>
    </row>
    <row r="416" spans="1:2">
      <c r="A416" s="73" t="s">
        <v>1010</v>
      </c>
      <c r="B416" s="73">
        <v>100.57810000000001</v>
      </c>
    </row>
    <row r="417" spans="1:2">
      <c r="A417" s="73" t="s">
        <v>1009</v>
      </c>
      <c r="B417" s="73">
        <v>100.62390000000001</v>
      </c>
    </row>
    <row r="418" spans="1:2">
      <c r="A418" s="73" t="s">
        <v>1008</v>
      </c>
      <c r="B418" s="73">
        <v>100.6943</v>
      </c>
    </row>
    <row r="419" spans="1:2">
      <c r="A419" s="73" t="s">
        <v>1007</v>
      </c>
      <c r="B419" s="73">
        <v>100.788</v>
      </c>
    </row>
    <row r="420" spans="1:2">
      <c r="A420" s="73" t="s">
        <v>1006</v>
      </c>
      <c r="B420" s="73">
        <v>100.90179999999999</v>
      </c>
    </row>
    <row r="421" spans="1:2">
      <c r="A421" s="73" t="s">
        <v>1005</v>
      </c>
      <c r="B421" s="73">
        <v>101.0775</v>
      </c>
    </row>
    <row r="422" spans="1:2">
      <c r="A422" s="73" t="s">
        <v>1004</v>
      </c>
      <c r="B422" s="73">
        <v>101.1593</v>
      </c>
    </row>
    <row r="423" spans="1:2">
      <c r="A423" s="73" t="s">
        <v>1003</v>
      </c>
      <c r="B423" s="73">
        <v>101.0269</v>
      </c>
    </row>
    <row r="424" spans="1:2">
      <c r="A424" s="73" t="s">
        <v>1002</v>
      </c>
      <c r="B424" s="73">
        <v>100.8068</v>
      </c>
    </row>
    <row r="425" spans="1:2">
      <c r="A425" s="73" t="s">
        <v>1001</v>
      </c>
      <c r="B425" s="73">
        <v>100.71129999999999</v>
      </c>
    </row>
    <row r="426" spans="1:2">
      <c r="A426" s="73" t="s">
        <v>1000</v>
      </c>
      <c r="B426" s="73">
        <v>100.6987</v>
      </c>
    </row>
    <row r="427" spans="1:2">
      <c r="A427" s="73" t="s">
        <v>999</v>
      </c>
      <c r="B427" s="73">
        <v>100.8252</v>
      </c>
    </row>
    <row r="428" spans="1:2">
      <c r="A428" s="73" t="s">
        <v>998</v>
      </c>
      <c r="B428" s="73">
        <v>100.94199999999999</v>
      </c>
    </row>
    <row r="429" spans="1:2">
      <c r="A429" s="73" t="s">
        <v>997</v>
      </c>
      <c r="B429" s="73">
        <v>100.90819999999999</v>
      </c>
    </row>
    <row r="430" spans="1:2">
      <c r="A430" s="73" t="s">
        <v>996</v>
      </c>
      <c r="B430" s="73">
        <v>100.67230000000001</v>
      </c>
    </row>
    <row r="431" spans="1:2">
      <c r="A431" s="73" t="s">
        <v>995</v>
      </c>
      <c r="B431" s="73">
        <v>100.5163</v>
      </c>
    </row>
    <row r="432" spans="1:2">
      <c r="A432" s="73" t="s">
        <v>994</v>
      </c>
      <c r="B432" s="73">
        <v>100.4388</v>
      </c>
    </row>
    <row r="433" spans="1:2">
      <c r="A433" s="73" t="s">
        <v>993</v>
      </c>
      <c r="B433" s="73">
        <v>100.4627</v>
      </c>
    </row>
    <row r="434" spans="1:2">
      <c r="A434" s="73" t="s">
        <v>992</v>
      </c>
      <c r="B434" s="73">
        <v>100.479</v>
      </c>
    </row>
    <row r="435" spans="1:2">
      <c r="A435" s="73" t="s">
        <v>991</v>
      </c>
      <c r="B435" s="73">
        <v>100.5498</v>
      </c>
    </row>
    <row r="436" spans="1:2">
      <c r="A436" s="73" t="s">
        <v>990</v>
      </c>
      <c r="B436" s="73">
        <v>100.6939</v>
      </c>
    </row>
    <row r="437" spans="1:2">
      <c r="A437" s="73" t="s">
        <v>989</v>
      </c>
      <c r="B437" s="73">
        <v>100.72239999999999</v>
      </c>
    </row>
    <row r="438" spans="1:2">
      <c r="A438" s="73" t="s">
        <v>988</v>
      </c>
      <c r="B438" s="73">
        <v>100.70189999999999</v>
      </c>
    </row>
    <row r="439" spans="1:2">
      <c r="A439" s="73" t="s">
        <v>987</v>
      </c>
      <c r="B439" s="73">
        <v>100.8094</v>
      </c>
    </row>
    <row r="440" spans="1:2">
      <c r="A440" s="73" t="s">
        <v>986</v>
      </c>
      <c r="B440" s="73">
        <v>100.96729999999999</v>
      </c>
    </row>
    <row r="441" spans="1:2">
      <c r="A441" s="73" t="s">
        <v>985</v>
      </c>
      <c r="B441" s="73">
        <v>101.08629999999999</v>
      </c>
    </row>
    <row r="442" spans="1:2">
      <c r="A442" s="73" t="s">
        <v>984</v>
      </c>
      <c r="B442" s="73">
        <v>101.17619999999999</v>
      </c>
    </row>
    <row r="443" spans="1:2">
      <c r="A443" s="73" t="s">
        <v>983</v>
      </c>
      <c r="B443" s="73">
        <v>101.2972</v>
      </c>
    </row>
    <row r="444" spans="1:2">
      <c r="A444" s="73" t="s">
        <v>982</v>
      </c>
      <c r="B444" s="73">
        <v>101.40009999999999</v>
      </c>
    </row>
    <row r="445" spans="1:2">
      <c r="A445" s="73" t="s">
        <v>981</v>
      </c>
      <c r="B445" s="73">
        <v>101.4152</v>
      </c>
    </row>
    <row r="446" spans="1:2">
      <c r="A446" s="73" t="s">
        <v>980</v>
      </c>
      <c r="B446" s="73">
        <v>101.4654</v>
      </c>
    </row>
    <row r="447" spans="1:2">
      <c r="A447" s="73" t="s">
        <v>979</v>
      </c>
      <c r="B447" s="73">
        <v>101.5821</v>
      </c>
    </row>
    <row r="448" spans="1:2">
      <c r="A448" s="73" t="s">
        <v>978</v>
      </c>
      <c r="B448" s="73">
        <v>101.7136</v>
      </c>
    </row>
    <row r="449" spans="1:2">
      <c r="A449" s="73" t="s">
        <v>977</v>
      </c>
      <c r="B449" s="73">
        <v>101.8767</v>
      </c>
    </row>
    <row r="450" spans="1:2">
      <c r="A450" s="73" t="s">
        <v>976</v>
      </c>
      <c r="B450" s="73">
        <v>102.06100000000001</v>
      </c>
    </row>
    <row r="451" spans="1:2">
      <c r="A451" s="73" t="s">
        <v>975</v>
      </c>
      <c r="B451" s="73">
        <v>102.2289</v>
      </c>
    </row>
    <row r="452" spans="1:2">
      <c r="A452" s="73" t="s">
        <v>974</v>
      </c>
      <c r="B452" s="73">
        <v>102.3419</v>
      </c>
    </row>
    <row r="453" spans="1:2">
      <c r="A453" s="73" t="s">
        <v>973</v>
      </c>
      <c r="B453" s="73">
        <v>102.3446</v>
      </c>
    </row>
    <row r="454" spans="1:2">
      <c r="A454" s="73" t="s">
        <v>972</v>
      </c>
      <c r="B454" s="73">
        <v>102.3553</v>
      </c>
    </row>
    <row r="455" spans="1:2">
      <c r="A455" s="73" t="s">
        <v>971</v>
      </c>
      <c r="B455" s="73">
        <v>102.3485</v>
      </c>
    </row>
    <row r="456" spans="1:2">
      <c r="A456" s="73" t="s">
        <v>970</v>
      </c>
      <c r="B456" s="73">
        <v>102.33029999999999</v>
      </c>
    </row>
    <row r="457" spans="1:2">
      <c r="A457" s="73" t="s">
        <v>969</v>
      </c>
      <c r="B457" s="73">
        <v>102.29900000000001</v>
      </c>
    </row>
    <row r="458" spans="1:2">
      <c r="A458" s="73" t="s">
        <v>968</v>
      </c>
      <c r="B458" s="73">
        <v>102.45010000000001</v>
      </c>
    </row>
    <row r="459" spans="1:2">
      <c r="A459" s="73" t="s">
        <v>967</v>
      </c>
      <c r="B459" s="73">
        <v>102.6116</v>
      </c>
    </row>
    <row r="460" spans="1:2">
      <c r="A460" s="73" t="s">
        <v>966</v>
      </c>
      <c r="B460" s="73">
        <v>102.6191</v>
      </c>
    </row>
    <row r="461" spans="1:2">
      <c r="A461" s="73" t="s">
        <v>965</v>
      </c>
      <c r="B461" s="73">
        <v>102.5979</v>
      </c>
    </row>
    <row r="462" spans="1:2">
      <c r="A462" s="73" t="s">
        <v>964</v>
      </c>
      <c r="B462" s="73">
        <v>102.4999</v>
      </c>
    </row>
    <row r="463" spans="1:2">
      <c r="A463" s="73" t="s">
        <v>963</v>
      </c>
      <c r="B463" s="73">
        <v>102.38209999999999</v>
      </c>
    </row>
    <row r="464" spans="1:2">
      <c r="A464" s="73" t="s">
        <v>962</v>
      </c>
      <c r="B464" s="73">
        <v>102.2473</v>
      </c>
    </row>
    <row r="465" spans="1:2">
      <c r="A465" s="73" t="s">
        <v>961</v>
      </c>
      <c r="B465" s="73">
        <v>102.0569</v>
      </c>
    </row>
    <row r="466" spans="1:2">
      <c r="A466" s="73" t="s">
        <v>960</v>
      </c>
      <c r="B466" s="73">
        <v>101.8188</v>
      </c>
    </row>
    <row r="467" spans="1:2">
      <c r="A467" s="73" t="s">
        <v>959</v>
      </c>
      <c r="B467" s="73">
        <v>101.6841</v>
      </c>
    </row>
    <row r="468" spans="1:2">
      <c r="A468" s="73" t="s">
        <v>958</v>
      </c>
      <c r="B468" s="73">
        <v>101.7766</v>
      </c>
    </row>
    <row r="469" spans="1:2">
      <c r="A469" s="73" t="s">
        <v>957</v>
      </c>
      <c r="B469" s="73">
        <v>101.91800000000001</v>
      </c>
    </row>
    <row r="470" spans="1:2">
      <c r="A470" s="73" t="s">
        <v>956</v>
      </c>
      <c r="B470" s="73">
        <v>102.15519999999999</v>
      </c>
    </row>
    <row r="471" spans="1:2">
      <c r="A471" s="73" t="s">
        <v>955</v>
      </c>
      <c r="B471" s="73">
        <v>102.3612</v>
      </c>
    </row>
    <row r="472" spans="1:2">
      <c r="A472" s="73" t="s">
        <v>954</v>
      </c>
      <c r="B472" s="73">
        <v>102.3961</v>
      </c>
    </row>
    <row r="473" spans="1:2">
      <c r="A473" s="73" t="s">
        <v>953</v>
      </c>
      <c r="B473" s="73">
        <v>102.3914</v>
      </c>
    </row>
    <row r="474" spans="1:2">
      <c r="A474" s="73" t="s">
        <v>952</v>
      </c>
      <c r="B474" s="73">
        <v>102.4345</v>
      </c>
    </row>
    <row r="475" spans="1:2">
      <c r="A475" s="73" t="s">
        <v>951</v>
      </c>
      <c r="B475" s="73">
        <v>102.4455</v>
      </c>
    </row>
    <row r="476" spans="1:2">
      <c r="A476" s="73" t="s">
        <v>950</v>
      </c>
      <c r="B476" s="73">
        <v>102.39060000000001</v>
      </c>
    </row>
    <row r="477" spans="1:2">
      <c r="A477" s="73" t="s">
        <v>949</v>
      </c>
      <c r="B477" s="73">
        <v>102.3296</v>
      </c>
    </row>
    <row r="478" spans="1:2">
      <c r="A478" s="73" t="s">
        <v>948</v>
      </c>
      <c r="B478" s="73">
        <v>102.3194</v>
      </c>
    </row>
    <row r="479" spans="1:2">
      <c r="A479" s="73" t="s">
        <v>947</v>
      </c>
      <c r="B479" s="73">
        <v>102.2991</v>
      </c>
    </row>
    <row r="480" spans="1:2">
      <c r="A480" s="73" t="s">
        <v>946</v>
      </c>
      <c r="B480" s="73">
        <v>102.4157</v>
      </c>
    </row>
    <row r="481" spans="1:2">
      <c r="A481" s="73" t="s">
        <v>945</v>
      </c>
      <c r="B481" s="73">
        <v>102.5776</v>
      </c>
    </row>
    <row r="482" spans="1:2">
      <c r="A482" s="73" t="s">
        <v>944</v>
      </c>
      <c r="B482" s="73">
        <v>102.8048</v>
      </c>
    </row>
    <row r="483" spans="1:2">
      <c r="A483" s="73" t="s">
        <v>943</v>
      </c>
      <c r="B483" s="73">
        <v>102.8569</v>
      </c>
    </row>
    <row r="484" spans="1:2">
      <c r="A484" s="73" t="s">
        <v>942</v>
      </c>
      <c r="B484" s="73">
        <v>102.77719999999999</v>
      </c>
    </row>
    <row r="485" spans="1:2">
      <c r="A485" s="73" t="s">
        <v>941</v>
      </c>
      <c r="B485" s="73">
        <v>102.759</v>
      </c>
    </row>
    <row r="486" spans="1:2">
      <c r="A486" s="73" t="s">
        <v>940</v>
      </c>
      <c r="B486" s="73">
        <v>102.73399999999999</v>
      </c>
    </row>
    <row r="487" spans="1:2">
      <c r="A487" s="73" t="s">
        <v>939</v>
      </c>
      <c r="B487" s="73">
        <v>102.6367</v>
      </c>
    </row>
    <row r="488" spans="1:2">
      <c r="A488" s="73" t="s">
        <v>938</v>
      </c>
      <c r="B488" s="73">
        <v>102.6037</v>
      </c>
    </row>
    <row r="489" spans="1:2">
      <c r="A489" s="73" t="s">
        <v>937</v>
      </c>
      <c r="B489" s="73">
        <v>102.5694</v>
      </c>
    </row>
    <row r="490" spans="1:2">
      <c r="A490" s="73" t="s">
        <v>936</v>
      </c>
      <c r="B490" s="73">
        <v>102.52030000000001</v>
      </c>
    </row>
    <row r="491" spans="1:2">
      <c r="A491" s="73" t="s">
        <v>935</v>
      </c>
      <c r="B491" s="73">
        <v>102.41289999999999</v>
      </c>
    </row>
    <row r="492" spans="1:2">
      <c r="A492" s="73" t="s">
        <v>934</v>
      </c>
      <c r="B492" s="73">
        <v>102.1644</v>
      </c>
    </row>
    <row r="493" spans="1:2">
      <c r="A493" s="73" t="s">
        <v>933</v>
      </c>
      <c r="B493" s="73">
        <v>101.6425</v>
      </c>
    </row>
    <row r="494" spans="1:2">
      <c r="A494" s="73" t="s">
        <v>932</v>
      </c>
      <c r="B494" s="73">
        <v>101.1254</v>
      </c>
    </row>
    <row r="495" spans="1:2">
      <c r="A495" s="73" t="s">
        <v>931</v>
      </c>
      <c r="B495" s="73">
        <v>100.7474</v>
      </c>
    </row>
    <row r="496" spans="1:2">
      <c r="A496" s="73" t="s">
        <v>930</v>
      </c>
      <c r="B496" s="73">
        <v>100.5843</v>
      </c>
    </row>
    <row r="497" spans="1:2">
      <c r="A497" s="73" t="s">
        <v>929</v>
      </c>
      <c r="B497" s="73">
        <v>100.55159999999999</v>
      </c>
    </row>
    <row r="498" spans="1:2">
      <c r="A498" s="73" t="s">
        <v>928</v>
      </c>
      <c r="B498" s="73">
        <v>100.67310000000001</v>
      </c>
    </row>
    <row r="499" spans="1:2">
      <c r="A499" s="73" t="s">
        <v>927</v>
      </c>
      <c r="B499" s="73">
        <v>100.7513</v>
      </c>
    </row>
    <row r="500" spans="1:2">
      <c r="A500" s="73" t="s">
        <v>926</v>
      </c>
      <c r="B500" s="73">
        <v>100.6662</v>
      </c>
    </row>
    <row r="501" spans="1:2">
      <c r="A501" s="73" t="s">
        <v>925</v>
      </c>
      <c r="B501" s="73">
        <v>100.3681</v>
      </c>
    </row>
    <row r="502" spans="1:2">
      <c r="A502" s="73" t="s">
        <v>924</v>
      </c>
      <c r="B502" s="73">
        <v>99.938630000000003</v>
      </c>
    </row>
    <row r="503" spans="1:2">
      <c r="A503" s="73" t="s">
        <v>923</v>
      </c>
      <c r="B503" s="73">
        <v>99.783779999999993</v>
      </c>
    </row>
    <row r="504" spans="1:2">
      <c r="A504" s="73" t="s">
        <v>922</v>
      </c>
      <c r="B504" s="73">
        <v>99.929829999999995</v>
      </c>
    </row>
    <row r="505" spans="1:2">
      <c r="A505" s="73" t="s">
        <v>921</v>
      </c>
      <c r="B505" s="73">
        <v>100.2833</v>
      </c>
    </row>
    <row r="506" spans="1:2">
      <c r="A506" s="73" t="s">
        <v>920</v>
      </c>
      <c r="B506" s="73">
        <v>100.6251</v>
      </c>
    </row>
    <row r="507" spans="1:2">
      <c r="A507" s="73" t="s">
        <v>919</v>
      </c>
      <c r="B507" s="73">
        <v>100.82980000000001</v>
      </c>
    </row>
    <row r="508" spans="1:2">
      <c r="A508" s="73" t="s">
        <v>918</v>
      </c>
      <c r="B508" s="73">
        <v>101.015</v>
      </c>
    </row>
    <row r="509" spans="1:2">
      <c r="A509" s="73" t="s">
        <v>917</v>
      </c>
      <c r="B509" s="73">
        <v>101.0671</v>
      </c>
    </row>
    <row r="510" spans="1:2">
      <c r="A510" s="73" t="s">
        <v>916</v>
      </c>
      <c r="B510" s="73">
        <v>101.0414</v>
      </c>
    </row>
    <row r="511" spans="1:2">
      <c r="A511" s="73" t="s">
        <v>915</v>
      </c>
      <c r="B511" s="73">
        <v>100.79349999999999</v>
      </c>
    </row>
    <row r="512" spans="1:2">
      <c r="A512" s="73" t="s">
        <v>914</v>
      </c>
      <c r="B512" s="73">
        <v>100.46169999999999</v>
      </c>
    </row>
    <row r="513" spans="1:2">
      <c r="A513" s="73" t="s">
        <v>913</v>
      </c>
      <c r="B513" s="73">
        <v>100.18819999999999</v>
      </c>
    </row>
    <row r="514" spans="1:2">
      <c r="A514" s="73" t="s">
        <v>912</v>
      </c>
      <c r="B514" s="73">
        <v>99.948939999999993</v>
      </c>
    </row>
    <row r="515" spans="1:2">
      <c r="A515" s="73" t="s">
        <v>911</v>
      </c>
      <c r="B515" s="73">
        <v>99.768330000000006</v>
      </c>
    </row>
    <row r="516" spans="1:2">
      <c r="A516" s="73" t="s">
        <v>910</v>
      </c>
      <c r="B516" s="73">
        <v>99.783199999999994</v>
      </c>
    </row>
    <row r="517" spans="1:2">
      <c r="A517" s="73" t="s">
        <v>909</v>
      </c>
      <c r="B517" s="73">
        <v>99.780690000000007</v>
      </c>
    </row>
    <row r="518" spans="1:2">
      <c r="A518" s="73" t="s">
        <v>908</v>
      </c>
      <c r="B518" s="73">
        <v>99.604060000000004</v>
      </c>
    </row>
    <row r="519" spans="1:2">
      <c r="A519" s="73" t="s">
        <v>907</v>
      </c>
      <c r="B519" s="73">
        <v>99.447389999999999</v>
      </c>
    </row>
    <row r="520" spans="1:2">
      <c r="A520" s="73" t="s">
        <v>906</v>
      </c>
      <c r="B520" s="73">
        <v>99.529690000000002</v>
      </c>
    </row>
    <row r="521" spans="1:2">
      <c r="A521" s="73" t="s">
        <v>905</v>
      </c>
      <c r="B521" s="73">
        <v>99.959329999999994</v>
      </c>
    </row>
    <row r="522" spans="1:2">
      <c r="A522" s="73" t="s">
        <v>904</v>
      </c>
      <c r="B522" s="73">
        <v>100.38290000000001</v>
      </c>
    </row>
    <row r="523" spans="1:2">
      <c r="A523" s="73" t="s">
        <v>903</v>
      </c>
      <c r="B523" s="73">
        <v>100.53749999999999</v>
      </c>
    </row>
    <row r="524" spans="1:2">
      <c r="A524" s="73" t="s">
        <v>902</v>
      </c>
      <c r="B524" s="73">
        <v>100.5397</v>
      </c>
    </row>
    <row r="525" spans="1:2">
      <c r="A525" s="73" t="s">
        <v>901</v>
      </c>
      <c r="B525" s="73">
        <v>100.4512</v>
      </c>
    </row>
    <row r="526" spans="1:2">
      <c r="A526" s="73" t="s">
        <v>900</v>
      </c>
      <c r="B526" s="73">
        <v>100.4161</v>
      </c>
    </row>
    <row r="527" spans="1:2">
      <c r="A527" s="73" t="s">
        <v>899</v>
      </c>
      <c r="B527" s="73">
        <v>100.5629</v>
      </c>
    </row>
    <row r="528" spans="1:2">
      <c r="A528" s="73" t="s">
        <v>898</v>
      </c>
      <c r="B528" s="73">
        <v>100.8523</v>
      </c>
    </row>
    <row r="529" spans="1:2">
      <c r="A529" s="73" t="s">
        <v>897</v>
      </c>
      <c r="B529" s="73">
        <v>101.1524</v>
      </c>
    </row>
    <row r="530" spans="1:2">
      <c r="A530" s="73" t="s">
        <v>896</v>
      </c>
      <c r="B530" s="73">
        <v>101.42910000000001</v>
      </c>
    </row>
    <row r="531" spans="1:2">
      <c r="A531" s="73" t="s">
        <v>895</v>
      </c>
      <c r="B531" s="73">
        <v>101.31659999999999</v>
      </c>
    </row>
    <row r="532" spans="1:2">
      <c r="A532" s="73" t="s">
        <v>894</v>
      </c>
      <c r="B532" s="73">
        <v>101.1504</v>
      </c>
    </row>
    <row r="533" spans="1:2">
      <c r="A533" s="73" t="s">
        <v>893</v>
      </c>
      <c r="B533" s="73">
        <v>100.98090000000001</v>
      </c>
    </row>
    <row r="534" spans="1:2">
      <c r="A534" s="73" t="s">
        <v>892</v>
      </c>
      <c r="B534" s="73">
        <v>100.9033</v>
      </c>
    </row>
    <row r="535" spans="1:2">
      <c r="A535" s="73" t="s">
        <v>891</v>
      </c>
      <c r="B535" s="73">
        <v>101.0399</v>
      </c>
    </row>
    <row r="536" spans="1:2">
      <c r="A536" s="73" t="s">
        <v>890</v>
      </c>
      <c r="B536" s="73">
        <v>101.1502</v>
      </c>
    </row>
    <row r="537" spans="1:2">
      <c r="A537" s="73" t="s">
        <v>889</v>
      </c>
      <c r="B537" s="73">
        <v>101.1258</v>
      </c>
    </row>
    <row r="538" spans="1:2">
      <c r="A538" s="73" t="s">
        <v>888</v>
      </c>
      <c r="B538" s="73">
        <v>101.0081</v>
      </c>
    </row>
    <row r="539" spans="1:2">
      <c r="A539" s="73" t="s">
        <v>887</v>
      </c>
      <c r="B539" s="73">
        <v>100.91970000000001</v>
      </c>
    </row>
    <row r="540" spans="1:2">
      <c r="A540" s="73" t="s">
        <v>886</v>
      </c>
      <c r="B540" s="73">
        <v>100.9833</v>
      </c>
    </row>
    <row r="541" spans="1:2">
      <c r="A541" s="73" t="s">
        <v>885</v>
      </c>
      <c r="B541" s="73">
        <v>101.1177</v>
      </c>
    </row>
    <row r="542" spans="1:2">
      <c r="A542" s="73" t="s">
        <v>884</v>
      </c>
      <c r="B542" s="73">
        <v>101.1031</v>
      </c>
    </row>
    <row r="543" spans="1:2">
      <c r="A543" s="73" t="s">
        <v>883</v>
      </c>
      <c r="B543" s="73">
        <v>100.949</v>
      </c>
    </row>
    <row r="544" spans="1:2">
      <c r="A544" s="73" t="s">
        <v>882</v>
      </c>
      <c r="B544" s="73">
        <v>100.7217</v>
      </c>
    </row>
    <row r="545" spans="1:2">
      <c r="A545" s="73" t="s">
        <v>881</v>
      </c>
      <c r="B545" s="73">
        <v>100.5351</v>
      </c>
    </row>
    <row r="546" spans="1:2">
      <c r="A546" s="73" t="s">
        <v>880</v>
      </c>
      <c r="B546" s="73">
        <v>100.6024</v>
      </c>
    </row>
    <row r="547" spans="1:2">
      <c r="A547" s="73" t="s">
        <v>879</v>
      </c>
      <c r="B547" s="73">
        <v>100.8502</v>
      </c>
    </row>
    <row r="548" spans="1:2">
      <c r="A548" s="73" t="s">
        <v>878</v>
      </c>
      <c r="B548" s="73">
        <v>100.75749999999999</v>
      </c>
    </row>
    <row r="549" spans="1:2">
      <c r="A549" s="73" t="s">
        <v>877</v>
      </c>
      <c r="B549" s="73">
        <v>100.17189999999999</v>
      </c>
    </row>
    <row r="550" spans="1:2">
      <c r="A550" s="73" t="s">
        <v>876</v>
      </c>
      <c r="B550" s="73">
        <v>99.460059999999999</v>
      </c>
    </row>
    <row r="551" spans="1:2">
      <c r="A551" s="73" t="s">
        <v>875</v>
      </c>
      <c r="B551" s="73">
        <v>99.229050000000001</v>
      </c>
    </row>
    <row r="552" spans="1:2">
      <c r="A552" s="73" t="s">
        <v>874</v>
      </c>
      <c r="B552" s="73">
        <v>99.611890000000002</v>
      </c>
    </row>
    <row r="553" spans="1:2">
      <c r="A553" s="73" t="s">
        <v>873</v>
      </c>
      <c r="B553" s="73">
        <v>100.1832</v>
      </c>
    </row>
    <row r="554" spans="1:2">
      <c r="A554" s="73" t="s">
        <v>872</v>
      </c>
      <c r="B554" s="73">
        <v>100.4409</v>
      </c>
    </row>
    <row r="555" spans="1:2">
      <c r="A555" s="73" t="s">
        <v>871</v>
      </c>
      <c r="B555" s="73">
        <v>100.3927</v>
      </c>
    </row>
    <row r="556" spans="1:2">
      <c r="A556" s="73" t="s">
        <v>870</v>
      </c>
      <c r="B556" s="73">
        <v>100.26260000000001</v>
      </c>
    </row>
    <row r="557" spans="1:2">
      <c r="A557" s="73" t="s">
        <v>869</v>
      </c>
      <c r="B557" s="73">
        <v>100.01349999999999</v>
      </c>
    </row>
    <row r="558" spans="1:2">
      <c r="A558" s="73" t="s">
        <v>868</v>
      </c>
      <c r="B558" s="73">
        <v>99.734300000000005</v>
      </c>
    </row>
    <row r="559" spans="1:2">
      <c r="A559" s="73" t="s">
        <v>867</v>
      </c>
      <c r="B559" s="73">
        <v>99.713740000000001</v>
      </c>
    </row>
    <row r="560" spans="1:2">
      <c r="A560" s="73" t="s">
        <v>866</v>
      </c>
      <c r="B560" s="73">
        <v>99.749529999999993</v>
      </c>
    </row>
    <row r="561" spans="1:2">
      <c r="A561" s="73" t="s">
        <v>865</v>
      </c>
      <c r="B561" s="73">
        <v>99.846829999999997</v>
      </c>
    </row>
    <row r="562" spans="1:2">
      <c r="A562" s="73" t="s">
        <v>864</v>
      </c>
      <c r="B562" s="73">
        <v>100.15900000000001</v>
      </c>
    </row>
    <row r="563" spans="1:2">
      <c r="A563" s="73" t="s">
        <v>863</v>
      </c>
      <c r="B563" s="73">
        <v>100.57470000000001</v>
      </c>
    </row>
    <row r="564" spans="1:2">
      <c r="A564" s="73" t="s">
        <v>862</v>
      </c>
      <c r="B564" s="73">
        <v>100.8035</v>
      </c>
    </row>
    <row r="565" spans="1:2">
      <c r="A565" s="73" t="s">
        <v>861</v>
      </c>
      <c r="B565" s="73">
        <v>100.9177</v>
      </c>
    </row>
    <row r="566" spans="1:2">
      <c r="A566" s="73" t="s">
        <v>860</v>
      </c>
      <c r="B566" s="73">
        <v>100.9494</v>
      </c>
    </row>
    <row r="567" spans="1:2">
      <c r="A567" s="73" t="s">
        <v>859</v>
      </c>
      <c r="B567" s="73">
        <v>100.7285</v>
      </c>
    </row>
    <row r="568" spans="1:2">
      <c r="A568" s="73" t="s">
        <v>858</v>
      </c>
      <c r="B568" s="73">
        <v>100.45950000000001</v>
      </c>
    </row>
    <row r="569" spans="1:2">
      <c r="A569" s="73" t="s">
        <v>857</v>
      </c>
      <c r="B569" s="73">
        <v>100.2872</v>
      </c>
    </row>
    <row r="570" spans="1:2">
      <c r="A570" s="73" t="s">
        <v>856</v>
      </c>
      <c r="B570" s="73">
        <v>100.22750000000001</v>
      </c>
    </row>
    <row r="571" spans="1:2">
      <c r="A571" s="73" t="s">
        <v>855</v>
      </c>
      <c r="B571" s="73">
        <v>100.1872</v>
      </c>
    </row>
    <row r="572" spans="1:2">
      <c r="A572" s="73" t="s">
        <v>854</v>
      </c>
      <c r="B572" s="73">
        <v>100.1643</v>
      </c>
    </row>
    <row r="573" spans="1:2">
      <c r="A573" s="73" t="s">
        <v>853</v>
      </c>
      <c r="B573" s="73">
        <v>99.937460000000002</v>
      </c>
    </row>
    <row r="574" spans="1:2">
      <c r="A574" s="73" t="s">
        <v>852</v>
      </c>
      <c r="B574" s="73">
        <v>99.684920000000005</v>
      </c>
    </row>
    <row r="575" spans="1:2">
      <c r="A575" s="73" t="s">
        <v>851</v>
      </c>
      <c r="B575" s="73">
        <v>99.393389999999997</v>
      </c>
    </row>
    <row r="576" spans="1:2">
      <c r="A576" s="73" t="s">
        <v>850</v>
      </c>
      <c r="B576" s="73">
        <v>99.110470000000007</v>
      </c>
    </row>
    <row r="577" spans="1:2">
      <c r="A577" s="73" t="s">
        <v>849</v>
      </c>
      <c r="B577" s="73">
        <v>98.944019999999995</v>
      </c>
    </row>
    <row r="578" spans="1:2">
      <c r="A578" s="73" t="s">
        <v>848</v>
      </c>
      <c r="B578" s="73">
        <v>98.784009999999995</v>
      </c>
    </row>
    <row r="579" spans="1:2">
      <c r="A579" s="73" t="s">
        <v>847</v>
      </c>
      <c r="B579" s="73">
        <v>98.398939999999996</v>
      </c>
    </row>
    <row r="580" spans="1:2">
      <c r="A580" s="73" t="s">
        <v>846</v>
      </c>
      <c r="B580" s="73">
        <v>97.934700000000007</v>
      </c>
    </row>
    <row r="581" spans="1:2">
      <c r="A581" s="73" t="s">
        <v>845</v>
      </c>
      <c r="B581" s="73">
        <v>97.4114</v>
      </c>
    </row>
    <row r="582" spans="1:2">
      <c r="A582" s="73" t="s">
        <v>844</v>
      </c>
      <c r="B582" s="73">
        <v>97.035679999999999</v>
      </c>
    </row>
    <row r="583" spans="1:2">
      <c r="A583" s="73" t="s">
        <v>843</v>
      </c>
      <c r="B583" s="73">
        <v>96.917529999999999</v>
      </c>
    </row>
    <row r="584" spans="1:2">
      <c r="A584" s="73" t="s">
        <v>842</v>
      </c>
      <c r="B584" s="73">
        <v>97.118729999999999</v>
      </c>
    </row>
    <row r="585" spans="1:2">
      <c r="A585" s="73" t="s">
        <v>841</v>
      </c>
      <c r="B585" s="73">
        <v>97.373630000000006</v>
      </c>
    </row>
    <row r="586" spans="1:2">
      <c r="A586" s="73" t="s">
        <v>840</v>
      </c>
      <c r="B586" s="73">
        <v>97.44896</v>
      </c>
    </row>
    <row r="587" spans="1:2">
      <c r="A587" s="73" t="s">
        <v>839</v>
      </c>
      <c r="B587" s="73">
        <v>97.099350000000001</v>
      </c>
    </row>
    <row r="588" spans="1:2">
      <c r="A588" s="73" t="s">
        <v>838</v>
      </c>
      <c r="B588" s="73">
        <v>96.845160000000007</v>
      </c>
    </row>
    <row r="589" spans="1:2">
      <c r="A589" s="73" t="s">
        <v>837</v>
      </c>
      <c r="B589" s="73">
        <v>96.837760000000003</v>
      </c>
    </row>
    <row r="590" spans="1:2">
      <c r="A590" s="73" t="s">
        <v>836</v>
      </c>
      <c r="B590" s="73">
        <v>96.844899999999996</v>
      </c>
    </row>
    <row r="591" spans="1:2">
      <c r="A591" s="73" t="s">
        <v>835</v>
      </c>
      <c r="B591" s="73">
        <v>96.819109999999995</v>
      </c>
    </row>
    <row r="592" spans="1:2">
      <c r="A592" s="73" t="s">
        <v>834</v>
      </c>
      <c r="B592" s="73">
        <v>97.019130000000004</v>
      </c>
    </row>
    <row r="593" spans="1:2">
      <c r="A593" s="73" t="s">
        <v>833</v>
      </c>
      <c r="B593" s="73">
        <v>97.463009999999997</v>
      </c>
    </row>
    <row r="594" spans="1:2">
      <c r="A594" s="73" t="s">
        <v>832</v>
      </c>
      <c r="B594" s="73">
        <v>97.844949999999997</v>
      </c>
    </row>
    <row r="595" spans="1:2">
      <c r="A595" s="73" t="s">
        <v>831</v>
      </c>
      <c r="B595" s="73">
        <v>98.003069999999994</v>
      </c>
    </row>
    <row r="596" spans="1:2">
      <c r="A596" s="73" t="s">
        <v>830</v>
      </c>
      <c r="B596" s="73">
        <v>97.958290000000005</v>
      </c>
    </row>
    <row r="597" spans="1:2">
      <c r="A597" s="73" t="s">
        <v>829</v>
      </c>
      <c r="B597" s="73">
        <v>98.001559999999998</v>
      </c>
    </row>
    <row r="598" spans="1:2">
      <c r="A598" s="73" t="s">
        <v>828</v>
      </c>
      <c r="B598" s="73">
        <v>98.177719999999994</v>
      </c>
    </row>
    <row r="599" spans="1:2">
      <c r="A599" s="73" t="s">
        <v>827</v>
      </c>
      <c r="B599" s="73">
        <v>98.207080000000005</v>
      </c>
    </row>
    <row r="600" spans="1:2">
      <c r="A600" s="73" t="s">
        <v>826</v>
      </c>
      <c r="B600" s="73">
        <v>98.220979999999997</v>
      </c>
    </row>
    <row r="601" spans="1:2">
      <c r="A601" s="73" t="s">
        <v>825</v>
      </c>
      <c r="B601" s="73">
        <v>98.393460000000005</v>
      </c>
    </row>
    <row r="602" spans="1:2">
      <c r="A602" s="73" t="s">
        <v>824</v>
      </c>
      <c r="B602" s="73">
        <v>98.553319999999999</v>
      </c>
    </row>
    <row r="603" spans="1:2">
      <c r="A603" s="73" t="s">
        <v>823</v>
      </c>
      <c r="B603" s="73">
        <v>98.607820000000004</v>
      </c>
    </row>
    <row r="604" spans="1:2">
      <c r="A604" s="73" t="s">
        <v>822</v>
      </c>
      <c r="B604" s="73">
        <v>98.604759999999999</v>
      </c>
    </row>
    <row r="605" spans="1:2">
      <c r="A605" s="73" t="s">
        <v>821</v>
      </c>
      <c r="B605" s="73">
        <v>98.584559999999996</v>
      </c>
    </row>
    <row r="606" spans="1:2">
      <c r="A606" s="73" t="s">
        <v>820</v>
      </c>
      <c r="B606" s="73">
        <v>98.583309999999997</v>
      </c>
    </row>
    <row r="607" spans="1:2">
      <c r="A607" s="73" t="s">
        <v>819</v>
      </c>
      <c r="B607" s="73">
        <v>98.4893</v>
      </c>
    </row>
    <row r="608" spans="1:2">
      <c r="A608" s="73" t="s">
        <v>818</v>
      </c>
      <c r="B608" s="73">
        <v>98.207980000000006</v>
      </c>
    </row>
    <row r="609" spans="1:2">
      <c r="A609" s="73" t="s">
        <v>817</v>
      </c>
      <c r="B609" s="73">
        <v>98.036420000000007</v>
      </c>
    </row>
    <row r="610" spans="1:2">
      <c r="A610" s="73" t="s">
        <v>816</v>
      </c>
      <c r="B610" s="73">
        <v>97.986180000000004</v>
      </c>
    </row>
    <row r="611" spans="1:2">
      <c r="A611" s="73" t="s">
        <v>815</v>
      </c>
      <c r="B611" s="73">
        <v>98.083529999999996</v>
      </c>
    </row>
    <row r="612" spans="1:2">
      <c r="A612" s="73" t="s">
        <v>814</v>
      </c>
      <c r="B612" s="73">
        <v>98.337819999999994</v>
      </c>
    </row>
    <row r="613" spans="1:2">
      <c r="A613" s="73" t="s">
        <v>813</v>
      </c>
      <c r="B613" s="73">
        <v>98.585710000000006</v>
      </c>
    </row>
    <row r="614" spans="1:2">
      <c r="A614" s="73" t="s">
        <v>812</v>
      </c>
      <c r="B614" s="73">
        <v>98.692670000000007</v>
      </c>
    </row>
    <row r="615" spans="1:2">
      <c r="A615" s="73" t="s">
        <v>811</v>
      </c>
      <c r="B615" s="73">
        <v>98.644130000000004</v>
      </c>
    </row>
    <row r="616" spans="1:2">
      <c r="A616" s="73" t="s">
        <v>810</v>
      </c>
      <c r="B616" s="73">
        <v>98.403329999999997</v>
      </c>
    </row>
    <row r="617" spans="1:2">
      <c r="A617" s="73" t="s">
        <v>809</v>
      </c>
      <c r="B617" s="73">
        <v>98.345669999999998</v>
      </c>
    </row>
    <row r="618" spans="1:2">
      <c r="A618" s="73" t="s">
        <v>808</v>
      </c>
      <c r="B618" s="73">
        <v>98.330680000000001</v>
      </c>
    </row>
    <row r="619" spans="1:2">
      <c r="A619" s="73" t="s">
        <v>807</v>
      </c>
      <c r="B619" s="73">
        <v>98.028480000000002</v>
      </c>
    </row>
    <row r="620" spans="1:2">
      <c r="A620" s="73" t="s">
        <v>806</v>
      </c>
      <c r="B620" s="73">
        <v>97.460750000000004</v>
      </c>
    </row>
    <row r="621" spans="1:2">
      <c r="A621" s="73" t="s">
        <v>805</v>
      </c>
      <c r="B621" s="73">
        <v>96.975679999999997</v>
      </c>
    </row>
    <row r="622" spans="1:2">
      <c r="A622" s="73" t="s">
        <v>804</v>
      </c>
      <c r="B622" s="73">
        <v>96.903970000000001</v>
      </c>
    </row>
    <row r="623" spans="1:2">
      <c r="A623" s="73" t="s">
        <v>803</v>
      </c>
      <c r="B623" s="73">
        <v>97.120670000000004</v>
      </c>
    </row>
    <row r="624" spans="1:2">
      <c r="A624" s="73" t="s">
        <v>802</v>
      </c>
      <c r="B624" s="73">
        <v>97.549239999999998</v>
      </c>
    </row>
    <row r="625" spans="1:2">
      <c r="A625" s="73" t="s">
        <v>801</v>
      </c>
      <c r="B625" s="73">
        <v>98.096850000000003</v>
      </c>
    </row>
    <row r="626" spans="1:2">
      <c r="A626" s="73" t="s">
        <v>800</v>
      </c>
      <c r="B626" s="73">
        <v>98.564750000000004</v>
      </c>
    </row>
    <row r="627" spans="1:2">
      <c r="A627" s="73" t="s">
        <v>799</v>
      </c>
      <c r="B627" s="73">
        <v>98.825299999999999</v>
      </c>
    </row>
    <row r="628" spans="1:2">
      <c r="A628" s="73" t="s">
        <v>798</v>
      </c>
      <c r="B628" s="73">
        <v>98.950159999999997</v>
      </c>
    </row>
    <row r="629" spans="1:2">
      <c r="A629" s="73" t="s">
        <v>797</v>
      </c>
      <c r="B629" s="73">
        <v>98.984809999999996</v>
      </c>
    </row>
    <row r="630" spans="1:2">
      <c r="A630" s="73" t="s">
        <v>796</v>
      </c>
      <c r="B630" s="73">
        <v>98.92886</v>
      </c>
    </row>
    <row r="631" spans="1:2">
      <c r="A631" s="73" t="s">
        <v>795</v>
      </c>
      <c r="B631" s="73">
        <v>98.724789999999999</v>
      </c>
    </row>
    <row r="632" spans="1:2">
      <c r="A632" s="73" t="s">
        <v>794</v>
      </c>
      <c r="B632" s="73">
        <v>98.652860000000004</v>
      </c>
    </row>
    <row r="633" spans="1:2">
      <c r="A633" s="73" t="s">
        <v>793</v>
      </c>
      <c r="B633" s="73">
        <v>98.822220000000002</v>
      </c>
    </row>
    <row r="634" spans="1:2">
      <c r="A634" s="73" t="s">
        <v>792</v>
      </c>
      <c r="B634" s="73">
        <v>99.137609999999995</v>
      </c>
    </row>
    <row r="635" spans="1:2">
      <c r="A635" s="73" t="s">
        <v>791</v>
      </c>
      <c r="B635" s="73">
        <v>99.363780000000006</v>
      </c>
    </row>
    <row r="636" spans="1:2">
      <c r="A636" s="73" t="s">
        <v>790</v>
      </c>
      <c r="B636" s="73">
        <v>99.277649999999994</v>
      </c>
    </row>
    <row r="637" spans="1:2">
      <c r="A637" s="73" t="s">
        <v>789</v>
      </c>
      <c r="B637" s="73">
        <v>98.944659999999999</v>
      </c>
    </row>
    <row r="638" spans="1:2">
      <c r="A638" s="73" t="s">
        <v>788</v>
      </c>
      <c r="B638" s="73">
        <v>98.816630000000004</v>
      </c>
    </row>
    <row r="639" spans="1:2">
      <c r="A639" s="73" t="s">
        <v>787</v>
      </c>
      <c r="B639" s="73">
        <v>98.919330000000002</v>
      </c>
    </row>
    <row r="640" spans="1:2">
      <c r="A640" s="73" t="s">
        <v>786</v>
      </c>
      <c r="B640" s="73">
        <v>99.085669999999993</v>
      </c>
    </row>
    <row r="641" spans="1:2">
      <c r="A641" s="73" t="s">
        <v>785</v>
      </c>
      <c r="B641" s="73">
        <v>99.297210000000007</v>
      </c>
    </row>
    <row r="642" spans="1:2">
      <c r="A642" s="73" t="s">
        <v>784</v>
      </c>
      <c r="B642" s="73">
        <v>99.634630000000001</v>
      </c>
    </row>
    <row r="643" spans="1:2">
      <c r="A643" s="73" t="s">
        <v>783</v>
      </c>
      <c r="B643" s="73">
        <v>99.809070000000006</v>
      </c>
    </row>
    <row r="644" spans="1:2">
      <c r="A644" s="73" t="s">
        <v>782</v>
      </c>
      <c r="B644" s="73">
        <v>99.771479999999997</v>
      </c>
    </row>
    <row r="645" spans="1:2">
      <c r="A645" s="73" t="s">
        <v>781</v>
      </c>
      <c r="B645" s="73">
        <v>99.49136</v>
      </c>
    </row>
    <row r="646" spans="1:2">
      <c r="A646" s="73" t="s">
        <v>780</v>
      </c>
      <c r="B646" s="73">
        <v>99.111270000000005</v>
      </c>
    </row>
    <row r="647" spans="1:2">
      <c r="A647" s="73" t="s">
        <v>779</v>
      </c>
      <c r="B647" s="73">
        <v>98.876279999999994</v>
      </c>
    </row>
    <row r="648" spans="1:2">
      <c r="A648" s="73" t="s">
        <v>778</v>
      </c>
      <c r="B648" s="73">
        <v>98.976489999999998</v>
      </c>
    </row>
    <row r="649" spans="1:2">
      <c r="A649" s="73" t="s">
        <v>777</v>
      </c>
      <c r="B649" s="73">
        <v>99.279340000000005</v>
      </c>
    </row>
    <row r="650" spans="1:2">
      <c r="A650" s="73" t="s">
        <v>776</v>
      </c>
      <c r="B650" s="73">
        <v>99.451549999999997</v>
      </c>
    </row>
    <row r="651" spans="1:2">
      <c r="A651" s="73" t="s">
        <v>775</v>
      </c>
      <c r="B651" s="73">
        <v>99.521140000000003</v>
      </c>
    </row>
    <row r="652" spans="1:2">
      <c r="A652" s="73" t="s">
        <v>774</v>
      </c>
      <c r="B652" s="73">
        <v>99.553299999999993</v>
      </c>
    </row>
    <row r="653" spans="1:2">
      <c r="A653" s="73" t="s">
        <v>773</v>
      </c>
      <c r="B653" s="73">
        <v>99.627510000000001</v>
      </c>
    </row>
    <row r="654" spans="1:2">
      <c r="A654" s="73" t="s">
        <v>772</v>
      </c>
      <c r="B654" s="73">
        <v>99.618390000000005</v>
      </c>
    </row>
    <row r="655" spans="1:2">
      <c r="A655" s="73" t="s">
        <v>771</v>
      </c>
      <c r="B655" s="73">
        <v>99.600729999999999</v>
      </c>
    </row>
    <row r="656" spans="1:2">
      <c r="A656" s="73" t="s">
        <v>770</v>
      </c>
      <c r="B656" s="73">
        <v>99.601420000000005</v>
      </c>
    </row>
    <row r="657" spans="1:2">
      <c r="A657" s="73" t="s">
        <v>769</v>
      </c>
      <c r="B657" s="73">
        <v>99.687259999999995</v>
      </c>
    </row>
    <row r="658" spans="1:2">
      <c r="A658" s="73" t="s">
        <v>768</v>
      </c>
      <c r="B658" s="73">
        <v>99.882480000000001</v>
      </c>
    </row>
    <row r="659" spans="1:2">
      <c r="A659" s="73" t="s">
        <v>767</v>
      </c>
      <c r="B659" s="73">
        <v>100.1647</v>
      </c>
    </row>
    <row r="660" spans="1:2">
      <c r="A660" s="73" t="s">
        <v>766</v>
      </c>
      <c r="B660" s="73">
        <v>100.515</v>
      </c>
    </row>
    <row r="661" spans="1:2">
      <c r="A661" s="73" t="s">
        <v>765</v>
      </c>
      <c r="B661" s="73">
        <v>100.9051</v>
      </c>
    </row>
    <row r="662" spans="1:2">
      <c r="A662" s="73" t="s">
        <v>764</v>
      </c>
      <c r="B662" s="73">
        <v>101.1682</v>
      </c>
    </row>
    <row r="663" spans="1:2">
      <c r="A663" s="73" t="s">
        <v>763</v>
      </c>
      <c r="B663" s="73">
        <v>101.1707</v>
      </c>
    </row>
    <row r="664" spans="1:2">
      <c r="A664" s="73" t="s">
        <v>762</v>
      </c>
      <c r="B664" s="73">
        <v>101.0748</v>
      </c>
    </row>
    <row r="665" spans="1:2">
      <c r="A665" s="73" t="s">
        <v>761</v>
      </c>
      <c r="B665" s="73">
        <v>101.0204</v>
      </c>
    </row>
    <row r="666" spans="1:2">
      <c r="A666" s="73" t="s">
        <v>760</v>
      </c>
      <c r="B666" s="73">
        <v>100.9405</v>
      </c>
    </row>
    <row r="667" spans="1:2">
      <c r="A667" s="73" t="s">
        <v>759</v>
      </c>
      <c r="B667" s="73">
        <v>100.9545</v>
      </c>
    </row>
    <row r="668" spans="1:2">
      <c r="A668" s="73" t="s">
        <v>758</v>
      </c>
      <c r="B668" s="73">
        <v>100.8404</v>
      </c>
    </row>
    <row r="669" spans="1:2">
      <c r="A669" s="73" t="s">
        <v>757</v>
      </c>
      <c r="B669" s="73">
        <v>100.652</v>
      </c>
    </row>
    <row r="670" spans="1:2">
      <c r="A670" s="73" t="s">
        <v>756</v>
      </c>
      <c r="B670" s="73">
        <v>100.4823</v>
      </c>
    </row>
    <row r="671" spans="1:2">
      <c r="A671" s="73" t="s">
        <v>755</v>
      </c>
      <c r="B671" s="73">
        <v>100.51130000000001</v>
      </c>
    </row>
    <row r="672" spans="1:2">
      <c r="A672" s="73" t="s">
        <v>754</v>
      </c>
      <c r="B672" s="73">
        <v>100.6272</v>
      </c>
    </row>
    <row r="673" spans="1:2">
      <c r="A673" s="73" t="s">
        <v>753</v>
      </c>
      <c r="B673" s="73">
        <v>100.72369999999999</v>
      </c>
    </row>
    <row r="674" spans="1:2">
      <c r="A674" s="73" t="s">
        <v>752</v>
      </c>
      <c r="B674" s="73">
        <v>100.7367</v>
      </c>
    </row>
    <row r="675" spans="1:2">
      <c r="A675" s="73" t="s">
        <v>751</v>
      </c>
      <c r="B675" s="73">
        <v>100.6996</v>
      </c>
    </row>
    <row r="676" spans="1:2">
      <c r="A676" s="73" t="s">
        <v>750</v>
      </c>
      <c r="B676" s="73">
        <v>100.66</v>
      </c>
    </row>
    <row r="677" spans="1:2">
      <c r="A677" s="73" t="s">
        <v>749</v>
      </c>
      <c r="B677" s="73">
        <v>100.6819</v>
      </c>
    </row>
    <row r="678" spans="1:2">
      <c r="A678" s="73" t="s">
        <v>748</v>
      </c>
      <c r="B678" s="73">
        <v>100.8036</v>
      </c>
    </row>
    <row r="679" spans="1:2">
      <c r="A679" s="73" t="s">
        <v>747</v>
      </c>
      <c r="B679" s="73">
        <v>100.7816</v>
      </c>
    </row>
    <row r="680" spans="1:2">
      <c r="A680" s="73" t="s">
        <v>746</v>
      </c>
      <c r="B680" s="73">
        <v>100.6358</v>
      </c>
    </row>
    <row r="681" spans="1:2">
      <c r="A681" s="73" t="s">
        <v>745</v>
      </c>
      <c r="B681" s="73">
        <v>100.5305</v>
      </c>
    </row>
    <row r="682" spans="1:2">
      <c r="A682" s="73" t="s">
        <v>744</v>
      </c>
      <c r="B682" s="73">
        <v>100.51139999999999</v>
      </c>
    </row>
    <row r="683" spans="1:2">
      <c r="A683" s="73" t="s">
        <v>743</v>
      </c>
      <c r="B683" s="73">
        <v>100.5879</v>
      </c>
    </row>
    <row r="684" spans="1:2">
      <c r="A684" s="73" t="s">
        <v>742</v>
      </c>
      <c r="B684" s="73">
        <v>100.9152</v>
      </c>
    </row>
    <row r="685" spans="1:2">
      <c r="A685" s="73" t="s">
        <v>741</v>
      </c>
      <c r="B685" s="73">
        <v>101.25069999999999</v>
      </c>
    </row>
    <row r="686" spans="1:2">
      <c r="A686" s="73" t="s">
        <v>740</v>
      </c>
      <c r="B686" s="73">
        <v>101.3981</v>
      </c>
    </row>
    <row r="687" spans="1:2">
      <c r="A687" s="73" t="s">
        <v>739</v>
      </c>
      <c r="B687" s="73">
        <v>101.38590000000001</v>
      </c>
    </row>
    <row r="688" spans="1:2">
      <c r="A688" s="73" t="s">
        <v>738</v>
      </c>
      <c r="B688" s="73">
        <v>101.3552</v>
      </c>
    </row>
    <row r="689" spans="1:2">
      <c r="A689" s="73" t="s">
        <v>737</v>
      </c>
      <c r="B689" s="73">
        <v>101.31489999999999</v>
      </c>
    </row>
    <row r="690" spans="1:2">
      <c r="A690" s="73" t="s">
        <v>736</v>
      </c>
      <c r="B690" s="73">
        <v>101.2424</v>
      </c>
    </row>
    <row r="691" spans="1:2">
      <c r="A691" s="73" t="s">
        <v>735</v>
      </c>
      <c r="B691" s="73">
        <v>101.13549999999999</v>
      </c>
    </row>
    <row r="692" spans="1:2">
      <c r="A692" s="73" t="s">
        <v>734</v>
      </c>
      <c r="B692" s="73">
        <v>101.09650000000001</v>
      </c>
    </row>
    <row r="693" spans="1:2">
      <c r="A693" s="73" t="s">
        <v>733</v>
      </c>
      <c r="B693" s="73">
        <v>101.19410000000001</v>
      </c>
    </row>
    <row r="694" spans="1:2">
      <c r="A694" s="73" t="s">
        <v>732</v>
      </c>
      <c r="B694" s="73">
        <v>101.315</v>
      </c>
    </row>
    <row r="695" spans="1:2">
      <c r="A695" s="73" t="s">
        <v>731</v>
      </c>
      <c r="B695" s="73">
        <v>101.4641</v>
      </c>
    </row>
    <row r="696" spans="1:2">
      <c r="A696" s="73" t="s">
        <v>730</v>
      </c>
      <c r="B696" s="73">
        <v>101.44410000000001</v>
      </c>
    </row>
    <row r="697" spans="1:2">
      <c r="A697" s="73" t="s">
        <v>729</v>
      </c>
      <c r="B697" s="73">
        <v>101.36199999999999</v>
      </c>
    </row>
    <row r="698" spans="1:2">
      <c r="A698" s="73" t="s">
        <v>728</v>
      </c>
      <c r="B698" s="73">
        <v>101.39100000000001</v>
      </c>
    </row>
    <row r="699" spans="1:2">
      <c r="A699" s="73" t="s">
        <v>727</v>
      </c>
      <c r="B699" s="73">
        <v>101.54949999999999</v>
      </c>
    </row>
    <row r="700" spans="1:2">
      <c r="A700" s="73" t="s">
        <v>726</v>
      </c>
      <c r="B700" s="73">
        <v>101.64790000000001</v>
      </c>
    </row>
    <row r="701" spans="1:2">
      <c r="A701" s="73" t="s">
        <v>725</v>
      </c>
      <c r="B701" s="73">
        <v>101.5984</v>
      </c>
    </row>
    <row r="702" spans="1:2">
      <c r="A702" s="73" t="s">
        <v>724</v>
      </c>
      <c r="B702" s="73">
        <v>101.5149</v>
      </c>
    </row>
    <row r="703" spans="1:2">
      <c r="A703" s="73" t="s">
        <v>723</v>
      </c>
      <c r="B703" s="73">
        <v>101.4585</v>
      </c>
    </row>
    <row r="704" spans="1:2">
      <c r="A704" s="73" t="s">
        <v>722</v>
      </c>
      <c r="B704" s="73">
        <v>101.42789999999999</v>
      </c>
    </row>
    <row r="705" spans="1:2">
      <c r="A705" s="73" t="s">
        <v>721</v>
      </c>
      <c r="B705" s="73">
        <v>101.4388</v>
      </c>
    </row>
    <row r="706" spans="1:2">
      <c r="A706" s="73" t="s">
        <v>720</v>
      </c>
      <c r="B706" s="73">
        <v>101.5198</v>
      </c>
    </row>
    <row r="707" spans="1:2">
      <c r="A707" s="73" t="s">
        <v>719</v>
      </c>
      <c r="B707" s="73">
        <v>101.5025</v>
      </c>
    </row>
    <row r="708" spans="1:2">
      <c r="A708" s="73" t="s">
        <v>718</v>
      </c>
      <c r="B708" s="73">
        <v>101.3964</v>
      </c>
    </row>
    <row r="709" spans="1:2">
      <c r="A709" s="73" t="s">
        <v>717</v>
      </c>
      <c r="B709" s="73">
        <v>101.2308</v>
      </c>
    </row>
    <row r="710" spans="1:2">
      <c r="A710" s="73" t="s">
        <v>716</v>
      </c>
      <c r="B710" s="73">
        <v>101.0326</v>
      </c>
    </row>
    <row r="711" spans="1:2">
      <c r="A711" s="73" t="s">
        <v>715</v>
      </c>
      <c r="B711" s="73">
        <v>101.0852</v>
      </c>
    </row>
    <row r="712" spans="1:2">
      <c r="A712" s="73" t="s">
        <v>714</v>
      </c>
      <c r="B712" s="73">
        <v>101.2968</v>
      </c>
    </row>
    <row r="713" spans="1:2">
      <c r="A713" s="73" t="s">
        <v>713</v>
      </c>
      <c r="B713" s="73">
        <v>101.45189999999999</v>
      </c>
    </row>
    <row r="714" spans="1:2">
      <c r="A714" s="73" t="s">
        <v>712</v>
      </c>
      <c r="B714" s="73">
        <v>101.5372</v>
      </c>
    </row>
    <row r="715" spans="1:2">
      <c r="A715" s="73" t="s">
        <v>711</v>
      </c>
      <c r="B715" s="73">
        <v>101.4462</v>
      </c>
    </row>
    <row r="716" spans="1:2">
      <c r="A716" s="73" t="s">
        <v>710</v>
      </c>
      <c r="B716" s="73">
        <v>101.2212</v>
      </c>
    </row>
    <row r="717" spans="1:2">
      <c r="A717" s="73" t="s">
        <v>709</v>
      </c>
      <c r="B717" s="73">
        <v>100.93389999999999</v>
      </c>
    </row>
    <row r="718" spans="1:2">
      <c r="A718" s="73" t="s">
        <v>708</v>
      </c>
      <c r="B718" s="73">
        <v>100.93380000000001</v>
      </c>
    </row>
    <row r="719" spans="1:2">
      <c r="A719" s="73" t="s">
        <v>707</v>
      </c>
      <c r="B719" s="73">
        <v>101.1307</v>
      </c>
    </row>
    <row r="720" spans="1:2">
      <c r="A720" s="73" t="s">
        <v>706</v>
      </c>
      <c r="B720" s="73">
        <v>101.3914</v>
      </c>
    </row>
    <row r="721" spans="1:2">
      <c r="A721" s="73" t="s">
        <v>705</v>
      </c>
      <c r="B721" s="73">
        <v>101.61239999999999</v>
      </c>
    </row>
    <row r="722" spans="1:2">
      <c r="A722" s="73" t="s">
        <v>704</v>
      </c>
      <c r="B722" s="73">
        <v>101.6108</v>
      </c>
    </row>
    <row r="723" spans="1:2">
      <c r="A723" s="73" t="s">
        <v>703</v>
      </c>
      <c r="B723" s="73">
        <v>101.1955</v>
      </c>
    </row>
    <row r="724" spans="1:2">
      <c r="A724" s="73" t="s">
        <v>702</v>
      </c>
      <c r="B724" s="73">
        <v>100.2273</v>
      </c>
    </row>
    <row r="725" spans="1:2">
      <c r="A725" s="73" t="s">
        <v>701</v>
      </c>
      <c r="B725" s="73">
        <v>99.174130000000005</v>
      </c>
    </row>
    <row r="726" spans="1:2">
      <c r="A726" s="73" t="s">
        <v>700</v>
      </c>
      <c r="B726" s="73">
        <v>98.689009999999996</v>
      </c>
    </row>
    <row r="727" spans="1:2">
      <c r="A727" s="73" t="s">
        <v>699</v>
      </c>
      <c r="B727" s="73">
        <v>98.640709999999999</v>
      </c>
    </row>
    <row r="728" spans="1:2">
      <c r="A728" s="73" t="s">
        <v>698</v>
      </c>
      <c r="B728" s="73">
        <v>98.657489999999996</v>
      </c>
    </row>
    <row r="729" spans="1:2">
      <c r="A729" s="73" t="s">
        <v>697</v>
      </c>
      <c r="B729" s="73">
        <v>98.853269999999995</v>
      </c>
    </row>
    <row r="730" spans="1:2">
      <c r="A730" s="73" t="s">
        <v>696</v>
      </c>
      <c r="B730" s="73">
        <v>99.156369999999995</v>
      </c>
    </row>
    <row r="731" spans="1:2">
      <c r="A731" s="73" t="s">
        <v>695</v>
      </c>
      <c r="B731" s="73">
        <v>99.300659999999993</v>
      </c>
    </row>
    <row r="732" spans="1:2">
      <c r="A732" s="73" t="s">
        <v>694</v>
      </c>
      <c r="B732" s="73">
        <v>99.258849999999995</v>
      </c>
    </row>
    <row r="733" spans="1:2">
      <c r="A733" s="73" t="s">
        <v>693</v>
      </c>
      <c r="B733" s="73">
        <v>99.261830000000003</v>
      </c>
    </row>
    <row r="734" spans="1:2">
      <c r="A734" s="73" t="s">
        <v>692</v>
      </c>
      <c r="B734" s="73">
        <v>99.26773</v>
      </c>
    </row>
    <row r="735" spans="1:2">
      <c r="A735" s="73" t="s">
        <v>691</v>
      </c>
      <c r="B735" s="73">
        <v>99.403149999999997</v>
      </c>
    </row>
    <row r="736" spans="1:2">
      <c r="A736" s="73" t="s">
        <v>690</v>
      </c>
      <c r="B736" s="73">
        <v>99.758520000000004</v>
      </c>
    </row>
    <row r="737" spans="1:2">
      <c r="A737" s="73" t="s">
        <v>689</v>
      </c>
      <c r="B737" s="73">
        <v>99.995549999999994</v>
      </c>
    </row>
    <row r="738" spans="1:2">
      <c r="A738" s="73" t="s">
        <v>688</v>
      </c>
      <c r="B738" s="73">
        <v>99.938590000000005</v>
      </c>
    </row>
    <row r="739" spans="1:2">
      <c r="A739" s="73" t="s">
        <v>687</v>
      </c>
      <c r="B739" s="73">
        <v>99.734949999999998</v>
      </c>
    </row>
    <row r="740" spans="1:2">
      <c r="A740" s="73" t="s">
        <v>686</v>
      </c>
      <c r="B740" s="73">
        <v>99.280799999999999</v>
      </c>
    </row>
    <row r="741" spans="1:2">
      <c r="A741" s="73" t="s">
        <v>685</v>
      </c>
      <c r="B741" s="73">
        <v>98.728579999999994</v>
      </c>
    </row>
    <row r="742" spans="1:2">
      <c r="A742" s="73" t="s">
        <v>684</v>
      </c>
      <c r="B742" s="73">
        <v>98.438670000000002</v>
      </c>
    </row>
    <row r="743" spans="1:2">
      <c r="A743" s="73" t="s">
        <v>683</v>
      </c>
      <c r="B743" s="73">
        <v>98.257580000000004</v>
      </c>
    </row>
    <row r="744" spans="1:2">
      <c r="A744" s="73" t="s">
        <v>682</v>
      </c>
      <c r="B744" s="73">
        <v>98.100070000000002</v>
      </c>
    </row>
    <row r="745" spans="1:2">
      <c r="A745" s="73" t="s">
        <v>681</v>
      </c>
      <c r="B745" s="73">
        <v>98.001649999999998</v>
      </c>
    </row>
    <row r="746" spans="1:2">
      <c r="A746" s="73" t="s">
        <v>680</v>
      </c>
      <c r="B746" s="73">
        <v>97.773529999999994</v>
      </c>
    </row>
    <row r="747" spans="1:2">
      <c r="A747" s="73" t="s">
        <v>679</v>
      </c>
      <c r="B747" s="73">
        <v>97.475080000000005</v>
      </c>
    </row>
    <row r="748" spans="1:2">
      <c r="A748" s="73" t="s">
        <v>678</v>
      </c>
      <c r="B748" s="73">
        <v>97.244510000000005</v>
      </c>
    </row>
    <row r="749" spans="1:2">
      <c r="A749" s="73" t="s">
        <v>677</v>
      </c>
      <c r="B749" s="73">
        <v>97.083079999999995</v>
      </c>
    </row>
    <row r="750" spans="1:2">
      <c r="A750" s="73" t="s">
        <v>676</v>
      </c>
      <c r="B750" s="73">
        <v>96.688270000000003</v>
      </c>
    </row>
    <row r="751" spans="1:2">
      <c r="A751" s="73" t="s">
        <v>675</v>
      </c>
      <c r="B751" s="73">
        <v>96.293109999999999</v>
      </c>
    </row>
    <row r="752" spans="1:2">
      <c r="A752" s="73" t="s">
        <v>674</v>
      </c>
      <c r="B752" s="73">
        <v>96.266220000000004</v>
      </c>
    </row>
    <row r="753" spans="1:2">
      <c r="A753" s="73" t="s">
        <v>673</v>
      </c>
      <c r="B753" s="73">
        <v>96.525180000000006</v>
      </c>
    </row>
    <row r="754" spans="1:2">
      <c r="A754" s="73" t="s">
        <v>672</v>
      </c>
      <c r="B754" s="73">
        <v>96.738720000000001</v>
      </c>
    </row>
    <row r="755" spans="1:2">
      <c r="A755" s="73" t="s">
        <v>671</v>
      </c>
      <c r="B755" s="73">
        <v>96.85087</v>
      </c>
    </row>
    <row r="756" spans="1:2">
      <c r="A756" s="73" t="s">
        <v>670</v>
      </c>
      <c r="B756" s="73">
        <v>96.914190000000005</v>
      </c>
    </row>
    <row r="757" spans="1:2">
      <c r="A757" s="73" t="s">
        <v>669</v>
      </c>
      <c r="B757" s="73">
        <v>97.129549999999995</v>
      </c>
    </row>
    <row r="758" spans="1:2">
      <c r="A758" s="73" t="s">
        <v>668</v>
      </c>
      <c r="B758" s="73">
        <v>97.408739999999995</v>
      </c>
    </row>
    <row r="759" spans="1:2">
      <c r="A759" s="73" t="s">
        <v>667</v>
      </c>
      <c r="B759" s="73">
        <v>97.521540000000002</v>
      </c>
    </row>
    <row r="760" spans="1:2">
      <c r="A760" s="73" t="s">
        <v>666</v>
      </c>
      <c r="B760" s="73">
        <v>97.412530000000004</v>
      </c>
    </row>
    <row r="761" spans="1:2">
      <c r="A761" s="73" t="s">
        <v>665</v>
      </c>
      <c r="B761" s="73">
        <v>97.322109999999995</v>
      </c>
    </row>
    <row r="762" spans="1:2">
      <c r="A762" s="73" t="s">
        <v>664</v>
      </c>
      <c r="B762" s="73">
        <v>97.322739999999996</v>
      </c>
    </row>
    <row r="763" spans="1:2">
      <c r="A763" s="73" t="s">
        <v>663</v>
      </c>
      <c r="B763" s="73">
        <v>97.60812</v>
      </c>
    </row>
    <row r="764" spans="1:2">
      <c r="A764" s="73" t="s">
        <v>662</v>
      </c>
      <c r="B764" s="73">
        <v>97.943179999999998</v>
      </c>
    </row>
    <row r="765" spans="1:2">
      <c r="A765" s="73" t="s">
        <v>661</v>
      </c>
      <c r="B765" s="73">
        <v>97.986490000000003</v>
      </c>
    </row>
    <row r="766" spans="1:2">
      <c r="A766" s="73" t="s">
        <v>660</v>
      </c>
      <c r="B766" s="73">
        <v>97.808390000000003</v>
      </c>
    </row>
    <row r="767" spans="1:2">
      <c r="A767" s="73" t="s">
        <v>659</v>
      </c>
      <c r="B767" s="73">
        <v>97.602289999999996</v>
      </c>
    </row>
    <row r="768" spans="1:2">
      <c r="A768" s="73" t="s">
        <v>658</v>
      </c>
      <c r="B768" s="73">
        <v>97.675700000000006</v>
      </c>
    </row>
    <row r="769" spans="1:2">
      <c r="A769" s="73" t="s">
        <v>657</v>
      </c>
      <c r="B769" s="73">
        <v>98.188869999999994</v>
      </c>
    </row>
    <row r="770" spans="1:2">
      <c r="A770" s="73" t="s">
        <v>656</v>
      </c>
      <c r="B770" s="73">
        <v>98.789140000000003</v>
      </c>
    </row>
    <row r="771" spans="1:2">
      <c r="A771" s="73" t="s">
        <v>655</v>
      </c>
      <c r="B771" s="73">
        <v>99.079539999999994</v>
      </c>
    </row>
    <row r="772" spans="1:2">
      <c r="A772" s="73" t="s">
        <v>654</v>
      </c>
      <c r="B772" s="73">
        <v>99.105549999999994</v>
      </c>
    </row>
    <row r="773" spans="1:2">
      <c r="A773" s="73" t="s">
        <v>653</v>
      </c>
      <c r="B773" s="73">
        <v>98.819249999999997</v>
      </c>
    </row>
    <row r="774" spans="1:2">
      <c r="A774" s="73" t="s">
        <v>652</v>
      </c>
      <c r="B774" s="73">
        <v>98.345460000000003</v>
      </c>
    </row>
    <row r="775" spans="1:2">
      <c r="A775" s="73" t="s">
        <v>651</v>
      </c>
      <c r="B775" s="73">
        <v>98.010940000000005</v>
      </c>
    </row>
    <row r="776" spans="1:2">
      <c r="A776" s="73" t="s">
        <v>650</v>
      </c>
      <c r="B776" s="73">
        <v>97.871449999999996</v>
      </c>
    </row>
    <row r="777" spans="1:2">
      <c r="A777" s="73" t="s">
        <v>649</v>
      </c>
      <c r="B777" s="73">
        <v>97.941090000000003</v>
      </c>
    </row>
    <row r="778" spans="1:2">
      <c r="A778" s="73" t="s">
        <v>648</v>
      </c>
      <c r="B778" s="73">
        <v>98.121380000000002</v>
      </c>
    </row>
    <row r="779" spans="1:2">
      <c r="A779" s="73" t="s">
        <v>647</v>
      </c>
      <c r="B779" s="73">
        <v>98.306979999999996</v>
      </c>
    </row>
    <row r="780" spans="1:2">
      <c r="A780" s="73" t="s">
        <v>646</v>
      </c>
      <c r="B780" s="73">
        <v>98.462459999999993</v>
      </c>
    </row>
    <row r="781" spans="1:2">
      <c r="A781" s="73" t="s">
        <v>645</v>
      </c>
      <c r="B781" s="73">
        <v>98.483559999999997</v>
      </c>
    </row>
    <row r="782" spans="1:2">
      <c r="A782" s="73" t="s">
        <v>644</v>
      </c>
      <c r="B782" s="73">
        <v>98.193569999999994</v>
      </c>
    </row>
    <row r="783" spans="1:2">
      <c r="A783" s="73" t="s">
        <v>643</v>
      </c>
      <c r="B783" s="73">
        <v>97.579390000000004</v>
      </c>
    </row>
    <row r="784" spans="1:2">
      <c r="A784" s="73" t="s">
        <v>642</v>
      </c>
      <c r="B784" s="73">
        <v>96.812719999999999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EFEF-031B-0B4E-8F81-91E27FC03C58}">
  <dimension ref="A1:O30"/>
  <sheetViews>
    <sheetView workbookViewId="0">
      <selection activeCell="B1" sqref="B1"/>
    </sheetView>
  </sheetViews>
  <sheetFormatPr baseColWidth="10" defaultRowHeight="13"/>
  <sheetData>
    <row r="1" spans="1:15" ht="18">
      <c r="A1" s="18" t="s">
        <v>145</v>
      </c>
      <c r="B1" s="46" t="s">
        <v>1633</v>
      </c>
      <c r="C1" s="18" t="s">
        <v>150</v>
      </c>
      <c r="D1" s="46" t="s">
        <v>154</v>
      </c>
      <c r="F1" s="46"/>
      <c r="G1" s="46"/>
      <c r="H1" s="46"/>
      <c r="I1" s="46"/>
      <c r="J1" s="46"/>
      <c r="K1" s="46"/>
      <c r="L1" s="46"/>
      <c r="M1" s="46"/>
      <c r="N1" s="46"/>
      <c r="O1" s="46"/>
    </row>
    <row r="2" spans="1:15" ht="18">
      <c r="A2" t="str">
        <f>_xlfn.CONCAT($C2, "-",  $D2)</f>
        <v>Oct-2022</v>
      </c>
      <c r="B2" s="47">
        <v>13.5</v>
      </c>
      <c r="C2" s="18" t="s">
        <v>583</v>
      </c>
      <c r="D2">
        <v>2022</v>
      </c>
    </row>
    <row r="3" spans="1:15" ht="18">
      <c r="A3" t="str">
        <f>_xlfn.CONCAT($C3, "-",  $D3)</f>
        <v>Nov-2022</v>
      </c>
      <c r="B3" s="47">
        <v>14.1</v>
      </c>
      <c r="C3" s="18" t="s">
        <v>584</v>
      </c>
      <c r="D3">
        <v>2022</v>
      </c>
    </row>
    <row r="4" spans="1:15" ht="18">
      <c r="A4" t="str">
        <f>_xlfn.CONCAT($C4, "-",  $D4)</f>
        <v>Dec-2022</v>
      </c>
      <c r="B4" s="47">
        <v>14.6</v>
      </c>
      <c r="C4" s="18" t="s">
        <v>585</v>
      </c>
      <c r="D4">
        <v>2022</v>
      </c>
    </row>
    <row r="5" spans="1:15" ht="18">
      <c r="A5" t="str">
        <f>_xlfn.CONCAT($C5, "-",  $D5)</f>
        <v>Jan-2023</v>
      </c>
      <c r="B5" s="47">
        <v>15</v>
      </c>
      <c r="C5" s="18" t="s">
        <v>574</v>
      </c>
      <c r="D5">
        <v>2023</v>
      </c>
    </row>
    <row r="6" spans="1:15" ht="18">
      <c r="A6" t="str">
        <f>_xlfn.CONCAT($C6, "-",  $D6)</f>
        <v>Feb-2023</v>
      </c>
      <c r="B6" s="47">
        <v>15.2</v>
      </c>
      <c r="C6" s="18" t="s">
        <v>575</v>
      </c>
      <c r="D6">
        <v>2023</v>
      </c>
    </row>
    <row r="7" spans="1:15" ht="18">
      <c r="A7" t="str">
        <f>_xlfn.CONCAT($C7, "-",  $D7)</f>
        <v>Mar-2023</v>
      </c>
      <c r="B7" s="47">
        <v>14.8</v>
      </c>
      <c r="C7" s="18" t="s">
        <v>576</v>
      </c>
      <c r="D7">
        <v>2023</v>
      </c>
    </row>
    <row r="8" spans="1:15" ht="18">
      <c r="A8" t="str">
        <f>_xlfn.CONCAT($C8, "-",  $D8)</f>
        <v>Apr-2023</v>
      </c>
      <c r="B8" s="47">
        <v>14.1</v>
      </c>
      <c r="C8" s="18" t="s">
        <v>577</v>
      </c>
      <c r="D8">
        <v>2023</v>
      </c>
    </row>
    <row r="9" spans="1:15" ht="18">
      <c r="A9" t="str">
        <f>_xlfn.CONCAT($C9, "-",  $D9)</f>
        <v>May-2023</v>
      </c>
      <c r="B9" s="47">
        <v>14.2</v>
      </c>
      <c r="C9" s="18" t="s">
        <v>578</v>
      </c>
      <c r="D9">
        <v>2023</v>
      </c>
    </row>
    <row r="10" spans="1:15" ht="18">
      <c r="A10" t="str">
        <f>_xlfn.CONCAT($C10, "-",  $D10)</f>
        <v>Jun-2023</v>
      </c>
      <c r="B10" s="47">
        <v>14.1</v>
      </c>
      <c r="C10" s="18" t="s">
        <v>579</v>
      </c>
      <c r="D10">
        <v>2023</v>
      </c>
    </row>
    <row r="11" spans="1:15" ht="18">
      <c r="A11" t="str">
        <f>_xlfn.CONCAT($C11, "-",  $D11)</f>
        <v>Jul-2023</v>
      </c>
      <c r="B11" s="47">
        <v>14.9</v>
      </c>
      <c r="C11" s="18" t="s">
        <v>580</v>
      </c>
      <c r="D11">
        <v>2023</v>
      </c>
    </row>
    <row r="12" spans="1:15" ht="18">
      <c r="A12" t="str">
        <f>_xlfn.CONCAT($C12, "-",  $D12)</f>
        <v>Aug-2023</v>
      </c>
      <c r="B12" s="47">
        <v>14.4</v>
      </c>
      <c r="C12" s="18" t="s">
        <v>581</v>
      </c>
      <c r="D12">
        <v>2023</v>
      </c>
    </row>
    <row r="13" spans="1:15" ht="18">
      <c r="A13" t="str">
        <f>_xlfn.CONCAT($C13, "-",  $D13)</f>
        <v>Sep-2023</v>
      </c>
      <c r="B13" s="47">
        <v>14.5</v>
      </c>
      <c r="C13" s="18" t="s">
        <v>582</v>
      </c>
      <c r="D13">
        <v>2023</v>
      </c>
    </row>
    <row r="14" spans="1:15" ht="18">
      <c r="A14" t="str">
        <f>_xlfn.CONCAT($C14, "-",  $D14)</f>
        <v>Oct-2023</v>
      </c>
      <c r="B14" s="47">
        <v>14.5</v>
      </c>
      <c r="C14" s="18" t="s">
        <v>583</v>
      </c>
      <c r="D14">
        <v>2023</v>
      </c>
    </row>
    <row r="15" spans="1:15" ht="18">
      <c r="A15" t="str">
        <f>_xlfn.CONCAT($C15, "-",  $D15)</f>
        <v>Nov-2023</v>
      </c>
      <c r="B15" s="47">
        <v>14.8</v>
      </c>
      <c r="C15" s="18" t="s">
        <v>584</v>
      </c>
      <c r="D15">
        <v>2023</v>
      </c>
    </row>
    <row r="16" spans="1:15" ht="18">
      <c r="A16" t="str">
        <f>_xlfn.CONCAT($C16, "-",  $D16)</f>
        <v>Dec-2023</v>
      </c>
      <c r="B16" s="47">
        <v>15.6</v>
      </c>
      <c r="C16" s="18" t="s">
        <v>585</v>
      </c>
      <c r="D16">
        <v>2023</v>
      </c>
    </row>
    <row r="17" spans="1:4" ht="18">
      <c r="A17" t="str">
        <f>_xlfn.CONCAT($C17, "-",  $D17)</f>
        <v>Jan-2024</v>
      </c>
      <c r="B17" s="47">
        <v>16.399999999999999</v>
      </c>
      <c r="C17" s="18" t="s">
        <v>574</v>
      </c>
      <c r="D17">
        <v>2024</v>
      </c>
    </row>
    <row r="18" spans="1:4" ht="18">
      <c r="A18" t="str">
        <f>_xlfn.CONCAT($C18, "-",  $D18)</f>
        <v>Feb-2024</v>
      </c>
      <c r="B18" s="47">
        <v>16.2</v>
      </c>
      <c r="C18" s="18" t="s">
        <v>575</v>
      </c>
      <c r="D18">
        <v>2024</v>
      </c>
    </row>
    <row r="19" spans="1:4" ht="18">
      <c r="A19" t="str">
        <f>_xlfn.CONCAT($C19, "-",  $D19)</f>
        <v>Mar-2024</v>
      </c>
      <c r="B19" s="47">
        <v>16.3</v>
      </c>
      <c r="C19" s="18" t="s">
        <v>576</v>
      </c>
      <c r="D19">
        <v>2024</v>
      </c>
    </row>
    <row r="20" spans="1:4" ht="18">
      <c r="A20" t="str">
        <f>_xlfn.CONCAT($C20, "-",  $D20)</f>
        <v>Apr-2024</v>
      </c>
      <c r="B20" s="47">
        <v>15.2</v>
      </c>
      <c r="C20" s="18" t="s">
        <v>577</v>
      </c>
      <c r="D20">
        <v>2024</v>
      </c>
    </row>
    <row r="21" spans="1:4" ht="18">
      <c r="A21" t="str">
        <f>_xlfn.CONCAT($C21, "-",  $D21)</f>
        <v>May-2024</v>
      </c>
      <c r="B21" s="47">
        <v>15.3</v>
      </c>
      <c r="C21" s="18" t="s">
        <v>578</v>
      </c>
      <c r="D21">
        <v>2024</v>
      </c>
    </row>
    <row r="22" spans="1:4" ht="18">
      <c r="A22" t="str">
        <f>_xlfn.CONCAT($C22, "-",  $D22)</f>
        <v>Jun-2024</v>
      </c>
      <c r="B22" s="47">
        <v>15.7</v>
      </c>
      <c r="C22" s="18" t="s">
        <v>579</v>
      </c>
      <c r="D22">
        <v>2024</v>
      </c>
    </row>
    <row r="23" spans="1:4" ht="18">
      <c r="A23" t="str">
        <f>_xlfn.CONCAT($C23, "-",  $D23)</f>
        <v>Jul-2024</v>
      </c>
      <c r="B23" s="47">
        <v>16.3</v>
      </c>
      <c r="C23" s="18" t="s">
        <v>580</v>
      </c>
      <c r="D23">
        <v>2024</v>
      </c>
    </row>
    <row r="24" spans="1:4" ht="18">
      <c r="A24" t="str">
        <f>_xlfn.CONCAT($C24, "-",  $D24)</f>
        <v>Aug-2024</v>
      </c>
      <c r="B24" s="47">
        <v>15.9</v>
      </c>
      <c r="C24" s="18" t="s">
        <v>581</v>
      </c>
      <c r="D24">
        <v>2024</v>
      </c>
    </row>
    <row r="25" spans="1:4" ht="18">
      <c r="A25" t="str">
        <f>_xlfn.CONCAT($C25, "-",  $D25)</f>
        <v>Sep-2024</v>
      </c>
      <c r="B25" s="47">
        <v>16.399999999999999</v>
      </c>
      <c r="C25" s="18" t="s">
        <v>582</v>
      </c>
      <c r="D25">
        <v>2024</v>
      </c>
    </row>
    <row r="26" spans="1:4" ht="18">
      <c r="A26" t="str">
        <f>_xlfn.CONCAT($C26, "-",  $D26)</f>
        <v>Oct-2024</v>
      </c>
      <c r="B26" s="47">
        <v>16.399999999999999</v>
      </c>
      <c r="C26" s="18" t="s">
        <v>583</v>
      </c>
      <c r="D26">
        <v>2024</v>
      </c>
    </row>
    <row r="27" spans="1:4" ht="18">
      <c r="A27" t="str">
        <f>_xlfn.CONCAT($C27, "-",  $D27)</f>
        <v>Nov-2024</v>
      </c>
      <c r="B27" s="47">
        <v>16.2</v>
      </c>
      <c r="C27" s="18" t="s">
        <v>584</v>
      </c>
      <c r="D27">
        <v>2024</v>
      </c>
    </row>
    <row r="28" spans="1:4" ht="18">
      <c r="A28" t="str">
        <f>_xlfn.CONCAT($C28, "-",  $D28)</f>
        <v>Dec-2024</v>
      </c>
      <c r="B28" s="47">
        <v>16</v>
      </c>
      <c r="C28" s="18" t="s">
        <v>585</v>
      </c>
      <c r="D28">
        <v>2024</v>
      </c>
    </row>
    <row r="29" spans="1:4" ht="18">
      <c r="A29" t="str">
        <f>_xlfn.CONCAT($C29, "-",  $D29)</f>
        <v>Jan-2025</v>
      </c>
      <c r="B29" s="47">
        <v>16.600000000000001</v>
      </c>
      <c r="C29" s="18" t="s">
        <v>574</v>
      </c>
      <c r="D29">
        <v>2025</v>
      </c>
    </row>
    <row r="30" spans="1:4" ht="18">
      <c r="A30" t="str">
        <f>_xlfn.CONCAT($C30, "-",  $D30)</f>
        <v>Feb-2025</v>
      </c>
      <c r="B30" s="47">
        <v>16.5</v>
      </c>
      <c r="C30" s="18" t="s">
        <v>575</v>
      </c>
      <c r="D30">
        <v>2025</v>
      </c>
    </row>
  </sheetData>
  <phoneticPr fontId="4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E2734-C0C1-364B-AF90-C7F6571E5A65}">
  <dimension ref="A1:B28"/>
  <sheetViews>
    <sheetView workbookViewId="0">
      <selection activeCell="B25" sqref="B25"/>
    </sheetView>
  </sheetViews>
  <sheetFormatPr baseColWidth="10" defaultRowHeight="13"/>
  <cols>
    <col min="1" max="1" width="6.6640625" customWidth="1"/>
    <col min="2" max="2" width="25.1640625" customWidth="1"/>
  </cols>
  <sheetData>
    <row r="1" spans="1:2">
      <c r="A1" s="104" t="s">
        <v>154</v>
      </c>
      <c r="B1" s="18" t="s">
        <v>1448</v>
      </c>
    </row>
    <row r="2" spans="1:2">
      <c r="A2" s="104">
        <v>1999</v>
      </c>
      <c r="B2" s="105">
        <v>2622074</v>
      </c>
    </row>
    <row r="3" spans="1:2">
      <c r="A3" s="104">
        <v>2000</v>
      </c>
      <c r="B3" s="105">
        <v>2689319</v>
      </c>
    </row>
    <row r="4" spans="1:2">
      <c r="A4" s="104">
        <v>2001</v>
      </c>
      <c r="B4" s="105">
        <v>2753170</v>
      </c>
    </row>
    <row r="5" spans="1:2">
      <c r="A5" s="104">
        <v>2002</v>
      </c>
      <c r="B5" s="105">
        <v>2801140</v>
      </c>
    </row>
    <row r="6" spans="1:2">
      <c r="A6" s="104">
        <v>2003</v>
      </c>
      <c r="B6" s="105">
        <v>2858829</v>
      </c>
    </row>
    <row r="7" spans="1:2">
      <c r="A7" s="104">
        <v>2004</v>
      </c>
      <c r="B7" s="105">
        <v>2894137</v>
      </c>
    </row>
    <row r="8" spans="1:2">
      <c r="A8" s="104">
        <v>2005</v>
      </c>
      <c r="B8" s="105">
        <v>2966412</v>
      </c>
    </row>
    <row r="9" spans="1:2">
      <c r="A9" s="104">
        <v>2006</v>
      </c>
      <c r="B9" s="105">
        <v>2998640</v>
      </c>
    </row>
    <row r="10" spans="1:2">
      <c r="A10" s="104">
        <v>2007</v>
      </c>
      <c r="B10" s="105">
        <v>3014455</v>
      </c>
    </row>
    <row r="11" spans="1:2">
      <c r="A11" s="104">
        <v>2008</v>
      </c>
      <c r="B11" s="105">
        <v>3029121</v>
      </c>
    </row>
    <row r="12" spans="1:2">
      <c r="A12" s="104">
        <v>2009</v>
      </c>
      <c r="B12" s="105">
        <v>2966118</v>
      </c>
    </row>
    <row r="13" spans="1:2">
      <c r="A13" s="104">
        <v>2010</v>
      </c>
      <c r="B13" s="105">
        <v>2952073</v>
      </c>
    </row>
    <row r="14" spans="1:2">
      <c r="A14" s="104">
        <v>2011</v>
      </c>
      <c r="B14" s="105">
        <v>2970218</v>
      </c>
    </row>
    <row r="15" spans="1:2">
      <c r="A15" s="104">
        <v>2012</v>
      </c>
      <c r="B15" s="105">
        <v>2954139</v>
      </c>
    </row>
    <row r="16" spans="1:2">
      <c r="A16" s="104">
        <v>2013</v>
      </c>
      <c r="B16" s="105">
        <v>2970461</v>
      </c>
    </row>
    <row r="17" spans="1:2">
      <c r="A17" s="104">
        <v>2014</v>
      </c>
      <c r="B17" s="105">
        <v>2985274</v>
      </c>
    </row>
    <row r="18" spans="1:2">
      <c r="A18" s="104">
        <v>2015</v>
      </c>
      <c r="B18" s="105">
        <v>3032741</v>
      </c>
    </row>
    <row r="19" spans="1:2">
      <c r="A19" s="104">
        <v>2016</v>
      </c>
      <c r="B19" s="105">
        <v>3101553</v>
      </c>
    </row>
    <row r="20" spans="1:2">
      <c r="A20" s="104">
        <v>2017</v>
      </c>
      <c r="B20" s="105">
        <v>3177329</v>
      </c>
    </row>
    <row r="21" spans="1:2">
      <c r="A21" s="104">
        <v>2018</v>
      </c>
      <c r="B21" s="105">
        <v>3214483</v>
      </c>
    </row>
    <row r="22" spans="1:2">
      <c r="A22" s="104">
        <v>2019</v>
      </c>
      <c r="B22" s="105">
        <v>3244517</v>
      </c>
    </row>
    <row r="23" spans="1:2">
      <c r="A23" s="104">
        <v>2020</v>
      </c>
      <c r="B23" s="105">
        <v>3273692</v>
      </c>
    </row>
    <row r="24" spans="1:2">
      <c r="A24" s="104">
        <v>2021</v>
      </c>
      <c r="B24" s="105">
        <v>2867734</v>
      </c>
    </row>
    <row r="25" spans="1:2">
      <c r="A25" s="104">
        <v>2022</v>
      </c>
      <c r="B25" s="105">
        <v>3151184</v>
      </c>
    </row>
    <row r="26" spans="1:2">
      <c r="A26" s="104">
        <v>2023</v>
      </c>
      <c r="B26" s="105">
        <v>3209343</v>
      </c>
    </row>
    <row r="27" spans="1:2">
      <c r="A27" s="104">
        <v>2024</v>
      </c>
      <c r="B27" s="105">
        <v>3261679</v>
      </c>
    </row>
    <row r="28" spans="1:2">
      <c r="B28" s="10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96D71-72DF-D74E-B26F-FEB1A621546C}">
  <dimension ref="A1:B19"/>
  <sheetViews>
    <sheetView workbookViewId="0">
      <selection activeCell="C4" sqref="C4"/>
    </sheetView>
  </sheetViews>
  <sheetFormatPr baseColWidth="10" defaultRowHeight="13"/>
  <sheetData>
    <row r="1" spans="1:2">
      <c r="A1" s="18" t="s">
        <v>154</v>
      </c>
      <c r="B1" t="s">
        <v>155</v>
      </c>
    </row>
    <row r="2" spans="1:2">
      <c r="A2" s="18">
        <v>2025</v>
      </c>
      <c r="B2" s="13">
        <v>347275807</v>
      </c>
    </row>
    <row r="3" spans="1:2">
      <c r="A3" s="18">
        <v>2024</v>
      </c>
      <c r="B3" s="13">
        <v>345426571</v>
      </c>
    </row>
    <row r="4" spans="1:2">
      <c r="A4" s="18">
        <v>2023</v>
      </c>
      <c r="B4" s="13">
        <v>343477335</v>
      </c>
    </row>
    <row r="5" spans="1:2">
      <c r="A5" s="18">
        <v>2022</v>
      </c>
      <c r="B5" s="13">
        <v>341534046</v>
      </c>
    </row>
    <row r="6" spans="1:2">
      <c r="A6" s="18">
        <v>2020</v>
      </c>
      <c r="B6" s="13">
        <v>339436159</v>
      </c>
    </row>
    <row r="7" spans="1:2">
      <c r="A7" s="18">
        <v>2015</v>
      </c>
      <c r="B7" s="13">
        <v>326126497</v>
      </c>
    </row>
    <row r="8" spans="1:2">
      <c r="A8" s="18">
        <v>2010</v>
      </c>
      <c r="B8" s="13">
        <v>311062790</v>
      </c>
    </row>
    <row r="9" spans="1:2">
      <c r="A9" s="18">
        <v>2005</v>
      </c>
      <c r="B9" s="13">
        <v>295716664</v>
      </c>
    </row>
    <row r="10" spans="1:2">
      <c r="A10" s="18">
        <v>2000</v>
      </c>
      <c r="B10" s="13">
        <v>281484131</v>
      </c>
    </row>
    <row r="11" spans="1:2">
      <c r="A11" s="18">
        <v>1995</v>
      </c>
      <c r="B11" s="13">
        <v>268205795</v>
      </c>
    </row>
    <row r="12" spans="1:2">
      <c r="A12" s="18">
        <v>1990</v>
      </c>
      <c r="B12" s="13">
        <v>253373387</v>
      </c>
    </row>
    <row r="13" spans="1:2">
      <c r="A13" s="18">
        <v>1985</v>
      </c>
      <c r="B13" s="13">
        <v>241690443</v>
      </c>
    </row>
    <row r="14" spans="1:2">
      <c r="A14" s="18">
        <v>1980</v>
      </c>
      <c r="B14" s="13">
        <v>229858655</v>
      </c>
    </row>
    <row r="15" spans="1:2">
      <c r="A15">
        <v>1975</v>
      </c>
      <c r="B15" s="13">
        <v>219129301</v>
      </c>
    </row>
    <row r="16" spans="1:2">
      <c r="A16">
        <v>1970</v>
      </c>
      <c r="B16" s="13">
        <v>207796339</v>
      </c>
    </row>
    <row r="17" spans="1:2">
      <c r="A17">
        <v>1965</v>
      </c>
      <c r="B17" s="13">
        <v>195653774</v>
      </c>
    </row>
    <row r="18" spans="1:2">
      <c r="A18">
        <v>1960</v>
      </c>
      <c r="B18" s="13">
        <v>180274555</v>
      </c>
    </row>
    <row r="19" spans="1:2">
      <c r="A19">
        <v>1955</v>
      </c>
      <c r="B19" s="13">
        <v>166200024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4B957-8AC5-E14F-8E80-07435AC3789B}">
  <dimension ref="A1:B34"/>
  <sheetViews>
    <sheetView zoomScale="137" zoomScaleNormal="80" workbookViewId="0">
      <selection activeCell="A2" sqref="A2:XFD2"/>
    </sheetView>
  </sheetViews>
  <sheetFormatPr baseColWidth="10" defaultColWidth="8.83203125" defaultRowHeight="15"/>
  <cols>
    <col min="1" max="1" width="8.83203125" style="42"/>
    <col min="2" max="2" width="8.83203125" style="43"/>
    <col min="3" max="16384" width="8.83203125" style="42"/>
  </cols>
  <sheetData>
    <row r="1" spans="1:2">
      <c r="A1" s="44" t="s">
        <v>145</v>
      </c>
      <c r="B1" s="45" t="s">
        <v>572</v>
      </c>
    </row>
    <row r="2" spans="1:2">
      <c r="A2" s="42" t="s">
        <v>571</v>
      </c>
      <c r="B2" s="43">
        <v>56.853099822998047</v>
      </c>
    </row>
    <row r="3" spans="1:2">
      <c r="A3" s="42" t="s">
        <v>570</v>
      </c>
      <c r="B3" s="43">
        <v>59.799942016601562</v>
      </c>
    </row>
    <row r="4" spans="1:2">
      <c r="A4" s="42" t="s">
        <v>569</v>
      </c>
      <c r="B4" s="43">
        <v>58.542266845703125</v>
      </c>
    </row>
    <row r="5" spans="1:2">
      <c r="A5" s="42" t="s">
        <v>568</v>
      </c>
      <c r="B5" s="43">
        <v>59.198226928710938</v>
      </c>
    </row>
    <row r="6" spans="1:2">
      <c r="A6" s="42" t="s">
        <v>567</v>
      </c>
      <c r="B6" s="43">
        <v>62.4012451171875</v>
      </c>
    </row>
    <row r="7" spans="1:2">
      <c r="A7" s="42" t="s">
        <v>566</v>
      </c>
      <c r="B7" s="43">
        <v>60.512058258056641</v>
      </c>
    </row>
    <row r="8" spans="1:2">
      <c r="A8" s="42" t="s">
        <v>565</v>
      </c>
      <c r="B8" s="43">
        <v>64.277809143066406</v>
      </c>
    </row>
    <row r="9" spans="1:2">
      <c r="A9" s="42" t="s">
        <v>564</v>
      </c>
      <c r="B9" s="43">
        <v>61.354110717773438</v>
      </c>
    </row>
    <row r="10" spans="1:2">
      <c r="A10" s="42" t="s">
        <v>563</v>
      </c>
      <c r="B10" s="43">
        <v>63.900672912597656</v>
      </c>
    </row>
    <row r="11" spans="1:2">
      <c r="A11" s="42" t="s">
        <v>562</v>
      </c>
      <c r="B11" s="43">
        <v>63.2462158203125</v>
      </c>
    </row>
    <row r="12" spans="1:2">
      <c r="A12" s="42" t="s">
        <v>561</v>
      </c>
      <c r="B12" s="43">
        <v>62.903522491455078</v>
      </c>
    </row>
    <row r="13" spans="1:2">
      <c r="A13" s="42" t="s">
        <v>560</v>
      </c>
      <c r="B13" s="43">
        <v>60.075420379638672</v>
      </c>
    </row>
    <row r="14" spans="1:2">
      <c r="A14" s="42" t="s">
        <v>559</v>
      </c>
      <c r="B14" s="43">
        <v>65.342628479003906</v>
      </c>
    </row>
    <row r="15" spans="1:2">
      <c r="A15" s="42" t="s">
        <v>558</v>
      </c>
      <c r="B15" s="43">
        <v>62.567615509033203</v>
      </c>
    </row>
    <row r="16" spans="1:2">
      <c r="A16" s="42" t="s">
        <v>557</v>
      </c>
      <c r="B16" s="43">
        <v>66.012252807617188</v>
      </c>
    </row>
    <row r="17" spans="1:2">
      <c r="A17" s="42" t="s">
        <v>556</v>
      </c>
      <c r="B17" s="43">
        <v>66.713768005371094</v>
      </c>
    </row>
    <row r="18" spans="1:2">
      <c r="A18" s="42" t="s">
        <v>555</v>
      </c>
      <c r="B18" s="43">
        <v>66.935462951660156</v>
      </c>
    </row>
    <row r="19" spans="1:2">
      <c r="A19" s="42" t="s">
        <v>554</v>
      </c>
      <c r="B19" s="43">
        <v>69.181083679199219</v>
      </c>
    </row>
    <row r="20" spans="1:2">
      <c r="A20" s="42" t="s">
        <v>553</v>
      </c>
      <c r="B20" s="43">
        <v>71.226791381835938</v>
      </c>
    </row>
    <row r="21" spans="1:2">
      <c r="A21" s="42" t="s">
        <v>552</v>
      </c>
      <c r="B21" s="43">
        <v>69.290672302246094</v>
      </c>
    </row>
    <row r="22" spans="1:2">
      <c r="A22" s="42" t="s">
        <v>551</v>
      </c>
      <c r="B22" s="43">
        <v>68.406814575195312</v>
      </c>
    </row>
    <row r="23" spans="1:2">
      <c r="A23" s="42" t="s">
        <v>550</v>
      </c>
      <c r="B23" s="43">
        <v>72.341346740722656</v>
      </c>
    </row>
    <row r="24" spans="1:2">
      <c r="A24" s="42" t="s">
        <v>549</v>
      </c>
      <c r="B24" s="43">
        <v>71.542472839355469</v>
      </c>
    </row>
    <row r="25" spans="1:2">
      <c r="A25" s="42" t="s">
        <v>548</v>
      </c>
      <c r="B25" s="43">
        <v>70.010543823242188</v>
      </c>
    </row>
    <row r="26" spans="1:2">
      <c r="A26" s="42" t="s">
        <v>547</v>
      </c>
      <c r="B26" s="43">
        <v>71.372970581054688</v>
      </c>
    </row>
    <row r="27" spans="1:2">
      <c r="A27" s="42" t="s">
        <v>546</v>
      </c>
      <c r="B27" s="43">
        <v>75.964027404785156</v>
      </c>
    </row>
    <row r="28" spans="1:2">
      <c r="A28" s="42" t="s">
        <v>545</v>
      </c>
      <c r="B28" s="43">
        <v>80.212982177734375</v>
      </c>
    </row>
    <row r="29" spans="1:2">
      <c r="A29" s="42" t="s">
        <v>544</v>
      </c>
      <c r="B29" s="43">
        <v>78.779312133789062</v>
      </c>
    </row>
    <row r="30" spans="1:2">
      <c r="A30" s="42" t="s">
        <v>543</v>
      </c>
      <c r="B30" s="43">
        <v>79.7110595703125</v>
      </c>
    </row>
    <row r="31" spans="1:2">
      <c r="A31" s="42" t="s">
        <v>542</v>
      </c>
      <c r="B31" s="43">
        <v>78.954002380371094</v>
      </c>
    </row>
    <row r="32" spans="1:2">
      <c r="A32" s="42" t="s">
        <v>541</v>
      </c>
      <c r="B32" s="43">
        <v>83.629104614257812</v>
      </c>
    </row>
    <row r="33" spans="1:2">
      <c r="A33" s="42" t="s">
        <v>540</v>
      </c>
      <c r="B33" s="43">
        <v>85.191001892089844</v>
      </c>
    </row>
    <row r="34" spans="1:2">
      <c r="A34" s="42" t="s">
        <v>539</v>
      </c>
      <c r="B34" s="43">
        <v>81.903060913085938</v>
      </c>
    </row>
  </sheetData>
  <pageMargins left="0.7" right="0.7" top="0.75" bottom="0.75" header="0.3" footer="0.3"/>
  <pageSetup orientation="portrait" r:id="rId1"/>
  <headerFooter>
    <oddHeader>&amp;L&amp;"Calibri"&amp;11&amp;K000000INTERNAL FR/OFFICIAL USE // FRSONLY&amp;1#</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2984C-33DC-3F46-AE6D-A37B9A4780D2}">
  <dimension ref="A1:B142"/>
  <sheetViews>
    <sheetView workbookViewId="0">
      <selection activeCell="A2" sqref="A2"/>
    </sheetView>
  </sheetViews>
  <sheetFormatPr baseColWidth="10" defaultColWidth="8.83203125" defaultRowHeight="14"/>
  <cols>
    <col min="1" max="16384" width="8.83203125" style="23"/>
  </cols>
  <sheetData>
    <row r="1" spans="1:2">
      <c r="A1" s="23" t="s">
        <v>145</v>
      </c>
      <c r="B1" s="37" t="s">
        <v>1628</v>
      </c>
    </row>
    <row r="2" spans="1:2">
      <c r="A2" s="23">
        <v>201306</v>
      </c>
      <c r="B2" s="37">
        <v>3.0908844470977779</v>
      </c>
    </row>
    <row r="3" spans="1:2">
      <c r="A3" s="23">
        <v>201307</v>
      </c>
      <c r="B3" s="37">
        <v>3.1625218391418461</v>
      </c>
    </row>
    <row r="4" spans="1:2">
      <c r="A4" s="23">
        <v>201308</v>
      </c>
      <c r="B4" s="37">
        <v>3.3950710296630859</v>
      </c>
    </row>
    <row r="5" spans="1:2">
      <c r="A5" s="23">
        <v>201309</v>
      </c>
      <c r="B5" s="37">
        <v>3.367289781570435</v>
      </c>
    </row>
    <row r="6" spans="1:2">
      <c r="A6" s="23">
        <v>201310</v>
      </c>
      <c r="B6" s="37">
        <v>3.1747326850891109</v>
      </c>
    </row>
    <row r="7" spans="1:2">
      <c r="A7" s="23">
        <v>201311</v>
      </c>
      <c r="B7" s="37">
        <v>3.196596622467041</v>
      </c>
    </row>
    <row r="8" spans="1:2">
      <c r="A8" s="23">
        <v>201312</v>
      </c>
      <c r="B8" s="37">
        <v>3.1378405094146729</v>
      </c>
    </row>
    <row r="9" spans="1:2">
      <c r="A9" s="23">
        <v>201401</v>
      </c>
      <c r="B9" s="37">
        <v>3</v>
      </c>
    </row>
    <row r="10" spans="1:2">
      <c r="A10" s="23">
        <v>201402</v>
      </c>
      <c r="B10" s="37">
        <v>3.0908844470977779</v>
      </c>
    </row>
    <row r="11" spans="1:2">
      <c r="A11" s="23">
        <v>201403</v>
      </c>
      <c r="B11" s="37">
        <v>3.196596622467041</v>
      </c>
    </row>
    <row r="12" spans="1:2">
      <c r="A12" s="23">
        <v>201404</v>
      </c>
      <c r="B12" s="37">
        <v>3.3039402961730961</v>
      </c>
    </row>
    <row r="13" spans="1:2">
      <c r="A13" s="23">
        <v>201405</v>
      </c>
      <c r="B13" s="37">
        <v>3.1717479228973389</v>
      </c>
    </row>
    <row r="14" spans="1:2">
      <c r="A14" s="23">
        <v>201406</v>
      </c>
      <c r="B14" s="37">
        <v>3.204562902450562</v>
      </c>
    </row>
    <row r="15" spans="1:2">
      <c r="A15" s="23">
        <v>201407</v>
      </c>
      <c r="B15" s="37">
        <v>3.111110925674438</v>
      </c>
    </row>
    <row r="16" spans="1:2">
      <c r="A16" s="23">
        <v>201408</v>
      </c>
      <c r="B16" s="37">
        <v>3</v>
      </c>
    </row>
    <row r="17" spans="1:2">
      <c r="A17" s="23">
        <v>201409</v>
      </c>
      <c r="B17" s="37">
        <v>3</v>
      </c>
    </row>
    <row r="18" spans="1:2">
      <c r="A18" s="23">
        <v>201410</v>
      </c>
      <c r="B18" s="37">
        <v>3</v>
      </c>
    </row>
    <row r="19" spans="1:2">
      <c r="A19" s="23">
        <v>201411</v>
      </c>
      <c r="B19" s="37">
        <v>3.015459299087524</v>
      </c>
    </row>
    <row r="20" spans="1:2">
      <c r="A20" s="23">
        <v>201412</v>
      </c>
      <c r="B20" s="37">
        <v>2.9808437824249272</v>
      </c>
    </row>
    <row r="21" spans="1:2">
      <c r="A21" s="23">
        <v>201501</v>
      </c>
      <c r="B21" s="37">
        <v>2.926263809204102</v>
      </c>
    </row>
    <row r="22" spans="1:2">
      <c r="A22" s="23">
        <v>201502</v>
      </c>
      <c r="B22" s="37">
        <v>2.8302655220031738</v>
      </c>
    </row>
    <row r="23" spans="1:2">
      <c r="A23" s="23">
        <v>201503</v>
      </c>
      <c r="B23" s="37">
        <v>2.875452041625977</v>
      </c>
    </row>
    <row r="24" spans="1:2">
      <c r="A24" s="23">
        <v>201504</v>
      </c>
      <c r="B24" s="37">
        <v>2.733258724212646</v>
      </c>
    </row>
    <row r="25" spans="1:2">
      <c r="A25" s="23">
        <v>201505</v>
      </c>
      <c r="B25" s="37">
        <v>2.9557628631591801</v>
      </c>
    </row>
    <row r="26" spans="1:2">
      <c r="A26" s="23">
        <v>201506</v>
      </c>
      <c r="B26" s="37">
        <v>3</v>
      </c>
    </row>
    <row r="27" spans="1:2">
      <c r="A27" s="23">
        <v>201507</v>
      </c>
      <c r="B27" s="37">
        <v>2.9553565979003911</v>
      </c>
    </row>
    <row r="28" spans="1:2">
      <c r="A28" s="23">
        <v>201508</v>
      </c>
      <c r="B28" s="37">
        <v>2.7935748100280762</v>
      </c>
    </row>
    <row r="29" spans="1:2">
      <c r="A29" s="23">
        <v>201509</v>
      </c>
      <c r="B29" s="37">
        <v>2.7346584796905522</v>
      </c>
    </row>
    <row r="30" spans="1:2">
      <c r="A30" s="23">
        <v>201510</v>
      </c>
      <c r="B30" s="37">
        <v>2.8233258724212651</v>
      </c>
    </row>
    <row r="31" spans="1:2">
      <c r="A31" s="23">
        <v>201511</v>
      </c>
      <c r="B31" s="37">
        <v>2.5540075302124019</v>
      </c>
    </row>
    <row r="32" spans="1:2">
      <c r="A32" s="23">
        <v>201512</v>
      </c>
      <c r="B32" s="37">
        <v>2.537524938583374</v>
      </c>
    </row>
    <row r="33" spans="1:2">
      <c r="A33" s="23">
        <v>201601</v>
      </c>
      <c r="B33" s="37">
        <v>2.417507410049438</v>
      </c>
    </row>
    <row r="34" spans="1:2">
      <c r="A34" s="23">
        <v>201602</v>
      </c>
      <c r="B34" s="37">
        <v>2.7119929790496831</v>
      </c>
    </row>
    <row r="35" spans="1:2">
      <c r="A35" s="23">
        <v>201603</v>
      </c>
      <c r="B35" s="37">
        <v>2.530769824981689</v>
      </c>
    </row>
    <row r="36" spans="1:2">
      <c r="A36" s="23">
        <v>201604</v>
      </c>
      <c r="B36" s="37">
        <v>2.6136958599090581</v>
      </c>
    </row>
    <row r="37" spans="1:2">
      <c r="A37" s="23">
        <v>201605</v>
      </c>
      <c r="B37" s="37">
        <v>2.62285304069519</v>
      </c>
    </row>
    <row r="38" spans="1:2">
      <c r="A38" s="23">
        <v>201606</v>
      </c>
      <c r="B38" s="37">
        <v>2.5378708839416499</v>
      </c>
    </row>
    <row r="39" spans="1:2">
      <c r="A39" s="23">
        <v>201607</v>
      </c>
      <c r="B39" s="37">
        <v>2.5213508605957031</v>
      </c>
    </row>
    <row r="40" spans="1:2">
      <c r="A40" s="23">
        <v>201608</v>
      </c>
      <c r="B40" s="37">
        <v>2.7935748100280762</v>
      </c>
    </row>
    <row r="41" spans="1:2">
      <c r="A41" s="23">
        <v>201609</v>
      </c>
      <c r="B41" s="37">
        <v>2.4951622486114502</v>
      </c>
    </row>
    <row r="42" spans="1:2">
      <c r="A42" s="23">
        <v>201610</v>
      </c>
      <c r="B42" s="37">
        <v>2.5886704921722412</v>
      </c>
    </row>
    <row r="43" spans="1:2">
      <c r="A43" s="23">
        <v>201611</v>
      </c>
      <c r="B43" s="37">
        <v>2.537524938583374</v>
      </c>
    </row>
    <row r="44" spans="1:2">
      <c r="A44" s="23">
        <v>201612</v>
      </c>
      <c r="B44" s="37">
        <v>2.8121910095214839</v>
      </c>
    </row>
    <row r="45" spans="1:2">
      <c r="A45" s="23">
        <v>201701</v>
      </c>
      <c r="B45" s="37">
        <v>2.9808437824249272</v>
      </c>
    </row>
    <row r="46" spans="1:2">
      <c r="A46" s="23">
        <v>201702</v>
      </c>
      <c r="B46" s="37">
        <v>2.961960077285767</v>
      </c>
    </row>
    <row r="47" spans="1:2">
      <c r="A47" s="23">
        <v>201703</v>
      </c>
      <c r="B47" s="37">
        <v>2.7360737323760991</v>
      </c>
    </row>
    <row r="48" spans="1:2">
      <c r="A48" s="23">
        <v>201704</v>
      </c>
      <c r="B48" s="37">
        <v>2.7935748100280762</v>
      </c>
    </row>
    <row r="49" spans="1:2">
      <c r="A49" s="23">
        <v>201705</v>
      </c>
      <c r="B49" s="37">
        <v>2.5886704921722412</v>
      </c>
    </row>
    <row r="50" spans="1:2">
      <c r="A50" s="23">
        <v>201706</v>
      </c>
      <c r="B50" s="37">
        <v>2.53835129737854</v>
      </c>
    </row>
    <row r="51" spans="1:2">
      <c r="A51" s="23">
        <v>201707</v>
      </c>
      <c r="B51" s="37">
        <v>2.537524938583374</v>
      </c>
    </row>
    <row r="52" spans="1:2">
      <c r="A52" s="23">
        <v>201708</v>
      </c>
      <c r="B52" s="37">
        <v>2.4906454086303711</v>
      </c>
    </row>
    <row r="53" spans="1:2">
      <c r="A53" s="23">
        <v>201709</v>
      </c>
      <c r="B53" s="37">
        <v>2.537524938583374</v>
      </c>
    </row>
    <row r="54" spans="1:2">
      <c r="A54" s="23">
        <v>201710</v>
      </c>
      <c r="B54" s="37">
        <v>2.6136958599090581</v>
      </c>
    </row>
    <row r="55" spans="1:2">
      <c r="A55" s="23">
        <v>201711</v>
      </c>
      <c r="B55" s="37">
        <v>2.6061112880706792</v>
      </c>
    </row>
    <row r="56" spans="1:2">
      <c r="A56" s="23">
        <v>201712</v>
      </c>
      <c r="B56" s="37">
        <v>2.8243482112884521</v>
      </c>
    </row>
    <row r="57" spans="1:2">
      <c r="A57" s="23">
        <v>201801</v>
      </c>
      <c r="B57" s="37">
        <v>2.7119929790496831</v>
      </c>
    </row>
    <row r="58" spans="1:2">
      <c r="A58" s="23">
        <v>201802</v>
      </c>
      <c r="B58" s="37">
        <v>2.8319084644317631</v>
      </c>
    </row>
    <row r="59" spans="1:2">
      <c r="A59" s="23">
        <v>201803</v>
      </c>
      <c r="B59" s="37">
        <v>2.7522883415222168</v>
      </c>
    </row>
    <row r="60" spans="1:2">
      <c r="A60" s="23">
        <v>201804</v>
      </c>
      <c r="B60" s="37">
        <v>2.9808437824249272</v>
      </c>
    </row>
    <row r="61" spans="1:2">
      <c r="A61" s="23">
        <v>201805</v>
      </c>
      <c r="B61" s="37">
        <v>2.9808437824249272</v>
      </c>
    </row>
    <row r="62" spans="1:2">
      <c r="A62" s="23">
        <v>201806</v>
      </c>
      <c r="B62" s="37">
        <v>2.9808437824249272</v>
      </c>
    </row>
    <row r="63" spans="1:2">
      <c r="A63" s="23">
        <v>201807</v>
      </c>
      <c r="B63" s="37">
        <v>2.98271656036377</v>
      </c>
    </row>
    <row r="64" spans="1:2">
      <c r="A64" s="23">
        <v>201808</v>
      </c>
      <c r="B64" s="37">
        <v>3</v>
      </c>
    </row>
    <row r="65" spans="1:2">
      <c r="A65" s="23">
        <v>201809</v>
      </c>
      <c r="B65" s="37">
        <v>2.9950792789459229</v>
      </c>
    </row>
    <row r="66" spans="1:2">
      <c r="A66" s="23">
        <v>201810</v>
      </c>
      <c r="B66" s="37">
        <v>3</v>
      </c>
    </row>
    <row r="67" spans="1:2">
      <c r="A67" s="23">
        <v>201811</v>
      </c>
      <c r="B67" s="37">
        <v>2.9699468612670898</v>
      </c>
    </row>
    <row r="68" spans="1:2">
      <c r="A68" s="23">
        <v>201812</v>
      </c>
      <c r="B68" s="37">
        <v>3</v>
      </c>
    </row>
    <row r="69" spans="1:2">
      <c r="A69" s="23">
        <v>201901</v>
      </c>
      <c r="B69" s="37">
        <v>2.9699468612670898</v>
      </c>
    </row>
    <row r="70" spans="1:2">
      <c r="A70" s="23">
        <v>201902</v>
      </c>
      <c r="B70" s="37">
        <v>2.7935748100280762</v>
      </c>
    </row>
    <row r="71" spans="1:2">
      <c r="A71" s="23">
        <v>201903</v>
      </c>
      <c r="B71" s="37">
        <v>2.8164365291595459</v>
      </c>
    </row>
    <row r="72" spans="1:2">
      <c r="A72" s="23">
        <v>201904</v>
      </c>
      <c r="B72" s="37">
        <v>2.5981242656707759</v>
      </c>
    </row>
    <row r="73" spans="1:2">
      <c r="A73" s="23">
        <v>201905</v>
      </c>
      <c r="B73" s="37">
        <v>2.4530820846557622</v>
      </c>
    </row>
    <row r="74" spans="1:2">
      <c r="A74" s="23">
        <v>201906</v>
      </c>
      <c r="B74" s="37">
        <v>2.6701521873474121</v>
      </c>
    </row>
    <row r="75" spans="1:2">
      <c r="A75" s="23">
        <v>201907</v>
      </c>
      <c r="B75" s="37">
        <v>2.5905990600585942</v>
      </c>
    </row>
    <row r="76" spans="1:2">
      <c r="A76" s="23">
        <v>201908</v>
      </c>
      <c r="B76" s="37">
        <v>2.414448499679565</v>
      </c>
    </row>
    <row r="77" spans="1:2">
      <c r="A77" s="23">
        <v>201909</v>
      </c>
      <c r="B77" s="37">
        <v>2.483634471893311</v>
      </c>
    </row>
    <row r="78" spans="1:2">
      <c r="A78" s="23">
        <v>201910</v>
      </c>
      <c r="B78" s="37">
        <v>2.330186128616333</v>
      </c>
    </row>
    <row r="79" spans="1:2">
      <c r="A79" s="23">
        <v>201911</v>
      </c>
      <c r="B79" s="37">
        <v>2.3475527763366699</v>
      </c>
    </row>
    <row r="80" spans="1:2">
      <c r="A80" s="23">
        <v>201912</v>
      </c>
      <c r="B80" s="37">
        <v>2.5276436805725102</v>
      </c>
    </row>
    <row r="81" spans="1:2">
      <c r="A81" s="23">
        <v>202001</v>
      </c>
      <c r="B81" s="37">
        <v>2.4956538677215581</v>
      </c>
    </row>
    <row r="82" spans="1:2">
      <c r="A82" s="23">
        <v>202002</v>
      </c>
      <c r="B82" s="37">
        <v>2.537524938583374</v>
      </c>
    </row>
    <row r="83" spans="1:2">
      <c r="A83" s="23">
        <v>202003</v>
      </c>
      <c r="B83" s="37">
        <v>2.537524938583374</v>
      </c>
    </row>
    <row r="84" spans="1:2">
      <c r="A84" s="23">
        <v>202004</v>
      </c>
      <c r="B84" s="37">
        <v>2.623311042785645</v>
      </c>
    </row>
    <row r="85" spans="1:2">
      <c r="A85" s="23">
        <v>202005</v>
      </c>
      <c r="B85" s="37">
        <v>3</v>
      </c>
    </row>
    <row r="86" spans="1:2">
      <c r="A86" s="23">
        <v>202006</v>
      </c>
      <c r="B86" s="37">
        <v>2.6814019680023189</v>
      </c>
    </row>
    <row r="87" spans="1:2">
      <c r="A87" s="23">
        <v>202007</v>
      </c>
      <c r="B87" s="37">
        <v>2.8874461650848389</v>
      </c>
    </row>
    <row r="88" spans="1:2">
      <c r="A88" s="23">
        <v>202008</v>
      </c>
      <c r="B88" s="37">
        <v>3</v>
      </c>
    </row>
    <row r="89" spans="1:2">
      <c r="A89" s="23">
        <v>202009</v>
      </c>
      <c r="B89" s="37">
        <v>2.9808437824249272</v>
      </c>
    </row>
    <row r="90" spans="1:2">
      <c r="A90" s="23">
        <v>202010</v>
      </c>
      <c r="B90" s="37">
        <v>2.8361020088195801</v>
      </c>
    </row>
    <row r="91" spans="1:2">
      <c r="A91" s="23">
        <v>202011</v>
      </c>
      <c r="B91" s="37">
        <v>2.9625084400177002</v>
      </c>
    </row>
    <row r="92" spans="1:2">
      <c r="A92" s="23">
        <v>202012</v>
      </c>
      <c r="B92" s="37">
        <v>3</v>
      </c>
    </row>
    <row r="93" spans="1:2">
      <c r="A93" s="23">
        <v>202101</v>
      </c>
      <c r="B93" s="37">
        <v>3.046669483184814</v>
      </c>
    </row>
    <row r="94" spans="1:2">
      <c r="A94" s="23">
        <v>202102</v>
      </c>
      <c r="B94" s="37">
        <v>3.0908844470977779</v>
      </c>
    </row>
    <row r="95" spans="1:2">
      <c r="A95" s="23">
        <v>202103</v>
      </c>
      <c r="B95" s="37">
        <v>3.2442557811737061</v>
      </c>
    </row>
    <row r="96" spans="1:2">
      <c r="A96" s="23">
        <v>202104</v>
      </c>
      <c r="B96" s="37">
        <v>3.3601796627044682</v>
      </c>
    </row>
    <row r="97" spans="1:2">
      <c r="A97" s="23">
        <v>202105</v>
      </c>
      <c r="B97" s="37">
        <v>4</v>
      </c>
    </row>
    <row r="98" spans="1:2">
      <c r="A98" s="23">
        <v>202106</v>
      </c>
      <c r="B98" s="37">
        <v>4.8017454147338867</v>
      </c>
    </row>
    <row r="99" spans="1:2">
      <c r="A99" s="23">
        <v>202107</v>
      </c>
      <c r="B99" s="37">
        <v>4.8424506187438956</v>
      </c>
    </row>
    <row r="100" spans="1:2">
      <c r="A100" s="23">
        <v>202108</v>
      </c>
      <c r="B100" s="37">
        <v>5.1798272132873544</v>
      </c>
    </row>
    <row r="101" spans="1:2">
      <c r="A101" s="23">
        <v>202109</v>
      </c>
      <c r="B101" s="37">
        <v>5.3101687431335449</v>
      </c>
    </row>
    <row r="102" spans="1:2">
      <c r="A102" s="23">
        <v>202110</v>
      </c>
      <c r="B102" s="37">
        <v>5.6534667015075684</v>
      </c>
    </row>
    <row r="103" spans="1:2">
      <c r="A103" s="23">
        <v>202111</v>
      </c>
      <c r="B103" s="37">
        <v>6</v>
      </c>
    </row>
    <row r="104" spans="1:2">
      <c r="A104" s="23">
        <v>202112</v>
      </c>
      <c r="B104" s="37">
        <v>5.9902739524841309</v>
      </c>
    </row>
    <row r="105" spans="1:2">
      <c r="A105" s="23">
        <v>202201</v>
      </c>
      <c r="B105" s="37">
        <v>5.7884402275085449</v>
      </c>
    </row>
    <row r="106" spans="1:2">
      <c r="A106" s="23">
        <v>202202</v>
      </c>
      <c r="B106" s="37">
        <v>6</v>
      </c>
    </row>
    <row r="107" spans="1:2">
      <c r="A107" s="23">
        <v>202203</v>
      </c>
      <c r="B107" s="37">
        <v>6.5838980674743652</v>
      </c>
    </row>
    <row r="108" spans="1:2">
      <c r="A108" s="23">
        <v>202204</v>
      </c>
      <c r="B108" s="37">
        <v>6.3454375267028809</v>
      </c>
    </row>
    <row r="109" spans="1:2">
      <c r="A109" s="23">
        <v>202205</v>
      </c>
      <c r="B109" s="37">
        <v>6.5760149955749512</v>
      </c>
    </row>
    <row r="110" spans="1:2">
      <c r="A110" s="23">
        <v>202206</v>
      </c>
      <c r="B110" s="37">
        <v>6.7758545875549316</v>
      </c>
    </row>
    <row r="111" spans="1:2">
      <c r="A111" s="23">
        <v>202207</v>
      </c>
      <c r="B111" s="37">
        <v>6.223625659942627</v>
      </c>
    </row>
    <row r="112" spans="1:2">
      <c r="A112" s="23">
        <v>202208</v>
      </c>
      <c r="B112" s="37">
        <v>5.7457141876220703</v>
      </c>
    </row>
    <row r="113" spans="1:2">
      <c r="A113" s="23">
        <v>202209</v>
      </c>
      <c r="B113" s="37">
        <v>5.4407939910888672</v>
      </c>
    </row>
    <row r="114" spans="1:2">
      <c r="A114" s="23">
        <v>202210</v>
      </c>
      <c r="B114" s="37">
        <v>5.9442911148071289</v>
      </c>
    </row>
    <row r="115" spans="1:2">
      <c r="A115" s="23">
        <v>202211</v>
      </c>
      <c r="B115" s="37">
        <v>5.228548526763916</v>
      </c>
    </row>
    <row r="116" spans="1:2">
      <c r="A116" s="23">
        <v>202212</v>
      </c>
      <c r="B116" s="37">
        <v>4.99346923828125</v>
      </c>
    </row>
    <row r="117" spans="1:2">
      <c r="A117" s="23">
        <v>202301</v>
      </c>
      <c r="B117" s="37">
        <v>4.9549803733825684</v>
      </c>
    </row>
    <row r="118" spans="1:2">
      <c r="A118" s="23">
        <v>202302</v>
      </c>
      <c r="B118" s="37">
        <v>4.2254548072814941</v>
      </c>
    </row>
    <row r="119" spans="1:2">
      <c r="A119" s="23">
        <v>202303</v>
      </c>
      <c r="B119" s="37">
        <v>4.7479972839355469</v>
      </c>
    </row>
    <row r="120" spans="1:2">
      <c r="A120" s="23">
        <v>202304</v>
      </c>
      <c r="B120" s="37">
        <v>4.4470372200012207</v>
      </c>
    </row>
    <row r="121" spans="1:2">
      <c r="A121" s="23">
        <v>202305</v>
      </c>
      <c r="B121" s="37">
        <v>4.0670676231384277</v>
      </c>
    </row>
    <row r="122" spans="1:2">
      <c r="A122" s="23">
        <v>202306</v>
      </c>
      <c r="B122" s="37">
        <v>3.8254413604736328</v>
      </c>
    </row>
    <row r="123" spans="1:2">
      <c r="A123" s="23">
        <v>202307</v>
      </c>
      <c r="B123" s="37">
        <v>3.5469179153442378</v>
      </c>
    </row>
    <row r="124" spans="1:2">
      <c r="A124" s="23">
        <v>202308</v>
      </c>
      <c r="B124" s="37">
        <v>3.6321160793304439</v>
      </c>
    </row>
    <row r="125" spans="1:2">
      <c r="A125" s="23">
        <v>202309</v>
      </c>
      <c r="B125" s="37">
        <v>3.673457145690918</v>
      </c>
    </row>
    <row r="126" spans="1:2">
      <c r="A126" s="23">
        <v>202310</v>
      </c>
      <c r="B126" s="37">
        <v>3.572417020797729</v>
      </c>
    </row>
    <row r="127" spans="1:2">
      <c r="A127" s="23">
        <v>202311</v>
      </c>
      <c r="B127" s="37">
        <v>3.3583765029907231</v>
      </c>
    </row>
    <row r="128" spans="1:2">
      <c r="A128" s="23">
        <v>202312</v>
      </c>
      <c r="B128" s="37">
        <v>3.0102660655975342</v>
      </c>
    </row>
    <row r="129" spans="1:2">
      <c r="A129" s="23">
        <v>202401</v>
      </c>
      <c r="B129" s="37">
        <v>3</v>
      </c>
    </row>
    <row r="130" spans="1:2">
      <c r="A130" s="23">
        <v>202402</v>
      </c>
      <c r="B130" s="37">
        <v>3.040385484695435</v>
      </c>
    </row>
    <row r="131" spans="1:2">
      <c r="A131" s="23">
        <v>202403</v>
      </c>
      <c r="B131" s="37">
        <v>3</v>
      </c>
    </row>
    <row r="132" spans="1:2">
      <c r="A132" s="23">
        <v>202404</v>
      </c>
      <c r="B132" s="37">
        <v>3.2597939968109131</v>
      </c>
    </row>
    <row r="133" spans="1:2">
      <c r="A133" s="23">
        <v>202405</v>
      </c>
      <c r="B133" s="37">
        <v>3.1717479228973389</v>
      </c>
    </row>
    <row r="134" spans="1:2">
      <c r="A134" s="23">
        <v>202406</v>
      </c>
      <c r="B134" s="37">
        <v>3.024008989334106</v>
      </c>
    </row>
    <row r="135" spans="1:2">
      <c r="A135" s="23">
        <v>202407</v>
      </c>
      <c r="B135" s="37">
        <v>2.9736700057983398</v>
      </c>
    </row>
    <row r="136" spans="1:2">
      <c r="A136" s="23">
        <v>202408</v>
      </c>
      <c r="B136" s="37">
        <v>3</v>
      </c>
    </row>
    <row r="137" spans="1:2">
      <c r="A137" s="23">
        <v>202409</v>
      </c>
      <c r="B137" s="37">
        <v>3</v>
      </c>
    </row>
    <row r="138" spans="1:2">
      <c r="A138" s="23">
        <v>202410</v>
      </c>
      <c r="B138" s="37">
        <v>2.8655481338500981</v>
      </c>
    </row>
    <row r="139" spans="1:2">
      <c r="A139" s="23">
        <v>202411</v>
      </c>
      <c r="B139" s="37">
        <v>2.9699468612670898</v>
      </c>
    </row>
    <row r="140" spans="1:2">
      <c r="A140" s="23">
        <v>202412</v>
      </c>
      <c r="B140" s="37">
        <v>3</v>
      </c>
    </row>
    <row r="141" spans="1:2">
      <c r="A141" s="23">
        <v>202501</v>
      </c>
      <c r="B141" s="37">
        <v>3</v>
      </c>
    </row>
    <row r="142" spans="1:2">
      <c r="A142" s="23">
        <v>202502</v>
      </c>
      <c r="B142" s="37">
        <v>3.131242036819458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7945-897F-8C45-8C4C-B745382351C7}">
  <dimension ref="A1:C13"/>
  <sheetViews>
    <sheetView workbookViewId="0">
      <pane xSplit="1" ySplit="1" topLeftCell="B2" activePane="bottomRight" state="frozen"/>
      <selection activeCell="T16" sqref="T16:AO16"/>
      <selection pane="topRight" activeCell="T16" sqref="T16:AO16"/>
      <selection pane="bottomLeft" activeCell="T16" sqref="T16:AO16"/>
      <selection pane="bottomRight" activeCell="B2" sqref="B2"/>
    </sheetView>
  </sheetViews>
  <sheetFormatPr baseColWidth="10" defaultColWidth="8.83203125" defaultRowHeight="14"/>
  <cols>
    <col min="1" max="1" width="8.6640625" style="23" customWidth="1"/>
    <col min="2" max="2" width="31.83203125" style="38" customWidth="1"/>
    <col min="3" max="16384" width="8.83203125" style="23"/>
  </cols>
  <sheetData>
    <row r="1" spans="1:3">
      <c r="B1" s="41" t="s">
        <v>1629</v>
      </c>
      <c r="C1" s="40"/>
    </row>
    <row r="2" spans="1:3">
      <c r="A2" s="23">
        <v>201402</v>
      </c>
      <c r="B2" s="38">
        <v>4.4810661165330039</v>
      </c>
      <c r="C2" s="40"/>
    </row>
    <row r="3" spans="1:3">
      <c r="A3" s="23">
        <v>201502</v>
      </c>
      <c r="B3" s="38">
        <v>4.287634816771666</v>
      </c>
      <c r="C3" s="40"/>
    </row>
    <row r="4" spans="1:3">
      <c r="A4" s="23">
        <v>201602</v>
      </c>
      <c r="B4" s="38">
        <v>3.3387850602718174</v>
      </c>
      <c r="C4" s="40"/>
    </row>
    <row r="5" spans="1:3">
      <c r="A5" s="23">
        <v>201702</v>
      </c>
      <c r="B5" s="38">
        <v>5.1131364667103369</v>
      </c>
      <c r="C5" s="40"/>
    </row>
    <row r="6" spans="1:3">
      <c r="A6" s="23">
        <v>201802</v>
      </c>
      <c r="B6" s="38">
        <v>4.6479730839540121</v>
      </c>
      <c r="C6" s="40"/>
    </row>
    <row r="7" spans="1:3">
      <c r="A7" s="23">
        <v>201902</v>
      </c>
      <c r="B7" s="38">
        <v>3.557876099674806</v>
      </c>
      <c r="C7" s="40"/>
    </row>
    <row r="8" spans="1:3">
      <c r="A8" s="23">
        <v>202002</v>
      </c>
      <c r="B8" s="38">
        <v>3.6759536995466782</v>
      </c>
      <c r="C8" s="40"/>
    </row>
    <row r="9" spans="1:3">
      <c r="A9" s="23">
        <v>202102</v>
      </c>
      <c r="B9" s="38">
        <v>5.6506503833081849</v>
      </c>
      <c r="C9" s="40"/>
    </row>
    <row r="10" spans="1:3">
      <c r="A10" s="23">
        <v>202202</v>
      </c>
      <c r="B10" s="38">
        <v>6.9961164733393399</v>
      </c>
      <c r="C10" s="40"/>
    </row>
    <row r="11" spans="1:3">
      <c r="A11" s="23">
        <v>202302</v>
      </c>
      <c r="B11" s="38">
        <v>2.5875189100999187</v>
      </c>
    </row>
    <row r="12" spans="1:3">
      <c r="A12" s="39">
        <v>202402</v>
      </c>
      <c r="B12" s="38">
        <v>5.1213807843798937</v>
      </c>
    </row>
    <row r="13" spans="1:3">
      <c r="A13" s="39">
        <v>202502</v>
      </c>
      <c r="B13" s="38">
        <v>5.6567331786517245</v>
      </c>
    </row>
  </sheetData>
  <pageMargins left="0.75" right="0.75" top="1" bottom="1" header="0.5" footer="0.5"/>
  <pageSetup orientation="portrait" horizontalDpi="90" verticalDpi="90" r:id="rId1"/>
  <headerFooter alignWithMargins="0">
    <oddHeader>&amp;L&amp;"Calibri"&amp;11&amp;K000000INTERNAL FR/OFFICIAL USE // FRSONLY&amp;1#</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EAF67-0F55-EC4C-A8F2-C6F33B902AC5}">
  <dimension ref="A1:E263"/>
  <sheetViews>
    <sheetView topLeftCell="A253" workbookViewId="0">
      <selection activeCell="P278" sqref="P278"/>
    </sheetView>
  </sheetViews>
  <sheetFormatPr baseColWidth="10" defaultRowHeight="16"/>
  <cols>
    <col min="1" max="16384" width="10.83203125" style="26"/>
  </cols>
  <sheetData>
    <row r="1" spans="1:5">
      <c r="A1" s="26" t="s">
        <v>145</v>
      </c>
      <c r="B1" s="26" t="s">
        <v>537</v>
      </c>
      <c r="C1" s="26" t="s">
        <v>114</v>
      </c>
      <c r="D1" s="26" t="s">
        <v>138</v>
      </c>
      <c r="E1" s="26" t="s">
        <v>536</v>
      </c>
    </row>
    <row r="2" spans="1:5">
      <c r="A2" s="27">
        <v>45744</v>
      </c>
      <c r="B2" s="26">
        <v>104.28</v>
      </c>
      <c r="C2" s="26">
        <v>104.5</v>
      </c>
      <c r="D2" s="26">
        <v>103.9</v>
      </c>
      <c r="E2" s="26">
        <v>104.04</v>
      </c>
    </row>
    <row r="3" spans="1:5">
      <c r="A3" s="27">
        <v>45743</v>
      </c>
      <c r="B3" s="26">
        <v>104.65</v>
      </c>
      <c r="C3" s="26">
        <v>104.65</v>
      </c>
      <c r="D3" s="26">
        <v>104.07</v>
      </c>
      <c r="E3" s="26">
        <v>104.34</v>
      </c>
    </row>
    <row r="4" spans="1:5">
      <c r="A4" s="27">
        <v>45742</v>
      </c>
      <c r="B4" s="26">
        <v>104.25</v>
      </c>
      <c r="C4" s="26">
        <v>104.68</v>
      </c>
      <c r="D4" s="26">
        <v>104.18</v>
      </c>
      <c r="E4" s="26">
        <v>104.55</v>
      </c>
    </row>
    <row r="5" spans="1:5">
      <c r="A5" s="27">
        <v>45741</v>
      </c>
      <c r="B5" s="26">
        <v>104.33</v>
      </c>
      <c r="C5" s="26">
        <v>104.47</v>
      </c>
      <c r="D5" s="26">
        <v>103.94</v>
      </c>
      <c r="E5" s="26">
        <v>104.18</v>
      </c>
    </row>
    <row r="6" spans="1:5">
      <c r="A6" s="27">
        <v>45740</v>
      </c>
      <c r="B6" s="26">
        <v>104.12</v>
      </c>
      <c r="C6" s="26">
        <v>104.44</v>
      </c>
      <c r="D6" s="26">
        <v>103.84</v>
      </c>
      <c r="E6" s="26">
        <v>104.26</v>
      </c>
    </row>
    <row r="7" spans="1:5">
      <c r="A7" s="27">
        <v>45737</v>
      </c>
      <c r="B7" s="26">
        <v>103.78</v>
      </c>
      <c r="C7" s="26">
        <v>104.22</v>
      </c>
      <c r="D7" s="26">
        <v>103.76</v>
      </c>
      <c r="E7" s="26">
        <v>104.09</v>
      </c>
    </row>
    <row r="8" spans="1:5">
      <c r="A8" s="27">
        <v>45736</v>
      </c>
      <c r="B8" s="26">
        <v>103.43</v>
      </c>
      <c r="C8" s="26">
        <v>104.13</v>
      </c>
      <c r="D8" s="26">
        <v>103.32</v>
      </c>
      <c r="E8" s="26">
        <v>103.85</v>
      </c>
    </row>
    <row r="9" spans="1:5">
      <c r="A9" s="27">
        <v>45735</v>
      </c>
      <c r="B9" s="26">
        <v>103.27</v>
      </c>
      <c r="C9" s="26">
        <v>103.91</v>
      </c>
      <c r="D9" s="26">
        <v>103.25</v>
      </c>
      <c r="E9" s="26">
        <v>103.43</v>
      </c>
    </row>
    <row r="10" spans="1:5">
      <c r="A10" s="27">
        <v>45734</v>
      </c>
      <c r="B10" s="26">
        <v>103.44</v>
      </c>
      <c r="C10" s="26">
        <v>103.68</v>
      </c>
      <c r="D10" s="26">
        <v>103.2</v>
      </c>
      <c r="E10" s="26">
        <v>103.24</v>
      </c>
    </row>
    <row r="11" spans="1:5">
      <c r="A11" s="27">
        <v>45733</v>
      </c>
      <c r="B11" s="26">
        <v>103.72</v>
      </c>
      <c r="C11" s="26">
        <v>103.81</v>
      </c>
      <c r="D11" s="26">
        <v>103.3</v>
      </c>
      <c r="E11" s="26">
        <v>103.37</v>
      </c>
    </row>
    <row r="12" spans="1:5">
      <c r="A12" s="27">
        <v>45730</v>
      </c>
      <c r="B12" s="26">
        <v>103.84</v>
      </c>
      <c r="C12" s="26">
        <v>104.09</v>
      </c>
      <c r="D12" s="26">
        <v>103.57</v>
      </c>
      <c r="E12" s="26">
        <v>103.72</v>
      </c>
    </row>
    <row r="13" spans="1:5">
      <c r="A13" s="27">
        <v>45729</v>
      </c>
      <c r="B13" s="26">
        <v>103.61</v>
      </c>
      <c r="C13" s="26">
        <v>104.08</v>
      </c>
      <c r="D13" s="26">
        <v>103.51</v>
      </c>
      <c r="E13" s="26">
        <v>103.83</v>
      </c>
    </row>
    <row r="14" spans="1:5">
      <c r="A14" s="27">
        <v>45728</v>
      </c>
      <c r="B14" s="26">
        <v>103.42</v>
      </c>
      <c r="C14" s="26">
        <v>103.78</v>
      </c>
      <c r="D14" s="26">
        <v>103.35</v>
      </c>
      <c r="E14" s="26">
        <v>103.61</v>
      </c>
    </row>
    <row r="15" spans="1:5">
      <c r="A15" s="27">
        <v>45727</v>
      </c>
      <c r="B15" s="26">
        <v>103.84</v>
      </c>
      <c r="C15" s="26">
        <v>103.92</v>
      </c>
      <c r="D15" s="26">
        <v>103.22</v>
      </c>
      <c r="E15" s="26">
        <v>103.84</v>
      </c>
    </row>
    <row r="16" spans="1:5">
      <c r="A16" s="27">
        <v>45726</v>
      </c>
      <c r="B16" s="26">
        <v>103.86</v>
      </c>
      <c r="C16" s="26">
        <v>104.06</v>
      </c>
      <c r="D16" s="26">
        <v>103.56</v>
      </c>
      <c r="E16" s="26">
        <v>103.84</v>
      </c>
    </row>
    <row r="17" spans="1:5">
      <c r="A17" s="27">
        <v>45723</v>
      </c>
      <c r="B17" s="26">
        <v>104.11</v>
      </c>
      <c r="C17" s="26">
        <v>104.24</v>
      </c>
      <c r="D17" s="26">
        <v>103.46</v>
      </c>
      <c r="E17" s="26">
        <v>103.84</v>
      </c>
    </row>
    <row r="18" spans="1:5">
      <c r="A18" s="27">
        <v>45722</v>
      </c>
      <c r="B18" s="26">
        <v>104.32</v>
      </c>
      <c r="C18" s="26">
        <v>104.39</v>
      </c>
      <c r="D18" s="26">
        <v>103.76</v>
      </c>
      <c r="E18" s="26">
        <v>104.06</v>
      </c>
    </row>
    <row r="19" spans="1:5">
      <c r="A19" s="27">
        <v>45721</v>
      </c>
      <c r="B19" s="26">
        <v>105.62</v>
      </c>
      <c r="C19" s="26">
        <v>105.77</v>
      </c>
      <c r="D19" s="26">
        <v>104.26</v>
      </c>
      <c r="E19" s="26">
        <v>104.3</v>
      </c>
    </row>
    <row r="20" spans="1:5">
      <c r="A20" s="27">
        <v>45720</v>
      </c>
      <c r="B20" s="26">
        <v>106.56</v>
      </c>
      <c r="C20" s="26">
        <v>106.65</v>
      </c>
      <c r="D20" s="26">
        <v>105.53</v>
      </c>
      <c r="E20" s="26">
        <v>105.74</v>
      </c>
    </row>
    <row r="21" spans="1:5">
      <c r="A21" s="27">
        <v>45719</v>
      </c>
      <c r="B21" s="26">
        <v>107.39</v>
      </c>
      <c r="C21" s="26">
        <v>107.41</v>
      </c>
      <c r="D21" s="26">
        <v>106.47</v>
      </c>
      <c r="E21" s="26">
        <v>106.75</v>
      </c>
    </row>
    <row r="22" spans="1:5">
      <c r="A22" s="27">
        <v>45716</v>
      </c>
      <c r="B22" s="26">
        <v>107.25</v>
      </c>
      <c r="C22" s="26">
        <v>107.66</v>
      </c>
      <c r="D22" s="26">
        <v>107.18</v>
      </c>
      <c r="E22" s="26">
        <v>107.61</v>
      </c>
    </row>
    <row r="23" spans="1:5">
      <c r="A23" s="27">
        <v>45715</v>
      </c>
      <c r="B23" s="26">
        <v>106.53</v>
      </c>
      <c r="C23" s="26">
        <v>107.35</v>
      </c>
      <c r="D23" s="26">
        <v>106.52</v>
      </c>
      <c r="E23" s="26">
        <v>107.24</v>
      </c>
    </row>
    <row r="24" spans="1:5">
      <c r="A24" s="27">
        <v>45714</v>
      </c>
      <c r="B24" s="26">
        <v>106.17</v>
      </c>
      <c r="C24" s="26">
        <v>106.65</v>
      </c>
      <c r="D24" s="26">
        <v>106.16</v>
      </c>
      <c r="E24" s="26">
        <v>106.42</v>
      </c>
    </row>
    <row r="25" spans="1:5">
      <c r="A25" s="27">
        <v>45713</v>
      </c>
      <c r="B25" s="26">
        <v>106.77</v>
      </c>
      <c r="C25" s="26">
        <v>106.79</v>
      </c>
      <c r="D25" s="26">
        <v>106.19</v>
      </c>
      <c r="E25" s="26">
        <v>106.31</v>
      </c>
    </row>
    <row r="26" spans="1:5">
      <c r="A26" s="27">
        <v>45712</v>
      </c>
      <c r="B26" s="26">
        <v>106.55</v>
      </c>
      <c r="C26" s="26">
        <v>106.75</v>
      </c>
      <c r="D26" s="26">
        <v>106.13</v>
      </c>
      <c r="E26" s="26">
        <v>106.6</v>
      </c>
    </row>
    <row r="27" spans="1:5">
      <c r="A27" s="27">
        <v>45709</v>
      </c>
      <c r="B27" s="26">
        <v>106.46</v>
      </c>
      <c r="C27" s="26">
        <v>106.75</v>
      </c>
      <c r="D27" s="26">
        <v>106.38</v>
      </c>
      <c r="E27" s="26">
        <v>106.61</v>
      </c>
    </row>
    <row r="28" spans="1:5">
      <c r="A28" s="27">
        <v>45708</v>
      </c>
      <c r="B28" s="26">
        <v>107.12</v>
      </c>
      <c r="C28" s="26">
        <v>107.15</v>
      </c>
      <c r="D28" s="26">
        <v>106.33</v>
      </c>
      <c r="E28" s="26">
        <v>106.37</v>
      </c>
    </row>
    <row r="29" spans="1:5">
      <c r="A29" s="27">
        <v>45707</v>
      </c>
      <c r="B29" s="26">
        <v>107.03</v>
      </c>
      <c r="C29" s="26">
        <v>107.38</v>
      </c>
      <c r="D29" s="26">
        <v>106.88</v>
      </c>
      <c r="E29" s="26">
        <v>107.17</v>
      </c>
    </row>
    <row r="30" spans="1:5">
      <c r="A30" s="27">
        <v>45706</v>
      </c>
      <c r="B30" s="26">
        <v>106.82</v>
      </c>
      <c r="C30" s="26">
        <v>107.12</v>
      </c>
      <c r="D30" s="26">
        <v>106.81</v>
      </c>
      <c r="E30" s="26">
        <v>107.05</v>
      </c>
    </row>
    <row r="31" spans="1:5">
      <c r="A31" s="27">
        <v>45705</v>
      </c>
      <c r="B31" s="26">
        <v>107.12</v>
      </c>
      <c r="C31" s="26">
        <v>107.18</v>
      </c>
      <c r="D31" s="26">
        <v>106.57</v>
      </c>
      <c r="E31" s="26">
        <v>106.71</v>
      </c>
    </row>
    <row r="32" spans="1:5">
      <c r="A32" s="27">
        <v>45702</v>
      </c>
      <c r="B32" s="26">
        <v>107.12</v>
      </c>
      <c r="C32" s="26">
        <v>107.18</v>
      </c>
      <c r="D32" s="26">
        <v>106.57</v>
      </c>
      <c r="E32" s="26">
        <v>106.71</v>
      </c>
    </row>
    <row r="33" spans="1:5">
      <c r="A33" s="27">
        <v>45701</v>
      </c>
      <c r="B33" s="26">
        <v>107.92</v>
      </c>
      <c r="C33" s="26">
        <v>108</v>
      </c>
      <c r="D33" s="26">
        <v>107.03</v>
      </c>
      <c r="E33" s="26">
        <v>107.31</v>
      </c>
    </row>
    <row r="34" spans="1:5">
      <c r="A34" s="27">
        <v>45700</v>
      </c>
      <c r="B34" s="26">
        <v>108.01</v>
      </c>
      <c r="C34" s="26">
        <v>108.52</v>
      </c>
      <c r="D34" s="26">
        <v>107.63</v>
      </c>
      <c r="E34" s="26">
        <v>107.94</v>
      </c>
    </row>
    <row r="35" spans="1:5">
      <c r="A35" s="27">
        <v>45699</v>
      </c>
      <c r="B35" s="26">
        <v>108.34</v>
      </c>
      <c r="C35" s="26">
        <v>108.46</v>
      </c>
      <c r="D35" s="26">
        <v>107.78</v>
      </c>
      <c r="E35" s="26">
        <v>107.96</v>
      </c>
    </row>
    <row r="36" spans="1:5">
      <c r="A36" s="27">
        <v>45698</v>
      </c>
      <c r="B36" s="26">
        <v>108.37</v>
      </c>
      <c r="C36" s="26">
        <v>108.44</v>
      </c>
      <c r="D36" s="26">
        <v>108.09</v>
      </c>
      <c r="E36" s="26">
        <v>108.32</v>
      </c>
    </row>
    <row r="37" spans="1:5">
      <c r="A37" s="27">
        <v>45695</v>
      </c>
      <c r="B37" s="26">
        <v>107.7</v>
      </c>
      <c r="C37" s="26">
        <v>108.32</v>
      </c>
      <c r="D37" s="26">
        <v>107.52</v>
      </c>
      <c r="E37" s="26">
        <v>108.04</v>
      </c>
    </row>
    <row r="38" spans="1:5">
      <c r="A38" s="27">
        <v>45694</v>
      </c>
      <c r="B38" s="26">
        <v>107.62</v>
      </c>
      <c r="C38" s="26">
        <v>108.1</v>
      </c>
      <c r="D38" s="26">
        <v>107.54</v>
      </c>
      <c r="E38" s="26">
        <v>107.69</v>
      </c>
    </row>
    <row r="39" spans="1:5">
      <c r="A39" s="27">
        <v>45693</v>
      </c>
      <c r="B39" s="26">
        <v>108.05</v>
      </c>
      <c r="C39" s="26">
        <v>108.01</v>
      </c>
      <c r="D39" s="26">
        <v>107.3</v>
      </c>
      <c r="E39" s="26">
        <v>107.58</v>
      </c>
    </row>
    <row r="40" spans="1:5">
      <c r="A40" s="27">
        <v>45692</v>
      </c>
      <c r="B40" s="26">
        <v>108.68</v>
      </c>
      <c r="C40" s="26">
        <v>109.04</v>
      </c>
      <c r="D40" s="26">
        <v>107.92</v>
      </c>
      <c r="E40" s="26">
        <v>107.96</v>
      </c>
    </row>
    <row r="41" spans="1:5">
      <c r="A41" s="27">
        <v>45691</v>
      </c>
      <c r="B41" s="26">
        <v>109.3</v>
      </c>
      <c r="C41" s="26">
        <v>109.88</v>
      </c>
      <c r="D41" s="26">
        <v>108.34</v>
      </c>
      <c r="E41" s="26">
        <v>108.99</v>
      </c>
    </row>
    <row r="42" spans="1:5">
      <c r="A42" s="27">
        <v>45688</v>
      </c>
      <c r="B42" s="26">
        <v>108.16</v>
      </c>
      <c r="C42" s="26">
        <v>108.57</v>
      </c>
      <c r="D42" s="26">
        <v>107.79</v>
      </c>
      <c r="E42" s="26">
        <v>108.37</v>
      </c>
    </row>
    <row r="43" spans="1:5">
      <c r="A43" s="27">
        <v>45687</v>
      </c>
      <c r="B43" s="26">
        <v>107.86</v>
      </c>
      <c r="C43" s="26">
        <v>108.24</v>
      </c>
      <c r="D43" s="26">
        <v>107.5</v>
      </c>
      <c r="E43" s="26">
        <v>107.8</v>
      </c>
    </row>
    <row r="44" spans="1:5">
      <c r="A44" s="27">
        <v>45686</v>
      </c>
      <c r="B44" s="26">
        <v>107.89</v>
      </c>
      <c r="C44" s="26">
        <v>108.3</v>
      </c>
      <c r="D44" s="26">
        <v>107.75</v>
      </c>
      <c r="E44" s="26">
        <v>108</v>
      </c>
    </row>
    <row r="45" spans="1:5">
      <c r="A45" s="27">
        <v>45685</v>
      </c>
      <c r="B45" s="26">
        <v>107.71</v>
      </c>
      <c r="C45" s="26">
        <v>108.05</v>
      </c>
      <c r="D45" s="26">
        <v>107.69</v>
      </c>
      <c r="E45" s="26">
        <v>107.87</v>
      </c>
    </row>
    <row r="46" spans="1:5">
      <c r="A46" s="27">
        <v>45684</v>
      </c>
      <c r="B46" s="26">
        <v>107.47</v>
      </c>
      <c r="C46" s="26">
        <v>107.81</v>
      </c>
      <c r="D46" s="26">
        <v>106.97</v>
      </c>
      <c r="E46" s="26">
        <v>107.34</v>
      </c>
    </row>
    <row r="47" spans="1:5">
      <c r="A47" s="27">
        <v>45681</v>
      </c>
      <c r="B47" s="26">
        <v>108.09</v>
      </c>
      <c r="C47" s="26">
        <v>108.19</v>
      </c>
      <c r="D47" s="26">
        <v>107.22</v>
      </c>
      <c r="E47" s="26">
        <v>107.44</v>
      </c>
    </row>
    <row r="48" spans="1:5">
      <c r="A48" s="27">
        <v>45680</v>
      </c>
      <c r="B48" s="26">
        <v>108.25</v>
      </c>
      <c r="C48" s="26">
        <v>108.51</v>
      </c>
      <c r="D48" s="26">
        <v>107.92</v>
      </c>
      <c r="E48" s="26">
        <v>108.05</v>
      </c>
    </row>
    <row r="49" spans="1:5">
      <c r="A49" s="27">
        <v>45679</v>
      </c>
      <c r="B49" s="26">
        <v>107.99</v>
      </c>
      <c r="C49" s="26">
        <v>108.28</v>
      </c>
      <c r="D49" s="26">
        <v>107.75</v>
      </c>
      <c r="E49" s="26">
        <v>108.17</v>
      </c>
    </row>
    <row r="50" spans="1:5">
      <c r="A50" s="27">
        <v>45678</v>
      </c>
      <c r="B50" s="26">
        <v>107.98</v>
      </c>
      <c r="C50" s="26">
        <v>108.79</v>
      </c>
      <c r="D50" s="26">
        <v>107.92</v>
      </c>
      <c r="E50" s="26">
        <v>108.06</v>
      </c>
    </row>
    <row r="51" spans="1:5">
      <c r="A51" s="27">
        <v>45677</v>
      </c>
      <c r="B51" s="26">
        <v>108.93</v>
      </c>
      <c r="C51" s="26">
        <v>109.42</v>
      </c>
      <c r="D51" s="26">
        <v>108.83</v>
      </c>
      <c r="E51" s="26">
        <v>109.35</v>
      </c>
    </row>
    <row r="52" spans="1:5">
      <c r="A52" s="27">
        <v>45674</v>
      </c>
      <c r="B52" s="26">
        <v>108.93</v>
      </c>
      <c r="C52" s="26">
        <v>109.42</v>
      </c>
      <c r="D52" s="26">
        <v>108.83</v>
      </c>
      <c r="E52" s="26">
        <v>109.35</v>
      </c>
    </row>
    <row r="53" spans="1:5">
      <c r="A53" s="27">
        <v>45673</v>
      </c>
      <c r="B53" s="26">
        <v>109.07</v>
      </c>
      <c r="C53" s="26">
        <v>109.38</v>
      </c>
      <c r="D53" s="26">
        <v>108.83</v>
      </c>
      <c r="E53" s="26">
        <v>108.96</v>
      </c>
    </row>
    <row r="54" spans="1:5">
      <c r="A54" s="27">
        <v>45672</v>
      </c>
      <c r="B54" s="26">
        <v>109.23</v>
      </c>
      <c r="C54" s="26">
        <v>109.38</v>
      </c>
      <c r="D54" s="26">
        <v>108.6</v>
      </c>
      <c r="E54" s="26">
        <v>109.09</v>
      </c>
    </row>
    <row r="55" spans="1:5">
      <c r="A55" s="27">
        <v>45671</v>
      </c>
      <c r="B55" s="26">
        <v>109.57</v>
      </c>
      <c r="C55" s="26">
        <v>109.76</v>
      </c>
      <c r="D55" s="26">
        <v>109.18</v>
      </c>
      <c r="E55" s="26">
        <v>109.27</v>
      </c>
    </row>
    <row r="56" spans="1:5">
      <c r="A56" s="27">
        <v>45670</v>
      </c>
      <c r="B56" s="26">
        <v>109.63</v>
      </c>
      <c r="C56" s="26">
        <v>110.18</v>
      </c>
      <c r="D56" s="26">
        <v>109.35</v>
      </c>
      <c r="E56" s="26">
        <v>109.96</v>
      </c>
    </row>
    <row r="57" spans="1:5">
      <c r="A57" s="27">
        <v>45667</v>
      </c>
      <c r="B57" s="26">
        <v>109.23</v>
      </c>
      <c r="C57" s="26">
        <v>109.97</v>
      </c>
      <c r="D57" s="26">
        <v>109.08</v>
      </c>
      <c r="E57" s="26">
        <v>109.65</v>
      </c>
    </row>
    <row r="58" spans="1:5">
      <c r="A58" s="27">
        <v>45666</v>
      </c>
      <c r="B58" s="26">
        <v>108.62</v>
      </c>
      <c r="C58" s="26">
        <v>109.38</v>
      </c>
      <c r="D58" s="26">
        <v>108.55</v>
      </c>
      <c r="E58" s="26">
        <v>109.09</v>
      </c>
    </row>
    <row r="59" spans="1:5">
      <c r="A59" s="27">
        <v>45665</v>
      </c>
      <c r="B59" s="26">
        <v>108.62</v>
      </c>
      <c r="C59" s="26">
        <v>109.38</v>
      </c>
      <c r="D59" s="26">
        <v>108.55</v>
      </c>
      <c r="E59" s="26">
        <v>109.09</v>
      </c>
    </row>
    <row r="60" spans="1:5">
      <c r="A60" s="27">
        <v>45664</v>
      </c>
      <c r="B60" s="26">
        <v>108.34</v>
      </c>
      <c r="C60" s="26">
        <v>108.7</v>
      </c>
      <c r="D60" s="26">
        <v>107.85</v>
      </c>
      <c r="E60" s="26">
        <v>108.54</v>
      </c>
    </row>
    <row r="61" spans="1:5">
      <c r="A61" s="27">
        <v>45663</v>
      </c>
      <c r="B61" s="26">
        <v>108.92</v>
      </c>
      <c r="C61" s="26">
        <v>109.07</v>
      </c>
      <c r="D61" s="26">
        <v>107.75</v>
      </c>
      <c r="E61" s="26">
        <v>108.26</v>
      </c>
    </row>
    <row r="62" spans="1:5">
      <c r="A62" s="27">
        <v>45660</v>
      </c>
      <c r="B62" s="26">
        <v>109.2</v>
      </c>
      <c r="C62" s="26">
        <v>109.22</v>
      </c>
      <c r="D62" s="26">
        <v>108.9</v>
      </c>
      <c r="E62" s="26">
        <v>108.95</v>
      </c>
    </row>
    <row r="63" spans="1:5">
      <c r="A63" s="27">
        <v>45659</v>
      </c>
      <c r="B63" s="26">
        <v>108.53</v>
      </c>
      <c r="C63" s="26">
        <v>109.53</v>
      </c>
      <c r="D63" s="26">
        <v>108.27</v>
      </c>
      <c r="E63" s="26">
        <v>109.39</v>
      </c>
    </row>
    <row r="64" spans="1:5">
      <c r="A64" s="27">
        <v>45658</v>
      </c>
      <c r="B64" s="26">
        <v>108.09</v>
      </c>
      <c r="C64" s="26">
        <v>108.58</v>
      </c>
      <c r="D64" s="26">
        <v>107.87</v>
      </c>
      <c r="E64" s="26">
        <v>108.49</v>
      </c>
    </row>
    <row r="65" spans="1:5">
      <c r="A65" s="27">
        <v>45657</v>
      </c>
      <c r="B65" s="26">
        <v>108.09</v>
      </c>
      <c r="C65" s="26">
        <v>108.58</v>
      </c>
      <c r="D65" s="26">
        <v>107.87</v>
      </c>
      <c r="E65" s="26">
        <v>108.48</v>
      </c>
    </row>
    <row r="66" spans="1:5">
      <c r="A66" s="27">
        <v>45656</v>
      </c>
      <c r="B66" s="26">
        <v>108.01</v>
      </c>
      <c r="C66" s="26">
        <v>108.38</v>
      </c>
      <c r="D66" s="26">
        <v>107.74</v>
      </c>
      <c r="E66" s="26">
        <v>108.13</v>
      </c>
    </row>
    <row r="67" spans="1:5">
      <c r="A67" s="27">
        <v>45653</v>
      </c>
      <c r="B67" s="26">
        <v>108.08</v>
      </c>
      <c r="C67" s="26">
        <v>108.2</v>
      </c>
      <c r="D67" s="26">
        <v>107.87</v>
      </c>
      <c r="E67" s="26">
        <v>108</v>
      </c>
    </row>
    <row r="68" spans="1:5">
      <c r="A68" s="27">
        <v>45652</v>
      </c>
      <c r="B68" s="26">
        <v>108.17</v>
      </c>
      <c r="C68" s="26">
        <v>108.3</v>
      </c>
      <c r="D68" s="26">
        <v>108.03</v>
      </c>
      <c r="E68" s="26">
        <v>108.13</v>
      </c>
    </row>
    <row r="69" spans="1:5">
      <c r="A69" s="27">
        <v>45651</v>
      </c>
      <c r="B69" s="26">
        <v>108.16</v>
      </c>
      <c r="C69" s="26">
        <v>108.3</v>
      </c>
      <c r="D69" s="26">
        <v>107.92</v>
      </c>
      <c r="E69" s="26">
        <v>108.26</v>
      </c>
    </row>
    <row r="70" spans="1:5">
      <c r="A70" s="27">
        <v>45650</v>
      </c>
      <c r="B70" s="26">
        <v>108.16</v>
      </c>
      <c r="C70" s="26">
        <v>108.3</v>
      </c>
      <c r="D70" s="26">
        <v>107.92</v>
      </c>
      <c r="E70" s="26">
        <v>108.12</v>
      </c>
    </row>
    <row r="71" spans="1:5">
      <c r="A71" s="27">
        <v>45649</v>
      </c>
      <c r="B71" s="26">
        <v>107.82</v>
      </c>
      <c r="C71" s="26">
        <v>108.28</v>
      </c>
      <c r="D71" s="26">
        <v>107.68</v>
      </c>
      <c r="E71" s="26">
        <v>108.04</v>
      </c>
    </row>
    <row r="72" spans="1:5">
      <c r="A72" s="27">
        <v>45646</v>
      </c>
      <c r="B72" s="26">
        <v>108.48</v>
      </c>
      <c r="C72" s="26">
        <v>108.54</v>
      </c>
      <c r="D72" s="26">
        <v>107.59</v>
      </c>
      <c r="E72" s="26">
        <v>107.62</v>
      </c>
    </row>
    <row r="73" spans="1:5">
      <c r="A73" s="27">
        <v>45645</v>
      </c>
      <c r="B73" s="26">
        <v>108.1</v>
      </c>
      <c r="C73" s="26">
        <v>108.49</v>
      </c>
      <c r="D73" s="26">
        <v>107.82</v>
      </c>
      <c r="E73" s="26">
        <v>108.41</v>
      </c>
    </row>
    <row r="74" spans="1:5">
      <c r="A74" s="27">
        <v>45644</v>
      </c>
      <c r="B74" s="26">
        <v>106.93</v>
      </c>
      <c r="C74" s="26">
        <v>108.27</v>
      </c>
      <c r="D74" s="26">
        <v>106.82</v>
      </c>
      <c r="E74" s="26">
        <v>108.03</v>
      </c>
    </row>
    <row r="75" spans="1:5">
      <c r="A75" s="27">
        <v>45643</v>
      </c>
      <c r="B75" s="26">
        <v>106.82</v>
      </c>
      <c r="C75" s="26">
        <v>107.08</v>
      </c>
      <c r="D75" s="26">
        <v>106.7</v>
      </c>
      <c r="E75" s="26">
        <v>106.96</v>
      </c>
    </row>
    <row r="76" spans="1:5">
      <c r="A76" s="27">
        <v>45642</v>
      </c>
      <c r="B76" s="26">
        <v>106.95</v>
      </c>
      <c r="C76" s="26">
        <v>107.17</v>
      </c>
      <c r="D76" s="26">
        <v>106.75</v>
      </c>
      <c r="E76" s="26">
        <v>106.86</v>
      </c>
    </row>
    <row r="77" spans="1:5">
      <c r="A77" s="27">
        <v>45639</v>
      </c>
      <c r="B77" s="26">
        <v>106.97</v>
      </c>
      <c r="C77" s="26">
        <v>107.19</v>
      </c>
      <c r="D77" s="26">
        <v>106.72</v>
      </c>
      <c r="E77" s="26">
        <v>107</v>
      </c>
    </row>
    <row r="78" spans="1:5">
      <c r="A78" s="27">
        <v>45638</v>
      </c>
      <c r="B78" s="26">
        <v>106.57</v>
      </c>
      <c r="C78" s="26">
        <v>107.04</v>
      </c>
      <c r="D78" s="26">
        <v>106.35</v>
      </c>
      <c r="E78" s="26">
        <v>106.96</v>
      </c>
    </row>
    <row r="79" spans="1:5">
      <c r="A79" s="27">
        <v>45637</v>
      </c>
      <c r="B79" s="26">
        <v>106.37</v>
      </c>
      <c r="C79" s="26">
        <v>106.81</v>
      </c>
      <c r="D79" s="26">
        <v>106.27</v>
      </c>
      <c r="E79" s="26">
        <v>106.71</v>
      </c>
    </row>
    <row r="80" spans="1:5">
      <c r="A80" s="27">
        <v>45636</v>
      </c>
      <c r="B80" s="26">
        <v>106.18</v>
      </c>
      <c r="C80" s="26">
        <v>106.64</v>
      </c>
      <c r="D80" s="26">
        <v>106.04</v>
      </c>
      <c r="E80" s="26">
        <v>106.4</v>
      </c>
    </row>
    <row r="81" spans="1:5">
      <c r="A81" s="27">
        <v>45635</v>
      </c>
      <c r="B81" s="26">
        <v>105.97</v>
      </c>
      <c r="C81" s="26">
        <v>106.21</v>
      </c>
      <c r="D81" s="26">
        <v>105.8</v>
      </c>
      <c r="E81" s="26">
        <v>106.15</v>
      </c>
    </row>
    <row r="82" spans="1:5">
      <c r="A82" s="27">
        <v>45632</v>
      </c>
      <c r="B82" s="26">
        <v>105.79</v>
      </c>
      <c r="C82" s="26">
        <v>106.16</v>
      </c>
      <c r="D82" s="26">
        <v>105.42</v>
      </c>
      <c r="E82" s="26">
        <v>106.06</v>
      </c>
    </row>
    <row r="83" spans="1:5">
      <c r="A83" s="27">
        <v>45631</v>
      </c>
      <c r="B83" s="26">
        <v>106.34</v>
      </c>
      <c r="C83" s="26">
        <v>106.37</v>
      </c>
      <c r="D83" s="26">
        <v>105.7</v>
      </c>
      <c r="E83" s="26">
        <v>105.71</v>
      </c>
    </row>
    <row r="84" spans="1:5">
      <c r="A84" s="27">
        <v>45630</v>
      </c>
      <c r="B84" s="26">
        <v>106.43</v>
      </c>
      <c r="C84" s="26">
        <v>106.72</v>
      </c>
      <c r="D84" s="26">
        <v>106.09</v>
      </c>
      <c r="E84" s="26">
        <v>106.32</v>
      </c>
    </row>
    <row r="85" spans="1:5">
      <c r="A85" s="27">
        <v>45629</v>
      </c>
      <c r="B85" s="26">
        <v>106.48</v>
      </c>
      <c r="C85" s="26">
        <v>106.6</v>
      </c>
      <c r="D85" s="26">
        <v>106.09</v>
      </c>
      <c r="E85" s="26">
        <v>106.37</v>
      </c>
    </row>
    <row r="86" spans="1:5">
      <c r="A86" s="27">
        <v>45628</v>
      </c>
      <c r="B86" s="26">
        <v>105.83</v>
      </c>
      <c r="C86" s="26">
        <v>106.73</v>
      </c>
      <c r="D86" s="26">
        <v>105.82</v>
      </c>
      <c r="E86" s="26">
        <v>106.45</v>
      </c>
    </row>
    <row r="87" spans="1:5">
      <c r="A87" s="27">
        <v>45625</v>
      </c>
      <c r="B87" s="26">
        <v>105.95</v>
      </c>
      <c r="C87" s="26">
        <v>106.13</v>
      </c>
      <c r="D87" s="26">
        <v>105.62</v>
      </c>
      <c r="E87" s="26">
        <v>105.74</v>
      </c>
    </row>
    <row r="88" spans="1:5">
      <c r="A88" s="27">
        <v>45624</v>
      </c>
      <c r="B88" s="26">
        <v>106.82</v>
      </c>
      <c r="C88" s="26">
        <v>106.92</v>
      </c>
      <c r="D88" s="26">
        <v>105.86</v>
      </c>
      <c r="E88" s="26">
        <v>106.08</v>
      </c>
    </row>
    <row r="89" spans="1:5">
      <c r="A89" s="27">
        <v>45623</v>
      </c>
      <c r="B89" s="26">
        <v>106.82</v>
      </c>
      <c r="C89" s="26">
        <v>106.92</v>
      </c>
      <c r="D89" s="26">
        <v>105.86</v>
      </c>
      <c r="E89" s="26">
        <v>106.08</v>
      </c>
    </row>
    <row r="90" spans="1:5">
      <c r="A90" s="27">
        <v>45622</v>
      </c>
      <c r="B90" s="26">
        <v>107.49</v>
      </c>
      <c r="C90" s="26">
        <v>107.5</v>
      </c>
      <c r="D90" s="26">
        <v>106.49</v>
      </c>
      <c r="E90" s="26">
        <v>107.01</v>
      </c>
    </row>
    <row r="91" spans="1:5">
      <c r="A91" s="27">
        <v>45621</v>
      </c>
      <c r="B91" s="26">
        <v>107.49</v>
      </c>
      <c r="C91" s="26">
        <v>107.25</v>
      </c>
      <c r="D91" s="26">
        <v>106.58</v>
      </c>
      <c r="E91" s="26">
        <v>106.82</v>
      </c>
    </row>
    <row r="92" spans="1:5">
      <c r="A92" s="27">
        <v>45618</v>
      </c>
      <c r="B92" s="26">
        <v>107.06</v>
      </c>
      <c r="C92" s="26">
        <v>108.07</v>
      </c>
      <c r="D92" s="26">
        <v>106.92</v>
      </c>
      <c r="E92" s="26">
        <v>107.55</v>
      </c>
    </row>
    <row r="93" spans="1:5">
      <c r="A93" s="27">
        <v>45617</v>
      </c>
      <c r="B93" s="26">
        <v>106.59</v>
      </c>
      <c r="C93" s="26">
        <v>107.16</v>
      </c>
      <c r="D93" s="26">
        <v>106.46</v>
      </c>
      <c r="E93" s="26">
        <v>106.97</v>
      </c>
    </row>
    <row r="94" spans="1:5">
      <c r="A94" s="27">
        <v>45616</v>
      </c>
      <c r="B94" s="26">
        <v>106.12</v>
      </c>
      <c r="C94" s="26">
        <v>106.92</v>
      </c>
      <c r="D94" s="26">
        <v>106.11</v>
      </c>
      <c r="E94" s="26">
        <v>106.68</v>
      </c>
    </row>
    <row r="95" spans="1:5">
      <c r="A95" s="27">
        <v>45615</v>
      </c>
      <c r="B95" s="26">
        <v>106.26</v>
      </c>
      <c r="C95" s="26">
        <v>106.63</v>
      </c>
      <c r="D95" s="26">
        <v>106.11</v>
      </c>
      <c r="E95" s="26">
        <v>106.21</v>
      </c>
    </row>
    <row r="96" spans="1:5">
      <c r="A96" s="27">
        <v>45614</v>
      </c>
      <c r="B96" s="26">
        <v>106.67</v>
      </c>
      <c r="C96" s="26">
        <v>106.81</v>
      </c>
      <c r="D96" s="26">
        <v>106.13</v>
      </c>
      <c r="E96" s="26">
        <v>106.28</v>
      </c>
    </row>
    <row r="97" spans="1:5">
      <c r="A97" s="27">
        <v>45611</v>
      </c>
      <c r="B97" s="26">
        <v>106.9</v>
      </c>
      <c r="C97" s="26">
        <v>106.96</v>
      </c>
      <c r="D97" s="26">
        <v>106.33</v>
      </c>
      <c r="E97" s="26">
        <v>106.69</v>
      </c>
    </row>
    <row r="98" spans="1:5">
      <c r="A98" s="27">
        <v>45610</v>
      </c>
      <c r="B98" s="26">
        <v>106.5</v>
      </c>
      <c r="C98" s="26">
        <v>107.06</v>
      </c>
      <c r="D98" s="26">
        <v>106.38</v>
      </c>
      <c r="E98" s="26">
        <v>106.67</v>
      </c>
    </row>
    <row r="99" spans="1:5">
      <c r="A99" s="27">
        <v>45609</v>
      </c>
      <c r="B99" s="26">
        <v>106.02</v>
      </c>
      <c r="C99" s="26">
        <v>106.54</v>
      </c>
      <c r="D99" s="26">
        <v>105.72</v>
      </c>
      <c r="E99" s="26">
        <v>106.48</v>
      </c>
    </row>
    <row r="100" spans="1:5">
      <c r="A100" s="27">
        <v>45608</v>
      </c>
      <c r="B100" s="26">
        <v>105.49</v>
      </c>
      <c r="C100" s="26">
        <v>106.18</v>
      </c>
      <c r="D100" s="26">
        <v>105.49</v>
      </c>
      <c r="E100" s="26">
        <v>106.02</v>
      </c>
    </row>
    <row r="101" spans="1:5">
      <c r="A101" s="27">
        <v>45607</v>
      </c>
      <c r="B101" s="26">
        <v>105.01</v>
      </c>
      <c r="C101" s="26">
        <v>105.71</v>
      </c>
      <c r="D101" s="26">
        <v>104.93</v>
      </c>
      <c r="E101" s="26">
        <v>105.54</v>
      </c>
    </row>
    <row r="102" spans="1:5">
      <c r="A102" s="27">
        <v>45604</v>
      </c>
      <c r="B102" s="26">
        <v>104.45</v>
      </c>
      <c r="C102" s="26">
        <v>105.21</v>
      </c>
      <c r="D102" s="26">
        <v>104.34</v>
      </c>
      <c r="E102" s="26">
        <v>105</v>
      </c>
    </row>
    <row r="103" spans="1:5">
      <c r="A103" s="27">
        <v>45603</v>
      </c>
      <c r="B103" s="26">
        <v>105.16</v>
      </c>
      <c r="C103" s="26">
        <v>105.25</v>
      </c>
      <c r="D103" s="26">
        <v>104.19</v>
      </c>
      <c r="E103" s="26">
        <v>104.51</v>
      </c>
    </row>
    <row r="104" spans="1:5">
      <c r="A104" s="27">
        <v>45602</v>
      </c>
      <c r="B104" s="26">
        <v>103.7</v>
      </c>
      <c r="C104" s="26">
        <v>105.44</v>
      </c>
      <c r="D104" s="26">
        <v>104.04</v>
      </c>
      <c r="E104" s="26">
        <v>105.09</v>
      </c>
    </row>
    <row r="105" spans="1:5">
      <c r="A105" s="27">
        <v>45601</v>
      </c>
      <c r="B105" s="26">
        <v>103.91</v>
      </c>
      <c r="C105" s="26">
        <v>103.96</v>
      </c>
      <c r="D105" s="26">
        <v>103.37</v>
      </c>
      <c r="E105" s="26">
        <v>103.42</v>
      </c>
    </row>
    <row r="106" spans="1:5">
      <c r="A106" s="27">
        <v>45600</v>
      </c>
      <c r="B106" s="26">
        <v>103.93</v>
      </c>
      <c r="C106" s="26">
        <v>103.97</v>
      </c>
      <c r="D106" s="26">
        <v>103.58</v>
      </c>
      <c r="E106" s="26">
        <v>103.89</v>
      </c>
    </row>
    <row r="107" spans="1:5">
      <c r="A107" s="27">
        <v>45597</v>
      </c>
      <c r="B107" s="26">
        <v>103.86</v>
      </c>
      <c r="C107" s="26">
        <v>104.35</v>
      </c>
      <c r="D107" s="26">
        <v>103.68</v>
      </c>
      <c r="E107" s="26">
        <v>104.28</v>
      </c>
    </row>
    <row r="108" spans="1:5">
      <c r="A108" s="27">
        <v>45596</v>
      </c>
      <c r="B108" s="26">
        <v>104.09</v>
      </c>
      <c r="C108" s="26">
        <v>104.22</v>
      </c>
      <c r="D108" s="26">
        <v>103.82</v>
      </c>
      <c r="E108" s="26">
        <v>103.98</v>
      </c>
    </row>
    <row r="109" spans="1:5">
      <c r="A109" s="27">
        <v>45595</v>
      </c>
      <c r="B109" s="26">
        <v>104.25</v>
      </c>
      <c r="C109" s="26">
        <v>104.44</v>
      </c>
      <c r="D109" s="26">
        <v>103.98</v>
      </c>
      <c r="E109" s="26">
        <v>103.99</v>
      </c>
    </row>
    <row r="110" spans="1:5">
      <c r="A110" s="27">
        <v>45594</v>
      </c>
      <c r="B110" s="26">
        <v>104.31</v>
      </c>
      <c r="C110" s="26">
        <v>104.64</v>
      </c>
      <c r="D110" s="26">
        <v>104.21</v>
      </c>
      <c r="E110" s="26">
        <v>104.32</v>
      </c>
    </row>
    <row r="111" spans="1:5">
      <c r="A111" s="27">
        <v>45593</v>
      </c>
      <c r="B111" s="26">
        <v>104.32</v>
      </c>
      <c r="C111" s="26">
        <v>104.57</v>
      </c>
      <c r="D111" s="26">
        <v>104.12</v>
      </c>
      <c r="E111" s="26">
        <v>104.32</v>
      </c>
    </row>
    <row r="112" spans="1:5">
      <c r="A112" s="27">
        <v>45590</v>
      </c>
      <c r="B112" s="26">
        <v>104.05</v>
      </c>
      <c r="C112" s="26">
        <v>104.34</v>
      </c>
      <c r="D112" s="26">
        <v>103.94</v>
      </c>
      <c r="E112" s="26">
        <v>104.26</v>
      </c>
    </row>
    <row r="113" spans="1:5">
      <c r="A113" s="27">
        <v>45589</v>
      </c>
      <c r="B113" s="26">
        <v>104.43</v>
      </c>
      <c r="C113" s="26">
        <v>104.46</v>
      </c>
      <c r="D113" s="26">
        <v>104.01</v>
      </c>
      <c r="E113" s="26">
        <v>104.06</v>
      </c>
    </row>
    <row r="114" spans="1:5">
      <c r="A114" s="27">
        <v>45588</v>
      </c>
      <c r="B114" s="26">
        <v>104.09</v>
      </c>
      <c r="C114" s="26">
        <v>104.57</v>
      </c>
      <c r="D114" s="26">
        <v>104.09</v>
      </c>
      <c r="E114" s="26">
        <v>104.43</v>
      </c>
    </row>
    <row r="115" spans="1:5">
      <c r="A115" s="27">
        <v>45587</v>
      </c>
      <c r="B115" s="26">
        <v>103.97</v>
      </c>
      <c r="C115" s="26">
        <v>104.13</v>
      </c>
      <c r="D115" s="26">
        <v>103.82</v>
      </c>
      <c r="E115" s="26">
        <v>104.08</v>
      </c>
    </row>
    <row r="116" spans="1:5">
      <c r="A116" s="27">
        <v>45586</v>
      </c>
      <c r="B116" s="26">
        <v>103.48</v>
      </c>
      <c r="C116" s="26">
        <v>104.02</v>
      </c>
      <c r="D116" s="26">
        <v>103.42</v>
      </c>
      <c r="E116" s="26">
        <v>104.01</v>
      </c>
    </row>
    <row r="117" spans="1:5">
      <c r="A117" s="27">
        <v>45583</v>
      </c>
      <c r="B117" s="26">
        <v>103.81</v>
      </c>
      <c r="C117" s="26">
        <v>103.81</v>
      </c>
      <c r="D117" s="26">
        <v>103.46</v>
      </c>
      <c r="E117" s="26">
        <v>103.49</v>
      </c>
    </row>
    <row r="118" spans="1:5">
      <c r="A118" s="27">
        <v>45582</v>
      </c>
      <c r="B118" s="26">
        <v>103.56</v>
      </c>
      <c r="C118" s="26">
        <v>103.87</v>
      </c>
      <c r="D118" s="26">
        <v>103.44</v>
      </c>
      <c r="E118" s="26">
        <v>103.83</v>
      </c>
    </row>
    <row r="119" spans="1:5">
      <c r="A119" s="27">
        <v>45581</v>
      </c>
      <c r="B119" s="26">
        <v>103.26</v>
      </c>
      <c r="C119" s="26">
        <v>103.61</v>
      </c>
      <c r="D119" s="26">
        <v>103.17</v>
      </c>
      <c r="E119" s="26">
        <v>103.59</v>
      </c>
    </row>
    <row r="120" spans="1:5">
      <c r="A120" s="27">
        <v>45580</v>
      </c>
      <c r="B120" s="26">
        <v>103.21</v>
      </c>
      <c r="C120" s="26">
        <v>103.35</v>
      </c>
      <c r="D120" s="26">
        <v>103.03</v>
      </c>
      <c r="E120" s="26">
        <v>103.26</v>
      </c>
    </row>
    <row r="121" spans="1:5">
      <c r="A121" s="27">
        <v>45579</v>
      </c>
      <c r="B121" s="26">
        <v>102.93</v>
      </c>
      <c r="C121" s="26">
        <v>103.36</v>
      </c>
      <c r="D121" s="26">
        <v>102.93</v>
      </c>
      <c r="E121" s="26">
        <v>103.3</v>
      </c>
    </row>
    <row r="122" spans="1:5">
      <c r="A122" s="27">
        <v>45576</v>
      </c>
      <c r="B122" s="26">
        <v>102.88</v>
      </c>
      <c r="C122" s="26">
        <v>102.99</v>
      </c>
      <c r="D122" s="26">
        <v>102.77</v>
      </c>
      <c r="E122" s="26">
        <v>102.89</v>
      </c>
    </row>
    <row r="123" spans="1:5">
      <c r="A123" s="27">
        <v>45575</v>
      </c>
      <c r="B123" s="26">
        <v>102.88</v>
      </c>
      <c r="C123" s="26">
        <v>103.18</v>
      </c>
      <c r="D123" s="26">
        <v>102.72</v>
      </c>
      <c r="E123" s="26">
        <v>102.99</v>
      </c>
    </row>
    <row r="124" spans="1:5">
      <c r="A124" s="27">
        <v>45574</v>
      </c>
      <c r="B124" s="26">
        <v>102.49</v>
      </c>
      <c r="C124" s="26">
        <v>102.94</v>
      </c>
      <c r="D124" s="26">
        <v>102.46</v>
      </c>
      <c r="E124" s="26">
        <v>102.93</v>
      </c>
    </row>
    <row r="125" spans="1:5">
      <c r="A125" s="27">
        <v>45573</v>
      </c>
      <c r="B125" s="26">
        <v>102.46</v>
      </c>
      <c r="C125" s="26">
        <v>102.64</v>
      </c>
      <c r="D125" s="26">
        <v>102.29</v>
      </c>
      <c r="E125" s="26">
        <v>102.55</v>
      </c>
    </row>
    <row r="126" spans="1:5">
      <c r="A126" s="27">
        <v>45572</v>
      </c>
      <c r="B126" s="26">
        <v>102.49</v>
      </c>
      <c r="C126" s="26">
        <v>102.62</v>
      </c>
      <c r="D126" s="26">
        <v>102.37</v>
      </c>
      <c r="E126" s="26">
        <v>102.54</v>
      </c>
    </row>
    <row r="127" spans="1:5">
      <c r="A127" s="27">
        <v>45569</v>
      </c>
      <c r="B127" s="26">
        <v>101.91</v>
      </c>
      <c r="C127" s="26">
        <v>102.69</v>
      </c>
      <c r="D127" s="26">
        <v>101.81</v>
      </c>
      <c r="E127" s="26">
        <v>102.52</v>
      </c>
    </row>
    <row r="128" spans="1:5">
      <c r="A128" s="27">
        <v>45568</v>
      </c>
      <c r="B128" s="26">
        <v>101.64</v>
      </c>
      <c r="C128" s="26">
        <v>102.1</v>
      </c>
      <c r="D128" s="26">
        <v>101.63</v>
      </c>
      <c r="E128" s="26">
        <v>101.99</v>
      </c>
    </row>
    <row r="129" spans="1:5">
      <c r="A129" s="27">
        <v>45567</v>
      </c>
      <c r="B129" s="26">
        <v>101.24</v>
      </c>
      <c r="C129" s="26">
        <v>101.69</v>
      </c>
      <c r="D129" s="26">
        <v>101.16</v>
      </c>
      <c r="E129" s="26">
        <v>101.68</v>
      </c>
    </row>
    <row r="130" spans="1:5">
      <c r="A130" s="27">
        <v>45566</v>
      </c>
      <c r="B130" s="26">
        <v>100.74</v>
      </c>
      <c r="C130" s="26">
        <v>101.39</v>
      </c>
      <c r="D130" s="26">
        <v>100.7</v>
      </c>
      <c r="E130" s="26">
        <v>101.19</v>
      </c>
    </row>
    <row r="131" spans="1:5">
      <c r="A131" s="27">
        <v>45565</v>
      </c>
      <c r="B131" s="26">
        <v>100.44</v>
      </c>
      <c r="C131" s="26">
        <v>100.92</v>
      </c>
      <c r="D131" s="26">
        <v>100.18</v>
      </c>
      <c r="E131" s="26">
        <v>100.78</v>
      </c>
    </row>
    <row r="132" spans="1:5">
      <c r="A132" s="27">
        <v>45562</v>
      </c>
      <c r="B132" s="26">
        <v>100.59</v>
      </c>
      <c r="C132" s="26">
        <v>100.88</v>
      </c>
      <c r="D132" s="26">
        <v>100.16</v>
      </c>
      <c r="E132" s="26">
        <v>100.38</v>
      </c>
    </row>
    <row r="133" spans="1:5">
      <c r="A133" s="27">
        <v>45561</v>
      </c>
      <c r="B133" s="26">
        <v>100.93</v>
      </c>
      <c r="C133" s="26">
        <v>100.97</v>
      </c>
      <c r="D133" s="26">
        <v>100.48</v>
      </c>
      <c r="E133" s="26">
        <v>100.91</v>
      </c>
    </row>
    <row r="134" spans="1:5">
      <c r="A134" s="27">
        <v>45560</v>
      </c>
      <c r="B134" s="26">
        <v>100.28</v>
      </c>
      <c r="C134" s="26">
        <v>100.99</v>
      </c>
      <c r="D134" s="26">
        <v>100.22</v>
      </c>
      <c r="E134" s="26">
        <v>100.91</v>
      </c>
    </row>
    <row r="135" spans="1:5">
      <c r="A135" s="27">
        <v>45559</v>
      </c>
      <c r="B135" s="26">
        <v>100.97</v>
      </c>
      <c r="C135" s="26">
        <v>101.05</v>
      </c>
      <c r="D135" s="26">
        <v>100.34</v>
      </c>
      <c r="E135" s="26">
        <v>100.47</v>
      </c>
    </row>
    <row r="136" spans="1:5">
      <c r="A136" s="27">
        <v>45558</v>
      </c>
      <c r="B136" s="26">
        <v>100.74</v>
      </c>
      <c r="C136" s="26">
        <v>101.23</v>
      </c>
      <c r="D136" s="26">
        <v>100.72</v>
      </c>
      <c r="E136" s="26">
        <v>100.85</v>
      </c>
    </row>
    <row r="137" spans="1:5">
      <c r="A137" s="27">
        <v>45555</v>
      </c>
      <c r="B137" s="26">
        <v>100.69</v>
      </c>
      <c r="C137" s="26">
        <v>101.02</v>
      </c>
      <c r="D137" s="26">
        <v>100.41</v>
      </c>
      <c r="E137" s="26">
        <v>100.72</v>
      </c>
    </row>
    <row r="138" spans="1:5">
      <c r="A138" s="27">
        <v>45554</v>
      </c>
      <c r="B138" s="26">
        <v>101.01</v>
      </c>
      <c r="C138" s="26">
        <v>101.47</v>
      </c>
      <c r="D138" s="26">
        <v>100.52</v>
      </c>
      <c r="E138" s="26">
        <v>100.61</v>
      </c>
    </row>
    <row r="139" spans="1:5">
      <c r="A139" s="27">
        <v>45553</v>
      </c>
      <c r="B139" s="26">
        <v>100.94</v>
      </c>
      <c r="C139" s="26">
        <v>101.15</v>
      </c>
      <c r="D139" s="26">
        <v>100.22</v>
      </c>
      <c r="E139" s="26">
        <v>100.6</v>
      </c>
    </row>
    <row r="140" spans="1:5">
      <c r="A140" s="27">
        <v>45552</v>
      </c>
      <c r="B140" s="26">
        <v>100.76</v>
      </c>
      <c r="C140" s="26">
        <v>101.03</v>
      </c>
      <c r="D140" s="26">
        <v>100.57</v>
      </c>
      <c r="E140" s="26">
        <v>100.89</v>
      </c>
    </row>
    <row r="141" spans="1:5">
      <c r="A141" s="27">
        <v>45551</v>
      </c>
      <c r="B141" s="26">
        <v>101.04</v>
      </c>
      <c r="C141" s="26">
        <v>101.1</v>
      </c>
      <c r="D141" s="26">
        <v>100.59</v>
      </c>
      <c r="E141" s="26">
        <v>100.76</v>
      </c>
    </row>
    <row r="142" spans="1:5">
      <c r="A142" s="27">
        <v>45548</v>
      </c>
      <c r="B142" s="26">
        <v>101.2</v>
      </c>
      <c r="C142" s="26">
        <v>101.2</v>
      </c>
      <c r="D142" s="26">
        <v>100.88</v>
      </c>
      <c r="E142" s="26">
        <v>101.11</v>
      </c>
    </row>
    <row r="143" spans="1:5">
      <c r="A143" s="27">
        <v>45547</v>
      </c>
      <c r="B143" s="26">
        <v>101.78</v>
      </c>
      <c r="C143" s="26">
        <v>101.84</v>
      </c>
      <c r="D143" s="26">
        <v>101.23</v>
      </c>
      <c r="E143" s="26">
        <v>101.37</v>
      </c>
    </row>
    <row r="144" spans="1:5">
      <c r="A144" s="27">
        <v>45546</v>
      </c>
      <c r="B144" s="26">
        <v>101.66</v>
      </c>
      <c r="C144" s="26">
        <v>101.82</v>
      </c>
      <c r="D144" s="26">
        <v>101.27</v>
      </c>
      <c r="E144" s="26">
        <v>101.68</v>
      </c>
    </row>
    <row r="145" spans="1:5">
      <c r="A145" s="27">
        <v>45545</v>
      </c>
      <c r="B145" s="26">
        <v>101.64</v>
      </c>
      <c r="C145" s="26">
        <v>101.77</v>
      </c>
      <c r="D145" s="26">
        <v>101.54</v>
      </c>
      <c r="E145" s="26">
        <v>101.63</v>
      </c>
    </row>
    <row r="146" spans="1:5">
      <c r="A146" s="27">
        <v>45544</v>
      </c>
      <c r="B146" s="26">
        <v>101.19</v>
      </c>
      <c r="C146" s="26">
        <v>101.7</v>
      </c>
      <c r="D146" s="26">
        <v>101.14</v>
      </c>
      <c r="E146" s="26">
        <v>101.55</v>
      </c>
    </row>
    <row r="147" spans="1:5">
      <c r="A147" s="27">
        <v>45541</v>
      </c>
      <c r="B147" s="26">
        <v>101.06</v>
      </c>
      <c r="C147" s="26">
        <v>101.4</v>
      </c>
      <c r="D147" s="26">
        <v>100.58</v>
      </c>
      <c r="E147" s="26">
        <v>101.18</v>
      </c>
    </row>
    <row r="148" spans="1:5">
      <c r="A148" s="27">
        <v>45540</v>
      </c>
      <c r="B148" s="26">
        <v>101.28</v>
      </c>
      <c r="C148" s="26">
        <v>101.37</v>
      </c>
      <c r="D148" s="26">
        <v>100.96</v>
      </c>
      <c r="E148" s="26">
        <v>101.11</v>
      </c>
    </row>
    <row r="149" spans="1:5">
      <c r="A149" s="27">
        <v>45539</v>
      </c>
      <c r="B149" s="26">
        <v>101.69</v>
      </c>
      <c r="C149" s="26">
        <v>101.78</v>
      </c>
      <c r="D149" s="26">
        <v>101.24</v>
      </c>
      <c r="E149" s="26">
        <v>101.36</v>
      </c>
    </row>
    <row r="150" spans="1:5">
      <c r="A150" s="27">
        <v>45538</v>
      </c>
      <c r="B150" s="26">
        <v>101.66</v>
      </c>
      <c r="C150" s="26">
        <v>101.92</v>
      </c>
      <c r="D150" s="26">
        <v>101.56</v>
      </c>
      <c r="E150" s="26">
        <v>101.83</v>
      </c>
    </row>
    <row r="151" spans="1:5">
      <c r="A151" s="27">
        <v>45537</v>
      </c>
      <c r="B151" s="26">
        <v>101.38</v>
      </c>
      <c r="C151" s="26">
        <v>101.78</v>
      </c>
      <c r="D151" s="26">
        <v>101.25</v>
      </c>
      <c r="E151" s="26">
        <v>101.7</v>
      </c>
    </row>
    <row r="152" spans="1:5">
      <c r="A152" s="27">
        <v>45534</v>
      </c>
      <c r="B152" s="26">
        <v>101.38</v>
      </c>
      <c r="C152" s="26">
        <v>101.78</v>
      </c>
      <c r="D152" s="26">
        <v>101.25</v>
      </c>
      <c r="E152" s="26">
        <v>101.7</v>
      </c>
    </row>
    <row r="153" spans="1:5">
      <c r="A153" s="27">
        <v>45533</v>
      </c>
      <c r="B153" s="26">
        <v>101</v>
      </c>
      <c r="C153" s="26">
        <v>101.58</v>
      </c>
      <c r="D153" s="26">
        <v>100.89</v>
      </c>
      <c r="E153" s="26">
        <v>101.34</v>
      </c>
    </row>
    <row r="154" spans="1:5">
      <c r="A154" s="27">
        <v>45532</v>
      </c>
      <c r="B154" s="26">
        <v>100.55</v>
      </c>
      <c r="C154" s="26">
        <v>101.18</v>
      </c>
      <c r="D154" s="26">
        <v>100.57</v>
      </c>
      <c r="E154" s="26">
        <v>101.09</v>
      </c>
    </row>
    <row r="155" spans="1:5">
      <c r="A155" s="27">
        <v>45531</v>
      </c>
      <c r="B155" s="26">
        <v>100.82</v>
      </c>
      <c r="C155" s="26">
        <v>100.93</v>
      </c>
      <c r="D155" s="26">
        <v>100.51</v>
      </c>
      <c r="E155" s="26">
        <v>100.55</v>
      </c>
    </row>
    <row r="156" spans="1:5">
      <c r="A156" s="27">
        <v>45530</v>
      </c>
      <c r="B156" s="26">
        <v>100.66</v>
      </c>
      <c r="C156" s="26">
        <v>100.92</v>
      </c>
      <c r="D156" s="26">
        <v>100.53</v>
      </c>
      <c r="E156" s="26">
        <v>100.85</v>
      </c>
    </row>
    <row r="157" spans="1:5">
      <c r="A157" s="27">
        <v>45527</v>
      </c>
      <c r="B157" s="26">
        <v>101.46</v>
      </c>
      <c r="C157" s="26">
        <v>101.55</v>
      </c>
      <c r="D157" s="26">
        <v>100.6</v>
      </c>
      <c r="E157" s="26">
        <v>100.72</v>
      </c>
    </row>
    <row r="158" spans="1:5">
      <c r="A158" s="27">
        <v>45526</v>
      </c>
      <c r="B158" s="26">
        <v>101.13</v>
      </c>
      <c r="C158" s="26">
        <v>101.63</v>
      </c>
      <c r="D158" s="26">
        <v>101.09</v>
      </c>
      <c r="E158" s="26">
        <v>101.51</v>
      </c>
    </row>
    <row r="159" spans="1:5">
      <c r="A159" s="27">
        <v>45525</v>
      </c>
      <c r="B159" s="26">
        <v>101.35</v>
      </c>
      <c r="C159" s="26">
        <v>101.63</v>
      </c>
      <c r="D159" s="26">
        <v>100.92</v>
      </c>
      <c r="E159" s="26">
        <v>101.04</v>
      </c>
    </row>
    <row r="160" spans="1:5">
      <c r="A160" s="27">
        <v>45524</v>
      </c>
      <c r="B160" s="26">
        <v>101.88</v>
      </c>
      <c r="C160" s="26">
        <v>102.01</v>
      </c>
      <c r="D160" s="26">
        <v>101.36</v>
      </c>
      <c r="E160" s="26">
        <v>101.44</v>
      </c>
    </row>
    <row r="161" spans="1:5">
      <c r="A161" s="27">
        <v>45523</v>
      </c>
      <c r="B161" s="26">
        <v>102.4</v>
      </c>
      <c r="C161" s="26">
        <v>102.48</v>
      </c>
      <c r="D161" s="26">
        <v>101.85</v>
      </c>
      <c r="E161" s="26">
        <v>101.89</v>
      </c>
    </row>
    <row r="162" spans="1:5">
      <c r="A162" s="27">
        <v>45520</v>
      </c>
      <c r="B162" s="26">
        <v>103.04</v>
      </c>
      <c r="C162" s="26">
        <v>103.05</v>
      </c>
      <c r="D162" s="26">
        <v>102.39</v>
      </c>
      <c r="E162" s="26">
        <v>102.46</v>
      </c>
    </row>
    <row r="163" spans="1:5">
      <c r="A163" s="27">
        <v>45519</v>
      </c>
      <c r="B163" s="26">
        <v>102.63</v>
      </c>
      <c r="C163" s="26">
        <v>103.23</v>
      </c>
      <c r="D163" s="26">
        <v>102.54</v>
      </c>
      <c r="E163" s="26">
        <v>102.98</v>
      </c>
    </row>
    <row r="164" spans="1:5">
      <c r="A164" s="27">
        <v>45518</v>
      </c>
      <c r="B164" s="26">
        <v>102.61</v>
      </c>
      <c r="C164" s="26">
        <v>102.72</v>
      </c>
      <c r="D164" s="26">
        <v>102.27</v>
      </c>
      <c r="E164" s="26">
        <v>102.57</v>
      </c>
    </row>
    <row r="165" spans="1:5">
      <c r="A165" s="27">
        <v>45517</v>
      </c>
      <c r="B165" s="26">
        <v>103.09</v>
      </c>
      <c r="C165" s="26">
        <v>103.27</v>
      </c>
      <c r="D165" s="26">
        <v>102.55</v>
      </c>
      <c r="E165" s="26">
        <v>102.56</v>
      </c>
    </row>
    <row r="166" spans="1:5">
      <c r="A166" s="27">
        <v>45516</v>
      </c>
      <c r="B166" s="26">
        <v>103.15</v>
      </c>
      <c r="C166" s="26">
        <v>103.31</v>
      </c>
      <c r="D166" s="26">
        <v>103.09</v>
      </c>
      <c r="E166" s="26">
        <v>103.14</v>
      </c>
    </row>
    <row r="167" spans="1:5">
      <c r="A167" s="27">
        <v>45513</v>
      </c>
      <c r="B167" s="26">
        <v>103.27</v>
      </c>
      <c r="C167" s="26">
        <v>103.3</v>
      </c>
      <c r="D167" s="26">
        <v>103.03</v>
      </c>
      <c r="E167" s="26">
        <v>103.14</v>
      </c>
    </row>
    <row r="168" spans="1:5">
      <c r="A168" s="27">
        <v>45512</v>
      </c>
      <c r="B168" s="26">
        <v>103.09</v>
      </c>
      <c r="C168" s="26">
        <v>103.55</v>
      </c>
      <c r="D168" s="26">
        <v>102.92</v>
      </c>
      <c r="E168" s="26">
        <v>103.21</v>
      </c>
    </row>
    <row r="169" spans="1:5">
      <c r="A169" s="27">
        <v>45511</v>
      </c>
      <c r="B169" s="26">
        <v>102.95</v>
      </c>
      <c r="C169" s="26">
        <v>103.37</v>
      </c>
      <c r="D169" s="26">
        <v>102.92</v>
      </c>
      <c r="E169" s="26">
        <v>103.2</v>
      </c>
    </row>
    <row r="170" spans="1:5">
      <c r="A170" s="27">
        <v>45510</v>
      </c>
      <c r="B170" s="26">
        <v>102.78</v>
      </c>
      <c r="C170" s="26">
        <v>103.23</v>
      </c>
      <c r="D170" s="26">
        <v>102.7</v>
      </c>
      <c r="E170" s="26">
        <v>102.97</v>
      </c>
    </row>
    <row r="171" spans="1:5">
      <c r="A171" s="27">
        <v>45509</v>
      </c>
      <c r="B171" s="26">
        <v>102.62</v>
      </c>
      <c r="C171" s="26">
        <v>103.28</v>
      </c>
      <c r="D171" s="26">
        <v>102.16</v>
      </c>
      <c r="E171" s="26">
        <v>102.69</v>
      </c>
    </row>
    <row r="172" spans="1:5">
      <c r="A172" s="27">
        <v>45506</v>
      </c>
      <c r="B172" s="26">
        <v>104.31</v>
      </c>
      <c r="C172" s="26">
        <v>104.43</v>
      </c>
      <c r="D172" s="26">
        <v>103.13</v>
      </c>
      <c r="E172" s="26">
        <v>103.21</v>
      </c>
    </row>
    <row r="173" spans="1:5">
      <c r="A173" s="27">
        <v>45505</v>
      </c>
      <c r="B173" s="26">
        <v>104.07</v>
      </c>
      <c r="C173" s="26">
        <v>104.45</v>
      </c>
      <c r="D173" s="26">
        <v>103.86</v>
      </c>
      <c r="E173" s="26">
        <v>104.42</v>
      </c>
    </row>
    <row r="174" spans="1:5">
      <c r="A174" s="27">
        <v>45504</v>
      </c>
      <c r="B174" s="26">
        <v>104.43</v>
      </c>
      <c r="C174" s="26">
        <v>104.53</v>
      </c>
      <c r="D174" s="26">
        <v>103.93</v>
      </c>
      <c r="E174" s="26">
        <v>104.1</v>
      </c>
    </row>
    <row r="175" spans="1:5">
      <c r="A175" s="27">
        <v>45503</v>
      </c>
      <c r="B175" s="26">
        <v>104.56</v>
      </c>
      <c r="C175" s="26">
        <v>104.8</v>
      </c>
      <c r="D175" s="26">
        <v>104.45</v>
      </c>
      <c r="E175" s="26">
        <v>104.55</v>
      </c>
    </row>
    <row r="176" spans="1:5">
      <c r="A176" s="27">
        <v>45502</v>
      </c>
      <c r="B176" s="26">
        <v>104.33</v>
      </c>
      <c r="C176" s="26">
        <v>104.75</v>
      </c>
      <c r="D176" s="26">
        <v>104.14</v>
      </c>
      <c r="E176" s="26">
        <v>104.56</v>
      </c>
    </row>
    <row r="177" spans="1:5">
      <c r="A177" s="27">
        <v>45499</v>
      </c>
      <c r="B177" s="26">
        <v>104.36</v>
      </c>
      <c r="C177" s="26">
        <v>104.45</v>
      </c>
      <c r="D177" s="26">
        <v>104.21</v>
      </c>
      <c r="E177" s="26">
        <v>104.32</v>
      </c>
    </row>
    <row r="178" spans="1:5">
      <c r="A178" s="27">
        <v>45498</v>
      </c>
      <c r="B178" s="26">
        <v>104.38</v>
      </c>
      <c r="C178" s="26">
        <v>104.46</v>
      </c>
      <c r="D178" s="26">
        <v>104.08</v>
      </c>
      <c r="E178" s="26">
        <v>104.36</v>
      </c>
    </row>
    <row r="179" spans="1:5">
      <c r="A179" s="27">
        <v>45497</v>
      </c>
      <c r="B179" s="26">
        <v>104.48</v>
      </c>
      <c r="C179" s="26">
        <v>104.56</v>
      </c>
      <c r="D179" s="26">
        <v>104.12</v>
      </c>
      <c r="E179" s="26">
        <v>104.39</v>
      </c>
    </row>
    <row r="180" spans="1:5">
      <c r="A180" s="27">
        <v>45496</v>
      </c>
      <c r="B180" s="26">
        <v>104.31</v>
      </c>
      <c r="C180" s="26">
        <v>104.54</v>
      </c>
      <c r="D180" s="26">
        <v>104.2</v>
      </c>
      <c r="E180" s="26">
        <v>104.45</v>
      </c>
    </row>
    <row r="181" spans="1:5">
      <c r="A181" s="27">
        <v>45495</v>
      </c>
      <c r="B181" s="26">
        <v>104.34</v>
      </c>
      <c r="C181" s="26">
        <v>104.42</v>
      </c>
      <c r="D181" s="26">
        <v>104.18</v>
      </c>
      <c r="E181" s="26">
        <v>104.31</v>
      </c>
    </row>
    <row r="182" spans="1:5">
      <c r="A182" s="27">
        <v>45492</v>
      </c>
      <c r="B182" s="26">
        <v>104.16</v>
      </c>
      <c r="C182" s="26">
        <v>104.42</v>
      </c>
      <c r="D182" s="26">
        <v>104.13</v>
      </c>
      <c r="E182" s="26">
        <v>104.4</v>
      </c>
    </row>
    <row r="183" spans="1:5">
      <c r="A183" s="27">
        <v>45491</v>
      </c>
      <c r="B183" s="26">
        <v>103.7</v>
      </c>
      <c r="C183" s="26">
        <v>104.23</v>
      </c>
      <c r="D183" s="26">
        <v>103.65</v>
      </c>
      <c r="E183" s="26">
        <v>104.17</v>
      </c>
    </row>
    <row r="184" spans="1:5">
      <c r="A184" s="27">
        <v>45490</v>
      </c>
      <c r="B184" s="26">
        <v>104.22</v>
      </c>
      <c r="C184" s="26">
        <v>104.29</v>
      </c>
      <c r="D184" s="26">
        <v>103.65</v>
      </c>
      <c r="E184" s="26">
        <v>103.75</v>
      </c>
    </row>
    <row r="185" spans="1:5">
      <c r="A185" s="27">
        <v>45489</v>
      </c>
      <c r="B185" s="26">
        <v>104.25</v>
      </c>
      <c r="C185" s="26">
        <v>104.51</v>
      </c>
      <c r="D185" s="26">
        <v>104.2</v>
      </c>
      <c r="E185" s="26">
        <v>104.27</v>
      </c>
    </row>
    <row r="186" spans="1:5">
      <c r="A186" s="27">
        <v>45488</v>
      </c>
      <c r="B186" s="26">
        <v>104.08</v>
      </c>
      <c r="C186" s="26">
        <v>104.32</v>
      </c>
      <c r="D186" s="26">
        <v>104.03</v>
      </c>
      <c r="E186" s="26">
        <v>104.19</v>
      </c>
    </row>
    <row r="187" spans="1:5">
      <c r="A187" s="27">
        <v>45485</v>
      </c>
      <c r="B187" s="26">
        <v>104.52</v>
      </c>
      <c r="C187" s="26">
        <v>104.55</v>
      </c>
      <c r="D187" s="26">
        <v>104.04</v>
      </c>
      <c r="E187" s="26">
        <v>104.09</v>
      </c>
    </row>
    <row r="188" spans="1:5">
      <c r="A188" s="27">
        <v>45484</v>
      </c>
      <c r="B188" s="26">
        <v>104.99</v>
      </c>
      <c r="C188" s="26">
        <v>105</v>
      </c>
      <c r="D188" s="26">
        <v>104.08</v>
      </c>
      <c r="E188" s="26">
        <v>104.44</v>
      </c>
    </row>
    <row r="189" spans="1:5">
      <c r="A189" s="27">
        <v>45483</v>
      </c>
      <c r="B189" s="26">
        <v>105.12</v>
      </c>
      <c r="C189" s="26">
        <v>105.17</v>
      </c>
      <c r="D189" s="26">
        <v>104.98</v>
      </c>
      <c r="E189" s="26">
        <v>105.05</v>
      </c>
    </row>
    <row r="190" spans="1:5">
      <c r="A190" s="27">
        <v>45482</v>
      </c>
      <c r="B190" s="26">
        <v>104.99</v>
      </c>
      <c r="C190" s="26">
        <v>105.21</v>
      </c>
      <c r="D190" s="26">
        <v>104.96</v>
      </c>
      <c r="E190" s="26">
        <v>105.13</v>
      </c>
    </row>
    <row r="191" spans="1:5">
      <c r="A191" s="27">
        <v>45481</v>
      </c>
      <c r="B191" s="26">
        <v>104.88</v>
      </c>
      <c r="C191" s="26">
        <v>105.03</v>
      </c>
      <c r="D191" s="26">
        <v>104.8</v>
      </c>
      <c r="E191" s="26">
        <v>105</v>
      </c>
    </row>
    <row r="192" spans="1:5">
      <c r="A192" s="27">
        <v>45478</v>
      </c>
      <c r="B192" s="26">
        <v>105.17</v>
      </c>
      <c r="C192" s="26">
        <v>105.17</v>
      </c>
      <c r="D192" s="26">
        <v>104.83</v>
      </c>
      <c r="E192" s="26">
        <v>104.88</v>
      </c>
    </row>
    <row r="193" spans="1:5">
      <c r="A193" s="27">
        <v>45477</v>
      </c>
      <c r="B193" s="26">
        <v>105.32</v>
      </c>
      <c r="C193" s="26">
        <v>105.36</v>
      </c>
      <c r="D193" s="26">
        <v>105.1</v>
      </c>
      <c r="E193" s="26">
        <v>105.13</v>
      </c>
    </row>
    <row r="194" spans="1:5">
      <c r="A194" s="27">
        <v>45476</v>
      </c>
      <c r="B194" s="26">
        <v>105.67</v>
      </c>
      <c r="C194" s="26">
        <v>105.8</v>
      </c>
      <c r="D194" s="26">
        <v>105.05</v>
      </c>
      <c r="E194" s="26">
        <v>105.4</v>
      </c>
    </row>
    <row r="195" spans="1:5">
      <c r="A195" s="27">
        <v>45475</v>
      </c>
      <c r="B195" s="26">
        <v>105.85</v>
      </c>
      <c r="C195" s="26">
        <v>106.05</v>
      </c>
      <c r="D195" s="26">
        <v>105.66</v>
      </c>
      <c r="E195" s="26">
        <v>105.72</v>
      </c>
    </row>
    <row r="196" spans="1:5">
      <c r="A196" s="27">
        <v>45474</v>
      </c>
      <c r="B196" s="26">
        <v>105.7</v>
      </c>
      <c r="C196" s="26">
        <v>105.98</v>
      </c>
      <c r="D196" s="26">
        <v>105.43</v>
      </c>
      <c r="E196" s="26">
        <v>105.9</v>
      </c>
    </row>
    <row r="197" spans="1:5">
      <c r="A197" s="27">
        <v>45471</v>
      </c>
      <c r="B197" s="26">
        <v>105.92</v>
      </c>
      <c r="C197" s="26">
        <v>106.13</v>
      </c>
      <c r="D197" s="26">
        <v>105.75</v>
      </c>
      <c r="E197" s="26">
        <v>105.87</v>
      </c>
    </row>
    <row r="198" spans="1:5">
      <c r="A198" s="27">
        <v>45470</v>
      </c>
      <c r="B198" s="26">
        <v>106.07</v>
      </c>
      <c r="C198" s="26">
        <v>106.08</v>
      </c>
      <c r="D198" s="26">
        <v>105.71</v>
      </c>
      <c r="E198" s="26">
        <v>105.91</v>
      </c>
    </row>
    <row r="199" spans="1:5">
      <c r="A199" s="27">
        <v>45469</v>
      </c>
      <c r="B199" s="26">
        <v>105.66</v>
      </c>
      <c r="C199" s="26">
        <v>106.13</v>
      </c>
      <c r="D199" s="26">
        <v>105.61</v>
      </c>
      <c r="E199" s="26">
        <v>106.05</v>
      </c>
    </row>
    <row r="200" spans="1:5">
      <c r="A200" s="27">
        <v>45468</v>
      </c>
      <c r="B200" s="26">
        <v>105.51</v>
      </c>
      <c r="C200" s="26">
        <v>105.78</v>
      </c>
      <c r="D200" s="26">
        <v>105.37</v>
      </c>
      <c r="E200" s="26">
        <v>105.61</v>
      </c>
    </row>
    <row r="201" spans="1:5">
      <c r="A201" s="27">
        <v>45467</v>
      </c>
      <c r="B201" s="26">
        <v>105.83</v>
      </c>
      <c r="C201" s="26">
        <v>105.9</v>
      </c>
      <c r="D201" s="26">
        <v>105.37</v>
      </c>
      <c r="E201" s="26">
        <v>105.47</v>
      </c>
    </row>
    <row r="202" spans="1:5">
      <c r="A202" s="27">
        <v>45464</v>
      </c>
      <c r="B202" s="26">
        <v>105.64</v>
      </c>
      <c r="C202" s="26">
        <v>105.92</v>
      </c>
      <c r="D202" s="26">
        <v>105.54</v>
      </c>
      <c r="E202" s="26">
        <v>105.8</v>
      </c>
    </row>
    <row r="203" spans="1:5">
      <c r="A203" s="27">
        <v>45463</v>
      </c>
      <c r="B203" s="26">
        <v>105.2</v>
      </c>
      <c r="C203" s="26">
        <v>105.67</v>
      </c>
      <c r="D203" s="26">
        <v>105.2</v>
      </c>
      <c r="E203" s="26">
        <v>105.59</v>
      </c>
    </row>
    <row r="204" spans="1:5">
      <c r="A204" s="27">
        <v>45462</v>
      </c>
      <c r="B204" s="26">
        <v>105.26</v>
      </c>
      <c r="C204" s="26">
        <v>105.34</v>
      </c>
      <c r="D204" s="26">
        <v>105.15</v>
      </c>
      <c r="E204" s="26">
        <v>105.25</v>
      </c>
    </row>
    <row r="205" spans="1:5">
      <c r="A205" s="27">
        <v>45461</v>
      </c>
      <c r="B205" s="26">
        <v>105.3</v>
      </c>
      <c r="C205" s="26">
        <v>105.56</v>
      </c>
      <c r="D205" s="26">
        <v>105.13</v>
      </c>
      <c r="E205" s="26">
        <v>105.26</v>
      </c>
    </row>
    <row r="206" spans="1:5">
      <c r="A206" s="27">
        <v>45460</v>
      </c>
      <c r="B206" s="26">
        <v>105.51</v>
      </c>
      <c r="C206" s="26">
        <v>105.65</v>
      </c>
      <c r="D206" s="26">
        <v>105.31</v>
      </c>
      <c r="E206" s="26">
        <v>105.32</v>
      </c>
    </row>
    <row r="207" spans="1:5">
      <c r="A207" s="27">
        <v>45457</v>
      </c>
      <c r="B207" s="26">
        <v>105.23</v>
      </c>
      <c r="C207" s="26">
        <v>105.81</v>
      </c>
      <c r="D207" s="26">
        <v>105.18</v>
      </c>
      <c r="E207" s="26">
        <v>105.55</v>
      </c>
    </row>
    <row r="208" spans="1:5">
      <c r="A208" s="27">
        <v>45456</v>
      </c>
      <c r="B208" s="26">
        <v>104.69</v>
      </c>
      <c r="C208" s="26">
        <v>105.28</v>
      </c>
      <c r="D208" s="26">
        <v>104.64</v>
      </c>
      <c r="E208" s="26">
        <v>105.2</v>
      </c>
    </row>
    <row r="209" spans="1:5">
      <c r="A209" s="27">
        <v>45455</v>
      </c>
      <c r="B209" s="26">
        <v>105.28</v>
      </c>
      <c r="C209" s="26">
        <v>105.32</v>
      </c>
      <c r="D209" s="26">
        <v>104.26</v>
      </c>
      <c r="E209" s="26">
        <v>104.65</v>
      </c>
    </row>
    <row r="210" spans="1:5">
      <c r="A210" s="27">
        <v>45454</v>
      </c>
      <c r="B210" s="26">
        <v>105.15</v>
      </c>
      <c r="C210" s="26">
        <v>105.46</v>
      </c>
      <c r="D210" s="26">
        <v>105.1</v>
      </c>
      <c r="E210" s="26">
        <v>105.23</v>
      </c>
    </row>
    <row r="211" spans="1:5">
      <c r="A211" s="27">
        <v>45453</v>
      </c>
      <c r="B211" s="26">
        <v>104.94</v>
      </c>
      <c r="C211" s="26">
        <v>105.39</v>
      </c>
      <c r="D211" s="26">
        <v>105.04</v>
      </c>
      <c r="E211" s="26">
        <v>105.15</v>
      </c>
    </row>
    <row r="212" spans="1:5">
      <c r="A212" s="27">
        <v>45450</v>
      </c>
      <c r="B212" s="26">
        <v>104.09</v>
      </c>
      <c r="C212" s="26">
        <v>104.95</v>
      </c>
      <c r="D212" s="26">
        <v>104</v>
      </c>
      <c r="E212" s="26">
        <v>104.89</v>
      </c>
    </row>
    <row r="213" spans="1:5">
      <c r="A213" s="27">
        <v>45449</v>
      </c>
      <c r="B213" s="26">
        <v>104.25</v>
      </c>
      <c r="C213" s="26">
        <v>104.37</v>
      </c>
      <c r="D213" s="26">
        <v>104.05</v>
      </c>
      <c r="E213" s="26">
        <v>104.1</v>
      </c>
    </row>
    <row r="214" spans="1:5">
      <c r="A214" s="27">
        <v>45448</v>
      </c>
      <c r="B214" s="26">
        <v>104.17</v>
      </c>
      <c r="C214" s="26">
        <v>104.46</v>
      </c>
      <c r="D214" s="26">
        <v>104.13</v>
      </c>
      <c r="E214" s="26">
        <v>104.27</v>
      </c>
    </row>
    <row r="215" spans="1:5">
      <c r="A215" s="27">
        <v>45447</v>
      </c>
      <c r="B215" s="26">
        <v>104.05</v>
      </c>
      <c r="C215" s="26">
        <v>104.33</v>
      </c>
      <c r="D215" s="26">
        <v>103.99</v>
      </c>
      <c r="E215" s="26">
        <v>104.11</v>
      </c>
    </row>
    <row r="216" spans="1:5">
      <c r="A216" s="27">
        <v>45446</v>
      </c>
      <c r="B216" s="26">
        <v>104.63</v>
      </c>
      <c r="C216" s="26">
        <v>104.77</v>
      </c>
      <c r="D216" s="26">
        <v>104.04</v>
      </c>
      <c r="E216" s="26">
        <v>104.14</v>
      </c>
    </row>
    <row r="217" spans="1:5">
      <c r="A217" s="27">
        <v>45443</v>
      </c>
      <c r="B217" s="26">
        <v>104.76</v>
      </c>
      <c r="C217" s="26">
        <v>104.9</v>
      </c>
      <c r="D217" s="26">
        <v>104.36</v>
      </c>
      <c r="E217" s="26">
        <v>104.67</v>
      </c>
    </row>
    <row r="218" spans="1:5">
      <c r="A218" s="27">
        <v>45442</v>
      </c>
      <c r="B218" s="26">
        <v>105.13</v>
      </c>
      <c r="C218" s="26">
        <v>105.18</v>
      </c>
      <c r="D218" s="26">
        <v>104.63</v>
      </c>
      <c r="E218" s="26">
        <v>104.72</v>
      </c>
    </row>
    <row r="219" spans="1:5">
      <c r="A219" s="27">
        <v>45441</v>
      </c>
      <c r="B219" s="26">
        <v>104.64</v>
      </c>
      <c r="C219" s="26">
        <v>105.14</v>
      </c>
      <c r="D219" s="26">
        <v>104.59</v>
      </c>
      <c r="E219" s="26">
        <v>104.61</v>
      </c>
    </row>
    <row r="220" spans="1:5">
      <c r="A220" s="27">
        <v>45440</v>
      </c>
      <c r="B220" s="26">
        <v>104.58</v>
      </c>
      <c r="C220" s="26">
        <v>104.64</v>
      </c>
      <c r="D220" s="26">
        <v>104.34</v>
      </c>
      <c r="E220" s="26">
        <v>104.61</v>
      </c>
    </row>
    <row r="221" spans="1:5">
      <c r="A221" s="27">
        <v>45439</v>
      </c>
      <c r="B221" s="26">
        <v>104.75</v>
      </c>
      <c r="C221" s="26">
        <v>104.76</v>
      </c>
      <c r="D221" s="26">
        <v>104.57</v>
      </c>
      <c r="E221" s="26">
        <v>104.6</v>
      </c>
    </row>
    <row r="222" spans="1:5">
      <c r="A222" s="27">
        <v>45436</v>
      </c>
      <c r="B222" s="26">
        <v>105.04</v>
      </c>
      <c r="C222" s="26">
        <v>105.12</v>
      </c>
      <c r="D222" s="26">
        <v>104.64</v>
      </c>
      <c r="E222" s="26">
        <v>104.72</v>
      </c>
    </row>
    <row r="223" spans="1:5">
      <c r="A223" s="27">
        <v>45435</v>
      </c>
      <c r="B223" s="26">
        <v>104.9</v>
      </c>
      <c r="C223" s="26">
        <v>105.11</v>
      </c>
      <c r="D223" s="26">
        <v>104.63</v>
      </c>
      <c r="E223" s="26">
        <v>105.11</v>
      </c>
    </row>
    <row r="224" spans="1:5">
      <c r="A224" s="27">
        <v>45434</v>
      </c>
      <c r="B224" s="26">
        <v>104.62</v>
      </c>
      <c r="C224" s="26">
        <v>104.97</v>
      </c>
      <c r="D224" s="26">
        <v>104.56</v>
      </c>
      <c r="E224" s="26">
        <v>104.93</v>
      </c>
    </row>
    <row r="225" spans="1:5">
      <c r="A225" s="27">
        <v>45433</v>
      </c>
      <c r="B225" s="26">
        <v>104.6</v>
      </c>
      <c r="C225" s="26">
        <v>104.77</v>
      </c>
      <c r="D225" s="26">
        <v>104.48</v>
      </c>
      <c r="E225" s="26">
        <v>104.66</v>
      </c>
    </row>
    <row r="226" spans="1:5">
      <c r="A226" s="27">
        <v>45432</v>
      </c>
      <c r="B226" s="26">
        <v>104.5</v>
      </c>
      <c r="C226" s="26">
        <v>104.65</v>
      </c>
      <c r="D226" s="26">
        <v>104.39</v>
      </c>
      <c r="E226" s="26">
        <v>104.57</v>
      </c>
    </row>
    <row r="227" spans="1:5">
      <c r="A227" s="27">
        <v>45429</v>
      </c>
      <c r="B227" s="26">
        <v>104.5</v>
      </c>
      <c r="C227" s="26">
        <v>104.8</v>
      </c>
      <c r="D227" s="26">
        <v>104.39</v>
      </c>
      <c r="E227" s="26">
        <v>104.45</v>
      </c>
    </row>
    <row r="228" spans="1:5">
      <c r="A228" s="27">
        <v>45428</v>
      </c>
      <c r="B228" s="26">
        <v>104.21</v>
      </c>
      <c r="C228" s="26">
        <v>104.63</v>
      </c>
      <c r="D228" s="26">
        <v>104.08</v>
      </c>
      <c r="E228" s="26">
        <v>104.46</v>
      </c>
    </row>
    <row r="229" spans="1:5">
      <c r="A229" s="27">
        <v>45427</v>
      </c>
      <c r="B229" s="26">
        <v>105.05</v>
      </c>
      <c r="C229" s="26">
        <v>105.06</v>
      </c>
      <c r="D229" s="26">
        <v>104.28</v>
      </c>
      <c r="E229" s="26">
        <v>104.35</v>
      </c>
    </row>
    <row r="230" spans="1:5">
      <c r="A230" s="27">
        <v>45426</v>
      </c>
      <c r="B230" s="26">
        <v>105.2</v>
      </c>
      <c r="C230" s="26">
        <v>105.46</v>
      </c>
      <c r="D230" s="26">
        <v>104.96</v>
      </c>
      <c r="E230" s="26">
        <v>105.01</v>
      </c>
    </row>
    <row r="231" spans="1:5">
      <c r="A231" s="27">
        <v>45425</v>
      </c>
      <c r="B231" s="26">
        <v>105.31</v>
      </c>
      <c r="C231" s="26">
        <v>105.37</v>
      </c>
      <c r="D231" s="26">
        <v>105.06</v>
      </c>
      <c r="E231" s="26">
        <v>105.22</v>
      </c>
    </row>
    <row r="232" spans="1:5">
      <c r="A232" s="27">
        <v>45422</v>
      </c>
      <c r="B232" s="26">
        <v>105.21</v>
      </c>
      <c r="C232" s="26">
        <v>105.4</v>
      </c>
      <c r="D232" s="26">
        <v>105.14</v>
      </c>
      <c r="E232" s="26">
        <v>105.3</v>
      </c>
    </row>
    <row r="233" spans="1:5">
      <c r="A233" s="27">
        <v>45421</v>
      </c>
      <c r="B233" s="26">
        <v>105.52</v>
      </c>
      <c r="C233" s="26">
        <v>105.74</v>
      </c>
      <c r="D233" s="26">
        <v>105.2</v>
      </c>
      <c r="E233" s="26">
        <v>105.23</v>
      </c>
    </row>
    <row r="234" spans="1:5">
      <c r="A234" s="27">
        <v>45420</v>
      </c>
      <c r="B234" s="26">
        <v>105.42</v>
      </c>
      <c r="C234" s="26">
        <v>105.64</v>
      </c>
      <c r="D234" s="26">
        <v>105.39</v>
      </c>
      <c r="E234" s="26">
        <v>105.55</v>
      </c>
    </row>
    <row r="235" spans="1:5">
      <c r="A235" s="27">
        <v>45419</v>
      </c>
      <c r="B235" s="26">
        <v>105.14</v>
      </c>
      <c r="C235" s="26">
        <v>105.45</v>
      </c>
      <c r="D235" s="26">
        <v>105.03</v>
      </c>
      <c r="E235" s="26">
        <v>105.41</v>
      </c>
    </row>
    <row r="236" spans="1:5">
      <c r="A236" s="27">
        <v>45418</v>
      </c>
      <c r="B236" s="26">
        <v>105.05</v>
      </c>
      <c r="C236" s="26">
        <v>105.2</v>
      </c>
      <c r="D236" s="26">
        <v>104.87</v>
      </c>
      <c r="E236" s="26">
        <v>105.05</v>
      </c>
    </row>
    <row r="237" spans="1:5">
      <c r="A237" s="27">
        <v>45415</v>
      </c>
      <c r="B237" s="26">
        <v>105.31</v>
      </c>
      <c r="C237" s="26">
        <v>105.37</v>
      </c>
      <c r="D237" s="26">
        <v>104.52</v>
      </c>
      <c r="E237" s="26">
        <v>105.03</v>
      </c>
    </row>
    <row r="238" spans="1:5">
      <c r="A238" s="27">
        <v>45414</v>
      </c>
      <c r="B238" s="26">
        <v>105.73</v>
      </c>
      <c r="C238" s="26">
        <v>105.9</v>
      </c>
      <c r="D238" s="26">
        <v>105.3</v>
      </c>
      <c r="E238" s="26">
        <v>105.3</v>
      </c>
    </row>
    <row r="239" spans="1:5">
      <c r="A239" s="27">
        <v>45413</v>
      </c>
      <c r="B239" s="26">
        <v>106.32</v>
      </c>
      <c r="C239" s="26">
        <v>106.49</v>
      </c>
      <c r="D239" s="26">
        <v>105.44</v>
      </c>
      <c r="E239" s="26">
        <v>105.76</v>
      </c>
    </row>
    <row r="240" spans="1:5">
      <c r="A240" s="27">
        <v>45412</v>
      </c>
      <c r="B240" s="26">
        <v>105.67</v>
      </c>
      <c r="C240" s="26">
        <v>106.35</v>
      </c>
      <c r="D240" s="26">
        <v>105.67</v>
      </c>
      <c r="E240" s="26">
        <v>106.22</v>
      </c>
    </row>
    <row r="241" spans="1:5">
      <c r="A241" s="27">
        <v>45411</v>
      </c>
      <c r="B241" s="26">
        <v>106.09</v>
      </c>
      <c r="C241" s="26">
        <v>106.08</v>
      </c>
      <c r="D241" s="26">
        <v>105.46</v>
      </c>
      <c r="E241" s="26">
        <v>105.58</v>
      </c>
    </row>
    <row r="242" spans="1:5">
      <c r="A242" s="27">
        <v>45408</v>
      </c>
      <c r="B242" s="26">
        <v>105.58</v>
      </c>
      <c r="C242" s="26">
        <v>106.19</v>
      </c>
      <c r="D242" s="26">
        <v>105.41</v>
      </c>
      <c r="E242" s="26">
        <v>105.94</v>
      </c>
    </row>
    <row r="243" spans="1:5">
      <c r="A243" s="27">
        <v>45407</v>
      </c>
      <c r="B243" s="26">
        <v>105.82</v>
      </c>
      <c r="C243" s="26">
        <v>106</v>
      </c>
      <c r="D243" s="26">
        <v>105.51</v>
      </c>
      <c r="E243" s="26">
        <v>105.6</v>
      </c>
    </row>
    <row r="244" spans="1:5">
      <c r="A244" s="27">
        <v>45406</v>
      </c>
      <c r="B244" s="26">
        <v>105.69</v>
      </c>
      <c r="C244" s="26">
        <v>105.95</v>
      </c>
      <c r="D244" s="26">
        <v>105.59</v>
      </c>
      <c r="E244" s="26">
        <v>105.86</v>
      </c>
    </row>
    <row r="245" spans="1:5">
      <c r="A245" s="27">
        <v>45405</v>
      </c>
      <c r="B245" s="26">
        <v>106.12</v>
      </c>
      <c r="C245" s="26">
        <v>106.24</v>
      </c>
      <c r="D245" s="26">
        <v>105.61</v>
      </c>
      <c r="E245" s="26">
        <v>105.68</v>
      </c>
    </row>
    <row r="246" spans="1:5">
      <c r="A246" s="27">
        <v>45404</v>
      </c>
      <c r="B246" s="26">
        <v>106.1</v>
      </c>
      <c r="C246" s="26">
        <v>106.4</v>
      </c>
      <c r="D246" s="26">
        <v>105.98</v>
      </c>
      <c r="E246" s="26">
        <v>106.08</v>
      </c>
    </row>
    <row r="247" spans="1:5">
      <c r="A247" s="27">
        <v>45401</v>
      </c>
      <c r="B247" s="26">
        <v>106.19</v>
      </c>
      <c r="C247" s="26">
        <v>106.35</v>
      </c>
      <c r="D247" s="26">
        <v>105.85</v>
      </c>
      <c r="E247" s="26">
        <v>106.15</v>
      </c>
    </row>
    <row r="248" spans="1:5">
      <c r="A248" s="27">
        <v>45400</v>
      </c>
      <c r="B248" s="26">
        <v>105.93</v>
      </c>
      <c r="C248" s="26">
        <v>106.18</v>
      </c>
      <c r="D248" s="26">
        <v>105.74</v>
      </c>
      <c r="E248" s="26">
        <v>106.15</v>
      </c>
    </row>
    <row r="249" spans="1:5">
      <c r="A249" s="27">
        <v>45399</v>
      </c>
      <c r="B249" s="26">
        <v>106.33</v>
      </c>
      <c r="C249" s="26">
        <v>106.44</v>
      </c>
      <c r="D249" s="26">
        <v>105.87</v>
      </c>
      <c r="E249" s="26">
        <v>105.95</v>
      </c>
    </row>
    <row r="250" spans="1:5">
      <c r="A250" s="27">
        <v>45398</v>
      </c>
      <c r="B250" s="26">
        <v>106.17</v>
      </c>
      <c r="C250" s="26">
        <v>106.52</v>
      </c>
      <c r="D250" s="26">
        <v>106.07</v>
      </c>
      <c r="E250" s="26">
        <v>106.26</v>
      </c>
    </row>
    <row r="251" spans="1:5">
      <c r="A251" s="27">
        <v>45397</v>
      </c>
      <c r="B251" s="26">
        <v>106.02</v>
      </c>
      <c r="C251" s="26">
        <v>106.25</v>
      </c>
      <c r="D251" s="26">
        <v>105.84</v>
      </c>
      <c r="E251" s="26">
        <v>106.21</v>
      </c>
    </row>
    <row r="252" spans="1:5">
      <c r="A252" s="27">
        <v>45394</v>
      </c>
      <c r="B252" s="26">
        <v>105.28</v>
      </c>
      <c r="C252" s="26">
        <v>106.11</v>
      </c>
      <c r="D252" s="26">
        <v>105.24</v>
      </c>
      <c r="E252" s="26">
        <v>106.04</v>
      </c>
    </row>
    <row r="253" spans="1:5">
      <c r="A253" s="27">
        <v>45393</v>
      </c>
      <c r="B253" s="26">
        <v>105.18</v>
      </c>
      <c r="C253" s="26">
        <v>105.53</v>
      </c>
      <c r="D253" s="26">
        <v>105.03</v>
      </c>
      <c r="E253" s="26">
        <v>105.28</v>
      </c>
    </row>
    <row r="254" spans="1:5">
      <c r="A254" s="27">
        <v>45392</v>
      </c>
      <c r="B254" s="26">
        <v>104.1</v>
      </c>
      <c r="C254" s="26">
        <v>105.3</v>
      </c>
      <c r="D254" s="26">
        <v>104.02</v>
      </c>
      <c r="E254" s="26">
        <v>105.25</v>
      </c>
    </row>
    <row r="255" spans="1:5">
      <c r="A255" s="27">
        <v>45391</v>
      </c>
      <c r="B255" s="26">
        <v>104.12</v>
      </c>
      <c r="C255" s="26">
        <v>104.2</v>
      </c>
      <c r="D255" s="26">
        <v>103.88</v>
      </c>
      <c r="E255" s="26">
        <v>104.15</v>
      </c>
    </row>
    <row r="256" spans="1:5">
      <c r="A256" s="27">
        <v>45390</v>
      </c>
      <c r="B256" s="26">
        <v>104.29</v>
      </c>
      <c r="C256" s="26">
        <v>104.44</v>
      </c>
      <c r="D256" s="26">
        <v>104.1</v>
      </c>
      <c r="E256" s="26">
        <v>104.14</v>
      </c>
    </row>
    <row r="257" spans="1:5">
      <c r="A257" s="27">
        <v>45387</v>
      </c>
      <c r="B257" s="26">
        <v>104.21</v>
      </c>
      <c r="C257" s="26">
        <v>104.69</v>
      </c>
      <c r="D257" s="26">
        <v>104.14</v>
      </c>
      <c r="E257" s="26">
        <v>104.3</v>
      </c>
    </row>
    <row r="258" spans="1:5">
      <c r="A258" s="27">
        <v>45386</v>
      </c>
      <c r="B258" s="26">
        <v>104.23</v>
      </c>
      <c r="C258" s="26">
        <v>104.26</v>
      </c>
      <c r="D258" s="26">
        <v>103.92</v>
      </c>
      <c r="E258" s="26">
        <v>104.12</v>
      </c>
    </row>
    <row r="259" spans="1:5">
      <c r="A259" s="27">
        <v>45385</v>
      </c>
      <c r="B259" s="26">
        <v>104.77</v>
      </c>
      <c r="C259" s="26">
        <v>104.84</v>
      </c>
      <c r="D259" s="26">
        <v>104.23</v>
      </c>
      <c r="E259" s="26">
        <v>104.25</v>
      </c>
    </row>
    <row r="260" spans="1:5">
      <c r="A260" s="27">
        <v>45384</v>
      </c>
      <c r="B260" s="26">
        <v>105</v>
      </c>
      <c r="C260" s="26">
        <v>105.1</v>
      </c>
      <c r="D260" s="26">
        <v>104.68</v>
      </c>
      <c r="E260" s="26">
        <v>104.82</v>
      </c>
    </row>
    <row r="261" spans="1:5">
      <c r="A261" s="27">
        <v>45383</v>
      </c>
      <c r="B261" s="26">
        <v>104.49</v>
      </c>
      <c r="C261" s="26">
        <v>105.08</v>
      </c>
      <c r="D261" s="26">
        <v>104.42</v>
      </c>
      <c r="E261" s="26">
        <v>105.02</v>
      </c>
    </row>
    <row r="262" spans="1:5">
      <c r="A262" s="27">
        <v>45380</v>
      </c>
      <c r="B262" s="26">
        <v>104.54</v>
      </c>
      <c r="C262" s="26">
        <v>104.67</v>
      </c>
      <c r="D262" s="26">
        <v>104.41</v>
      </c>
      <c r="E262" s="26">
        <v>104.55</v>
      </c>
    </row>
    <row r="263" spans="1:5">
      <c r="A263" s="27">
        <v>45379</v>
      </c>
      <c r="B263" s="26">
        <v>104.44</v>
      </c>
      <c r="C263" s="26">
        <v>104.73</v>
      </c>
      <c r="D263" s="26">
        <v>104.31</v>
      </c>
      <c r="E263" s="26">
        <v>104.55</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F47A4-257C-FE4B-875C-E3BF6BCA7C0A}">
  <dimension ref="A1:G483"/>
  <sheetViews>
    <sheetView workbookViewId="0">
      <pane xSplit="1" ySplit="1" topLeftCell="B2" activePane="bottomRight" state="frozen"/>
      <selection pane="topRight"/>
      <selection pane="bottomLeft"/>
      <selection pane="bottomRight" activeCell="F1" sqref="F1"/>
    </sheetView>
  </sheetViews>
  <sheetFormatPr baseColWidth="10" defaultColWidth="9.1640625" defaultRowHeight="13"/>
  <cols>
    <col min="1" max="1" width="15.1640625" style="33" customWidth="1"/>
    <col min="2" max="7" width="19" style="33" customWidth="1"/>
    <col min="8" max="16384" width="9.1640625" style="33"/>
  </cols>
  <sheetData>
    <row r="1" spans="1:7" ht="70">
      <c r="A1" s="36" t="s">
        <v>145</v>
      </c>
      <c r="B1" s="35" t="s">
        <v>535</v>
      </c>
      <c r="C1" s="35" t="s">
        <v>534</v>
      </c>
      <c r="D1" s="35" t="s">
        <v>533</v>
      </c>
      <c r="E1" s="35" t="s">
        <v>532</v>
      </c>
      <c r="F1" s="35" t="s">
        <v>531</v>
      </c>
      <c r="G1" s="35"/>
    </row>
    <row r="2" spans="1:7">
      <c r="A2" s="34">
        <v>31062</v>
      </c>
      <c r="B2" s="33">
        <v>11583</v>
      </c>
      <c r="C2" s="33">
        <v>15659</v>
      </c>
      <c r="D2" s="33">
        <v>14361</v>
      </c>
      <c r="E2" s="33">
        <v>1298</v>
      </c>
      <c r="F2" s="33">
        <v>74</v>
      </c>
    </row>
    <row r="3" spans="1:7">
      <c r="A3" s="34">
        <v>31093</v>
      </c>
      <c r="B3" s="33">
        <v>11485</v>
      </c>
      <c r="C3" s="33">
        <v>15559</v>
      </c>
      <c r="D3" s="33">
        <v>14293</v>
      </c>
      <c r="E3" s="33">
        <v>1266</v>
      </c>
      <c r="F3" s="33">
        <v>73.8</v>
      </c>
    </row>
    <row r="4" spans="1:7">
      <c r="A4" s="34">
        <v>31121</v>
      </c>
      <c r="B4" s="33">
        <v>11484</v>
      </c>
      <c r="C4" s="33">
        <v>15582</v>
      </c>
      <c r="D4" s="33">
        <v>14268</v>
      </c>
      <c r="E4" s="33">
        <v>1314</v>
      </c>
      <c r="F4" s="33">
        <v>73.7</v>
      </c>
    </row>
    <row r="5" spans="1:7">
      <c r="A5" s="34">
        <v>31152</v>
      </c>
      <c r="B5" s="33">
        <v>11969</v>
      </c>
      <c r="C5" s="33">
        <v>15640</v>
      </c>
      <c r="D5" s="33">
        <v>14605</v>
      </c>
      <c r="E5" s="33">
        <v>1035</v>
      </c>
      <c r="F5" s="33">
        <v>76.5</v>
      </c>
    </row>
    <row r="6" spans="1:7">
      <c r="A6" s="34">
        <v>31182</v>
      </c>
      <c r="B6" s="33">
        <v>12269</v>
      </c>
      <c r="C6" s="33">
        <v>15658</v>
      </c>
      <c r="D6" s="33">
        <v>14338</v>
      </c>
      <c r="E6" s="33">
        <v>1320</v>
      </c>
      <c r="F6" s="33">
        <v>78.400000000000006</v>
      </c>
    </row>
    <row r="7" spans="1:7">
      <c r="A7" s="34">
        <v>31213</v>
      </c>
      <c r="B7" s="33">
        <v>12422</v>
      </c>
      <c r="C7" s="33">
        <v>15669</v>
      </c>
      <c r="D7" s="33">
        <v>14569</v>
      </c>
      <c r="E7" s="33">
        <v>1100</v>
      </c>
      <c r="F7" s="33">
        <v>79.3</v>
      </c>
    </row>
    <row r="8" spans="1:7">
      <c r="A8" s="34">
        <v>31243</v>
      </c>
      <c r="B8" s="33">
        <v>12663</v>
      </c>
      <c r="C8" s="33">
        <v>15670</v>
      </c>
      <c r="D8" s="33">
        <v>14637</v>
      </c>
      <c r="E8" s="33">
        <v>1033</v>
      </c>
      <c r="F8" s="33">
        <v>80.8</v>
      </c>
    </row>
    <row r="9" spans="1:7">
      <c r="A9" s="34">
        <v>31274</v>
      </c>
      <c r="B9" s="33">
        <v>12222</v>
      </c>
      <c r="C9" s="33">
        <v>15734</v>
      </c>
      <c r="D9" s="33">
        <v>14506</v>
      </c>
      <c r="E9" s="33">
        <v>1228</v>
      </c>
      <c r="F9" s="33">
        <v>77.7</v>
      </c>
    </row>
    <row r="10" spans="1:7">
      <c r="A10" s="34">
        <v>31305</v>
      </c>
      <c r="B10" s="33">
        <v>12096</v>
      </c>
      <c r="C10" s="33">
        <v>15728</v>
      </c>
      <c r="D10" s="33">
        <v>14722</v>
      </c>
      <c r="E10" s="33">
        <v>1006</v>
      </c>
      <c r="F10" s="33">
        <v>76.900000000000006</v>
      </c>
    </row>
    <row r="11" spans="1:7">
      <c r="A11" s="34">
        <v>31335</v>
      </c>
      <c r="B11" s="33">
        <v>12363</v>
      </c>
      <c r="C11" s="33">
        <v>15733</v>
      </c>
      <c r="D11" s="33">
        <v>14418</v>
      </c>
      <c r="E11" s="33">
        <v>1315</v>
      </c>
      <c r="F11" s="33">
        <v>78.599999999999994</v>
      </c>
    </row>
    <row r="12" spans="1:7">
      <c r="A12" s="34">
        <v>31366</v>
      </c>
      <c r="B12" s="33">
        <v>12629</v>
      </c>
      <c r="C12" s="33">
        <v>15730</v>
      </c>
      <c r="D12" s="33">
        <v>14768</v>
      </c>
      <c r="E12" s="33">
        <v>962</v>
      </c>
      <c r="F12" s="33">
        <v>80.3</v>
      </c>
    </row>
    <row r="13" spans="1:7">
      <c r="A13" s="34">
        <v>31396</v>
      </c>
      <c r="B13" s="33">
        <v>12744</v>
      </c>
      <c r="C13" s="33">
        <v>15687</v>
      </c>
      <c r="D13" s="33">
        <v>14672</v>
      </c>
      <c r="E13" s="33">
        <v>1014</v>
      </c>
      <c r="F13" s="33">
        <v>81.2</v>
      </c>
    </row>
    <row r="14" spans="1:7">
      <c r="A14" s="34">
        <v>31427</v>
      </c>
      <c r="B14" s="33">
        <v>12583</v>
      </c>
      <c r="C14" s="33">
        <v>15459</v>
      </c>
      <c r="D14" s="33">
        <v>14639</v>
      </c>
      <c r="E14" s="33">
        <v>820</v>
      </c>
      <c r="F14" s="33">
        <v>81.400000000000006</v>
      </c>
    </row>
    <row r="15" spans="1:7">
      <c r="A15" s="34">
        <v>31458</v>
      </c>
      <c r="B15" s="33">
        <v>12068</v>
      </c>
      <c r="C15" s="33">
        <v>15485</v>
      </c>
      <c r="D15" s="33">
        <v>14538</v>
      </c>
      <c r="E15" s="33">
        <v>947</v>
      </c>
      <c r="F15" s="33">
        <v>77.900000000000006</v>
      </c>
    </row>
    <row r="16" spans="1:7">
      <c r="A16" s="34">
        <v>31486</v>
      </c>
      <c r="B16" s="33">
        <v>11759</v>
      </c>
      <c r="C16" s="33">
        <v>15485</v>
      </c>
      <c r="D16" s="33">
        <v>14517</v>
      </c>
      <c r="E16" s="33">
        <v>968</v>
      </c>
      <c r="F16" s="33">
        <v>75.900000000000006</v>
      </c>
    </row>
    <row r="17" spans="1:6">
      <c r="A17" s="34">
        <v>31517</v>
      </c>
      <c r="B17" s="33">
        <v>12603</v>
      </c>
      <c r="C17" s="33">
        <v>15473</v>
      </c>
      <c r="D17" s="33">
        <v>14550</v>
      </c>
      <c r="E17" s="33">
        <v>923</v>
      </c>
      <c r="F17" s="33">
        <v>81.5</v>
      </c>
    </row>
    <row r="18" spans="1:6">
      <c r="A18" s="34">
        <v>31547</v>
      </c>
      <c r="B18" s="33">
        <v>13314</v>
      </c>
      <c r="C18" s="33">
        <v>15484</v>
      </c>
      <c r="D18" s="33">
        <v>14805</v>
      </c>
      <c r="E18" s="33">
        <v>679</v>
      </c>
      <c r="F18" s="33">
        <v>86</v>
      </c>
    </row>
    <row r="19" spans="1:6">
      <c r="A19" s="34">
        <v>31578</v>
      </c>
      <c r="B19" s="33">
        <v>13347</v>
      </c>
      <c r="C19" s="33">
        <v>15465</v>
      </c>
      <c r="D19" s="33">
        <v>14649</v>
      </c>
      <c r="E19" s="33">
        <v>816</v>
      </c>
      <c r="F19" s="33">
        <v>86.3</v>
      </c>
    </row>
    <row r="20" spans="1:6">
      <c r="A20" s="34">
        <v>31608</v>
      </c>
      <c r="B20" s="33">
        <v>13009</v>
      </c>
      <c r="C20" s="33">
        <v>15475</v>
      </c>
      <c r="D20" s="33">
        <v>14607</v>
      </c>
      <c r="E20" s="33">
        <v>868</v>
      </c>
      <c r="F20" s="33">
        <v>84.1</v>
      </c>
    </row>
    <row r="21" spans="1:6">
      <c r="A21" s="34">
        <v>31639</v>
      </c>
      <c r="B21" s="33">
        <v>13392</v>
      </c>
      <c r="C21" s="33">
        <v>15430</v>
      </c>
      <c r="D21" s="33">
        <v>14807</v>
      </c>
      <c r="E21" s="33">
        <v>624</v>
      </c>
      <c r="F21" s="33">
        <v>86.8</v>
      </c>
    </row>
    <row r="22" spans="1:6">
      <c r="A22" s="34">
        <v>31670</v>
      </c>
      <c r="B22" s="33">
        <v>13191</v>
      </c>
      <c r="C22" s="33">
        <v>15435</v>
      </c>
      <c r="D22" s="33">
        <v>14870</v>
      </c>
      <c r="E22" s="33">
        <v>565</v>
      </c>
      <c r="F22" s="33">
        <v>85.5</v>
      </c>
    </row>
    <row r="23" spans="1:6">
      <c r="A23" s="34">
        <v>31700</v>
      </c>
      <c r="B23" s="33">
        <v>12753</v>
      </c>
      <c r="C23" s="33">
        <v>15435</v>
      </c>
      <c r="D23" s="33">
        <v>14827</v>
      </c>
      <c r="E23" s="33">
        <v>608</v>
      </c>
      <c r="F23" s="33">
        <v>82.6</v>
      </c>
    </row>
    <row r="24" spans="1:6">
      <c r="A24" s="34">
        <v>31731</v>
      </c>
      <c r="B24" s="33">
        <v>12928</v>
      </c>
      <c r="C24" s="33">
        <v>15440</v>
      </c>
      <c r="D24" s="33">
        <v>14835</v>
      </c>
      <c r="E24" s="33">
        <v>606</v>
      </c>
      <c r="F24" s="33">
        <v>83.7</v>
      </c>
    </row>
    <row r="25" spans="1:6">
      <c r="A25" s="34">
        <v>31761</v>
      </c>
      <c r="B25" s="33">
        <v>12914</v>
      </c>
      <c r="C25" s="33">
        <v>15440</v>
      </c>
      <c r="D25" s="33">
        <v>14662</v>
      </c>
      <c r="E25" s="33">
        <v>779</v>
      </c>
      <c r="F25" s="33">
        <v>83.6</v>
      </c>
    </row>
    <row r="26" spans="1:6">
      <c r="A26" s="34">
        <v>31792</v>
      </c>
      <c r="B26" s="33">
        <v>12725</v>
      </c>
      <c r="C26" s="33">
        <v>15566</v>
      </c>
      <c r="D26" s="33">
        <v>14940</v>
      </c>
      <c r="E26" s="33">
        <v>625</v>
      </c>
      <c r="F26" s="33">
        <v>81.8</v>
      </c>
    </row>
    <row r="27" spans="1:6">
      <c r="A27" s="34">
        <v>31823</v>
      </c>
      <c r="B27" s="33">
        <v>12417</v>
      </c>
      <c r="C27" s="33">
        <v>15548</v>
      </c>
      <c r="D27" s="33">
        <v>14748</v>
      </c>
      <c r="E27" s="33">
        <v>799</v>
      </c>
      <c r="F27" s="33">
        <v>79.900000000000006</v>
      </c>
    </row>
    <row r="28" spans="1:6">
      <c r="A28" s="34">
        <v>31851</v>
      </c>
      <c r="B28" s="33">
        <v>12237</v>
      </c>
      <c r="C28" s="33">
        <v>15559</v>
      </c>
      <c r="D28" s="33">
        <v>14816</v>
      </c>
      <c r="E28" s="33">
        <v>743</v>
      </c>
      <c r="F28" s="33">
        <v>78.599999999999994</v>
      </c>
    </row>
    <row r="29" spans="1:6">
      <c r="A29" s="34">
        <v>31882</v>
      </c>
      <c r="B29" s="33">
        <v>12637</v>
      </c>
      <c r="C29" s="33">
        <v>15565</v>
      </c>
      <c r="D29" s="33">
        <v>14870</v>
      </c>
      <c r="E29" s="33">
        <v>695</v>
      </c>
      <c r="F29" s="33">
        <v>81.2</v>
      </c>
    </row>
    <row r="30" spans="1:6">
      <c r="A30" s="34">
        <v>31912</v>
      </c>
      <c r="B30" s="33">
        <v>12848</v>
      </c>
      <c r="C30" s="33">
        <v>15565</v>
      </c>
      <c r="D30" s="33">
        <v>14824</v>
      </c>
      <c r="E30" s="33">
        <v>741</v>
      </c>
      <c r="F30" s="33">
        <v>82.5</v>
      </c>
    </row>
    <row r="31" spans="1:6">
      <c r="A31" s="34">
        <v>31943</v>
      </c>
      <c r="B31" s="33">
        <v>13306</v>
      </c>
      <c r="C31" s="33">
        <v>15588</v>
      </c>
      <c r="D31" s="33">
        <v>14836</v>
      </c>
      <c r="E31" s="33">
        <v>751</v>
      </c>
      <c r="F31" s="33">
        <v>85.4</v>
      </c>
    </row>
    <row r="32" spans="1:6">
      <c r="A32" s="34">
        <v>31973</v>
      </c>
      <c r="B32" s="33">
        <v>13612</v>
      </c>
      <c r="C32" s="33">
        <v>15701</v>
      </c>
      <c r="D32" s="33">
        <v>15122</v>
      </c>
      <c r="E32" s="33">
        <v>579</v>
      </c>
      <c r="F32" s="33">
        <v>86.7</v>
      </c>
    </row>
    <row r="33" spans="1:6">
      <c r="A33" s="34">
        <v>32004</v>
      </c>
      <c r="B33" s="33">
        <v>13527</v>
      </c>
      <c r="C33" s="33">
        <v>15598</v>
      </c>
      <c r="D33" s="33">
        <v>15014</v>
      </c>
      <c r="E33" s="33">
        <v>584</v>
      </c>
      <c r="F33" s="33">
        <v>86.7</v>
      </c>
    </row>
    <row r="34" spans="1:6">
      <c r="A34" s="34">
        <v>32035</v>
      </c>
      <c r="B34" s="33">
        <v>13328</v>
      </c>
      <c r="C34" s="33">
        <v>15593</v>
      </c>
      <c r="D34" s="33">
        <v>14984</v>
      </c>
      <c r="E34" s="33">
        <v>609</v>
      </c>
      <c r="F34" s="33">
        <v>85.5</v>
      </c>
    </row>
    <row r="35" spans="1:6">
      <c r="A35" s="34">
        <v>32065</v>
      </c>
      <c r="B35" s="33">
        <v>12896</v>
      </c>
      <c r="C35" s="33">
        <v>15592</v>
      </c>
      <c r="D35" s="33">
        <v>14935</v>
      </c>
      <c r="E35" s="33">
        <v>657</v>
      </c>
      <c r="F35" s="33">
        <v>82.7</v>
      </c>
    </row>
    <row r="36" spans="1:6">
      <c r="A36" s="34">
        <v>32096</v>
      </c>
      <c r="B36" s="33">
        <v>13074</v>
      </c>
      <c r="C36" s="33">
        <v>15888</v>
      </c>
      <c r="D36" s="33">
        <v>14895</v>
      </c>
      <c r="E36" s="33">
        <v>994</v>
      </c>
      <c r="F36" s="33">
        <v>82.3</v>
      </c>
    </row>
    <row r="37" spans="1:6">
      <c r="A37" s="34">
        <v>32126</v>
      </c>
      <c r="B37" s="33">
        <v>13383</v>
      </c>
      <c r="C37" s="33">
        <v>15946</v>
      </c>
      <c r="D37" s="33">
        <v>14996</v>
      </c>
      <c r="E37" s="33">
        <v>951</v>
      </c>
      <c r="F37" s="33">
        <v>83.9</v>
      </c>
    </row>
    <row r="38" spans="1:6">
      <c r="A38" s="34">
        <v>32157</v>
      </c>
      <c r="B38" s="33">
        <v>13175</v>
      </c>
      <c r="C38" s="33">
        <v>15915</v>
      </c>
      <c r="D38" s="33">
        <v>15018</v>
      </c>
      <c r="E38" s="33">
        <v>897</v>
      </c>
      <c r="F38" s="33">
        <v>82.8</v>
      </c>
    </row>
    <row r="39" spans="1:6">
      <c r="A39" s="34">
        <v>32188</v>
      </c>
      <c r="B39" s="33">
        <v>12889</v>
      </c>
      <c r="C39" s="33">
        <v>15942</v>
      </c>
      <c r="D39" s="33">
        <v>14922</v>
      </c>
      <c r="E39" s="33">
        <v>1020</v>
      </c>
      <c r="F39" s="33">
        <v>80.900000000000006</v>
      </c>
    </row>
    <row r="40" spans="1:6">
      <c r="A40" s="34">
        <v>32217</v>
      </c>
      <c r="B40" s="33">
        <v>13241</v>
      </c>
      <c r="C40" s="33">
        <v>15888</v>
      </c>
      <c r="D40" s="33">
        <v>15015</v>
      </c>
      <c r="E40" s="33">
        <v>873</v>
      </c>
      <c r="F40" s="33">
        <v>83.3</v>
      </c>
    </row>
    <row r="41" spans="1:6">
      <c r="A41" s="34">
        <v>32248</v>
      </c>
      <c r="B41" s="33">
        <v>13346</v>
      </c>
      <c r="C41" s="33">
        <v>15888</v>
      </c>
      <c r="D41" s="33">
        <v>14986</v>
      </c>
      <c r="E41" s="33">
        <v>902</v>
      </c>
      <c r="F41" s="33">
        <v>84</v>
      </c>
    </row>
    <row r="42" spans="1:6">
      <c r="A42" s="34">
        <v>32278</v>
      </c>
      <c r="B42" s="33">
        <v>13638</v>
      </c>
      <c r="C42" s="33">
        <v>15909</v>
      </c>
      <c r="D42" s="33">
        <v>14979</v>
      </c>
      <c r="E42" s="33">
        <v>930</v>
      </c>
      <c r="F42" s="33">
        <v>85.7</v>
      </c>
    </row>
    <row r="43" spans="1:6">
      <c r="A43" s="34">
        <v>32309</v>
      </c>
      <c r="B43" s="33">
        <v>13710</v>
      </c>
      <c r="C43" s="33">
        <v>15934</v>
      </c>
      <c r="D43" s="33">
        <v>14831</v>
      </c>
      <c r="E43" s="33">
        <v>1103</v>
      </c>
      <c r="F43" s="33">
        <v>86</v>
      </c>
    </row>
    <row r="44" spans="1:6">
      <c r="A44" s="34">
        <v>32339</v>
      </c>
      <c r="B44" s="33">
        <v>13804</v>
      </c>
      <c r="C44" s="33">
        <v>15958</v>
      </c>
      <c r="D44" s="33">
        <v>14851</v>
      </c>
      <c r="E44" s="33">
        <v>1107</v>
      </c>
      <c r="F44" s="33">
        <v>86.5</v>
      </c>
    </row>
    <row r="45" spans="1:6">
      <c r="A45" s="34">
        <v>32370</v>
      </c>
      <c r="B45" s="33">
        <v>13953</v>
      </c>
      <c r="C45" s="33">
        <v>15958</v>
      </c>
      <c r="D45" s="33">
        <v>14893</v>
      </c>
      <c r="E45" s="33">
        <v>1065</v>
      </c>
      <c r="F45" s="33">
        <v>87.4</v>
      </c>
    </row>
    <row r="46" spans="1:6">
      <c r="A46" s="34">
        <v>32401</v>
      </c>
      <c r="B46" s="33">
        <v>13356</v>
      </c>
      <c r="C46" s="33">
        <v>15965</v>
      </c>
      <c r="D46" s="33">
        <v>15124</v>
      </c>
      <c r="E46" s="33">
        <v>841</v>
      </c>
      <c r="F46" s="33">
        <v>83.7</v>
      </c>
    </row>
    <row r="47" spans="1:6">
      <c r="A47" s="34">
        <v>32431</v>
      </c>
      <c r="B47" s="33">
        <v>13304</v>
      </c>
      <c r="C47" s="33">
        <v>15946</v>
      </c>
      <c r="D47" s="33">
        <v>15117</v>
      </c>
      <c r="E47" s="33">
        <v>829</v>
      </c>
      <c r="F47" s="33">
        <v>83.4</v>
      </c>
    </row>
    <row r="48" spans="1:6">
      <c r="A48" s="34">
        <v>32462</v>
      </c>
      <c r="B48" s="33">
        <v>13354</v>
      </c>
      <c r="C48" s="33">
        <v>15909</v>
      </c>
      <c r="D48" s="33">
        <v>15081</v>
      </c>
      <c r="E48" s="33">
        <v>828</v>
      </c>
      <c r="F48" s="33">
        <v>83.9</v>
      </c>
    </row>
    <row r="49" spans="1:6">
      <c r="A49" s="34">
        <v>32492</v>
      </c>
      <c r="B49" s="33">
        <v>13554</v>
      </c>
      <c r="C49" s="33">
        <v>15919</v>
      </c>
      <c r="D49" s="33">
        <v>14887</v>
      </c>
      <c r="E49" s="33">
        <v>1032</v>
      </c>
      <c r="F49" s="33">
        <v>85.1</v>
      </c>
    </row>
    <row r="50" spans="1:6">
      <c r="A50" s="34">
        <v>32523</v>
      </c>
      <c r="B50" s="33">
        <v>13502</v>
      </c>
      <c r="C50" s="33">
        <v>15655</v>
      </c>
      <c r="D50" s="33">
        <v>15012</v>
      </c>
      <c r="E50" s="33">
        <v>643</v>
      </c>
      <c r="F50" s="33">
        <v>86.2</v>
      </c>
    </row>
    <row r="51" spans="1:6">
      <c r="A51" s="34">
        <v>32554</v>
      </c>
      <c r="B51" s="33">
        <v>12974</v>
      </c>
      <c r="C51" s="33">
        <v>15671</v>
      </c>
      <c r="D51" s="33">
        <v>14964</v>
      </c>
      <c r="E51" s="33">
        <v>707</v>
      </c>
      <c r="F51" s="33">
        <v>82.8</v>
      </c>
    </row>
    <row r="52" spans="1:6">
      <c r="A52" s="34">
        <v>32582</v>
      </c>
      <c r="B52" s="33">
        <v>13131</v>
      </c>
      <c r="C52" s="33">
        <v>15669</v>
      </c>
      <c r="D52" s="33">
        <v>14931</v>
      </c>
      <c r="E52" s="33">
        <v>738</v>
      </c>
      <c r="F52" s="33">
        <v>83.8</v>
      </c>
    </row>
    <row r="53" spans="1:6">
      <c r="A53" s="34">
        <v>32613</v>
      </c>
      <c r="B53" s="33">
        <v>13123</v>
      </c>
      <c r="C53" s="33">
        <v>15687</v>
      </c>
      <c r="D53" s="33">
        <v>14944</v>
      </c>
      <c r="E53" s="33">
        <v>743</v>
      </c>
      <c r="F53" s="33">
        <v>83.7</v>
      </c>
    </row>
    <row r="54" spans="1:6">
      <c r="A54" s="34">
        <v>32643</v>
      </c>
      <c r="B54" s="33">
        <v>13566</v>
      </c>
      <c r="C54" s="33">
        <v>15692</v>
      </c>
      <c r="D54" s="33">
        <v>15008</v>
      </c>
      <c r="E54" s="33">
        <v>683</v>
      </c>
      <c r="F54" s="33">
        <v>86.5</v>
      </c>
    </row>
    <row r="55" spans="1:6">
      <c r="A55" s="34">
        <v>32674</v>
      </c>
      <c r="B55" s="33">
        <v>14067</v>
      </c>
      <c r="C55" s="33">
        <v>15698</v>
      </c>
      <c r="D55" s="33">
        <v>15124</v>
      </c>
      <c r="E55" s="33">
        <v>575</v>
      </c>
      <c r="F55" s="33">
        <v>89.6</v>
      </c>
    </row>
    <row r="56" spans="1:6">
      <c r="A56" s="34">
        <v>32704</v>
      </c>
      <c r="B56" s="33">
        <v>13957</v>
      </c>
      <c r="C56" s="33">
        <v>15698</v>
      </c>
      <c r="D56" s="33">
        <v>15097</v>
      </c>
      <c r="E56" s="33">
        <v>602</v>
      </c>
      <c r="F56" s="33">
        <v>88.9</v>
      </c>
    </row>
    <row r="57" spans="1:6">
      <c r="A57" s="34">
        <v>32735</v>
      </c>
      <c r="B57" s="33">
        <v>14024</v>
      </c>
      <c r="C57" s="33">
        <v>15706</v>
      </c>
      <c r="D57" s="33">
        <v>15075</v>
      </c>
      <c r="E57" s="33">
        <v>632</v>
      </c>
      <c r="F57" s="33">
        <v>89.3</v>
      </c>
    </row>
    <row r="58" spans="1:6">
      <c r="A58" s="34">
        <v>32766</v>
      </c>
      <c r="B58" s="33">
        <v>13898</v>
      </c>
      <c r="C58" s="33">
        <v>15722</v>
      </c>
      <c r="D58" s="33">
        <v>14963</v>
      </c>
      <c r="E58" s="33">
        <v>759</v>
      </c>
      <c r="F58" s="33">
        <v>88.4</v>
      </c>
    </row>
    <row r="59" spans="1:6">
      <c r="A59" s="34">
        <v>32796</v>
      </c>
      <c r="B59" s="33">
        <v>13533</v>
      </c>
      <c r="C59" s="33">
        <v>15722</v>
      </c>
      <c r="D59" s="33">
        <v>14946</v>
      </c>
      <c r="E59" s="33">
        <v>775</v>
      </c>
      <c r="F59" s="33">
        <v>86.1</v>
      </c>
    </row>
    <row r="60" spans="1:6">
      <c r="A60" s="34">
        <v>32827</v>
      </c>
      <c r="B60" s="33">
        <v>13549</v>
      </c>
      <c r="C60" s="33">
        <v>15732</v>
      </c>
      <c r="D60" s="33">
        <v>15106</v>
      </c>
      <c r="E60" s="33">
        <v>626</v>
      </c>
      <c r="F60" s="33">
        <v>86.1</v>
      </c>
    </row>
    <row r="61" spans="1:6">
      <c r="A61" s="34">
        <v>32857</v>
      </c>
      <c r="B61" s="33">
        <v>13244</v>
      </c>
      <c r="C61" s="33">
        <v>15761</v>
      </c>
      <c r="D61" s="33">
        <v>15117</v>
      </c>
      <c r="E61" s="33">
        <v>644</v>
      </c>
      <c r="F61" s="33">
        <v>84</v>
      </c>
    </row>
    <row r="62" spans="1:6">
      <c r="A62" s="34">
        <v>32888</v>
      </c>
      <c r="B62" s="33">
        <v>13668</v>
      </c>
      <c r="C62" s="33">
        <v>15572</v>
      </c>
      <c r="D62" s="33">
        <v>15063</v>
      </c>
      <c r="E62" s="33">
        <v>509</v>
      </c>
      <c r="F62" s="33">
        <v>87.8</v>
      </c>
    </row>
    <row r="63" spans="1:6">
      <c r="A63" s="34">
        <v>32919</v>
      </c>
      <c r="B63" s="33">
        <v>13695</v>
      </c>
      <c r="C63" s="33">
        <v>15578</v>
      </c>
      <c r="D63" s="33">
        <v>15036</v>
      </c>
      <c r="E63" s="33">
        <v>542</v>
      </c>
      <c r="F63" s="33">
        <v>87.9</v>
      </c>
    </row>
    <row r="64" spans="1:6">
      <c r="A64" s="34">
        <v>32947</v>
      </c>
      <c r="B64" s="33">
        <v>13080</v>
      </c>
      <c r="C64" s="33">
        <v>15582</v>
      </c>
      <c r="D64" s="33">
        <v>14844</v>
      </c>
      <c r="E64" s="33">
        <v>737</v>
      </c>
      <c r="F64" s="33">
        <v>83.9</v>
      </c>
    </row>
    <row r="65" spans="1:6">
      <c r="A65" s="34">
        <v>32978</v>
      </c>
      <c r="B65" s="33">
        <v>13250</v>
      </c>
      <c r="C65" s="33">
        <v>15582</v>
      </c>
      <c r="D65" s="33">
        <v>14827</v>
      </c>
      <c r="E65" s="33">
        <v>754</v>
      </c>
      <c r="F65" s="33">
        <v>85</v>
      </c>
    </row>
    <row r="66" spans="1:6">
      <c r="A66" s="34">
        <v>33008</v>
      </c>
      <c r="B66" s="33">
        <v>13576</v>
      </c>
      <c r="C66" s="33">
        <v>15582</v>
      </c>
      <c r="D66" s="33">
        <v>14884</v>
      </c>
      <c r="E66" s="33">
        <v>698</v>
      </c>
      <c r="F66" s="33">
        <v>87.1</v>
      </c>
    </row>
    <row r="67" spans="1:6">
      <c r="A67" s="34">
        <v>33039</v>
      </c>
      <c r="B67" s="33">
        <v>13893</v>
      </c>
      <c r="C67" s="33">
        <v>15597</v>
      </c>
      <c r="D67" s="33">
        <v>14899</v>
      </c>
      <c r="E67" s="33">
        <v>698</v>
      </c>
      <c r="F67" s="33">
        <v>89.1</v>
      </c>
    </row>
    <row r="68" spans="1:6">
      <c r="A68" s="34">
        <v>33069</v>
      </c>
      <c r="B68" s="33">
        <v>14414</v>
      </c>
      <c r="C68" s="33">
        <v>15598</v>
      </c>
      <c r="D68" s="33">
        <v>15100</v>
      </c>
      <c r="E68" s="33">
        <v>498</v>
      </c>
      <c r="F68" s="33">
        <v>92.4</v>
      </c>
    </row>
    <row r="69" spans="1:6">
      <c r="A69" s="34">
        <v>33100</v>
      </c>
      <c r="B69" s="33">
        <v>14234</v>
      </c>
      <c r="C69" s="33">
        <v>15701</v>
      </c>
      <c r="D69" s="33">
        <v>15097</v>
      </c>
      <c r="E69" s="33">
        <v>604</v>
      </c>
      <c r="F69" s="33">
        <v>90.7</v>
      </c>
    </row>
    <row r="70" spans="1:6">
      <c r="A70" s="34">
        <v>33131</v>
      </c>
      <c r="B70" s="33">
        <v>14298</v>
      </c>
      <c r="C70" s="33">
        <v>15702</v>
      </c>
      <c r="D70" s="33">
        <v>15120</v>
      </c>
      <c r="E70" s="33">
        <v>582</v>
      </c>
      <c r="F70" s="33">
        <v>91.1</v>
      </c>
    </row>
    <row r="71" spans="1:6">
      <c r="A71" s="34">
        <v>33161</v>
      </c>
      <c r="B71" s="33">
        <v>13076</v>
      </c>
      <c r="C71" s="33">
        <v>15666</v>
      </c>
      <c r="D71" s="33">
        <v>15125</v>
      </c>
      <c r="E71" s="33">
        <v>540</v>
      </c>
      <c r="F71" s="33">
        <v>83.5</v>
      </c>
    </row>
    <row r="72" spans="1:6">
      <c r="A72" s="34">
        <v>33192</v>
      </c>
      <c r="B72" s="33">
        <v>13187</v>
      </c>
      <c r="C72" s="33">
        <v>15666</v>
      </c>
      <c r="D72" s="33">
        <v>14936</v>
      </c>
      <c r="E72" s="33">
        <v>730</v>
      </c>
      <c r="F72" s="33">
        <v>84.2</v>
      </c>
    </row>
    <row r="73" spans="1:6">
      <c r="A73" s="34">
        <v>33222</v>
      </c>
      <c r="B73" s="33">
        <v>12961</v>
      </c>
      <c r="C73" s="33">
        <v>15656</v>
      </c>
      <c r="D73" s="33">
        <v>14755</v>
      </c>
      <c r="E73" s="33">
        <v>901</v>
      </c>
      <c r="F73" s="33">
        <v>82.8</v>
      </c>
    </row>
    <row r="74" spans="1:6">
      <c r="A74" s="34">
        <v>33253</v>
      </c>
      <c r="B74" s="33">
        <v>12931</v>
      </c>
      <c r="C74" s="33">
        <v>15676</v>
      </c>
      <c r="D74" s="33">
        <v>14959</v>
      </c>
      <c r="E74" s="33">
        <v>717</v>
      </c>
      <c r="F74" s="33">
        <v>82.5</v>
      </c>
    </row>
    <row r="75" spans="1:6">
      <c r="A75" s="34">
        <v>33284</v>
      </c>
      <c r="B75" s="33">
        <v>13224</v>
      </c>
      <c r="C75" s="33">
        <v>15677</v>
      </c>
      <c r="D75" s="33">
        <v>15022</v>
      </c>
      <c r="E75" s="33">
        <v>655</v>
      </c>
      <c r="F75" s="33">
        <v>84.4</v>
      </c>
    </row>
    <row r="76" spans="1:6">
      <c r="A76" s="34">
        <v>33312</v>
      </c>
      <c r="B76" s="33">
        <v>13051</v>
      </c>
      <c r="C76" s="33">
        <v>15686</v>
      </c>
      <c r="D76" s="33">
        <v>15117</v>
      </c>
      <c r="E76" s="33">
        <v>569</v>
      </c>
      <c r="F76" s="33">
        <v>83.2</v>
      </c>
    </row>
    <row r="77" spans="1:6">
      <c r="A77" s="34">
        <v>33343</v>
      </c>
      <c r="B77" s="33">
        <v>13283</v>
      </c>
      <c r="C77" s="33">
        <v>15698</v>
      </c>
      <c r="D77" s="33">
        <v>15127</v>
      </c>
      <c r="E77" s="33">
        <v>570</v>
      </c>
      <c r="F77" s="33">
        <v>84.6</v>
      </c>
    </row>
    <row r="78" spans="1:6">
      <c r="A78" s="34">
        <v>33373</v>
      </c>
      <c r="B78" s="33">
        <v>13748</v>
      </c>
      <c r="C78" s="33">
        <v>15709</v>
      </c>
      <c r="D78" s="33">
        <v>15159</v>
      </c>
      <c r="E78" s="33">
        <v>550</v>
      </c>
      <c r="F78" s="33">
        <v>87.5</v>
      </c>
    </row>
    <row r="79" spans="1:6">
      <c r="A79" s="34">
        <v>33404</v>
      </c>
      <c r="B79" s="33">
        <v>14128</v>
      </c>
      <c r="C79" s="33">
        <v>15726</v>
      </c>
      <c r="D79" s="33">
        <v>15209</v>
      </c>
      <c r="E79" s="33">
        <v>518</v>
      </c>
      <c r="F79" s="33">
        <v>89.8</v>
      </c>
    </row>
    <row r="80" spans="1:6">
      <c r="A80" s="34">
        <v>33434</v>
      </c>
      <c r="B80" s="33">
        <v>13941</v>
      </c>
      <c r="C80" s="33">
        <v>15694</v>
      </c>
      <c r="D80" s="33">
        <v>15186</v>
      </c>
      <c r="E80" s="33">
        <v>508</v>
      </c>
      <c r="F80" s="33">
        <v>88.8</v>
      </c>
    </row>
    <row r="81" spans="1:6">
      <c r="A81" s="34">
        <v>33465</v>
      </c>
      <c r="B81" s="33">
        <v>14005</v>
      </c>
      <c r="C81" s="33">
        <v>15724</v>
      </c>
      <c r="D81" s="33">
        <v>15230</v>
      </c>
      <c r="E81" s="33">
        <v>494</v>
      </c>
      <c r="F81" s="33">
        <v>89.1</v>
      </c>
    </row>
    <row r="82" spans="1:6">
      <c r="A82" s="34">
        <v>33496</v>
      </c>
      <c r="B82" s="33">
        <v>13883</v>
      </c>
      <c r="C82" s="33">
        <v>15724</v>
      </c>
      <c r="D82" s="33">
        <v>15204</v>
      </c>
      <c r="E82" s="33">
        <v>520</v>
      </c>
      <c r="F82" s="33">
        <v>88.3</v>
      </c>
    </row>
    <row r="83" spans="1:6">
      <c r="A83" s="34">
        <v>33526</v>
      </c>
      <c r="B83" s="33">
        <v>13118</v>
      </c>
      <c r="C83" s="33">
        <v>15722</v>
      </c>
      <c r="D83" s="33">
        <v>15177</v>
      </c>
      <c r="E83" s="33">
        <v>545</v>
      </c>
      <c r="F83" s="33">
        <v>83.4</v>
      </c>
    </row>
    <row r="84" spans="1:6">
      <c r="A84" s="34">
        <v>33557</v>
      </c>
      <c r="B84" s="33">
        <v>13156</v>
      </c>
      <c r="C84" s="33">
        <v>15722</v>
      </c>
      <c r="D84" s="33">
        <v>15144</v>
      </c>
      <c r="E84" s="33">
        <v>578</v>
      </c>
      <c r="F84" s="33">
        <v>83.7</v>
      </c>
    </row>
    <row r="85" spans="1:6">
      <c r="A85" s="34">
        <v>33587</v>
      </c>
      <c r="B85" s="33">
        <v>13614</v>
      </c>
      <c r="C85" s="33">
        <v>15722</v>
      </c>
      <c r="D85" s="33">
        <v>15097</v>
      </c>
      <c r="E85" s="33">
        <v>625</v>
      </c>
      <c r="F85" s="33">
        <v>86.6</v>
      </c>
    </row>
    <row r="86" spans="1:6">
      <c r="A86" s="34">
        <v>33618</v>
      </c>
      <c r="B86" s="33">
        <v>13097</v>
      </c>
      <c r="C86" s="33">
        <v>15696</v>
      </c>
      <c r="D86" s="33">
        <v>14965</v>
      </c>
      <c r="E86" s="33">
        <v>731</v>
      </c>
      <c r="F86" s="33">
        <v>83.4</v>
      </c>
    </row>
    <row r="87" spans="1:6">
      <c r="A87" s="34">
        <v>33649</v>
      </c>
      <c r="B87" s="33">
        <v>12742</v>
      </c>
      <c r="C87" s="33">
        <v>15671</v>
      </c>
      <c r="D87" s="33">
        <v>14940</v>
      </c>
      <c r="E87" s="33">
        <v>731</v>
      </c>
      <c r="F87" s="33">
        <v>81.3</v>
      </c>
    </row>
    <row r="88" spans="1:6">
      <c r="A88" s="34">
        <v>33678</v>
      </c>
      <c r="B88" s="33">
        <v>13292</v>
      </c>
      <c r="C88" s="33">
        <v>15618</v>
      </c>
      <c r="D88" s="33">
        <v>14893</v>
      </c>
      <c r="E88" s="33">
        <v>725</v>
      </c>
      <c r="F88" s="33">
        <v>85.1</v>
      </c>
    </row>
    <row r="89" spans="1:6">
      <c r="A89" s="34">
        <v>33709</v>
      </c>
      <c r="B89" s="33">
        <v>13356</v>
      </c>
      <c r="C89" s="33">
        <v>15626</v>
      </c>
      <c r="D89" s="33">
        <v>14958</v>
      </c>
      <c r="E89" s="33">
        <v>668</v>
      </c>
      <c r="F89" s="33">
        <v>85.5</v>
      </c>
    </row>
    <row r="90" spans="1:6">
      <c r="A90" s="34">
        <v>33739</v>
      </c>
      <c r="B90" s="33">
        <v>13850</v>
      </c>
      <c r="C90" s="33">
        <v>15490</v>
      </c>
      <c r="D90" s="33">
        <v>14873</v>
      </c>
      <c r="E90" s="33">
        <v>618</v>
      </c>
      <c r="F90" s="33">
        <v>89.4</v>
      </c>
    </row>
    <row r="91" spans="1:6">
      <c r="A91" s="34">
        <v>33770</v>
      </c>
      <c r="B91" s="33">
        <v>14285</v>
      </c>
      <c r="C91" s="33">
        <v>15458</v>
      </c>
      <c r="D91" s="33">
        <v>14808</v>
      </c>
      <c r="E91" s="33">
        <v>650</v>
      </c>
      <c r="F91" s="33">
        <v>92.4</v>
      </c>
    </row>
    <row r="92" spans="1:6">
      <c r="A92" s="34">
        <v>33800</v>
      </c>
      <c r="B92" s="33">
        <v>14176</v>
      </c>
      <c r="C92" s="33">
        <v>15432</v>
      </c>
      <c r="D92" s="33">
        <v>14808</v>
      </c>
      <c r="E92" s="33">
        <v>623</v>
      </c>
      <c r="F92" s="33">
        <v>91.9</v>
      </c>
    </row>
    <row r="93" spans="1:6">
      <c r="A93" s="34">
        <v>33831</v>
      </c>
      <c r="B93" s="33">
        <v>13649</v>
      </c>
      <c r="C93" s="33">
        <v>15322</v>
      </c>
      <c r="D93" s="33">
        <v>14861</v>
      </c>
      <c r="E93" s="33">
        <v>460</v>
      </c>
      <c r="F93" s="33">
        <v>89.1</v>
      </c>
    </row>
    <row r="94" spans="1:6">
      <c r="A94" s="34">
        <v>33862</v>
      </c>
      <c r="B94" s="33">
        <v>13886</v>
      </c>
      <c r="C94" s="33">
        <v>15308</v>
      </c>
      <c r="D94" s="33">
        <v>14814</v>
      </c>
      <c r="E94" s="33">
        <v>499</v>
      </c>
      <c r="F94" s="33">
        <v>90.7</v>
      </c>
    </row>
    <row r="95" spans="1:6">
      <c r="A95" s="34">
        <v>33892</v>
      </c>
      <c r="B95" s="33">
        <v>13651</v>
      </c>
      <c r="C95" s="33">
        <v>15287</v>
      </c>
      <c r="D95" s="33">
        <v>14844</v>
      </c>
      <c r="E95" s="33">
        <v>443</v>
      </c>
      <c r="F95" s="33">
        <v>89.3</v>
      </c>
    </row>
    <row r="96" spans="1:6">
      <c r="A96" s="34">
        <v>33923</v>
      </c>
      <c r="B96" s="33">
        <v>13795</v>
      </c>
      <c r="C96" s="33">
        <v>15304</v>
      </c>
      <c r="D96" s="33">
        <v>14728</v>
      </c>
      <c r="E96" s="33">
        <v>576</v>
      </c>
      <c r="F96" s="33">
        <v>90.1</v>
      </c>
    </row>
    <row r="97" spans="1:6">
      <c r="A97" s="34">
        <v>33953</v>
      </c>
      <c r="B97" s="33">
        <v>13400</v>
      </c>
      <c r="C97" s="33">
        <v>15311</v>
      </c>
      <c r="D97" s="33">
        <v>14691</v>
      </c>
      <c r="E97" s="33">
        <v>619</v>
      </c>
      <c r="F97" s="33">
        <v>87.5</v>
      </c>
    </row>
    <row r="98" spans="1:6">
      <c r="A98" s="34">
        <v>33984</v>
      </c>
      <c r="B98" s="33">
        <v>13123</v>
      </c>
      <c r="C98" s="33">
        <v>15121</v>
      </c>
      <c r="D98" s="33">
        <v>14777</v>
      </c>
      <c r="E98" s="33">
        <v>344</v>
      </c>
      <c r="F98" s="33">
        <v>86.8</v>
      </c>
    </row>
    <row r="99" spans="1:6">
      <c r="A99" s="34">
        <v>34015</v>
      </c>
      <c r="B99" s="33">
        <v>13097</v>
      </c>
      <c r="C99" s="33">
        <v>15129</v>
      </c>
      <c r="D99" s="33">
        <v>14825</v>
      </c>
      <c r="E99" s="33">
        <v>304</v>
      </c>
      <c r="F99" s="33">
        <v>86.6</v>
      </c>
    </row>
    <row r="100" spans="1:6">
      <c r="A100" s="34">
        <v>34043</v>
      </c>
      <c r="B100" s="33">
        <v>13507</v>
      </c>
      <c r="C100" s="33">
        <v>15133</v>
      </c>
      <c r="D100" s="33">
        <v>14910</v>
      </c>
      <c r="E100" s="33">
        <v>223</v>
      </c>
      <c r="F100" s="33">
        <v>89.3</v>
      </c>
    </row>
    <row r="101" spans="1:6">
      <c r="A101" s="34">
        <v>34074</v>
      </c>
      <c r="B101" s="33">
        <v>13819</v>
      </c>
      <c r="C101" s="33">
        <v>15139</v>
      </c>
      <c r="D101" s="33">
        <v>14981</v>
      </c>
      <c r="E101" s="33">
        <v>158</v>
      </c>
      <c r="F101" s="33">
        <v>91.3</v>
      </c>
    </row>
    <row r="102" spans="1:6">
      <c r="A102" s="34">
        <v>34104</v>
      </c>
      <c r="B102" s="33">
        <v>14062</v>
      </c>
      <c r="C102" s="33">
        <v>15151</v>
      </c>
      <c r="D102" s="33">
        <v>14945</v>
      </c>
      <c r="E102" s="33">
        <v>207</v>
      </c>
      <c r="F102" s="33">
        <v>92.8</v>
      </c>
    </row>
    <row r="103" spans="1:6">
      <c r="A103" s="34">
        <v>34135</v>
      </c>
      <c r="B103" s="33">
        <v>14415</v>
      </c>
      <c r="C103" s="33">
        <v>15166</v>
      </c>
      <c r="D103" s="33">
        <v>15006</v>
      </c>
      <c r="E103" s="33">
        <v>160</v>
      </c>
      <c r="F103" s="33">
        <v>95.1</v>
      </c>
    </row>
    <row r="104" spans="1:6">
      <c r="A104" s="34">
        <v>34165</v>
      </c>
      <c r="B104" s="33">
        <v>14458</v>
      </c>
      <c r="C104" s="33">
        <v>15198</v>
      </c>
      <c r="D104" s="33">
        <v>15059</v>
      </c>
      <c r="E104" s="33">
        <v>139</v>
      </c>
      <c r="F104" s="33">
        <v>95.1</v>
      </c>
    </row>
    <row r="105" spans="1:6">
      <c r="A105" s="34">
        <v>34196</v>
      </c>
      <c r="B105" s="33">
        <v>14040</v>
      </c>
      <c r="C105" s="33">
        <v>15140</v>
      </c>
      <c r="D105" s="33">
        <v>15059</v>
      </c>
      <c r="E105" s="33">
        <v>81</v>
      </c>
      <c r="F105" s="33">
        <v>92.7</v>
      </c>
    </row>
    <row r="106" spans="1:6">
      <c r="A106" s="34">
        <v>34227</v>
      </c>
      <c r="B106" s="33">
        <v>14045</v>
      </c>
      <c r="C106" s="33">
        <v>15142</v>
      </c>
      <c r="D106" s="33">
        <v>15033</v>
      </c>
      <c r="E106" s="33">
        <v>109</v>
      </c>
      <c r="F106" s="33">
        <v>92.8</v>
      </c>
    </row>
    <row r="107" spans="1:6">
      <c r="A107" s="34">
        <v>34257</v>
      </c>
      <c r="B107" s="33">
        <v>13902</v>
      </c>
      <c r="C107" s="33">
        <v>15137</v>
      </c>
      <c r="D107" s="33">
        <v>15000</v>
      </c>
      <c r="E107" s="33">
        <v>137</v>
      </c>
      <c r="F107" s="33">
        <v>91.8</v>
      </c>
    </row>
    <row r="108" spans="1:6">
      <c r="A108" s="34">
        <v>34288</v>
      </c>
      <c r="B108" s="33">
        <v>13928</v>
      </c>
      <c r="C108" s="33">
        <v>15151</v>
      </c>
      <c r="D108" s="33">
        <v>14969</v>
      </c>
      <c r="E108" s="33">
        <v>182</v>
      </c>
      <c r="F108" s="33">
        <v>91.9</v>
      </c>
    </row>
    <row r="109" spans="1:6">
      <c r="A109" s="34">
        <v>34318</v>
      </c>
      <c r="B109" s="33">
        <v>13768</v>
      </c>
      <c r="C109" s="33">
        <v>15105</v>
      </c>
      <c r="D109" s="33">
        <v>14960</v>
      </c>
      <c r="E109" s="33">
        <v>146</v>
      </c>
      <c r="F109" s="33">
        <v>91.2</v>
      </c>
    </row>
    <row r="110" spans="1:6">
      <c r="A110" s="34">
        <v>34349</v>
      </c>
      <c r="B110" s="33">
        <v>13526</v>
      </c>
      <c r="C110" s="33">
        <v>15058</v>
      </c>
      <c r="D110" s="33">
        <v>14718</v>
      </c>
      <c r="E110" s="33">
        <v>339</v>
      </c>
      <c r="F110" s="33">
        <v>89.8</v>
      </c>
    </row>
    <row r="111" spans="1:6">
      <c r="A111" s="34">
        <v>34380</v>
      </c>
      <c r="B111" s="33">
        <v>13336</v>
      </c>
      <c r="C111" s="33">
        <v>15028</v>
      </c>
      <c r="D111" s="33">
        <v>14873</v>
      </c>
      <c r="E111" s="33">
        <v>155</v>
      </c>
      <c r="F111" s="33">
        <v>88.7</v>
      </c>
    </row>
    <row r="112" spans="1:6">
      <c r="A112" s="34">
        <v>34408</v>
      </c>
      <c r="B112" s="33">
        <v>13158</v>
      </c>
      <c r="C112" s="33">
        <v>15028</v>
      </c>
      <c r="D112" s="33">
        <v>14411</v>
      </c>
      <c r="E112" s="33">
        <v>617</v>
      </c>
      <c r="F112" s="33">
        <v>87.6</v>
      </c>
    </row>
    <row r="113" spans="1:6">
      <c r="A113" s="34">
        <v>34439</v>
      </c>
      <c r="B113" s="33">
        <v>14009</v>
      </c>
      <c r="C113" s="33">
        <v>15161</v>
      </c>
      <c r="D113" s="33">
        <v>14375</v>
      </c>
      <c r="E113" s="33">
        <v>786</v>
      </c>
      <c r="F113" s="33">
        <v>92.4</v>
      </c>
    </row>
    <row r="114" spans="1:6">
      <c r="A114" s="34">
        <v>34469</v>
      </c>
      <c r="B114" s="33">
        <v>14467</v>
      </c>
      <c r="C114" s="33">
        <v>15162</v>
      </c>
      <c r="D114" s="33">
        <v>14970</v>
      </c>
      <c r="E114" s="33">
        <v>192</v>
      </c>
      <c r="F114" s="33">
        <v>95.4</v>
      </c>
    </row>
    <row r="115" spans="1:6">
      <c r="A115" s="34">
        <v>34500</v>
      </c>
      <c r="B115" s="33">
        <v>14519</v>
      </c>
      <c r="C115" s="33">
        <v>15162</v>
      </c>
      <c r="D115" s="33">
        <v>15050</v>
      </c>
      <c r="E115" s="33">
        <v>112</v>
      </c>
      <c r="F115" s="33">
        <v>95.8</v>
      </c>
    </row>
    <row r="116" spans="1:6">
      <c r="A116" s="34">
        <v>34530</v>
      </c>
      <c r="B116" s="33">
        <v>14480</v>
      </c>
      <c r="C116" s="33">
        <v>15163</v>
      </c>
      <c r="D116" s="33">
        <v>15037</v>
      </c>
      <c r="E116" s="33">
        <v>126</v>
      </c>
      <c r="F116" s="33">
        <v>95.5</v>
      </c>
    </row>
    <row r="117" spans="1:6">
      <c r="A117" s="34">
        <v>34561</v>
      </c>
      <c r="B117" s="33">
        <v>14618</v>
      </c>
      <c r="C117" s="33">
        <v>15165</v>
      </c>
      <c r="D117" s="33">
        <v>15039</v>
      </c>
      <c r="E117" s="33">
        <v>126</v>
      </c>
      <c r="F117" s="33">
        <v>96.4</v>
      </c>
    </row>
    <row r="118" spans="1:6">
      <c r="A118" s="34">
        <v>34592</v>
      </c>
      <c r="B118" s="33">
        <v>14360</v>
      </c>
      <c r="C118" s="33">
        <v>15207</v>
      </c>
      <c r="D118" s="33">
        <v>15081</v>
      </c>
      <c r="E118" s="33">
        <v>126</v>
      </c>
      <c r="F118" s="33">
        <v>94.4</v>
      </c>
    </row>
    <row r="119" spans="1:6">
      <c r="A119" s="34">
        <v>34622</v>
      </c>
      <c r="B119" s="33">
        <v>13660</v>
      </c>
      <c r="C119" s="33">
        <v>15212</v>
      </c>
      <c r="D119" s="33">
        <v>15086</v>
      </c>
      <c r="E119" s="33">
        <v>126</v>
      </c>
      <c r="F119" s="33">
        <v>89.8</v>
      </c>
    </row>
    <row r="120" spans="1:6">
      <c r="A120" s="34">
        <v>34653</v>
      </c>
      <c r="B120" s="33">
        <v>14101</v>
      </c>
      <c r="C120" s="33">
        <v>15217</v>
      </c>
      <c r="D120" s="33">
        <v>15081</v>
      </c>
      <c r="E120" s="33">
        <v>136</v>
      </c>
      <c r="F120" s="33">
        <v>92.7</v>
      </c>
    </row>
    <row r="121" spans="1:6">
      <c r="A121" s="34">
        <v>34683</v>
      </c>
      <c r="B121" s="33">
        <v>14107</v>
      </c>
      <c r="C121" s="33">
        <v>15227</v>
      </c>
      <c r="D121" s="33">
        <v>15019</v>
      </c>
      <c r="E121" s="33">
        <v>208</v>
      </c>
      <c r="F121" s="33">
        <v>92.6</v>
      </c>
    </row>
    <row r="122" spans="1:6">
      <c r="A122" s="34">
        <v>34714</v>
      </c>
      <c r="B122" s="33">
        <v>13830</v>
      </c>
      <c r="C122" s="33">
        <v>15434</v>
      </c>
      <c r="D122" s="33">
        <v>15082</v>
      </c>
      <c r="E122" s="33">
        <v>353</v>
      </c>
      <c r="F122" s="33">
        <v>89.6</v>
      </c>
    </row>
    <row r="123" spans="1:6">
      <c r="A123" s="34">
        <v>34745</v>
      </c>
      <c r="B123" s="33">
        <v>13567</v>
      </c>
      <c r="C123" s="33">
        <v>15436</v>
      </c>
      <c r="D123" s="33">
        <v>15128</v>
      </c>
      <c r="E123" s="33">
        <v>308</v>
      </c>
      <c r="F123" s="33">
        <v>87.9</v>
      </c>
    </row>
    <row r="124" spans="1:6">
      <c r="A124" s="34">
        <v>34773</v>
      </c>
      <c r="B124" s="33">
        <v>13383</v>
      </c>
      <c r="C124" s="33">
        <v>15440</v>
      </c>
      <c r="D124" s="33">
        <v>15278</v>
      </c>
      <c r="E124" s="33">
        <v>162</v>
      </c>
      <c r="F124" s="33">
        <v>86.7</v>
      </c>
    </row>
    <row r="125" spans="1:6">
      <c r="A125" s="34">
        <v>34804</v>
      </c>
      <c r="B125" s="33">
        <v>13974</v>
      </c>
      <c r="C125" s="33">
        <v>15440</v>
      </c>
      <c r="D125" s="33">
        <v>15123</v>
      </c>
      <c r="E125" s="33">
        <v>318</v>
      </c>
      <c r="F125" s="33">
        <v>90.5</v>
      </c>
    </row>
    <row r="126" spans="1:6">
      <c r="A126" s="34">
        <v>34834</v>
      </c>
      <c r="B126" s="33">
        <v>14457</v>
      </c>
      <c r="C126" s="33">
        <v>15385</v>
      </c>
      <c r="D126" s="33">
        <v>15158</v>
      </c>
      <c r="E126" s="33">
        <v>227</v>
      </c>
      <c r="F126" s="33">
        <v>94</v>
      </c>
    </row>
    <row r="127" spans="1:6">
      <c r="A127" s="34">
        <v>34865</v>
      </c>
      <c r="B127" s="33">
        <v>14714</v>
      </c>
      <c r="C127" s="33">
        <v>15385</v>
      </c>
      <c r="D127" s="33">
        <v>15213</v>
      </c>
      <c r="E127" s="33">
        <v>172</v>
      </c>
      <c r="F127" s="33">
        <v>95.6</v>
      </c>
    </row>
    <row r="128" spans="1:6">
      <c r="A128" s="34">
        <v>34895</v>
      </c>
      <c r="B128" s="33">
        <v>14461</v>
      </c>
      <c r="C128" s="33">
        <v>15376</v>
      </c>
      <c r="D128" s="33">
        <v>15042</v>
      </c>
      <c r="E128" s="33">
        <v>334</v>
      </c>
      <c r="F128" s="33">
        <v>94</v>
      </c>
    </row>
    <row r="129" spans="1:6">
      <c r="A129" s="34">
        <v>34926</v>
      </c>
      <c r="B129" s="33">
        <v>14473</v>
      </c>
      <c r="C129" s="33">
        <v>15393</v>
      </c>
      <c r="D129" s="33">
        <v>15236</v>
      </c>
      <c r="E129" s="33">
        <v>157</v>
      </c>
      <c r="F129" s="33">
        <v>94</v>
      </c>
    </row>
    <row r="130" spans="1:6">
      <c r="A130" s="34">
        <v>34957</v>
      </c>
      <c r="B130" s="33">
        <v>14592</v>
      </c>
      <c r="C130" s="33">
        <v>15272</v>
      </c>
      <c r="D130" s="33">
        <v>15154</v>
      </c>
      <c r="E130" s="33">
        <v>118</v>
      </c>
      <c r="F130" s="33">
        <v>95.6</v>
      </c>
    </row>
    <row r="131" spans="1:6">
      <c r="A131" s="34">
        <v>34987</v>
      </c>
      <c r="B131" s="33">
        <v>13748</v>
      </c>
      <c r="C131" s="33">
        <v>15191</v>
      </c>
      <c r="D131" s="33">
        <v>15033</v>
      </c>
      <c r="E131" s="33">
        <v>158</v>
      </c>
      <c r="F131" s="33">
        <v>90.5</v>
      </c>
    </row>
    <row r="132" spans="1:6">
      <c r="A132" s="34">
        <v>35018</v>
      </c>
      <c r="B132" s="33">
        <v>14002</v>
      </c>
      <c r="C132" s="33">
        <v>15196</v>
      </c>
      <c r="D132" s="33">
        <v>15022</v>
      </c>
      <c r="E132" s="33">
        <v>174</v>
      </c>
      <c r="F132" s="33">
        <v>92.1</v>
      </c>
    </row>
    <row r="133" spans="1:6">
      <c r="A133" s="34">
        <v>35048</v>
      </c>
      <c r="B133" s="33">
        <v>14196</v>
      </c>
      <c r="C133" s="33">
        <v>15210</v>
      </c>
      <c r="D133" s="33">
        <v>14949</v>
      </c>
      <c r="E133" s="33">
        <v>261</v>
      </c>
      <c r="F133" s="33">
        <v>93.3</v>
      </c>
    </row>
    <row r="134" spans="1:6">
      <c r="A134" s="34">
        <v>35079</v>
      </c>
      <c r="B134" s="33">
        <v>13894</v>
      </c>
      <c r="C134" s="33">
        <v>15333</v>
      </c>
      <c r="D134" s="33">
        <v>15083</v>
      </c>
      <c r="E134" s="33">
        <v>251</v>
      </c>
      <c r="F134" s="33">
        <v>90.6</v>
      </c>
    </row>
    <row r="135" spans="1:6">
      <c r="A135" s="34">
        <v>35110</v>
      </c>
      <c r="B135" s="33">
        <v>13679</v>
      </c>
      <c r="C135" s="33">
        <v>15164</v>
      </c>
      <c r="D135" s="33">
        <v>14903</v>
      </c>
      <c r="E135" s="33">
        <v>261</v>
      </c>
      <c r="F135" s="33">
        <v>90.2</v>
      </c>
    </row>
    <row r="136" spans="1:6">
      <c r="A136" s="34">
        <v>35139</v>
      </c>
      <c r="B136" s="33">
        <v>13941</v>
      </c>
      <c r="C136" s="33">
        <v>15186</v>
      </c>
      <c r="D136" s="33">
        <v>14950</v>
      </c>
      <c r="E136" s="33">
        <v>236</v>
      </c>
      <c r="F136" s="33">
        <v>91.8</v>
      </c>
    </row>
    <row r="137" spans="1:6">
      <c r="A137" s="34">
        <v>35170</v>
      </c>
      <c r="B137" s="33">
        <v>14432</v>
      </c>
      <c r="C137" s="33">
        <v>15186</v>
      </c>
      <c r="D137" s="33">
        <v>15044</v>
      </c>
      <c r="E137" s="33">
        <v>141</v>
      </c>
      <c r="F137" s="33">
        <v>95</v>
      </c>
    </row>
    <row r="138" spans="1:6">
      <c r="A138" s="34">
        <v>35200</v>
      </c>
      <c r="B138" s="33">
        <v>14538</v>
      </c>
      <c r="C138" s="33">
        <v>15182</v>
      </c>
      <c r="D138" s="33">
        <v>15037</v>
      </c>
      <c r="E138" s="33">
        <v>145</v>
      </c>
      <c r="F138" s="33">
        <v>95.8</v>
      </c>
    </row>
    <row r="139" spans="1:6">
      <c r="A139" s="34">
        <v>35231</v>
      </c>
      <c r="B139" s="33">
        <v>14681</v>
      </c>
      <c r="C139" s="33">
        <v>15224</v>
      </c>
      <c r="D139" s="33">
        <v>15073</v>
      </c>
      <c r="E139" s="33">
        <v>152</v>
      </c>
      <c r="F139" s="33">
        <v>96.4</v>
      </c>
    </row>
    <row r="140" spans="1:6">
      <c r="A140" s="34">
        <v>35261</v>
      </c>
      <c r="B140" s="33">
        <v>14478</v>
      </c>
      <c r="C140" s="33">
        <v>15249</v>
      </c>
      <c r="D140" s="33">
        <v>15112</v>
      </c>
      <c r="E140" s="33">
        <v>138</v>
      </c>
      <c r="F140" s="33">
        <v>94.9</v>
      </c>
    </row>
    <row r="141" spans="1:6">
      <c r="A141" s="34">
        <v>35292</v>
      </c>
      <c r="B141" s="33">
        <v>14538</v>
      </c>
      <c r="C141" s="33">
        <v>15306</v>
      </c>
      <c r="D141" s="33">
        <v>15168</v>
      </c>
      <c r="E141" s="33">
        <v>138</v>
      </c>
      <c r="F141" s="33">
        <v>95</v>
      </c>
    </row>
    <row r="142" spans="1:6">
      <c r="A142" s="34">
        <v>35323</v>
      </c>
      <c r="B142" s="33">
        <v>14637</v>
      </c>
      <c r="C142" s="33">
        <v>15259</v>
      </c>
      <c r="D142" s="33">
        <v>15121</v>
      </c>
      <c r="E142" s="33">
        <v>138</v>
      </c>
      <c r="F142" s="33">
        <v>95.9</v>
      </c>
    </row>
    <row r="143" spans="1:6">
      <c r="A143" s="34">
        <v>35353</v>
      </c>
      <c r="B143" s="33">
        <v>14442</v>
      </c>
      <c r="C143" s="33">
        <v>15259</v>
      </c>
      <c r="D143" s="33">
        <v>15109</v>
      </c>
      <c r="E143" s="33">
        <v>149</v>
      </c>
      <c r="F143" s="33">
        <v>94.6</v>
      </c>
    </row>
    <row r="144" spans="1:6">
      <c r="A144" s="34">
        <v>35384</v>
      </c>
      <c r="B144" s="33">
        <v>14379</v>
      </c>
      <c r="C144" s="33">
        <v>15259</v>
      </c>
      <c r="D144" s="33">
        <v>15121</v>
      </c>
      <c r="E144" s="33">
        <v>138</v>
      </c>
      <c r="F144" s="33">
        <v>94.2</v>
      </c>
    </row>
    <row r="145" spans="1:6">
      <c r="A145" s="34">
        <v>35414</v>
      </c>
      <c r="B145" s="33">
        <v>14391</v>
      </c>
      <c r="C145" s="33">
        <v>15259</v>
      </c>
      <c r="D145" s="33">
        <v>15069</v>
      </c>
      <c r="E145" s="33">
        <v>189</v>
      </c>
      <c r="F145" s="33">
        <v>94.3</v>
      </c>
    </row>
    <row r="146" spans="1:6">
      <c r="A146" s="34">
        <v>35445</v>
      </c>
      <c r="B146" s="33">
        <v>13771</v>
      </c>
      <c r="C146" s="33">
        <v>15452</v>
      </c>
      <c r="D146" s="33">
        <v>15168</v>
      </c>
      <c r="E146" s="33">
        <v>284</v>
      </c>
      <c r="F146" s="33">
        <v>89.1</v>
      </c>
    </row>
    <row r="147" spans="1:6">
      <c r="A147" s="34">
        <v>35476</v>
      </c>
      <c r="B147" s="33">
        <v>13601</v>
      </c>
      <c r="C147" s="33">
        <v>15452</v>
      </c>
      <c r="D147" s="33">
        <v>15205</v>
      </c>
      <c r="E147" s="33">
        <v>247</v>
      </c>
      <c r="F147" s="33">
        <v>88</v>
      </c>
    </row>
    <row r="148" spans="1:6">
      <c r="A148" s="34">
        <v>35504</v>
      </c>
      <c r="B148" s="33">
        <v>14156</v>
      </c>
      <c r="C148" s="33">
        <v>15632</v>
      </c>
      <c r="D148" s="33">
        <v>15233</v>
      </c>
      <c r="E148" s="33">
        <v>399</v>
      </c>
      <c r="F148" s="33">
        <v>90.6</v>
      </c>
    </row>
    <row r="149" spans="1:6">
      <c r="A149" s="34">
        <v>35535</v>
      </c>
      <c r="B149" s="33">
        <v>14465</v>
      </c>
      <c r="C149" s="33">
        <v>15616</v>
      </c>
      <c r="D149" s="33">
        <v>15229</v>
      </c>
      <c r="E149" s="33">
        <v>387</v>
      </c>
      <c r="F149" s="33">
        <v>92.6</v>
      </c>
    </row>
    <row r="150" spans="1:6">
      <c r="A150" s="34">
        <v>35565</v>
      </c>
      <c r="B150" s="33">
        <v>15232</v>
      </c>
      <c r="C150" s="33">
        <v>15616</v>
      </c>
      <c r="D150" s="33">
        <v>15449</v>
      </c>
      <c r="E150" s="33">
        <v>167</v>
      </c>
      <c r="F150" s="33">
        <v>97.5</v>
      </c>
    </row>
    <row r="151" spans="1:6">
      <c r="A151" s="34">
        <v>35596</v>
      </c>
      <c r="B151" s="33">
        <v>15300</v>
      </c>
      <c r="C151" s="33">
        <v>15638</v>
      </c>
      <c r="D151" s="33">
        <v>15461</v>
      </c>
      <c r="E151" s="33">
        <v>177</v>
      </c>
      <c r="F151" s="33">
        <v>97.8</v>
      </c>
    </row>
    <row r="152" spans="1:6">
      <c r="A152" s="34">
        <v>35626</v>
      </c>
      <c r="B152" s="33">
        <v>15190</v>
      </c>
      <c r="C152" s="33">
        <v>15639</v>
      </c>
      <c r="D152" s="33">
        <v>15462</v>
      </c>
      <c r="E152" s="33">
        <v>177</v>
      </c>
      <c r="F152" s="33">
        <v>97.1</v>
      </c>
    </row>
    <row r="153" spans="1:6">
      <c r="A153" s="34">
        <v>35657</v>
      </c>
      <c r="B153" s="33">
        <v>15465</v>
      </c>
      <c r="C153" s="33">
        <v>15641</v>
      </c>
      <c r="D153" s="33">
        <v>15452</v>
      </c>
      <c r="E153" s="33">
        <v>189</v>
      </c>
      <c r="F153" s="33">
        <v>98.9</v>
      </c>
    </row>
    <row r="154" spans="1:6">
      <c r="A154" s="34">
        <v>35688</v>
      </c>
      <c r="B154" s="33">
        <v>15533</v>
      </c>
      <c r="C154" s="33">
        <v>15602</v>
      </c>
      <c r="D154" s="33">
        <v>15464</v>
      </c>
      <c r="E154" s="33">
        <v>139</v>
      </c>
      <c r="F154" s="33">
        <v>99.6</v>
      </c>
    </row>
    <row r="155" spans="1:6">
      <c r="A155" s="34">
        <v>35718</v>
      </c>
      <c r="B155" s="33">
        <v>15127</v>
      </c>
      <c r="C155" s="33">
        <v>15602</v>
      </c>
      <c r="D155" s="33">
        <v>15464</v>
      </c>
      <c r="E155" s="33">
        <v>139</v>
      </c>
      <c r="F155" s="33">
        <v>97</v>
      </c>
    </row>
    <row r="156" spans="1:6">
      <c r="A156" s="34">
        <v>35749</v>
      </c>
      <c r="B156" s="33">
        <v>14939</v>
      </c>
      <c r="C156" s="33">
        <v>15602</v>
      </c>
      <c r="D156" s="33">
        <v>15452</v>
      </c>
      <c r="E156" s="33">
        <v>150</v>
      </c>
      <c r="F156" s="33">
        <v>95.8</v>
      </c>
    </row>
    <row r="157" spans="1:6">
      <c r="A157" s="34">
        <v>35779</v>
      </c>
      <c r="B157" s="33">
        <v>15188</v>
      </c>
      <c r="C157" s="33">
        <v>15628</v>
      </c>
      <c r="D157" s="33">
        <v>15424</v>
      </c>
      <c r="E157" s="33">
        <v>204</v>
      </c>
      <c r="F157" s="33">
        <v>97.2</v>
      </c>
    </row>
    <row r="158" spans="1:6">
      <c r="A158" s="34">
        <v>35810</v>
      </c>
      <c r="B158" s="33">
        <v>14661</v>
      </c>
      <c r="C158" s="33">
        <v>15711</v>
      </c>
      <c r="D158" s="33">
        <v>15538</v>
      </c>
      <c r="E158" s="33">
        <v>173</v>
      </c>
      <c r="F158" s="33">
        <v>93.3</v>
      </c>
    </row>
    <row r="159" spans="1:6">
      <c r="A159" s="34">
        <v>35841</v>
      </c>
      <c r="B159" s="33">
        <v>14262</v>
      </c>
      <c r="C159" s="33">
        <v>15716</v>
      </c>
      <c r="D159" s="33">
        <v>15558</v>
      </c>
      <c r="E159" s="33">
        <v>158</v>
      </c>
      <c r="F159" s="33">
        <v>90.7</v>
      </c>
    </row>
    <row r="160" spans="1:6">
      <c r="A160" s="34">
        <v>35869</v>
      </c>
      <c r="B160" s="33">
        <v>14901</v>
      </c>
      <c r="C160" s="33">
        <v>15735</v>
      </c>
      <c r="D160" s="33">
        <v>15550</v>
      </c>
      <c r="E160" s="33">
        <v>184</v>
      </c>
      <c r="F160" s="33">
        <v>94.7</v>
      </c>
    </row>
    <row r="161" spans="1:6">
      <c r="A161" s="34">
        <v>35900</v>
      </c>
      <c r="B161" s="33">
        <v>15301</v>
      </c>
      <c r="C161" s="33">
        <v>15692</v>
      </c>
      <c r="D161" s="33">
        <v>15547</v>
      </c>
      <c r="E161" s="33">
        <v>144</v>
      </c>
      <c r="F161" s="33">
        <v>97.5</v>
      </c>
    </row>
    <row r="162" spans="1:6">
      <c r="A162" s="34">
        <v>35930</v>
      </c>
      <c r="B162" s="33">
        <v>15464</v>
      </c>
      <c r="C162" s="33">
        <v>15708</v>
      </c>
      <c r="D162" s="33">
        <v>15573</v>
      </c>
      <c r="E162" s="33">
        <v>135</v>
      </c>
      <c r="F162" s="33">
        <v>98.4</v>
      </c>
    </row>
    <row r="163" spans="1:6">
      <c r="A163" s="34">
        <v>35961</v>
      </c>
      <c r="B163" s="33">
        <v>15671</v>
      </c>
      <c r="C163" s="33">
        <v>15821</v>
      </c>
      <c r="D163" s="33">
        <v>15686</v>
      </c>
      <c r="E163" s="33">
        <v>135</v>
      </c>
      <c r="F163" s="33">
        <v>99.1</v>
      </c>
    </row>
    <row r="164" spans="1:6">
      <c r="A164" s="34">
        <v>35991</v>
      </c>
      <c r="B164" s="33">
        <v>15705</v>
      </c>
      <c r="C164" s="33">
        <v>15826</v>
      </c>
      <c r="D164" s="33">
        <v>15691</v>
      </c>
      <c r="E164" s="33">
        <v>135</v>
      </c>
      <c r="F164" s="33">
        <v>99.2</v>
      </c>
    </row>
    <row r="165" spans="1:6">
      <c r="A165" s="34">
        <v>36022</v>
      </c>
      <c r="B165" s="33">
        <v>15806</v>
      </c>
      <c r="C165" s="33">
        <v>15828</v>
      </c>
      <c r="D165" s="33">
        <v>15685</v>
      </c>
      <c r="E165" s="33">
        <v>143</v>
      </c>
      <c r="F165" s="33">
        <v>99.9</v>
      </c>
    </row>
    <row r="166" spans="1:6">
      <c r="A166" s="34">
        <v>36053</v>
      </c>
      <c r="B166" s="33">
        <v>15040</v>
      </c>
      <c r="C166" s="33">
        <v>15828</v>
      </c>
      <c r="D166" s="33">
        <v>15699</v>
      </c>
      <c r="E166" s="33">
        <v>129</v>
      </c>
      <c r="F166" s="33">
        <v>95</v>
      </c>
    </row>
    <row r="167" spans="1:6">
      <c r="A167" s="34">
        <v>36083</v>
      </c>
      <c r="B167" s="33">
        <v>14222</v>
      </c>
      <c r="C167" s="33">
        <v>15880</v>
      </c>
      <c r="D167" s="33">
        <v>15343</v>
      </c>
      <c r="E167" s="33">
        <v>537</v>
      </c>
      <c r="F167" s="33">
        <v>89.6</v>
      </c>
    </row>
    <row r="168" spans="1:6">
      <c r="A168" s="34">
        <v>36114</v>
      </c>
      <c r="B168" s="33">
        <v>15095</v>
      </c>
      <c r="C168" s="33">
        <v>15927</v>
      </c>
      <c r="D168" s="33">
        <v>15478</v>
      </c>
      <c r="E168" s="33">
        <v>449</v>
      </c>
      <c r="F168" s="33">
        <v>94.8</v>
      </c>
    </row>
    <row r="169" spans="1:6">
      <c r="A169" s="34">
        <v>36144</v>
      </c>
      <c r="B169" s="33">
        <v>15169</v>
      </c>
      <c r="C169" s="33">
        <v>15951</v>
      </c>
      <c r="D169" s="33">
        <v>15797</v>
      </c>
      <c r="E169" s="33">
        <v>154</v>
      </c>
      <c r="F169" s="33">
        <v>95.1</v>
      </c>
    </row>
    <row r="170" spans="1:6">
      <c r="A170" s="34">
        <v>36175</v>
      </c>
      <c r="B170" s="33">
        <v>14694</v>
      </c>
      <c r="C170" s="33">
        <v>16261</v>
      </c>
      <c r="D170" s="33">
        <v>16061</v>
      </c>
      <c r="E170" s="33">
        <v>200</v>
      </c>
      <c r="F170" s="33">
        <v>90.4</v>
      </c>
    </row>
    <row r="171" spans="1:6">
      <c r="A171" s="34">
        <v>36206</v>
      </c>
      <c r="B171" s="33">
        <v>14623</v>
      </c>
      <c r="C171" s="33">
        <v>16245</v>
      </c>
      <c r="D171" s="33">
        <v>16019</v>
      </c>
      <c r="E171" s="33">
        <v>226</v>
      </c>
      <c r="F171" s="33">
        <v>90</v>
      </c>
    </row>
    <row r="172" spans="1:6">
      <c r="A172" s="34">
        <v>36234</v>
      </c>
      <c r="B172" s="33">
        <v>14783</v>
      </c>
      <c r="C172" s="33">
        <v>16256</v>
      </c>
      <c r="D172" s="33">
        <v>16125</v>
      </c>
      <c r="E172" s="33">
        <v>131</v>
      </c>
      <c r="F172" s="33">
        <v>90.9</v>
      </c>
    </row>
    <row r="173" spans="1:6">
      <c r="A173" s="34">
        <v>36265</v>
      </c>
      <c r="B173" s="33">
        <v>15386</v>
      </c>
      <c r="C173" s="33">
        <v>16258</v>
      </c>
      <c r="D173" s="33">
        <v>16126</v>
      </c>
      <c r="E173" s="33">
        <v>132</v>
      </c>
      <c r="F173" s="33">
        <v>94.6</v>
      </c>
    </row>
    <row r="174" spans="1:6">
      <c r="A174" s="34">
        <v>36295</v>
      </c>
      <c r="B174" s="33">
        <v>15282</v>
      </c>
      <c r="C174" s="33">
        <v>16271</v>
      </c>
      <c r="D174" s="33">
        <v>15984</v>
      </c>
      <c r="E174" s="33">
        <v>288</v>
      </c>
      <c r="F174" s="33">
        <v>93.9</v>
      </c>
    </row>
    <row r="175" spans="1:6">
      <c r="A175" s="34">
        <v>36326</v>
      </c>
      <c r="B175" s="33">
        <v>15210</v>
      </c>
      <c r="C175" s="33">
        <v>16276</v>
      </c>
      <c r="D175" s="33">
        <v>16137</v>
      </c>
      <c r="E175" s="33">
        <v>139</v>
      </c>
      <c r="F175" s="33">
        <v>93.5</v>
      </c>
    </row>
    <row r="176" spans="1:6">
      <c r="A176" s="34">
        <v>36356</v>
      </c>
      <c r="B176" s="33">
        <v>15454</v>
      </c>
      <c r="C176" s="33">
        <v>16287</v>
      </c>
      <c r="D176" s="33">
        <v>16134</v>
      </c>
      <c r="E176" s="33">
        <v>153</v>
      </c>
      <c r="F176" s="33">
        <v>94.9</v>
      </c>
    </row>
    <row r="177" spans="1:6">
      <c r="A177" s="34">
        <v>36387</v>
      </c>
      <c r="B177" s="33">
        <v>15559</v>
      </c>
      <c r="C177" s="33">
        <v>16287</v>
      </c>
      <c r="D177" s="33">
        <v>16134</v>
      </c>
      <c r="E177" s="33">
        <v>153</v>
      </c>
      <c r="F177" s="33">
        <v>95.5</v>
      </c>
    </row>
    <row r="178" spans="1:6">
      <c r="A178" s="34">
        <v>36418</v>
      </c>
      <c r="B178" s="33">
        <v>15353</v>
      </c>
      <c r="C178" s="33">
        <v>16317</v>
      </c>
      <c r="D178" s="33">
        <v>16164</v>
      </c>
      <c r="E178" s="33">
        <v>153</v>
      </c>
      <c r="F178" s="33">
        <v>94.1</v>
      </c>
    </row>
    <row r="179" spans="1:6">
      <c r="A179" s="34">
        <v>36448</v>
      </c>
      <c r="B179" s="33">
        <v>14860</v>
      </c>
      <c r="C179" s="33">
        <v>16317</v>
      </c>
      <c r="D179" s="33">
        <v>16118</v>
      </c>
      <c r="E179" s="33">
        <v>199</v>
      </c>
      <c r="F179" s="33">
        <v>91.1</v>
      </c>
    </row>
    <row r="180" spans="1:6">
      <c r="A180" s="34">
        <v>36479</v>
      </c>
      <c r="B180" s="33">
        <v>15026</v>
      </c>
      <c r="C180" s="33">
        <v>16327</v>
      </c>
      <c r="D180" s="33">
        <v>16124</v>
      </c>
      <c r="E180" s="33">
        <v>204</v>
      </c>
      <c r="F180" s="33">
        <v>92</v>
      </c>
    </row>
    <row r="181" spans="1:6">
      <c r="A181" s="34">
        <v>36509</v>
      </c>
      <c r="B181" s="33">
        <v>14706</v>
      </c>
      <c r="C181" s="33">
        <v>16276</v>
      </c>
      <c r="D181" s="33">
        <v>16124</v>
      </c>
      <c r="E181" s="33">
        <v>153</v>
      </c>
      <c r="F181" s="33">
        <v>90.4</v>
      </c>
    </row>
    <row r="182" spans="1:6">
      <c r="A182" s="34">
        <v>36540</v>
      </c>
      <c r="B182" s="33">
        <v>14156</v>
      </c>
      <c r="C182" s="33">
        <v>16512</v>
      </c>
      <c r="D182" s="33">
        <v>16315</v>
      </c>
      <c r="E182" s="33">
        <v>197</v>
      </c>
      <c r="F182" s="33">
        <v>85.7</v>
      </c>
    </row>
    <row r="183" spans="1:6">
      <c r="A183" s="34">
        <v>36571</v>
      </c>
      <c r="B183" s="33">
        <v>14260</v>
      </c>
      <c r="C183" s="33">
        <v>16505</v>
      </c>
      <c r="D183" s="33">
        <v>16291</v>
      </c>
      <c r="E183" s="33">
        <v>215</v>
      </c>
      <c r="F183" s="33">
        <v>86.4</v>
      </c>
    </row>
    <row r="184" spans="1:6">
      <c r="A184" s="34">
        <v>36600</v>
      </c>
      <c r="B184" s="33">
        <v>14806</v>
      </c>
      <c r="C184" s="33">
        <v>16505</v>
      </c>
      <c r="D184" s="33">
        <v>16134</v>
      </c>
      <c r="E184" s="33">
        <v>372</v>
      </c>
      <c r="F184" s="33">
        <v>89.7</v>
      </c>
    </row>
    <row r="185" spans="1:6">
      <c r="A185" s="34">
        <v>36631</v>
      </c>
      <c r="B185" s="33">
        <v>15281</v>
      </c>
      <c r="C185" s="33">
        <v>16505</v>
      </c>
      <c r="D185" s="33">
        <v>15909</v>
      </c>
      <c r="E185" s="33">
        <v>596</v>
      </c>
      <c r="F185" s="33">
        <v>92.6</v>
      </c>
    </row>
    <row r="186" spans="1:6">
      <c r="A186" s="34">
        <v>36661</v>
      </c>
      <c r="B186" s="33">
        <v>15625</v>
      </c>
      <c r="C186" s="33">
        <v>16506</v>
      </c>
      <c r="D186" s="33">
        <v>16122</v>
      </c>
      <c r="E186" s="33">
        <v>384</v>
      </c>
      <c r="F186" s="33">
        <v>94.7</v>
      </c>
    </row>
    <row r="187" spans="1:6">
      <c r="A187" s="34">
        <v>36692</v>
      </c>
      <c r="B187" s="33">
        <v>15867</v>
      </c>
      <c r="C187" s="33">
        <v>16496</v>
      </c>
      <c r="D187" s="33">
        <v>16125</v>
      </c>
      <c r="E187" s="33">
        <v>372</v>
      </c>
      <c r="F187" s="33">
        <v>96.2</v>
      </c>
    </row>
    <row r="188" spans="1:6">
      <c r="A188" s="34">
        <v>36722</v>
      </c>
      <c r="B188" s="33">
        <v>15975</v>
      </c>
      <c r="C188" s="33">
        <v>16496</v>
      </c>
      <c r="D188" s="33">
        <v>16280</v>
      </c>
      <c r="E188" s="33">
        <v>217</v>
      </c>
      <c r="F188" s="33">
        <v>96.8</v>
      </c>
    </row>
    <row r="189" spans="1:6">
      <c r="A189" s="34">
        <v>36753</v>
      </c>
      <c r="B189" s="33">
        <v>15856</v>
      </c>
      <c r="C189" s="33">
        <v>16548</v>
      </c>
      <c r="D189" s="33">
        <v>16343</v>
      </c>
      <c r="E189" s="33">
        <v>205</v>
      </c>
      <c r="F189" s="33">
        <v>95.8</v>
      </c>
    </row>
    <row r="190" spans="1:6">
      <c r="A190" s="34">
        <v>36784</v>
      </c>
      <c r="B190" s="33">
        <v>15582</v>
      </c>
      <c r="C190" s="33">
        <v>16549</v>
      </c>
      <c r="D190" s="33">
        <v>16350</v>
      </c>
      <c r="E190" s="33">
        <v>199</v>
      </c>
      <c r="F190" s="33">
        <v>94.2</v>
      </c>
    </row>
    <row r="191" spans="1:6">
      <c r="A191" s="34">
        <v>36814</v>
      </c>
      <c r="B191" s="33">
        <v>15267</v>
      </c>
      <c r="C191" s="33">
        <v>16559</v>
      </c>
      <c r="D191" s="33">
        <v>16360</v>
      </c>
      <c r="E191" s="33">
        <v>199</v>
      </c>
      <c r="F191" s="33">
        <v>92.2</v>
      </c>
    </row>
    <row r="192" spans="1:6">
      <c r="A192" s="34">
        <v>36845</v>
      </c>
      <c r="B192" s="33">
        <v>15325</v>
      </c>
      <c r="C192" s="33">
        <v>16559</v>
      </c>
      <c r="D192" s="33">
        <v>16387</v>
      </c>
      <c r="E192" s="33">
        <v>172</v>
      </c>
      <c r="F192" s="33">
        <v>92.6</v>
      </c>
    </row>
    <row r="193" spans="1:6">
      <c r="A193" s="34">
        <v>36875</v>
      </c>
      <c r="B193" s="33">
        <v>15546</v>
      </c>
      <c r="C193" s="33">
        <v>16559</v>
      </c>
      <c r="D193" s="33">
        <v>16387</v>
      </c>
      <c r="E193" s="33">
        <v>172</v>
      </c>
      <c r="F193" s="33">
        <v>93.9</v>
      </c>
    </row>
    <row r="194" spans="1:6">
      <c r="A194" s="34">
        <v>36906</v>
      </c>
      <c r="B194" s="33">
        <v>14940</v>
      </c>
      <c r="C194" s="33">
        <v>16568</v>
      </c>
      <c r="D194" s="33">
        <v>16320</v>
      </c>
      <c r="E194" s="33">
        <v>248</v>
      </c>
      <c r="F194" s="33">
        <v>90.2</v>
      </c>
    </row>
    <row r="195" spans="1:6">
      <c r="A195" s="34">
        <v>36937</v>
      </c>
      <c r="B195" s="33">
        <v>15000</v>
      </c>
      <c r="C195" s="33">
        <v>16568</v>
      </c>
      <c r="D195" s="33">
        <v>16268</v>
      </c>
      <c r="E195" s="33">
        <v>301</v>
      </c>
      <c r="F195" s="33">
        <v>90.5</v>
      </c>
    </row>
    <row r="196" spans="1:6">
      <c r="A196" s="34">
        <v>36965</v>
      </c>
      <c r="B196" s="33">
        <v>14857</v>
      </c>
      <c r="C196" s="33">
        <v>16620</v>
      </c>
      <c r="D196" s="33">
        <v>16354</v>
      </c>
      <c r="E196" s="33">
        <v>267</v>
      </c>
      <c r="F196" s="33">
        <v>89.4</v>
      </c>
    </row>
    <row r="197" spans="1:6">
      <c r="A197" s="34">
        <v>36996</v>
      </c>
      <c r="B197" s="33">
        <v>15768</v>
      </c>
      <c r="C197" s="33">
        <v>16608</v>
      </c>
      <c r="D197" s="33">
        <v>16428</v>
      </c>
      <c r="E197" s="33">
        <v>180</v>
      </c>
      <c r="F197" s="33">
        <v>94.9</v>
      </c>
    </row>
    <row r="198" spans="1:6">
      <c r="A198" s="34">
        <v>37026</v>
      </c>
      <c r="B198" s="33">
        <v>16018</v>
      </c>
      <c r="C198" s="33">
        <v>16618</v>
      </c>
      <c r="D198" s="33">
        <v>16444</v>
      </c>
      <c r="E198" s="33">
        <v>174</v>
      </c>
      <c r="F198" s="33">
        <v>96.4</v>
      </c>
    </row>
    <row r="199" spans="1:6">
      <c r="A199" s="34">
        <v>37057</v>
      </c>
      <c r="B199" s="33">
        <v>15897</v>
      </c>
      <c r="C199" s="33">
        <v>16627</v>
      </c>
      <c r="D199" s="33">
        <v>16407</v>
      </c>
      <c r="E199" s="33">
        <v>220</v>
      </c>
      <c r="F199" s="33">
        <v>95.6</v>
      </c>
    </row>
    <row r="200" spans="1:6">
      <c r="A200" s="34">
        <v>37087</v>
      </c>
      <c r="B200" s="33">
        <v>15638</v>
      </c>
      <c r="C200" s="33">
        <v>16662</v>
      </c>
      <c r="D200" s="33">
        <v>16442</v>
      </c>
      <c r="E200" s="33">
        <v>220</v>
      </c>
      <c r="F200" s="33">
        <v>93.9</v>
      </c>
    </row>
    <row r="201" spans="1:6">
      <c r="A201" s="34">
        <v>37118</v>
      </c>
      <c r="B201" s="33">
        <v>15543</v>
      </c>
      <c r="C201" s="33">
        <v>16662</v>
      </c>
      <c r="D201" s="33">
        <v>16407</v>
      </c>
      <c r="E201" s="33">
        <v>255</v>
      </c>
      <c r="F201" s="33">
        <v>93.3</v>
      </c>
    </row>
    <row r="202" spans="1:6">
      <c r="A202" s="34">
        <v>37149</v>
      </c>
      <c r="B202" s="33">
        <v>15230</v>
      </c>
      <c r="C202" s="33">
        <v>16510</v>
      </c>
      <c r="D202" s="33">
        <v>16197</v>
      </c>
      <c r="E202" s="33">
        <v>313</v>
      </c>
      <c r="F202" s="33">
        <v>92.2</v>
      </c>
    </row>
    <row r="203" spans="1:6">
      <c r="A203" s="34">
        <v>37179</v>
      </c>
      <c r="B203" s="33">
        <v>15196</v>
      </c>
      <c r="C203" s="33">
        <v>16510</v>
      </c>
      <c r="D203" s="33">
        <v>16155</v>
      </c>
      <c r="E203" s="33">
        <v>355</v>
      </c>
      <c r="F203" s="33">
        <v>92</v>
      </c>
    </row>
    <row r="204" spans="1:6">
      <c r="A204" s="34">
        <v>37210</v>
      </c>
      <c r="B204" s="33">
        <v>15231</v>
      </c>
      <c r="C204" s="33">
        <v>16512</v>
      </c>
      <c r="D204" s="33">
        <v>16257</v>
      </c>
      <c r="E204" s="33">
        <v>255</v>
      </c>
      <c r="F204" s="33">
        <v>92.2</v>
      </c>
    </row>
    <row r="205" spans="1:6">
      <c r="A205" s="34">
        <v>37240</v>
      </c>
      <c r="B205" s="33">
        <v>14899</v>
      </c>
      <c r="C205" s="33">
        <v>16512</v>
      </c>
      <c r="D205" s="33">
        <v>16157</v>
      </c>
      <c r="E205" s="33">
        <v>355</v>
      </c>
      <c r="F205" s="33">
        <v>90.2</v>
      </c>
    </row>
    <row r="206" spans="1:6">
      <c r="A206" s="34">
        <v>37271</v>
      </c>
      <c r="B206" s="33">
        <v>14693</v>
      </c>
      <c r="C206" s="33">
        <v>16755</v>
      </c>
      <c r="D206" s="33">
        <v>16223</v>
      </c>
      <c r="E206" s="33">
        <v>532</v>
      </c>
      <c r="F206" s="33">
        <v>87.7</v>
      </c>
    </row>
    <row r="207" spans="1:6">
      <c r="A207" s="34">
        <v>37302</v>
      </c>
      <c r="B207" s="33">
        <v>14510</v>
      </c>
      <c r="C207" s="33">
        <v>16755</v>
      </c>
      <c r="D207" s="33">
        <v>16291</v>
      </c>
      <c r="E207" s="33">
        <v>464</v>
      </c>
      <c r="F207" s="33">
        <v>86.6</v>
      </c>
    </row>
    <row r="208" spans="1:6">
      <c r="A208" s="34">
        <v>37330</v>
      </c>
      <c r="B208" s="33">
        <v>14724</v>
      </c>
      <c r="C208" s="33">
        <v>16755</v>
      </c>
      <c r="D208" s="33">
        <v>16414</v>
      </c>
      <c r="E208" s="33">
        <v>342</v>
      </c>
      <c r="F208" s="33">
        <v>87.9</v>
      </c>
    </row>
    <row r="209" spans="1:6">
      <c r="A209" s="34">
        <v>37361</v>
      </c>
      <c r="B209" s="33">
        <v>15586</v>
      </c>
      <c r="C209" s="33">
        <v>16757</v>
      </c>
      <c r="D209" s="33">
        <v>16415</v>
      </c>
      <c r="E209" s="33">
        <v>342</v>
      </c>
      <c r="F209" s="33">
        <v>93</v>
      </c>
    </row>
    <row r="210" spans="1:6">
      <c r="A210" s="34">
        <v>37391</v>
      </c>
      <c r="B210" s="33">
        <v>15329</v>
      </c>
      <c r="C210" s="33">
        <v>16757</v>
      </c>
      <c r="D210" s="33">
        <v>16414</v>
      </c>
      <c r="E210" s="33">
        <v>342</v>
      </c>
      <c r="F210" s="33">
        <v>91.5</v>
      </c>
    </row>
    <row r="211" spans="1:6">
      <c r="A211" s="34">
        <v>37422</v>
      </c>
      <c r="B211" s="33">
        <v>15610</v>
      </c>
      <c r="C211" s="33">
        <v>16764</v>
      </c>
      <c r="D211" s="33">
        <v>16643</v>
      </c>
      <c r="E211" s="33">
        <v>121</v>
      </c>
      <c r="F211" s="33">
        <v>93.1</v>
      </c>
    </row>
    <row r="212" spans="1:6">
      <c r="A212" s="34">
        <v>37452</v>
      </c>
      <c r="B212" s="33">
        <v>15666</v>
      </c>
      <c r="C212" s="33">
        <v>16764</v>
      </c>
      <c r="D212" s="33">
        <v>16643</v>
      </c>
      <c r="E212" s="33">
        <v>121</v>
      </c>
      <c r="F212" s="33">
        <v>93.5</v>
      </c>
    </row>
    <row r="213" spans="1:6">
      <c r="A213" s="34">
        <v>37483</v>
      </c>
      <c r="B213" s="33">
        <v>15572</v>
      </c>
      <c r="C213" s="33">
        <v>16764</v>
      </c>
      <c r="D213" s="33">
        <v>16643</v>
      </c>
      <c r="E213" s="33">
        <v>121</v>
      </c>
      <c r="F213" s="33">
        <v>92.9</v>
      </c>
    </row>
    <row r="214" spans="1:6">
      <c r="A214" s="34">
        <v>37514</v>
      </c>
      <c r="B214" s="33">
        <v>15149</v>
      </c>
      <c r="C214" s="33">
        <v>16764</v>
      </c>
      <c r="D214" s="33">
        <v>16528</v>
      </c>
      <c r="E214" s="33">
        <v>236</v>
      </c>
      <c r="F214" s="33">
        <v>90.4</v>
      </c>
    </row>
    <row r="215" spans="1:6">
      <c r="A215" s="34">
        <v>37544</v>
      </c>
      <c r="B215" s="33">
        <v>14614</v>
      </c>
      <c r="C215" s="33">
        <v>16700</v>
      </c>
      <c r="D215" s="33">
        <v>16463</v>
      </c>
      <c r="E215" s="33">
        <v>237</v>
      </c>
      <c r="F215" s="33">
        <v>87.5</v>
      </c>
    </row>
    <row r="216" spans="1:6">
      <c r="A216" s="34">
        <v>37575</v>
      </c>
      <c r="B216" s="33">
        <v>15463</v>
      </c>
      <c r="C216" s="33">
        <v>16700</v>
      </c>
      <c r="D216" s="33">
        <v>16416</v>
      </c>
      <c r="E216" s="33">
        <v>283</v>
      </c>
      <c r="F216" s="33">
        <v>92.6</v>
      </c>
    </row>
    <row r="217" spans="1:6">
      <c r="A217" s="34">
        <v>37605</v>
      </c>
      <c r="B217" s="33">
        <v>15218</v>
      </c>
      <c r="C217" s="33">
        <v>16700</v>
      </c>
      <c r="D217" s="33">
        <v>16386</v>
      </c>
      <c r="E217" s="33">
        <v>313</v>
      </c>
      <c r="F217" s="33">
        <v>91.1</v>
      </c>
    </row>
    <row r="218" spans="1:6">
      <c r="A218" s="34">
        <v>37636</v>
      </c>
      <c r="B218" s="33">
        <v>14611</v>
      </c>
      <c r="C218" s="33">
        <v>16757</v>
      </c>
      <c r="D218" s="33">
        <v>16484</v>
      </c>
      <c r="E218" s="33">
        <v>273</v>
      </c>
      <c r="F218" s="33">
        <v>87.2</v>
      </c>
    </row>
    <row r="219" spans="1:6">
      <c r="A219" s="34">
        <v>37667</v>
      </c>
      <c r="B219" s="33">
        <v>14640</v>
      </c>
      <c r="C219" s="33">
        <v>16747</v>
      </c>
      <c r="D219" s="33">
        <v>16587</v>
      </c>
      <c r="E219" s="33">
        <v>159</v>
      </c>
      <c r="F219" s="33">
        <v>87.4</v>
      </c>
    </row>
    <row r="220" spans="1:6">
      <c r="A220" s="34">
        <v>37695</v>
      </c>
      <c r="B220" s="33">
        <v>15159</v>
      </c>
      <c r="C220" s="33">
        <v>16747</v>
      </c>
      <c r="D220" s="33">
        <v>16710</v>
      </c>
      <c r="E220" s="33">
        <v>36</v>
      </c>
      <c r="F220" s="33">
        <v>90.5</v>
      </c>
    </row>
    <row r="221" spans="1:6">
      <c r="A221" s="34">
        <v>37726</v>
      </c>
      <c r="B221" s="33">
        <v>15754</v>
      </c>
      <c r="C221" s="33">
        <v>16747</v>
      </c>
      <c r="D221" s="33">
        <v>16711</v>
      </c>
      <c r="E221" s="33">
        <v>35</v>
      </c>
      <c r="F221" s="33">
        <v>94.1</v>
      </c>
    </row>
    <row r="222" spans="1:6">
      <c r="A222" s="34">
        <v>37756</v>
      </c>
      <c r="B222" s="33">
        <v>16038</v>
      </c>
      <c r="C222" s="33">
        <v>16747</v>
      </c>
      <c r="D222" s="33">
        <v>16711</v>
      </c>
      <c r="E222" s="33">
        <v>35</v>
      </c>
      <c r="F222" s="33">
        <v>95.8</v>
      </c>
    </row>
    <row r="223" spans="1:6">
      <c r="A223" s="34">
        <v>37787</v>
      </c>
      <c r="B223" s="33">
        <v>15851</v>
      </c>
      <c r="C223" s="33">
        <v>16747</v>
      </c>
      <c r="D223" s="33">
        <v>16711</v>
      </c>
      <c r="E223" s="33">
        <v>35</v>
      </c>
      <c r="F223" s="33">
        <v>94.7</v>
      </c>
    </row>
    <row r="224" spans="1:6">
      <c r="A224" s="34">
        <v>37817</v>
      </c>
      <c r="B224" s="33">
        <v>15745</v>
      </c>
      <c r="C224" s="33">
        <v>16747</v>
      </c>
      <c r="D224" s="33">
        <v>16711</v>
      </c>
      <c r="E224" s="33">
        <v>35</v>
      </c>
      <c r="F224" s="33">
        <v>94</v>
      </c>
    </row>
    <row r="225" spans="1:6">
      <c r="A225" s="34">
        <v>37848</v>
      </c>
      <c r="B225" s="33">
        <v>15911</v>
      </c>
      <c r="C225" s="33">
        <v>16747</v>
      </c>
      <c r="D225" s="33">
        <v>16710</v>
      </c>
      <c r="E225" s="33">
        <v>36</v>
      </c>
      <c r="F225" s="33">
        <v>95</v>
      </c>
    </row>
    <row r="226" spans="1:6">
      <c r="A226" s="34">
        <v>37879</v>
      </c>
      <c r="B226" s="33">
        <v>15590</v>
      </c>
      <c r="C226" s="33">
        <v>16747</v>
      </c>
      <c r="D226" s="33">
        <v>16697</v>
      </c>
      <c r="E226" s="33">
        <v>49</v>
      </c>
      <c r="F226" s="33">
        <v>93.1</v>
      </c>
    </row>
    <row r="227" spans="1:6">
      <c r="A227" s="34">
        <v>37909</v>
      </c>
      <c r="B227" s="33">
        <v>15480</v>
      </c>
      <c r="C227" s="33">
        <v>16747</v>
      </c>
      <c r="D227" s="33">
        <v>16697</v>
      </c>
      <c r="E227" s="33">
        <v>50</v>
      </c>
      <c r="F227" s="33">
        <v>92.4</v>
      </c>
    </row>
    <row r="228" spans="1:6">
      <c r="A228" s="34">
        <v>37940</v>
      </c>
      <c r="B228" s="33">
        <v>15679</v>
      </c>
      <c r="C228" s="33">
        <v>16747</v>
      </c>
      <c r="D228" s="33">
        <v>16669</v>
      </c>
      <c r="E228" s="33">
        <v>78</v>
      </c>
      <c r="F228" s="33">
        <v>93.6</v>
      </c>
    </row>
    <row r="229" spans="1:6">
      <c r="A229" s="34">
        <v>37970</v>
      </c>
      <c r="B229" s="33">
        <v>15577</v>
      </c>
      <c r="C229" s="33">
        <v>16747</v>
      </c>
      <c r="D229" s="33">
        <v>16604</v>
      </c>
      <c r="E229" s="33">
        <v>143</v>
      </c>
      <c r="F229" s="33">
        <v>93</v>
      </c>
    </row>
    <row r="230" spans="1:6">
      <c r="A230" s="34">
        <v>38001</v>
      </c>
      <c r="B230" s="33">
        <v>15092</v>
      </c>
      <c r="C230" s="33">
        <v>16947</v>
      </c>
      <c r="D230" s="33">
        <v>16812</v>
      </c>
      <c r="E230" s="33">
        <v>135</v>
      </c>
      <c r="F230" s="33">
        <v>89.1</v>
      </c>
    </row>
    <row r="231" spans="1:6">
      <c r="A231" s="34">
        <v>38032</v>
      </c>
      <c r="B231" s="33">
        <v>15056</v>
      </c>
      <c r="C231" s="33">
        <v>16948</v>
      </c>
      <c r="D231" s="33">
        <v>16891</v>
      </c>
      <c r="E231" s="33">
        <v>57</v>
      </c>
      <c r="F231" s="33">
        <v>88.8</v>
      </c>
    </row>
    <row r="232" spans="1:6">
      <c r="A232" s="34">
        <v>38061</v>
      </c>
      <c r="B232" s="33">
        <v>15027</v>
      </c>
      <c r="C232" s="33">
        <v>16978</v>
      </c>
      <c r="D232" s="33">
        <v>16921</v>
      </c>
      <c r="E232" s="33">
        <v>57</v>
      </c>
      <c r="F232" s="33">
        <v>88.5</v>
      </c>
    </row>
    <row r="233" spans="1:6">
      <c r="A233" s="34">
        <v>38092</v>
      </c>
      <c r="B233" s="33">
        <v>15702</v>
      </c>
      <c r="C233" s="33">
        <v>16978</v>
      </c>
      <c r="D233" s="33">
        <v>16921</v>
      </c>
      <c r="E233" s="33">
        <v>57</v>
      </c>
      <c r="F233" s="33">
        <v>92.5</v>
      </c>
    </row>
    <row r="234" spans="1:6">
      <c r="A234" s="34">
        <v>38122</v>
      </c>
      <c r="B234" s="33">
        <v>16234</v>
      </c>
      <c r="C234" s="33">
        <v>16978</v>
      </c>
      <c r="D234" s="33">
        <v>16904</v>
      </c>
      <c r="E234" s="33">
        <v>73</v>
      </c>
      <c r="F234" s="33">
        <v>95.6</v>
      </c>
    </row>
    <row r="235" spans="1:6">
      <c r="A235" s="34">
        <v>38153</v>
      </c>
      <c r="B235" s="33">
        <v>16552</v>
      </c>
      <c r="C235" s="33">
        <v>16978</v>
      </c>
      <c r="D235" s="33">
        <v>16921</v>
      </c>
      <c r="E235" s="33">
        <v>57</v>
      </c>
      <c r="F235" s="33">
        <v>97.5</v>
      </c>
    </row>
    <row r="236" spans="1:6">
      <c r="A236" s="34">
        <v>38183</v>
      </c>
      <c r="B236" s="33">
        <v>16436</v>
      </c>
      <c r="C236" s="33">
        <v>16984</v>
      </c>
      <c r="D236" s="33">
        <v>16910</v>
      </c>
      <c r="E236" s="33">
        <v>73</v>
      </c>
      <c r="F236" s="33">
        <v>96.8</v>
      </c>
    </row>
    <row r="237" spans="1:6">
      <c r="A237" s="34">
        <v>38214</v>
      </c>
      <c r="B237" s="33">
        <v>16494</v>
      </c>
      <c r="C237" s="33">
        <v>16978</v>
      </c>
      <c r="D237" s="33">
        <v>16904</v>
      </c>
      <c r="E237" s="33">
        <v>74</v>
      </c>
      <c r="F237" s="33">
        <v>97.1</v>
      </c>
    </row>
    <row r="238" spans="1:6">
      <c r="A238" s="34">
        <v>38245</v>
      </c>
      <c r="B238" s="33">
        <v>15302</v>
      </c>
      <c r="C238" s="33">
        <v>16978</v>
      </c>
      <c r="D238" s="33">
        <v>16904</v>
      </c>
      <c r="E238" s="33">
        <v>74</v>
      </c>
      <c r="F238" s="33">
        <v>90.1</v>
      </c>
    </row>
    <row r="239" spans="1:6">
      <c r="A239" s="34">
        <v>38275</v>
      </c>
      <c r="B239" s="33">
        <v>15314</v>
      </c>
      <c r="C239" s="33">
        <v>16982</v>
      </c>
      <c r="D239" s="33">
        <v>16869</v>
      </c>
      <c r="E239" s="33">
        <v>113</v>
      </c>
      <c r="F239" s="33">
        <v>90.2</v>
      </c>
    </row>
    <row r="240" spans="1:6">
      <c r="A240" s="34">
        <v>38306</v>
      </c>
      <c r="B240" s="33">
        <v>16023</v>
      </c>
      <c r="C240" s="33">
        <v>16982</v>
      </c>
      <c r="D240" s="33">
        <v>16869</v>
      </c>
      <c r="E240" s="33">
        <v>113</v>
      </c>
      <c r="F240" s="33">
        <v>94.4</v>
      </c>
    </row>
    <row r="241" spans="1:6">
      <c r="A241" s="34">
        <v>38336</v>
      </c>
      <c r="B241" s="33">
        <v>16135</v>
      </c>
      <c r="C241" s="33">
        <v>16982</v>
      </c>
      <c r="D241" s="33">
        <v>16869</v>
      </c>
      <c r="E241" s="33">
        <v>113</v>
      </c>
      <c r="F241" s="33">
        <v>95</v>
      </c>
    </row>
    <row r="242" spans="1:6">
      <c r="A242" s="34">
        <v>38367</v>
      </c>
      <c r="B242" s="33">
        <v>15632</v>
      </c>
      <c r="C242" s="33">
        <v>17125</v>
      </c>
      <c r="D242" s="33">
        <v>17006</v>
      </c>
      <c r="E242" s="33">
        <v>119</v>
      </c>
      <c r="F242" s="33">
        <v>91.3</v>
      </c>
    </row>
    <row r="243" spans="1:6">
      <c r="A243" s="34">
        <v>38398</v>
      </c>
      <c r="B243" s="33">
        <v>15511</v>
      </c>
      <c r="C243" s="33">
        <v>17125</v>
      </c>
      <c r="D243" s="33">
        <v>16915</v>
      </c>
      <c r="E243" s="33">
        <v>210</v>
      </c>
      <c r="F243" s="33">
        <v>90.6</v>
      </c>
    </row>
    <row r="244" spans="1:6">
      <c r="A244" s="34">
        <v>38426</v>
      </c>
      <c r="B244" s="33">
        <v>15541</v>
      </c>
      <c r="C244" s="33">
        <v>17125</v>
      </c>
      <c r="D244" s="33">
        <v>17029</v>
      </c>
      <c r="E244" s="33">
        <v>96</v>
      </c>
      <c r="F244" s="33">
        <v>90.8</v>
      </c>
    </row>
    <row r="245" spans="1:6">
      <c r="A245" s="34">
        <v>38457</v>
      </c>
      <c r="B245" s="33">
        <v>15899</v>
      </c>
      <c r="C245" s="33">
        <v>17129</v>
      </c>
      <c r="D245" s="33">
        <v>17084</v>
      </c>
      <c r="E245" s="33">
        <v>45</v>
      </c>
      <c r="F245" s="33">
        <v>92.8</v>
      </c>
    </row>
    <row r="246" spans="1:6">
      <c r="A246" s="34">
        <v>38487</v>
      </c>
      <c r="B246" s="33">
        <v>16242</v>
      </c>
      <c r="C246" s="33">
        <v>17234</v>
      </c>
      <c r="D246" s="33">
        <v>17096</v>
      </c>
      <c r="E246" s="33">
        <v>138</v>
      </c>
      <c r="F246" s="33">
        <v>94.2</v>
      </c>
    </row>
    <row r="247" spans="1:6">
      <c r="A247" s="34">
        <v>38518</v>
      </c>
      <c r="B247" s="33">
        <v>16730</v>
      </c>
      <c r="C247" s="33">
        <v>17234</v>
      </c>
      <c r="D247" s="33">
        <v>17129</v>
      </c>
      <c r="E247" s="33">
        <v>105</v>
      </c>
      <c r="F247" s="33">
        <v>97.1</v>
      </c>
    </row>
    <row r="248" spans="1:6">
      <c r="A248" s="34">
        <v>38548</v>
      </c>
      <c r="B248" s="33">
        <v>16237</v>
      </c>
      <c r="C248" s="33">
        <v>17238</v>
      </c>
      <c r="D248" s="33">
        <v>17150</v>
      </c>
      <c r="E248" s="33">
        <v>88</v>
      </c>
      <c r="F248" s="33">
        <v>94.2</v>
      </c>
    </row>
    <row r="249" spans="1:6">
      <c r="A249" s="34">
        <v>38579</v>
      </c>
      <c r="B249" s="33">
        <v>15969</v>
      </c>
      <c r="C249" s="33">
        <v>17230</v>
      </c>
      <c r="D249" s="33">
        <v>17141</v>
      </c>
      <c r="E249" s="33">
        <v>88</v>
      </c>
      <c r="F249" s="33">
        <v>92.7</v>
      </c>
    </row>
    <row r="250" spans="1:6">
      <c r="A250" s="34">
        <v>38610</v>
      </c>
      <c r="B250" s="33">
        <v>14396</v>
      </c>
      <c r="C250" s="33">
        <v>17230</v>
      </c>
      <c r="D250" s="33">
        <v>16245</v>
      </c>
      <c r="E250" s="33">
        <v>984</v>
      </c>
      <c r="F250" s="33">
        <v>83.6</v>
      </c>
    </row>
    <row r="251" spans="1:6">
      <c r="A251" s="34">
        <v>38640</v>
      </c>
      <c r="B251" s="33">
        <v>14007</v>
      </c>
      <c r="C251" s="33">
        <v>17225</v>
      </c>
      <c r="D251" s="33">
        <v>15747</v>
      </c>
      <c r="E251" s="33">
        <v>1478</v>
      </c>
      <c r="F251" s="33">
        <v>81.3</v>
      </c>
    </row>
    <row r="252" spans="1:6">
      <c r="A252" s="34">
        <v>38671</v>
      </c>
      <c r="B252" s="33">
        <v>15378</v>
      </c>
      <c r="C252" s="33">
        <v>17225</v>
      </c>
      <c r="D252" s="33">
        <v>16316</v>
      </c>
      <c r="E252" s="33">
        <v>909</v>
      </c>
      <c r="F252" s="33">
        <v>89.3</v>
      </c>
    </row>
    <row r="253" spans="1:6">
      <c r="A253" s="34">
        <v>38701</v>
      </c>
      <c r="B253" s="33">
        <v>15395</v>
      </c>
      <c r="C253" s="33">
        <v>17224</v>
      </c>
      <c r="D253" s="33">
        <v>16308</v>
      </c>
      <c r="E253" s="33">
        <v>916</v>
      </c>
      <c r="F253" s="33">
        <v>89.4</v>
      </c>
    </row>
    <row r="254" spans="1:6">
      <c r="A254" s="34">
        <v>38732</v>
      </c>
      <c r="B254" s="33">
        <v>15085</v>
      </c>
      <c r="C254" s="33">
        <v>17339</v>
      </c>
      <c r="D254" s="33">
        <v>16421</v>
      </c>
      <c r="E254" s="33">
        <v>918</v>
      </c>
      <c r="F254" s="33">
        <v>87</v>
      </c>
    </row>
    <row r="255" spans="1:6">
      <c r="A255" s="34">
        <v>38763</v>
      </c>
      <c r="B255" s="33">
        <v>15000</v>
      </c>
      <c r="C255" s="33">
        <v>17341</v>
      </c>
      <c r="D255" s="33">
        <v>16711</v>
      </c>
      <c r="E255" s="33">
        <v>630</v>
      </c>
      <c r="F255" s="33">
        <v>86.5</v>
      </c>
    </row>
    <row r="256" spans="1:6">
      <c r="A256" s="34">
        <v>38791</v>
      </c>
      <c r="B256" s="33">
        <v>14914</v>
      </c>
      <c r="C256" s="33">
        <v>17390</v>
      </c>
      <c r="D256" s="33">
        <v>16666</v>
      </c>
      <c r="E256" s="33">
        <v>724</v>
      </c>
      <c r="F256" s="33">
        <v>85.8</v>
      </c>
    </row>
    <row r="257" spans="1:6">
      <c r="A257" s="34">
        <v>38822</v>
      </c>
      <c r="B257" s="33">
        <v>15303</v>
      </c>
      <c r="C257" s="33">
        <v>17390</v>
      </c>
      <c r="D257" s="33">
        <v>16597</v>
      </c>
      <c r="E257" s="33">
        <v>793</v>
      </c>
      <c r="F257" s="33">
        <v>88</v>
      </c>
    </row>
    <row r="258" spans="1:6">
      <c r="A258" s="34">
        <v>38852</v>
      </c>
      <c r="B258" s="33">
        <v>15862</v>
      </c>
      <c r="C258" s="33">
        <v>17390</v>
      </c>
      <c r="D258" s="33">
        <v>17012</v>
      </c>
      <c r="E258" s="33">
        <v>378</v>
      </c>
      <c r="F258" s="33">
        <v>91.2</v>
      </c>
    </row>
    <row r="259" spans="1:6">
      <c r="A259" s="34">
        <v>38883</v>
      </c>
      <c r="B259" s="33">
        <v>16171</v>
      </c>
      <c r="C259" s="33">
        <v>17390</v>
      </c>
      <c r="D259" s="33">
        <v>17132</v>
      </c>
      <c r="E259" s="33">
        <v>258</v>
      </c>
      <c r="F259" s="33">
        <v>93</v>
      </c>
    </row>
    <row r="260" spans="1:6">
      <c r="A260" s="34">
        <v>38913</v>
      </c>
      <c r="B260" s="33">
        <v>16091</v>
      </c>
      <c r="C260" s="33">
        <v>17392</v>
      </c>
      <c r="D260" s="33">
        <v>17150</v>
      </c>
      <c r="E260" s="33">
        <v>242</v>
      </c>
      <c r="F260" s="33">
        <v>92.5</v>
      </c>
    </row>
    <row r="261" spans="1:6">
      <c r="A261" s="34">
        <v>38944</v>
      </c>
      <c r="B261" s="33">
        <v>16206</v>
      </c>
      <c r="C261" s="33">
        <v>17392</v>
      </c>
      <c r="D261" s="33">
        <v>17150</v>
      </c>
      <c r="E261" s="33">
        <v>242</v>
      </c>
      <c r="F261" s="33">
        <v>93.2</v>
      </c>
    </row>
    <row r="262" spans="1:6">
      <c r="A262" s="34">
        <v>38975</v>
      </c>
      <c r="B262" s="33">
        <v>16177</v>
      </c>
      <c r="C262" s="33">
        <v>17393</v>
      </c>
      <c r="D262" s="33">
        <v>17126</v>
      </c>
      <c r="E262" s="33">
        <v>267</v>
      </c>
      <c r="F262" s="33">
        <v>93</v>
      </c>
    </row>
    <row r="263" spans="1:6">
      <c r="A263" s="34">
        <v>39005</v>
      </c>
      <c r="B263" s="33">
        <v>15293</v>
      </c>
      <c r="C263" s="33">
        <v>17400</v>
      </c>
      <c r="D263" s="33">
        <v>17135</v>
      </c>
      <c r="E263" s="33">
        <v>265</v>
      </c>
      <c r="F263" s="33">
        <v>87.9</v>
      </c>
    </row>
    <row r="264" spans="1:6">
      <c r="A264" s="34">
        <v>39036</v>
      </c>
      <c r="B264" s="33">
        <v>15311</v>
      </c>
      <c r="C264" s="33">
        <v>17400</v>
      </c>
      <c r="D264" s="33">
        <v>17075</v>
      </c>
      <c r="E264" s="33">
        <v>325</v>
      </c>
      <c r="F264" s="33">
        <v>88</v>
      </c>
    </row>
    <row r="265" spans="1:6">
      <c r="A265" s="34">
        <v>39066</v>
      </c>
      <c r="B265" s="33">
        <v>15766</v>
      </c>
      <c r="C265" s="33">
        <v>17400</v>
      </c>
      <c r="D265" s="33">
        <v>17155</v>
      </c>
      <c r="E265" s="33">
        <v>245</v>
      </c>
      <c r="F265" s="33">
        <v>90.6</v>
      </c>
    </row>
    <row r="266" spans="1:6">
      <c r="A266" s="34">
        <v>39097</v>
      </c>
      <c r="B266" s="33">
        <v>15381</v>
      </c>
      <c r="C266" s="33">
        <v>17440</v>
      </c>
      <c r="D266" s="33">
        <v>16995</v>
      </c>
      <c r="E266" s="33">
        <v>446</v>
      </c>
      <c r="F266" s="33">
        <v>88.2</v>
      </c>
    </row>
    <row r="267" spans="1:6">
      <c r="A267" s="34">
        <v>39128</v>
      </c>
      <c r="B267" s="33">
        <v>14773</v>
      </c>
      <c r="C267" s="33">
        <v>17443</v>
      </c>
      <c r="D267" s="33">
        <v>16978</v>
      </c>
      <c r="E267" s="33">
        <v>466</v>
      </c>
      <c r="F267" s="33">
        <v>84.7</v>
      </c>
    </row>
    <row r="268" spans="1:6">
      <c r="A268" s="34">
        <v>39156</v>
      </c>
      <c r="B268" s="33">
        <v>15185</v>
      </c>
      <c r="C268" s="33">
        <v>17443</v>
      </c>
      <c r="D268" s="33">
        <v>17023</v>
      </c>
      <c r="E268" s="33">
        <v>420</v>
      </c>
      <c r="F268" s="33">
        <v>87.1</v>
      </c>
    </row>
    <row r="269" spans="1:6">
      <c r="A269" s="34">
        <v>39187</v>
      </c>
      <c r="B269" s="33">
        <v>15371</v>
      </c>
      <c r="C269" s="33">
        <v>17443</v>
      </c>
      <c r="D269" s="33">
        <v>17136</v>
      </c>
      <c r="E269" s="33">
        <v>307</v>
      </c>
      <c r="F269" s="33">
        <v>88.1</v>
      </c>
    </row>
    <row r="270" spans="1:6">
      <c r="A270" s="34">
        <v>39217</v>
      </c>
      <c r="B270" s="33">
        <v>15651</v>
      </c>
      <c r="C270" s="33">
        <v>17455</v>
      </c>
      <c r="D270" s="33">
        <v>17190</v>
      </c>
      <c r="E270" s="33">
        <v>266</v>
      </c>
      <c r="F270" s="33">
        <v>89.7</v>
      </c>
    </row>
    <row r="271" spans="1:6">
      <c r="A271" s="34">
        <v>39248</v>
      </c>
      <c r="B271" s="33">
        <v>15444</v>
      </c>
      <c r="C271" s="33">
        <v>17460</v>
      </c>
      <c r="D271" s="33">
        <v>16976</v>
      </c>
      <c r="E271" s="33">
        <v>485</v>
      </c>
      <c r="F271" s="33">
        <v>88.5</v>
      </c>
    </row>
    <row r="272" spans="1:6">
      <c r="A272" s="34">
        <v>39278</v>
      </c>
      <c r="B272" s="33">
        <v>15922</v>
      </c>
      <c r="C272" s="33">
        <v>17460</v>
      </c>
      <c r="D272" s="33">
        <v>17122</v>
      </c>
      <c r="E272" s="33">
        <v>339</v>
      </c>
      <c r="F272" s="33">
        <v>91.2</v>
      </c>
    </row>
    <row r="273" spans="1:6">
      <c r="A273" s="34">
        <v>39309</v>
      </c>
      <c r="B273" s="33">
        <v>15859</v>
      </c>
      <c r="C273" s="33">
        <v>17460</v>
      </c>
      <c r="D273" s="33">
        <v>17202</v>
      </c>
      <c r="E273" s="33">
        <v>259</v>
      </c>
      <c r="F273" s="33">
        <v>90.8</v>
      </c>
    </row>
    <row r="274" spans="1:6">
      <c r="A274" s="34">
        <v>39340</v>
      </c>
      <c r="B274" s="33">
        <v>15513</v>
      </c>
      <c r="C274" s="33">
        <v>17448</v>
      </c>
      <c r="D274" s="33">
        <v>17041</v>
      </c>
      <c r="E274" s="33">
        <v>407</v>
      </c>
      <c r="F274" s="33">
        <v>88.9</v>
      </c>
    </row>
    <row r="275" spans="1:6">
      <c r="A275" s="34">
        <v>39370</v>
      </c>
      <c r="B275" s="33">
        <v>15249</v>
      </c>
      <c r="C275" s="33">
        <v>17448</v>
      </c>
      <c r="D275" s="33">
        <v>17221</v>
      </c>
      <c r="E275" s="33">
        <v>227</v>
      </c>
      <c r="F275" s="33">
        <v>87.4</v>
      </c>
    </row>
    <row r="276" spans="1:6">
      <c r="A276" s="34">
        <v>39401</v>
      </c>
      <c r="B276" s="33">
        <v>15506</v>
      </c>
      <c r="C276" s="33">
        <v>17448</v>
      </c>
      <c r="D276" s="33">
        <v>17217</v>
      </c>
      <c r="E276" s="33">
        <v>232</v>
      </c>
      <c r="F276" s="33">
        <v>88.9</v>
      </c>
    </row>
    <row r="277" spans="1:6">
      <c r="A277" s="34">
        <v>39431</v>
      </c>
      <c r="B277" s="33">
        <v>15477</v>
      </c>
      <c r="C277" s="33">
        <v>17448</v>
      </c>
      <c r="D277" s="33">
        <v>17115</v>
      </c>
      <c r="E277" s="33">
        <v>333</v>
      </c>
      <c r="F277" s="33">
        <v>88.7</v>
      </c>
    </row>
    <row r="278" spans="1:6">
      <c r="A278" s="34">
        <v>39462</v>
      </c>
      <c r="B278" s="33">
        <v>15087</v>
      </c>
      <c r="C278" s="33">
        <v>17594</v>
      </c>
      <c r="D278" s="33">
        <v>17226</v>
      </c>
      <c r="E278" s="33">
        <v>368</v>
      </c>
      <c r="F278" s="33">
        <v>85.8</v>
      </c>
    </row>
    <row r="279" spans="1:6">
      <c r="A279" s="34">
        <v>39493</v>
      </c>
      <c r="B279" s="33">
        <v>14948</v>
      </c>
      <c r="C279" s="33">
        <v>17594</v>
      </c>
      <c r="D279" s="33">
        <v>17265</v>
      </c>
      <c r="E279" s="33">
        <v>328</v>
      </c>
      <c r="F279" s="33">
        <v>85</v>
      </c>
    </row>
    <row r="280" spans="1:6">
      <c r="A280" s="34">
        <v>39522</v>
      </c>
      <c r="B280" s="33">
        <v>14637</v>
      </c>
      <c r="C280" s="33">
        <v>17594</v>
      </c>
      <c r="D280" s="33">
        <v>17222</v>
      </c>
      <c r="E280" s="33">
        <v>372</v>
      </c>
      <c r="F280" s="33">
        <v>83.2</v>
      </c>
    </row>
    <row r="281" spans="1:6">
      <c r="A281" s="34">
        <v>39553</v>
      </c>
      <c r="B281" s="33">
        <v>15157</v>
      </c>
      <c r="C281" s="33">
        <v>17594</v>
      </c>
      <c r="D281" s="33">
        <v>17093</v>
      </c>
      <c r="E281" s="33">
        <v>501</v>
      </c>
      <c r="F281" s="33">
        <v>86.2</v>
      </c>
    </row>
    <row r="282" spans="1:6">
      <c r="A282" s="34">
        <v>39583</v>
      </c>
      <c r="B282" s="33">
        <v>15629</v>
      </c>
      <c r="C282" s="33">
        <v>17606</v>
      </c>
      <c r="D282" s="33">
        <v>17461</v>
      </c>
      <c r="E282" s="33">
        <v>146</v>
      </c>
      <c r="F282" s="33">
        <v>88.8</v>
      </c>
    </row>
    <row r="283" spans="1:6">
      <c r="A283" s="34">
        <v>39614</v>
      </c>
      <c r="B283" s="33">
        <v>15768</v>
      </c>
      <c r="C283" s="33">
        <v>17610</v>
      </c>
      <c r="D283" s="33">
        <v>17464</v>
      </c>
      <c r="E283" s="33">
        <v>146</v>
      </c>
      <c r="F283" s="33">
        <v>89.5</v>
      </c>
    </row>
    <row r="284" spans="1:6">
      <c r="A284" s="34">
        <v>39644</v>
      </c>
      <c r="B284" s="33">
        <v>15638</v>
      </c>
      <c r="C284" s="33">
        <v>17610</v>
      </c>
      <c r="D284" s="33">
        <v>17464</v>
      </c>
      <c r="E284" s="33">
        <v>146</v>
      </c>
      <c r="F284" s="33">
        <v>88.8</v>
      </c>
    </row>
    <row r="285" spans="1:6">
      <c r="A285" s="34">
        <v>39675</v>
      </c>
      <c r="B285" s="33">
        <v>15343</v>
      </c>
      <c r="C285" s="33">
        <v>17610</v>
      </c>
      <c r="D285" s="33">
        <v>17464</v>
      </c>
      <c r="E285" s="33">
        <v>146</v>
      </c>
      <c r="F285" s="33">
        <v>87.1</v>
      </c>
    </row>
    <row r="286" spans="1:6">
      <c r="A286" s="34">
        <v>39706</v>
      </c>
      <c r="B286" s="33">
        <v>13139</v>
      </c>
      <c r="C286" s="33">
        <v>17610</v>
      </c>
      <c r="D286" s="33">
        <v>14959</v>
      </c>
      <c r="E286" s="33">
        <v>2651</v>
      </c>
      <c r="F286" s="33">
        <v>74.599999999999994</v>
      </c>
    </row>
    <row r="287" spans="1:6">
      <c r="A287" s="34">
        <v>39736</v>
      </c>
      <c r="B287" s="33">
        <v>15037</v>
      </c>
      <c r="C287" s="33">
        <v>17621</v>
      </c>
      <c r="D287" s="33">
        <v>17311</v>
      </c>
      <c r="E287" s="33">
        <v>310</v>
      </c>
      <c r="F287" s="33">
        <v>85.3</v>
      </c>
    </row>
    <row r="288" spans="1:6">
      <c r="A288" s="34">
        <v>39767</v>
      </c>
      <c r="B288" s="33">
        <v>15115</v>
      </c>
      <c r="C288" s="33">
        <v>17621</v>
      </c>
      <c r="D288" s="33">
        <v>17417</v>
      </c>
      <c r="E288" s="33">
        <v>204</v>
      </c>
      <c r="F288" s="33">
        <v>85.8</v>
      </c>
    </row>
    <row r="289" spans="1:6">
      <c r="A289" s="34">
        <v>39797</v>
      </c>
      <c r="B289" s="33">
        <v>14787</v>
      </c>
      <c r="C289" s="33">
        <v>17621</v>
      </c>
      <c r="D289" s="33">
        <v>17394</v>
      </c>
      <c r="E289" s="33">
        <v>227</v>
      </c>
      <c r="F289" s="33">
        <v>83.9</v>
      </c>
    </row>
    <row r="290" spans="1:6">
      <c r="A290" s="34">
        <v>39828</v>
      </c>
      <c r="B290" s="33">
        <v>14538</v>
      </c>
      <c r="C290" s="33">
        <v>17672</v>
      </c>
      <c r="D290" s="33">
        <v>17342</v>
      </c>
      <c r="E290" s="33">
        <v>330</v>
      </c>
      <c r="F290" s="33">
        <v>82.3</v>
      </c>
    </row>
    <row r="291" spans="1:6">
      <c r="A291" s="34">
        <v>39859</v>
      </c>
      <c r="B291" s="33">
        <v>14409</v>
      </c>
      <c r="C291" s="33">
        <v>17672</v>
      </c>
      <c r="D291" s="33">
        <v>16998</v>
      </c>
      <c r="E291" s="33">
        <v>674</v>
      </c>
      <c r="F291" s="33">
        <v>81.5</v>
      </c>
    </row>
    <row r="292" spans="1:6">
      <c r="A292" s="34">
        <v>39887</v>
      </c>
      <c r="B292" s="33">
        <v>14399</v>
      </c>
      <c r="C292" s="33">
        <v>17672</v>
      </c>
      <c r="D292" s="33">
        <v>17097</v>
      </c>
      <c r="E292" s="33">
        <v>575</v>
      </c>
      <c r="F292" s="33">
        <v>81.5</v>
      </c>
    </row>
    <row r="293" spans="1:6">
      <c r="A293" s="34">
        <v>39918</v>
      </c>
      <c r="B293" s="33">
        <v>14610</v>
      </c>
      <c r="C293" s="33">
        <v>17672</v>
      </c>
      <c r="D293" s="33">
        <v>16817</v>
      </c>
      <c r="E293" s="33">
        <v>854</v>
      </c>
      <c r="F293" s="33">
        <v>82.7</v>
      </c>
    </row>
    <row r="294" spans="1:6">
      <c r="A294" s="34">
        <v>39948</v>
      </c>
      <c r="B294" s="33">
        <v>14838</v>
      </c>
      <c r="C294" s="33">
        <v>17672</v>
      </c>
      <c r="D294" s="33">
        <v>17174</v>
      </c>
      <c r="E294" s="33">
        <v>498</v>
      </c>
      <c r="F294" s="33">
        <v>84</v>
      </c>
    </row>
    <row r="295" spans="1:6">
      <c r="A295" s="34">
        <v>39979</v>
      </c>
      <c r="B295" s="33">
        <v>15194</v>
      </c>
      <c r="C295" s="33">
        <v>17672</v>
      </c>
      <c r="D295" s="33">
        <v>17308</v>
      </c>
      <c r="E295" s="33">
        <v>364</v>
      </c>
      <c r="F295" s="33">
        <v>86</v>
      </c>
    </row>
    <row r="296" spans="1:6">
      <c r="A296" s="34">
        <v>40009</v>
      </c>
      <c r="B296" s="33">
        <v>14891</v>
      </c>
      <c r="C296" s="33">
        <v>17681</v>
      </c>
      <c r="D296" s="33">
        <v>17191</v>
      </c>
      <c r="E296" s="33">
        <v>491</v>
      </c>
      <c r="F296" s="33">
        <v>84.2</v>
      </c>
    </row>
    <row r="297" spans="1:6">
      <c r="A297" s="34">
        <v>40040</v>
      </c>
      <c r="B297" s="33">
        <v>14870</v>
      </c>
      <c r="C297" s="33">
        <v>17681</v>
      </c>
      <c r="D297" s="33">
        <v>17091</v>
      </c>
      <c r="E297" s="33">
        <v>590</v>
      </c>
      <c r="F297" s="33">
        <v>84.1</v>
      </c>
    </row>
    <row r="298" spans="1:6">
      <c r="A298" s="34">
        <v>40071</v>
      </c>
      <c r="B298" s="33">
        <v>15017</v>
      </c>
      <c r="C298" s="33">
        <v>17681</v>
      </c>
      <c r="D298" s="33">
        <v>17152</v>
      </c>
      <c r="E298" s="33">
        <v>529</v>
      </c>
      <c r="F298" s="33">
        <v>84.9</v>
      </c>
    </row>
    <row r="299" spans="1:6">
      <c r="A299" s="34">
        <v>40101</v>
      </c>
      <c r="B299" s="33">
        <v>14419</v>
      </c>
      <c r="C299" s="33">
        <v>17688</v>
      </c>
      <c r="D299" s="33">
        <v>17140</v>
      </c>
      <c r="E299" s="33">
        <v>548</v>
      </c>
      <c r="F299" s="33">
        <v>81.5</v>
      </c>
    </row>
    <row r="300" spans="1:6">
      <c r="A300" s="34">
        <v>40132</v>
      </c>
      <c r="B300" s="33">
        <v>14338</v>
      </c>
      <c r="C300" s="33">
        <v>17688</v>
      </c>
      <c r="D300" s="33">
        <v>17244</v>
      </c>
      <c r="E300" s="33">
        <v>444</v>
      </c>
      <c r="F300" s="33">
        <v>81.099999999999994</v>
      </c>
    </row>
    <row r="301" spans="1:6">
      <c r="A301" s="34">
        <v>40162</v>
      </c>
      <c r="B301" s="33">
        <v>14374</v>
      </c>
      <c r="C301" s="33">
        <v>17688</v>
      </c>
      <c r="D301" s="33">
        <v>16855</v>
      </c>
      <c r="E301" s="33">
        <v>833</v>
      </c>
      <c r="F301" s="33">
        <v>81.3</v>
      </c>
    </row>
    <row r="302" spans="1:6">
      <c r="A302" s="34">
        <v>40193</v>
      </c>
      <c r="B302" s="33">
        <v>14065</v>
      </c>
      <c r="C302" s="33">
        <v>17597</v>
      </c>
      <c r="D302" s="33">
        <v>16864</v>
      </c>
      <c r="E302" s="33">
        <v>734</v>
      </c>
      <c r="F302" s="33">
        <v>79.900000000000006</v>
      </c>
    </row>
    <row r="303" spans="1:6">
      <c r="A303" s="34">
        <v>40224</v>
      </c>
      <c r="B303" s="33">
        <v>14267</v>
      </c>
      <c r="C303" s="33">
        <v>17584</v>
      </c>
      <c r="D303" s="33">
        <v>16643</v>
      </c>
      <c r="E303" s="33">
        <v>941</v>
      </c>
      <c r="F303" s="33">
        <v>81.099999999999994</v>
      </c>
    </row>
    <row r="304" spans="1:6">
      <c r="A304" s="34">
        <v>40252</v>
      </c>
      <c r="B304" s="33">
        <v>14630</v>
      </c>
      <c r="C304" s="33">
        <v>17584</v>
      </c>
      <c r="D304" s="33">
        <v>16841</v>
      </c>
      <c r="E304" s="33">
        <v>743</v>
      </c>
      <c r="F304" s="33">
        <v>83.2</v>
      </c>
    </row>
    <row r="305" spans="1:6">
      <c r="A305" s="34">
        <v>40283</v>
      </c>
      <c r="B305" s="33">
        <v>15592</v>
      </c>
      <c r="C305" s="33">
        <v>17589</v>
      </c>
      <c r="D305" s="33">
        <v>17054</v>
      </c>
      <c r="E305" s="33">
        <v>534</v>
      </c>
      <c r="F305" s="33">
        <v>88.7</v>
      </c>
    </row>
    <row r="306" spans="1:6">
      <c r="A306" s="34">
        <v>40313</v>
      </c>
      <c r="B306" s="33">
        <v>15510</v>
      </c>
      <c r="C306" s="33">
        <v>17589</v>
      </c>
      <c r="D306" s="33">
        <v>16872</v>
      </c>
      <c r="E306" s="33">
        <v>716</v>
      </c>
      <c r="F306" s="33">
        <v>88.2</v>
      </c>
    </row>
    <row r="307" spans="1:6">
      <c r="A307" s="34">
        <v>40344</v>
      </c>
      <c r="B307" s="33">
        <v>15893</v>
      </c>
      <c r="C307" s="33">
        <v>17523</v>
      </c>
      <c r="D307" s="33">
        <v>17050</v>
      </c>
      <c r="E307" s="33">
        <v>473</v>
      </c>
      <c r="F307" s="33">
        <v>90.7</v>
      </c>
    </row>
    <row r="308" spans="1:6">
      <c r="A308" s="34">
        <v>40374</v>
      </c>
      <c r="B308" s="33">
        <v>16040</v>
      </c>
      <c r="C308" s="33">
        <v>17594</v>
      </c>
      <c r="D308" s="33">
        <v>17159</v>
      </c>
      <c r="E308" s="33">
        <v>434</v>
      </c>
      <c r="F308" s="33">
        <v>91.2</v>
      </c>
    </row>
    <row r="309" spans="1:6">
      <c r="A309" s="34">
        <v>40405</v>
      </c>
      <c r="B309" s="33">
        <v>15681</v>
      </c>
      <c r="C309" s="33">
        <v>17594</v>
      </c>
      <c r="D309" s="33">
        <v>17020</v>
      </c>
      <c r="E309" s="33">
        <v>573</v>
      </c>
      <c r="F309" s="33">
        <v>89.1</v>
      </c>
    </row>
    <row r="310" spans="1:6">
      <c r="A310" s="34">
        <v>40436</v>
      </c>
      <c r="B310" s="33">
        <v>15213</v>
      </c>
      <c r="C310" s="33">
        <v>17594</v>
      </c>
      <c r="D310" s="33">
        <v>16966</v>
      </c>
      <c r="E310" s="33">
        <v>628</v>
      </c>
      <c r="F310" s="33">
        <v>86.5</v>
      </c>
    </row>
    <row r="311" spans="1:6">
      <c r="A311" s="34">
        <v>40466</v>
      </c>
      <c r="B311" s="33">
        <v>14466</v>
      </c>
      <c r="C311" s="33">
        <v>17528</v>
      </c>
      <c r="D311" s="33">
        <v>16849</v>
      </c>
      <c r="E311" s="33">
        <v>678</v>
      </c>
      <c r="F311" s="33">
        <v>82.5</v>
      </c>
    </row>
    <row r="312" spans="1:6">
      <c r="A312" s="34">
        <v>40497</v>
      </c>
      <c r="B312" s="33">
        <v>15166</v>
      </c>
      <c r="C312" s="33">
        <v>17528</v>
      </c>
      <c r="D312" s="33">
        <v>16644</v>
      </c>
      <c r="E312" s="33">
        <v>883</v>
      </c>
      <c r="F312" s="33">
        <v>86.5</v>
      </c>
    </row>
    <row r="313" spans="1:6">
      <c r="A313" s="34">
        <v>40527</v>
      </c>
      <c r="B313" s="33">
        <v>15555</v>
      </c>
      <c r="C313" s="33">
        <v>17594</v>
      </c>
      <c r="D313" s="33">
        <v>16949</v>
      </c>
      <c r="E313" s="33">
        <v>645</v>
      </c>
      <c r="F313" s="33">
        <v>88.4</v>
      </c>
    </row>
    <row r="314" spans="1:6">
      <c r="A314" s="34">
        <v>40558</v>
      </c>
      <c r="B314" s="33">
        <v>15035</v>
      </c>
      <c r="C314" s="33">
        <v>17736</v>
      </c>
      <c r="D314" s="33">
        <v>16937</v>
      </c>
      <c r="E314" s="33">
        <v>799</v>
      </c>
      <c r="F314" s="33">
        <v>84.8</v>
      </c>
    </row>
    <row r="315" spans="1:6">
      <c r="A315" s="34">
        <v>40589</v>
      </c>
      <c r="B315" s="33">
        <v>14195</v>
      </c>
      <c r="C315" s="33">
        <v>17736</v>
      </c>
      <c r="D315" s="33">
        <v>16904</v>
      </c>
      <c r="E315" s="33">
        <v>833</v>
      </c>
      <c r="F315" s="33">
        <v>80</v>
      </c>
    </row>
    <row r="316" spans="1:6">
      <c r="A316" s="34">
        <v>40617</v>
      </c>
      <c r="B316" s="33">
        <v>14963</v>
      </c>
      <c r="C316" s="33">
        <v>17736</v>
      </c>
      <c r="D316" s="33">
        <v>17032</v>
      </c>
      <c r="E316" s="33">
        <v>704</v>
      </c>
      <c r="F316" s="33">
        <v>84.4</v>
      </c>
    </row>
    <row r="317" spans="1:6">
      <c r="A317" s="34">
        <v>40648</v>
      </c>
      <c r="B317" s="33">
        <v>14710</v>
      </c>
      <c r="C317" s="33">
        <v>17736</v>
      </c>
      <c r="D317" s="33">
        <v>17006</v>
      </c>
      <c r="E317" s="33">
        <v>730</v>
      </c>
      <c r="F317" s="33">
        <v>82.9</v>
      </c>
    </row>
    <row r="318" spans="1:6">
      <c r="A318" s="34">
        <v>40678</v>
      </c>
      <c r="B318" s="33">
        <v>15129</v>
      </c>
      <c r="C318" s="33">
        <v>17736</v>
      </c>
      <c r="D318" s="33">
        <v>17052</v>
      </c>
      <c r="E318" s="33">
        <v>684</v>
      </c>
      <c r="F318" s="33">
        <v>85.3</v>
      </c>
    </row>
    <row r="319" spans="1:6">
      <c r="A319" s="34">
        <v>40709</v>
      </c>
      <c r="B319" s="33">
        <v>15778</v>
      </c>
      <c r="C319" s="33">
        <v>17736</v>
      </c>
      <c r="D319" s="33">
        <v>17122</v>
      </c>
      <c r="E319" s="33">
        <v>614</v>
      </c>
      <c r="F319" s="33">
        <v>89</v>
      </c>
    </row>
    <row r="320" spans="1:6">
      <c r="A320" s="34">
        <v>40739</v>
      </c>
      <c r="B320" s="33">
        <v>16001</v>
      </c>
      <c r="C320" s="33">
        <v>17736</v>
      </c>
      <c r="D320" s="33">
        <v>17246</v>
      </c>
      <c r="E320" s="33">
        <v>491</v>
      </c>
      <c r="F320" s="33">
        <v>90.2</v>
      </c>
    </row>
    <row r="321" spans="1:6">
      <c r="A321" s="34">
        <v>40770</v>
      </c>
      <c r="B321" s="33">
        <v>16009</v>
      </c>
      <c r="C321" s="33">
        <v>17736</v>
      </c>
      <c r="D321" s="33">
        <v>17109</v>
      </c>
      <c r="E321" s="33">
        <v>627</v>
      </c>
      <c r="F321" s="33">
        <v>90.3</v>
      </c>
    </row>
    <row r="322" spans="1:6">
      <c r="A322" s="34">
        <v>40801</v>
      </c>
      <c r="B322" s="33">
        <v>15735</v>
      </c>
      <c r="C322" s="33">
        <v>17736</v>
      </c>
      <c r="D322" s="33">
        <v>17208</v>
      </c>
      <c r="E322" s="33">
        <v>529</v>
      </c>
      <c r="F322" s="33">
        <v>88.7</v>
      </c>
    </row>
    <row r="323" spans="1:6">
      <c r="A323" s="34">
        <v>40831</v>
      </c>
      <c r="B323" s="33">
        <v>15050</v>
      </c>
      <c r="C323" s="33">
        <v>17736</v>
      </c>
      <c r="D323" s="33">
        <v>16816</v>
      </c>
      <c r="E323" s="33">
        <v>921</v>
      </c>
      <c r="F323" s="33">
        <v>84.9</v>
      </c>
    </row>
    <row r="324" spans="1:6">
      <c r="A324" s="34">
        <v>40862</v>
      </c>
      <c r="B324" s="33">
        <v>15426</v>
      </c>
      <c r="C324" s="33">
        <v>17730</v>
      </c>
      <c r="D324" s="33">
        <v>16487</v>
      </c>
      <c r="E324" s="33">
        <v>1244</v>
      </c>
      <c r="F324" s="33">
        <v>87</v>
      </c>
    </row>
    <row r="325" spans="1:6">
      <c r="A325" s="34">
        <v>40892</v>
      </c>
      <c r="B325" s="33">
        <v>15341</v>
      </c>
      <c r="C325" s="33">
        <v>17740</v>
      </c>
      <c r="D325" s="33">
        <v>16958</v>
      </c>
      <c r="E325" s="33">
        <v>782</v>
      </c>
      <c r="F325" s="33">
        <v>86.5</v>
      </c>
    </row>
    <row r="326" spans="1:6">
      <c r="A326" s="34">
        <v>40923</v>
      </c>
      <c r="B326" s="33">
        <v>14865</v>
      </c>
      <c r="C326" s="33">
        <v>17367</v>
      </c>
      <c r="D326" s="33">
        <v>16789</v>
      </c>
      <c r="E326" s="33">
        <v>578</v>
      </c>
      <c r="F326" s="33">
        <v>85.6</v>
      </c>
    </row>
    <row r="327" spans="1:6">
      <c r="A327" s="34">
        <v>40954</v>
      </c>
      <c r="B327" s="33">
        <v>15019</v>
      </c>
      <c r="C327" s="33">
        <v>17367</v>
      </c>
      <c r="D327" s="33">
        <v>16755</v>
      </c>
      <c r="E327" s="33">
        <v>612</v>
      </c>
      <c r="F327" s="33">
        <v>86.5</v>
      </c>
    </row>
    <row r="328" spans="1:6">
      <c r="A328" s="34">
        <v>40983</v>
      </c>
      <c r="B328" s="33">
        <v>14783</v>
      </c>
      <c r="C328" s="33">
        <v>17275</v>
      </c>
      <c r="D328" s="33">
        <v>16509</v>
      </c>
      <c r="E328" s="33">
        <v>766</v>
      </c>
      <c r="F328" s="33">
        <v>85.6</v>
      </c>
    </row>
    <row r="329" spans="1:6">
      <c r="A329" s="34">
        <v>41014</v>
      </c>
      <c r="B329" s="33">
        <v>14952</v>
      </c>
      <c r="C329" s="33">
        <v>17275</v>
      </c>
      <c r="D329" s="33">
        <v>16713</v>
      </c>
      <c r="E329" s="33">
        <v>562</v>
      </c>
      <c r="F329" s="33">
        <v>86.6</v>
      </c>
    </row>
    <row r="330" spans="1:6">
      <c r="A330" s="34">
        <v>41044</v>
      </c>
      <c r="B330" s="33">
        <v>15657</v>
      </c>
      <c r="C330" s="33">
        <v>17275</v>
      </c>
      <c r="D330" s="33">
        <v>16541</v>
      </c>
      <c r="E330" s="33">
        <v>735</v>
      </c>
      <c r="F330" s="33">
        <v>90.6</v>
      </c>
    </row>
    <row r="331" spans="1:6">
      <c r="A331" s="34">
        <v>41075</v>
      </c>
      <c r="B331" s="33">
        <v>15983</v>
      </c>
      <c r="C331" s="33">
        <v>17275</v>
      </c>
      <c r="D331" s="33">
        <v>16980</v>
      </c>
      <c r="E331" s="33">
        <v>295</v>
      </c>
      <c r="F331" s="33">
        <v>92.5</v>
      </c>
    </row>
    <row r="332" spans="1:6">
      <c r="A332" s="34">
        <v>41105</v>
      </c>
      <c r="B332" s="33">
        <v>15991</v>
      </c>
      <c r="C332" s="33">
        <v>17291</v>
      </c>
      <c r="D332" s="33">
        <v>17054</v>
      </c>
      <c r="E332" s="33">
        <v>237</v>
      </c>
      <c r="F332" s="33">
        <v>92.5</v>
      </c>
    </row>
    <row r="333" spans="1:6">
      <c r="A333" s="34">
        <v>41136</v>
      </c>
      <c r="B333" s="33">
        <v>15679</v>
      </c>
      <c r="C333" s="33">
        <v>17211</v>
      </c>
      <c r="D333" s="33">
        <v>16881</v>
      </c>
      <c r="E333" s="33">
        <v>330</v>
      </c>
      <c r="F333" s="33">
        <v>91.1</v>
      </c>
    </row>
    <row r="334" spans="1:6">
      <c r="A334" s="34">
        <v>41167</v>
      </c>
      <c r="B334" s="33">
        <v>15248</v>
      </c>
      <c r="C334" s="33">
        <v>17400</v>
      </c>
      <c r="D334" s="33">
        <v>15917</v>
      </c>
      <c r="E334" s="33">
        <v>1483</v>
      </c>
      <c r="F334" s="33">
        <v>87.6</v>
      </c>
    </row>
    <row r="335" spans="1:6">
      <c r="A335" s="34">
        <v>41197</v>
      </c>
      <c r="B335" s="33">
        <v>15153</v>
      </c>
      <c r="C335" s="33">
        <v>17402</v>
      </c>
      <c r="D335" s="33">
        <v>16679</v>
      </c>
      <c r="E335" s="33">
        <v>723</v>
      </c>
      <c r="F335" s="33">
        <v>87.1</v>
      </c>
    </row>
    <row r="336" spans="1:6">
      <c r="A336" s="34">
        <v>41228</v>
      </c>
      <c r="B336" s="33">
        <v>15416</v>
      </c>
      <c r="C336" s="33">
        <v>17408</v>
      </c>
      <c r="D336" s="33">
        <v>16434</v>
      </c>
      <c r="E336" s="33">
        <v>974</v>
      </c>
      <c r="F336" s="33">
        <v>88.6</v>
      </c>
    </row>
    <row r="337" spans="1:6">
      <c r="A337" s="34">
        <v>41258</v>
      </c>
      <c r="B337" s="33">
        <v>15717</v>
      </c>
      <c r="C337" s="33">
        <v>17391</v>
      </c>
      <c r="D337" s="33">
        <v>16610</v>
      </c>
      <c r="E337" s="33">
        <v>782</v>
      </c>
      <c r="F337" s="33">
        <v>90.4</v>
      </c>
    </row>
    <row r="338" spans="1:6">
      <c r="A338" s="34">
        <v>41289</v>
      </c>
      <c r="B338" s="33">
        <v>14934</v>
      </c>
      <c r="C338" s="33">
        <v>17823</v>
      </c>
      <c r="D338" s="33">
        <v>16775</v>
      </c>
      <c r="E338" s="33">
        <v>1048</v>
      </c>
      <c r="F338" s="33">
        <v>83.8</v>
      </c>
    </row>
    <row r="339" spans="1:6">
      <c r="A339" s="34">
        <v>41320</v>
      </c>
      <c r="B339" s="33">
        <v>14542</v>
      </c>
      <c r="C339" s="33">
        <v>17814</v>
      </c>
      <c r="D339" s="33">
        <v>16851</v>
      </c>
      <c r="E339" s="33">
        <v>963</v>
      </c>
      <c r="F339" s="33">
        <v>81.599999999999994</v>
      </c>
    </row>
    <row r="340" spans="1:6">
      <c r="A340" s="34">
        <v>41348</v>
      </c>
      <c r="B340" s="33">
        <v>14907</v>
      </c>
      <c r="C340" s="33">
        <v>17814</v>
      </c>
      <c r="D340" s="33">
        <v>16921</v>
      </c>
      <c r="E340" s="33">
        <v>893</v>
      </c>
      <c r="F340" s="33">
        <v>83.7</v>
      </c>
    </row>
    <row r="341" spans="1:6">
      <c r="A341" s="34">
        <v>41379</v>
      </c>
      <c r="B341" s="33">
        <v>15282</v>
      </c>
      <c r="C341" s="33">
        <v>17814</v>
      </c>
      <c r="D341" s="33">
        <v>17005</v>
      </c>
      <c r="E341" s="33">
        <v>809</v>
      </c>
      <c r="F341" s="33">
        <v>85.8</v>
      </c>
    </row>
    <row r="342" spans="1:6">
      <c r="A342" s="34">
        <v>41409</v>
      </c>
      <c r="B342" s="33">
        <v>15714</v>
      </c>
      <c r="C342" s="33">
        <v>17815</v>
      </c>
      <c r="D342" s="33">
        <v>17228</v>
      </c>
      <c r="E342" s="33">
        <v>587</v>
      </c>
      <c r="F342" s="33">
        <v>88.2</v>
      </c>
    </row>
    <row r="343" spans="1:6">
      <c r="A343" s="34">
        <v>41440</v>
      </c>
      <c r="B343" s="33">
        <v>16313</v>
      </c>
      <c r="C343" s="33">
        <v>17815</v>
      </c>
      <c r="D343" s="33">
        <v>17239</v>
      </c>
      <c r="E343" s="33">
        <v>576</v>
      </c>
      <c r="F343" s="33">
        <v>91.6</v>
      </c>
    </row>
    <row r="344" spans="1:6">
      <c r="A344" s="34">
        <v>41470</v>
      </c>
      <c r="B344" s="33">
        <v>16483</v>
      </c>
      <c r="C344" s="33">
        <v>17818</v>
      </c>
      <c r="D344" s="33">
        <v>17452</v>
      </c>
      <c r="E344" s="33">
        <v>365</v>
      </c>
      <c r="F344" s="33">
        <v>92.5</v>
      </c>
    </row>
    <row r="345" spans="1:6">
      <c r="A345" s="34">
        <v>41501</v>
      </c>
      <c r="B345" s="33">
        <v>16291</v>
      </c>
      <c r="C345" s="33">
        <v>17820</v>
      </c>
      <c r="D345" s="33">
        <v>17444</v>
      </c>
      <c r="E345" s="33">
        <v>376</v>
      </c>
      <c r="F345" s="33">
        <v>91.4</v>
      </c>
    </row>
    <row r="346" spans="1:6">
      <c r="A346" s="34">
        <v>41532</v>
      </c>
      <c r="B346" s="33">
        <v>16157</v>
      </c>
      <c r="C346" s="33">
        <v>17820</v>
      </c>
      <c r="D346" s="33">
        <v>17625</v>
      </c>
      <c r="E346" s="33">
        <v>195</v>
      </c>
      <c r="F346" s="33">
        <v>90.7</v>
      </c>
    </row>
    <row r="347" spans="1:6">
      <c r="A347" s="34">
        <v>41562</v>
      </c>
      <c r="B347" s="33">
        <v>15475</v>
      </c>
      <c r="C347" s="33">
        <v>17820</v>
      </c>
      <c r="D347" s="33">
        <v>17578</v>
      </c>
      <c r="E347" s="33">
        <v>242</v>
      </c>
      <c r="F347" s="33">
        <v>86.8</v>
      </c>
    </row>
    <row r="348" spans="1:6">
      <c r="A348" s="34">
        <v>41593</v>
      </c>
      <c r="B348" s="33">
        <v>16135</v>
      </c>
      <c r="C348" s="33">
        <v>17820</v>
      </c>
      <c r="D348" s="33">
        <v>17625</v>
      </c>
      <c r="E348" s="33">
        <v>195</v>
      </c>
      <c r="F348" s="33">
        <v>90.6</v>
      </c>
    </row>
    <row r="349" spans="1:6">
      <c r="A349" s="34">
        <v>41623</v>
      </c>
      <c r="B349" s="33">
        <v>16377</v>
      </c>
      <c r="C349" s="33">
        <v>17820</v>
      </c>
      <c r="D349" s="33">
        <v>17610</v>
      </c>
      <c r="E349" s="33">
        <v>209</v>
      </c>
      <c r="F349" s="33">
        <v>91.9</v>
      </c>
    </row>
    <row r="350" spans="1:6">
      <c r="A350" s="34">
        <v>41654</v>
      </c>
      <c r="B350" s="33">
        <v>15649</v>
      </c>
      <c r="C350" s="33">
        <v>17925</v>
      </c>
      <c r="D350" s="33">
        <v>17730</v>
      </c>
      <c r="E350" s="33">
        <v>194</v>
      </c>
      <c r="F350" s="33">
        <v>87.3</v>
      </c>
    </row>
    <row r="351" spans="1:6">
      <c r="A351" s="34">
        <v>41685</v>
      </c>
      <c r="B351" s="33">
        <v>15518</v>
      </c>
      <c r="C351" s="33">
        <v>17925</v>
      </c>
      <c r="D351" s="33">
        <v>17691</v>
      </c>
      <c r="E351" s="33">
        <v>234</v>
      </c>
      <c r="F351" s="33">
        <v>86.6</v>
      </c>
    </row>
    <row r="352" spans="1:6">
      <c r="A352" s="34">
        <v>41713</v>
      </c>
      <c r="B352" s="33">
        <v>15390</v>
      </c>
      <c r="C352" s="33">
        <v>17931</v>
      </c>
      <c r="D352" s="33">
        <v>17659</v>
      </c>
      <c r="E352" s="33">
        <v>272</v>
      </c>
      <c r="F352" s="33">
        <v>85.8</v>
      </c>
    </row>
    <row r="353" spans="1:6">
      <c r="A353" s="34">
        <v>41744</v>
      </c>
      <c r="B353" s="33">
        <v>16264</v>
      </c>
      <c r="C353" s="33">
        <v>17951</v>
      </c>
      <c r="D353" s="33">
        <v>17725</v>
      </c>
      <c r="E353" s="33">
        <v>226</v>
      </c>
      <c r="F353" s="33">
        <v>90.6</v>
      </c>
    </row>
    <row r="354" spans="1:6">
      <c r="A354" s="34">
        <v>41774</v>
      </c>
      <c r="B354" s="33">
        <v>16197</v>
      </c>
      <c r="C354" s="33">
        <v>17951</v>
      </c>
      <c r="D354" s="33">
        <v>17453</v>
      </c>
      <c r="E354" s="33">
        <v>498</v>
      </c>
      <c r="F354" s="33">
        <v>90.2</v>
      </c>
    </row>
    <row r="355" spans="1:6">
      <c r="A355" s="34">
        <v>41805</v>
      </c>
      <c r="B355" s="33">
        <v>16087</v>
      </c>
      <c r="C355" s="33">
        <v>17825</v>
      </c>
      <c r="D355" s="33">
        <v>17579</v>
      </c>
      <c r="E355" s="33">
        <v>246</v>
      </c>
      <c r="F355" s="33">
        <v>90.3</v>
      </c>
    </row>
    <row r="356" spans="1:6">
      <c r="A356" s="34">
        <v>41835</v>
      </c>
      <c r="B356" s="33">
        <v>16880</v>
      </c>
      <c r="C356" s="33">
        <v>17835</v>
      </c>
      <c r="D356" s="33">
        <v>17678</v>
      </c>
      <c r="E356" s="33">
        <v>157</v>
      </c>
      <c r="F356" s="33">
        <v>94.7</v>
      </c>
    </row>
    <row r="357" spans="1:6">
      <c r="A357" s="34">
        <v>41866</v>
      </c>
      <c r="B357" s="33">
        <v>16707</v>
      </c>
      <c r="C357" s="33">
        <v>17835</v>
      </c>
      <c r="D357" s="33">
        <v>17563</v>
      </c>
      <c r="E357" s="33">
        <v>272</v>
      </c>
      <c r="F357" s="33">
        <v>93.7</v>
      </c>
    </row>
    <row r="358" spans="1:6">
      <c r="A358" s="34">
        <v>41897</v>
      </c>
      <c r="B358" s="33">
        <v>16358</v>
      </c>
      <c r="C358" s="33">
        <v>17835</v>
      </c>
      <c r="D358" s="33">
        <v>17678</v>
      </c>
      <c r="E358" s="33">
        <v>157</v>
      </c>
      <c r="F358" s="33">
        <v>91.7</v>
      </c>
    </row>
    <row r="359" spans="1:6">
      <c r="A359" s="34">
        <v>41927</v>
      </c>
      <c r="B359" s="33">
        <v>15660</v>
      </c>
      <c r="C359" s="33">
        <v>17851</v>
      </c>
      <c r="D359" s="33">
        <v>17466</v>
      </c>
      <c r="E359" s="33">
        <v>385</v>
      </c>
      <c r="F359" s="33">
        <v>87.7</v>
      </c>
    </row>
    <row r="360" spans="1:6">
      <c r="A360" s="34">
        <v>41958</v>
      </c>
      <c r="B360" s="33">
        <v>16367</v>
      </c>
      <c r="C360" s="33">
        <v>17811</v>
      </c>
      <c r="D360" s="33">
        <v>17672</v>
      </c>
      <c r="E360" s="33">
        <v>139</v>
      </c>
      <c r="F360" s="33">
        <v>91.9</v>
      </c>
    </row>
    <row r="361" spans="1:6">
      <c r="A361" s="34">
        <v>41988</v>
      </c>
      <c r="B361" s="33">
        <v>16751</v>
      </c>
      <c r="C361" s="33">
        <v>17811</v>
      </c>
      <c r="D361" s="33">
        <v>17635</v>
      </c>
      <c r="E361" s="33">
        <v>177</v>
      </c>
      <c r="F361" s="33">
        <v>94.1</v>
      </c>
    </row>
    <row r="362" spans="1:6">
      <c r="A362" s="34">
        <v>42019</v>
      </c>
      <c r="B362" s="33">
        <v>15767</v>
      </c>
      <c r="C362" s="33">
        <v>17967</v>
      </c>
      <c r="D362" s="33">
        <v>17768</v>
      </c>
      <c r="E362" s="33">
        <v>200</v>
      </c>
      <c r="F362" s="33">
        <v>87.8</v>
      </c>
    </row>
    <row r="363" spans="1:6">
      <c r="A363" s="34">
        <v>42050</v>
      </c>
      <c r="B363" s="33">
        <v>15635</v>
      </c>
      <c r="C363" s="33">
        <v>17950</v>
      </c>
      <c r="D363" s="33">
        <v>17644</v>
      </c>
      <c r="E363" s="33">
        <v>305</v>
      </c>
      <c r="F363" s="33">
        <v>87.1</v>
      </c>
    </row>
    <row r="364" spans="1:6">
      <c r="A364" s="34">
        <v>42078</v>
      </c>
      <c r="B364" s="33">
        <v>15878</v>
      </c>
      <c r="C364" s="33">
        <v>17950</v>
      </c>
      <c r="D364" s="33">
        <v>17461</v>
      </c>
      <c r="E364" s="33">
        <v>488</v>
      </c>
      <c r="F364" s="33">
        <v>88.5</v>
      </c>
    </row>
    <row r="365" spans="1:6">
      <c r="A365" s="34">
        <v>42109</v>
      </c>
      <c r="B365" s="33">
        <v>16521</v>
      </c>
      <c r="C365" s="33">
        <v>17962</v>
      </c>
      <c r="D365" s="33">
        <v>17489</v>
      </c>
      <c r="E365" s="33">
        <v>472</v>
      </c>
      <c r="F365" s="33">
        <v>92</v>
      </c>
    </row>
    <row r="366" spans="1:6">
      <c r="A366" s="34">
        <v>42139</v>
      </c>
      <c r="B366" s="33">
        <v>16612</v>
      </c>
      <c r="C366" s="33">
        <v>17962</v>
      </c>
      <c r="D366" s="33">
        <v>17819</v>
      </c>
      <c r="E366" s="33">
        <v>142</v>
      </c>
      <c r="F366" s="33">
        <v>92.5</v>
      </c>
    </row>
    <row r="367" spans="1:6">
      <c r="A367" s="34">
        <v>42170</v>
      </c>
      <c r="B367" s="33">
        <v>16924</v>
      </c>
      <c r="C367" s="33">
        <v>18056</v>
      </c>
      <c r="D367" s="33">
        <v>17873</v>
      </c>
      <c r="E367" s="33">
        <v>183</v>
      </c>
      <c r="F367" s="33">
        <v>93.7</v>
      </c>
    </row>
    <row r="368" spans="1:6">
      <c r="A368" s="34">
        <v>42200</v>
      </c>
      <c r="B368" s="33">
        <v>17185</v>
      </c>
      <c r="C368" s="33">
        <v>18097</v>
      </c>
      <c r="D368" s="33">
        <v>17962</v>
      </c>
      <c r="E368" s="33">
        <v>135</v>
      </c>
      <c r="F368" s="33">
        <v>95</v>
      </c>
    </row>
    <row r="369" spans="1:6">
      <c r="A369" s="34">
        <v>42231</v>
      </c>
      <c r="B369" s="33">
        <v>16962</v>
      </c>
      <c r="C369" s="33">
        <v>18098</v>
      </c>
      <c r="D369" s="33">
        <v>17977</v>
      </c>
      <c r="E369" s="33">
        <v>121</v>
      </c>
      <c r="F369" s="33">
        <v>93.7</v>
      </c>
    </row>
    <row r="370" spans="1:6">
      <c r="A370" s="34">
        <v>42262</v>
      </c>
      <c r="B370" s="33">
        <v>16427</v>
      </c>
      <c r="C370" s="33">
        <v>18138</v>
      </c>
      <c r="D370" s="33">
        <v>18028</v>
      </c>
      <c r="E370" s="33">
        <v>110</v>
      </c>
      <c r="F370" s="33">
        <v>90.6</v>
      </c>
    </row>
    <row r="371" spans="1:6">
      <c r="A371" s="34">
        <v>42292</v>
      </c>
      <c r="B371" s="33">
        <v>15691</v>
      </c>
      <c r="C371" s="33">
        <v>18133</v>
      </c>
      <c r="D371" s="33">
        <v>17939</v>
      </c>
      <c r="E371" s="33">
        <v>194</v>
      </c>
      <c r="F371" s="33">
        <v>86.5</v>
      </c>
    </row>
    <row r="372" spans="1:6">
      <c r="A372" s="34">
        <v>42323</v>
      </c>
      <c r="B372" s="33">
        <v>16683</v>
      </c>
      <c r="C372" s="33">
        <v>18186</v>
      </c>
      <c r="D372" s="33">
        <v>17860</v>
      </c>
      <c r="E372" s="33">
        <v>326</v>
      </c>
      <c r="F372" s="33">
        <v>91.7</v>
      </c>
    </row>
    <row r="373" spans="1:6">
      <c r="A373" s="34">
        <v>42353</v>
      </c>
      <c r="B373" s="33">
        <v>16842</v>
      </c>
      <c r="C373" s="33">
        <v>18186</v>
      </c>
      <c r="D373" s="33">
        <v>18044</v>
      </c>
      <c r="E373" s="33">
        <v>142</v>
      </c>
      <c r="F373" s="33">
        <v>92.6</v>
      </c>
    </row>
    <row r="374" spans="1:6">
      <c r="A374" s="34">
        <v>42384</v>
      </c>
      <c r="B374" s="33">
        <v>16297</v>
      </c>
      <c r="C374" s="33">
        <v>18317</v>
      </c>
      <c r="D374" s="33">
        <v>18165</v>
      </c>
      <c r="E374" s="33">
        <v>152</v>
      </c>
      <c r="F374" s="33">
        <v>89</v>
      </c>
    </row>
    <row r="375" spans="1:6">
      <c r="A375" s="34">
        <v>42415</v>
      </c>
      <c r="B375" s="33">
        <v>16179</v>
      </c>
      <c r="C375" s="33">
        <v>18317</v>
      </c>
      <c r="D375" s="33">
        <v>18095</v>
      </c>
      <c r="E375" s="33">
        <v>222</v>
      </c>
      <c r="F375" s="33">
        <v>88.3</v>
      </c>
    </row>
    <row r="376" spans="1:6">
      <c r="A376" s="34">
        <v>42444</v>
      </c>
      <c r="B376" s="33">
        <v>16287</v>
      </c>
      <c r="C376" s="33">
        <v>18319</v>
      </c>
      <c r="D376" s="33">
        <v>18074</v>
      </c>
      <c r="E376" s="33">
        <v>245</v>
      </c>
      <c r="F376" s="33">
        <v>88.9</v>
      </c>
    </row>
    <row r="377" spans="1:6">
      <c r="A377" s="34">
        <v>42475</v>
      </c>
      <c r="B377" s="33">
        <v>16223</v>
      </c>
      <c r="C377" s="33">
        <v>18319</v>
      </c>
      <c r="D377" s="33">
        <v>17606</v>
      </c>
      <c r="E377" s="33">
        <v>713</v>
      </c>
      <c r="F377" s="33">
        <v>88.6</v>
      </c>
    </row>
    <row r="378" spans="1:6">
      <c r="A378" s="34">
        <v>42505</v>
      </c>
      <c r="B378" s="33">
        <v>16477</v>
      </c>
      <c r="C378" s="33">
        <v>18319</v>
      </c>
      <c r="D378" s="33">
        <v>18085</v>
      </c>
      <c r="E378" s="33">
        <v>234</v>
      </c>
      <c r="F378" s="33">
        <v>89.9</v>
      </c>
    </row>
    <row r="379" spans="1:6">
      <c r="A379" s="34">
        <v>42536</v>
      </c>
      <c r="B379" s="33">
        <v>16803</v>
      </c>
      <c r="C379" s="33">
        <v>18433</v>
      </c>
      <c r="D379" s="33">
        <v>18181</v>
      </c>
      <c r="E379" s="33">
        <v>252</v>
      </c>
      <c r="F379" s="33">
        <v>91.2</v>
      </c>
    </row>
    <row r="380" spans="1:6">
      <c r="A380" s="34">
        <v>42566</v>
      </c>
      <c r="B380" s="33">
        <v>17000</v>
      </c>
      <c r="C380" s="33">
        <v>18433</v>
      </c>
      <c r="D380" s="33">
        <v>18281</v>
      </c>
      <c r="E380" s="33">
        <v>152</v>
      </c>
      <c r="F380" s="33">
        <v>92.2</v>
      </c>
    </row>
    <row r="381" spans="1:6">
      <c r="A381" s="34">
        <v>42597</v>
      </c>
      <c r="B381" s="33">
        <v>16976</v>
      </c>
      <c r="C381" s="33">
        <v>18433</v>
      </c>
      <c r="D381" s="33">
        <v>18313</v>
      </c>
      <c r="E381" s="33">
        <v>120</v>
      </c>
      <c r="F381" s="33">
        <v>92.1</v>
      </c>
    </row>
    <row r="382" spans="1:6">
      <c r="A382" s="34">
        <v>42628</v>
      </c>
      <c r="B382" s="33">
        <v>16687</v>
      </c>
      <c r="C382" s="33">
        <v>18456</v>
      </c>
      <c r="D382" s="33">
        <v>18326</v>
      </c>
      <c r="E382" s="33">
        <v>130</v>
      </c>
      <c r="F382" s="33">
        <v>90.4</v>
      </c>
    </row>
    <row r="383" spans="1:6">
      <c r="A383" s="34">
        <v>42658</v>
      </c>
      <c r="B383" s="33">
        <v>15783</v>
      </c>
      <c r="C383" s="33">
        <v>18471</v>
      </c>
      <c r="D383" s="33">
        <v>18180</v>
      </c>
      <c r="E383" s="33">
        <v>291</v>
      </c>
      <c r="F383" s="33">
        <v>85.4</v>
      </c>
    </row>
    <row r="384" spans="1:6">
      <c r="A384" s="34">
        <v>42689</v>
      </c>
      <c r="B384" s="33">
        <v>16545</v>
      </c>
      <c r="C384" s="33">
        <v>18491</v>
      </c>
      <c r="D384" s="33">
        <v>17955</v>
      </c>
      <c r="E384" s="33">
        <v>536</v>
      </c>
      <c r="F384" s="33">
        <v>89.5</v>
      </c>
    </row>
    <row r="385" spans="1:6">
      <c r="A385" s="34">
        <v>42719</v>
      </c>
      <c r="B385" s="33">
        <v>16896</v>
      </c>
      <c r="C385" s="33">
        <v>18510</v>
      </c>
      <c r="D385" s="33">
        <v>18358</v>
      </c>
      <c r="E385" s="33">
        <v>152</v>
      </c>
      <c r="F385" s="33">
        <v>91.3</v>
      </c>
    </row>
    <row r="386" spans="1:6">
      <c r="A386" s="34">
        <v>42750</v>
      </c>
      <c r="B386" s="33">
        <v>16462</v>
      </c>
      <c r="C386" s="33">
        <v>18617</v>
      </c>
      <c r="D386" s="33">
        <v>18314</v>
      </c>
      <c r="E386" s="33">
        <v>303</v>
      </c>
      <c r="F386" s="33">
        <v>88.4</v>
      </c>
    </row>
    <row r="387" spans="1:6">
      <c r="A387" s="34">
        <v>42781</v>
      </c>
      <c r="B387" s="33">
        <v>15827</v>
      </c>
      <c r="C387" s="33">
        <v>18617</v>
      </c>
      <c r="D387" s="33">
        <v>18169</v>
      </c>
      <c r="E387" s="33">
        <v>448</v>
      </c>
      <c r="F387" s="33">
        <v>85</v>
      </c>
    </row>
    <row r="388" spans="1:6">
      <c r="A388" s="34">
        <v>42809</v>
      </c>
      <c r="B388" s="33">
        <v>16421</v>
      </c>
      <c r="C388" s="33">
        <v>18621</v>
      </c>
      <c r="D388" s="33">
        <v>18420</v>
      </c>
      <c r="E388" s="33">
        <v>201</v>
      </c>
      <c r="F388" s="33">
        <v>88.2</v>
      </c>
    </row>
    <row r="389" spans="1:6">
      <c r="A389" s="34">
        <v>42840</v>
      </c>
      <c r="B389" s="33">
        <v>17276</v>
      </c>
      <c r="C389" s="33">
        <v>18621</v>
      </c>
      <c r="D389" s="33">
        <v>18420</v>
      </c>
      <c r="E389" s="33">
        <v>201</v>
      </c>
      <c r="F389" s="33">
        <v>92.8</v>
      </c>
    </row>
    <row r="390" spans="1:6">
      <c r="A390" s="34">
        <v>42870</v>
      </c>
      <c r="B390" s="33">
        <v>17514</v>
      </c>
      <c r="C390" s="33">
        <v>18557</v>
      </c>
      <c r="D390" s="33">
        <v>18338</v>
      </c>
      <c r="E390" s="33">
        <v>219</v>
      </c>
      <c r="F390" s="33">
        <v>94.4</v>
      </c>
    </row>
    <row r="391" spans="1:6">
      <c r="A391" s="34">
        <v>42901</v>
      </c>
      <c r="B391" s="33">
        <v>17527</v>
      </c>
      <c r="C391" s="33">
        <v>18567</v>
      </c>
      <c r="D391" s="33">
        <v>18300</v>
      </c>
      <c r="E391" s="33">
        <v>267</v>
      </c>
      <c r="F391" s="33">
        <v>94.4</v>
      </c>
    </row>
    <row r="392" spans="1:6">
      <c r="A392" s="34">
        <v>42931</v>
      </c>
      <c r="B392" s="33">
        <v>17659</v>
      </c>
      <c r="C392" s="33">
        <v>18567</v>
      </c>
      <c r="D392" s="33">
        <v>18300</v>
      </c>
      <c r="E392" s="33">
        <v>267</v>
      </c>
      <c r="F392" s="33">
        <v>95.1</v>
      </c>
    </row>
    <row r="393" spans="1:6">
      <c r="A393" s="34">
        <v>42962</v>
      </c>
      <c r="B393" s="33">
        <v>17243</v>
      </c>
      <c r="C393" s="33">
        <v>18571</v>
      </c>
      <c r="D393" s="33">
        <v>18448</v>
      </c>
      <c r="E393" s="33">
        <v>123</v>
      </c>
      <c r="F393" s="33">
        <v>92.9</v>
      </c>
    </row>
    <row r="394" spans="1:6">
      <c r="A394" s="34">
        <v>42993</v>
      </c>
      <c r="B394" s="33">
        <v>15788</v>
      </c>
      <c r="C394" s="33">
        <v>18496</v>
      </c>
      <c r="D394" s="33">
        <v>15927</v>
      </c>
      <c r="E394" s="33">
        <v>2569</v>
      </c>
      <c r="F394" s="33">
        <v>85.4</v>
      </c>
    </row>
    <row r="395" spans="1:6">
      <c r="A395" s="34">
        <v>43023</v>
      </c>
      <c r="B395" s="33">
        <v>16343</v>
      </c>
      <c r="C395" s="33">
        <v>18497</v>
      </c>
      <c r="D395" s="33">
        <v>18251</v>
      </c>
      <c r="E395" s="33">
        <v>247</v>
      </c>
      <c r="F395" s="33">
        <v>88.4</v>
      </c>
    </row>
    <row r="396" spans="1:6">
      <c r="A396" s="34">
        <v>43054</v>
      </c>
      <c r="B396" s="33">
        <v>17127</v>
      </c>
      <c r="C396" s="33">
        <v>18505</v>
      </c>
      <c r="D396" s="33">
        <v>18356</v>
      </c>
      <c r="E396" s="33">
        <v>149</v>
      </c>
      <c r="F396" s="33">
        <v>92.6</v>
      </c>
    </row>
    <row r="397" spans="1:6">
      <c r="A397" s="34">
        <v>43084</v>
      </c>
      <c r="B397" s="33">
        <v>17562</v>
      </c>
      <c r="C397" s="33">
        <v>18543</v>
      </c>
      <c r="D397" s="33">
        <v>18511</v>
      </c>
      <c r="E397" s="33">
        <v>32</v>
      </c>
      <c r="F397" s="33">
        <v>94.7</v>
      </c>
    </row>
    <row r="398" spans="1:6">
      <c r="A398" s="34">
        <v>43115</v>
      </c>
      <c r="B398" s="33">
        <v>16917</v>
      </c>
      <c r="C398" s="33">
        <v>18598</v>
      </c>
      <c r="D398" s="33">
        <v>18567</v>
      </c>
      <c r="E398" s="33">
        <v>32</v>
      </c>
      <c r="F398" s="33">
        <v>91</v>
      </c>
    </row>
    <row r="399" spans="1:6">
      <c r="A399" s="34">
        <v>43146</v>
      </c>
      <c r="B399" s="33">
        <v>16360</v>
      </c>
      <c r="C399" s="33">
        <v>18598</v>
      </c>
      <c r="D399" s="33">
        <v>18491</v>
      </c>
      <c r="E399" s="33">
        <v>108</v>
      </c>
      <c r="F399" s="33">
        <v>88</v>
      </c>
    </row>
    <row r="400" spans="1:6">
      <c r="A400" s="34">
        <v>43174</v>
      </c>
      <c r="B400" s="33">
        <v>16945</v>
      </c>
      <c r="C400" s="33">
        <v>18598</v>
      </c>
      <c r="D400" s="33">
        <v>18561</v>
      </c>
      <c r="E400" s="33">
        <v>37</v>
      </c>
      <c r="F400" s="33">
        <v>91.1</v>
      </c>
    </row>
    <row r="401" spans="1:6">
      <c r="A401" s="34">
        <v>43205</v>
      </c>
      <c r="B401" s="33">
        <v>17101</v>
      </c>
      <c r="C401" s="33">
        <v>18598</v>
      </c>
      <c r="D401" s="33">
        <v>18561</v>
      </c>
      <c r="E401" s="33">
        <v>37</v>
      </c>
      <c r="F401" s="33">
        <v>92</v>
      </c>
    </row>
    <row r="402" spans="1:6">
      <c r="A402" s="34">
        <v>43235</v>
      </c>
      <c r="B402" s="33">
        <v>17341</v>
      </c>
      <c r="C402" s="33">
        <v>18598</v>
      </c>
      <c r="D402" s="33">
        <v>18517</v>
      </c>
      <c r="E402" s="33">
        <v>81</v>
      </c>
      <c r="F402" s="33">
        <v>93.2</v>
      </c>
    </row>
    <row r="403" spans="1:6">
      <c r="A403" s="34">
        <v>43266</v>
      </c>
      <c r="B403" s="33">
        <v>18041</v>
      </c>
      <c r="C403" s="33">
        <v>18598</v>
      </c>
      <c r="D403" s="33">
        <v>18523</v>
      </c>
      <c r="E403" s="33">
        <v>75</v>
      </c>
      <c r="F403" s="33">
        <v>97</v>
      </c>
    </row>
    <row r="404" spans="1:6">
      <c r="A404" s="34">
        <v>43296</v>
      </c>
      <c r="B404" s="33">
        <v>17688</v>
      </c>
      <c r="C404" s="33">
        <v>18598</v>
      </c>
      <c r="D404" s="33">
        <v>18517</v>
      </c>
      <c r="E404" s="33">
        <v>81</v>
      </c>
      <c r="F404" s="33">
        <v>95.1</v>
      </c>
    </row>
    <row r="405" spans="1:6">
      <c r="A405" s="34">
        <v>43327</v>
      </c>
      <c r="B405" s="33">
        <v>17969</v>
      </c>
      <c r="C405" s="33">
        <v>18601</v>
      </c>
      <c r="D405" s="33">
        <v>18520</v>
      </c>
      <c r="E405" s="33">
        <v>81</v>
      </c>
      <c r="F405" s="33">
        <v>96.6</v>
      </c>
    </row>
    <row r="406" spans="1:6">
      <c r="A406" s="34">
        <v>43358</v>
      </c>
      <c r="B406" s="33">
        <v>17383</v>
      </c>
      <c r="C406" s="33">
        <v>18601</v>
      </c>
      <c r="D406" s="33">
        <v>18526</v>
      </c>
      <c r="E406" s="33">
        <v>75</v>
      </c>
      <c r="F406" s="33">
        <v>93.5</v>
      </c>
    </row>
    <row r="407" spans="1:6">
      <c r="A407" s="34">
        <v>43388</v>
      </c>
      <c r="B407" s="33">
        <v>16735</v>
      </c>
      <c r="C407" s="33">
        <v>18603</v>
      </c>
      <c r="D407" s="33">
        <v>18090</v>
      </c>
      <c r="E407" s="33">
        <v>513</v>
      </c>
      <c r="F407" s="33">
        <v>90</v>
      </c>
    </row>
    <row r="408" spans="1:6">
      <c r="A408" s="34">
        <v>43419</v>
      </c>
      <c r="B408" s="33">
        <v>17500</v>
      </c>
      <c r="C408" s="33">
        <v>18603</v>
      </c>
      <c r="D408" s="33">
        <v>18528</v>
      </c>
      <c r="E408" s="33">
        <v>75</v>
      </c>
      <c r="F408" s="33">
        <v>94.1</v>
      </c>
    </row>
    <row r="409" spans="1:6">
      <c r="A409" s="34">
        <v>43449</v>
      </c>
      <c r="B409" s="33">
        <v>17749</v>
      </c>
      <c r="C409" s="33">
        <v>18603</v>
      </c>
      <c r="D409" s="33">
        <v>18528</v>
      </c>
      <c r="E409" s="33">
        <v>75</v>
      </c>
      <c r="F409" s="33">
        <v>95.4</v>
      </c>
    </row>
    <row r="410" spans="1:6">
      <c r="A410" s="34">
        <v>43480</v>
      </c>
      <c r="B410" s="33">
        <v>17111</v>
      </c>
      <c r="C410" s="33">
        <v>18808</v>
      </c>
      <c r="D410" s="33">
        <v>18698</v>
      </c>
      <c r="E410" s="33">
        <v>110</v>
      </c>
      <c r="F410" s="33">
        <v>91</v>
      </c>
    </row>
    <row r="411" spans="1:6">
      <c r="A411" s="34">
        <v>43511</v>
      </c>
      <c r="B411" s="33">
        <v>16160</v>
      </c>
      <c r="C411" s="33">
        <v>18808</v>
      </c>
      <c r="D411" s="33">
        <v>18296</v>
      </c>
      <c r="E411" s="33">
        <v>512</v>
      </c>
      <c r="F411" s="33">
        <v>85.9</v>
      </c>
    </row>
    <row r="412" spans="1:6">
      <c r="A412" s="34">
        <v>43539</v>
      </c>
      <c r="B412" s="33">
        <v>16323</v>
      </c>
      <c r="C412" s="33">
        <v>18808</v>
      </c>
      <c r="D412" s="33">
        <v>18621</v>
      </c>
      <c r="E412" s="33">
        <v>188</v>
      </c>
      <c r="F412" s="33">
        <v>86.8</v>
      </c>
    </row>
    <row r="413" spans="1:6">
      <c r="A413" s="34">
        <v>43570</v>
      </c>
      <c r="B413" s="33">
        <v>16691</v>
      </c>
      <c r="C413" s="33">
        <v>18808</v>
      </c>
      <c r="D413" s="33">
        <v>18498</v>
      </c>
      <c r="E413" s="33">
        <v>310</v>
      </c>
      <c r="F413" s="33">
        <v>88.7</v>
      </c>
    </row>
    <row r="414" spans="1:6">
      <c r="A414" s="34">
        <v>43600</v>
      </c>
      <c r="B414" s="33">
        <v>17043</v>
      </c>
      <c r="C414" s="33">
        <v>18808</v>
      </c>
      <c r="D414" s="33">
        <v>18495</v>
      </c>
      <c r="E414" s="33">
        <v>314</v>
      </c>
      <c r="F414" s="33">
        <v>90.6</v>
      </c>
    </row>
    <row r="415" spans="1:6">
      <c r="A415" s="34">
        <v>43631</v>
      </c>
      <c r="B415" s="33">
        <v>17699</v>
      </c>
      <c r="C415" s="33">
        <v>18808</v>
      </c>
      <c r="D415" s="33">
        <v>18692</v>
      </c>
      <c r="E415" s="33">
        <v>117</v>
      </c>
      <c r="F415" s="33">
        <v>94.1</v>
      </c>
    </row>
    <row r="416" spans="1:6">
      <c r="A416" s="34">
        <v>43661</v>
      </c>
      <c r="B416" s="33">
        <v>17687</v>
      </c>
      <c r="C416" s="33">
        <v>18808</v>
      </c>
      <c r="D416" s="33">
        <v>18692</v>
      </c>
      <c r="E416" s="33">
        <v>117</v>
      </c>
      <c r="F416" s="33">
        <v>94</v>
      </c>
    </row>
    <row r="417" spans="1:6">
      <c r="A417" s="34">
        <v>43692</v>
      </c>
      <c r="B417" s="33">
        <v>17833</v>
      </c>
      <c r="C417" s="33">
        <v>18808</v>
      </c>
      <c r="D417" s="33">
        <v>18363</v>
      </c>
      <c r="E417" s="33">
        <v>445</v>
      </c>
      <c r="F417" s="33">
        <v>94.8</v>
      </c>
    </row>
    <row r="418" spans="1:6">
      <c r="A418" s="34">
        <v>43723</v>
      </c>
      <c r="B418" s="33">
        <v>16728</v>
      </c>
      <c r="C418" s="33">
        <v>18808</v>
      </c>
      <c r="D418" s="33">
        <v>18363</v>
      </c>
      <c r="E418" s="33">
        <v>445</v>
      </c>
      <c r="F418" s="33">
        <v>88.9</v>
      </c>
    </row>
    <row r="419" spans="1:6">
      <c r="A419" s="34">
        <v>43753</v>
      </c>
      <c r="B419" s="33">
        <v>16128</v>
      </c>
      <c r="C419" s="33">
        <v>18808</v>
      </c>
      <c r="D419" s="33">
        <v>18138</v>
      </c>
      <c r="E419" s="33">
        <v>670</v>
      </c>
      <c r="F419" s="33">
        <v>85.8</v>
      </c>
    </row>
    <row r="420" spans="1:6">
      <c r="A420" s="34">
        <v>43784</v>
      </c>
      <c r="B420" s="33">
        <v>17041</v>
      </c>
      <c r="C420" s="33">
        <v>18808</v>
      </c>
      <c r="D420" s="33">
        <v>18173</v>
      </c>
      <c r="E420" s="33">
        <v>635</v>
      </c>
      <c r="F420" s="33">
        <v>90.6</v>
      </c>
    </row>
    <row r="421" spans="1:6">
      <c r="A421" s="34">
        <v>43814</v>
      </c>
      <c r="B421" s="33">
        <v>17395</v>
      </c>
      <c r="C421" s="33">
        <v>18808</v>
      </c>
      <c r="D421" s="33">
        <v>18221</v>
      </c>
      <c r="E421" s="33">
        <v>587</v>
      </c>
      <c r="F421" s="33">
        <v>92.5</v>
      </c>
    </row>
    <row r="422" spans="1:6">
      <c r="A422" s="34">
        <v>43845</v>
      </c>
      <c r="B422" s="33">
        <v>16860</v>
      </c>
      <c r="C422" s="33">
        <v>18976</v>
      </c>
      <c r="D422" s="33">
        <v>18549</v>
      </c>
      <c r="E422" s="33">
        <v>427</v>
      </c>
      <c r="F422" s="33">
        <v>88.9</v>
      </c>
    </row>
    <row r="423" spans="1:6">
      <c r="A423" s="34">
        <v>43876</v>
      </c>
      <c r="B423" s="33">
        <v>16506</v>
      </c>
      <c r="C423" s="33">
        <v>18976</v>
      </c>
      <c r="D423" s="33">
        <v>18506</v>
      </c>
      <c r="E423" s="33">
        <v>470</v>
      </c>
      <c r="F423" s="33">
        <v>87</v>
      </c>
    </row>
    <row r="424" spans="1:6">
      <c r="A424" s="34">
        <v>43905</v>
      </c>
      <c r="B424" s="33">
        <v>15756</v>
      </c>
      <c r="C424" s="33">
        <v>18976</v>
      </c>
      <c r="D424" s="33">
        <v>18452</v>
      </c>
      <c r="E424" s="33">
        <v>524</v>
      </c>
      <c r="F424" s="33">
        <v>83</v>
      </c>
    </row>
    <row r="425" spans="1:6">
      <c r="A425" s="34">
        <v>43936</v>
      </c>
      <c r="B425" s="33">
        <v>13315</v>
      </c>
      <c r="C425" s="33">
        <v>18976</v>
      </c>
      <c r="D425" s="33">
        <v>18494</v>
      </c>
      <c r="E425" s="33">
        <v>482</v>
      </c>
      <c r="F425" s="33">
        <v>70.2</v>
      </c>
    </row>
    <row r="426" spans="1:6">
      <c r="A426" s="34">
        <v>43966</v>
      </c>
      <c r="B426" s="33">
        <v>13429</v>
      </c>
      <c r="C426" s="33">
        <v>18641</v>
      </c>
      <c r="D426" s="33">
        <v>18163</v>
      </c>
      <c r="E426" s="33">
        <v>478</v>
      </c>
      <c r="F426" s="33">
        <v>72</v>
      </c>
    </row>
    <row r="427" spans="1:6">
      <c r="A427" s="34">
        <v>43997</v>
      </c>
      <c r="B427" s="33">
        <v>14217</v>
      </c>
      <c r="C427" s="33">
        <v>18622</v>
      </c>
      <c r="D427" s="33">
        <v>18154</v>
      </c>
      <c r="E427" s="33">
        <v>468</v>
      </c>
      <c r="F427" s="33">
        <v>76.400000000000006</v>
      </c>
    </row>
    <row r="428" spans="1:6">
      <c r="A428" s="34">
        <v>44027</v>
      </c>
      <c r="B428" s="33">
        <v>14824</v>
      </c>
      <c r="C428" s="33">
        <v>18622</v>
      </c>
      <c r="D428" s="33">
        <v>18154</v>
      </c>
      <c r="E428" s="33">
        <v>468</v>
      </c>
      <c r="F428" s="33">
        <v>79.599999999999994</v>
      </c>
    </row>
    <row r="429" spans="1:6">
      <c r="A429" s="34">
        <v>44058</v>
      </c>
      <c r="B429" s="33">
        <v>14693</v>
      </c>
      <c r="C429" s="33">
        <v>18622</v>
      </c>
      <c r="D429" s="33">
        <v>18190</v>
      </c>
      <c r="E429" s="33">
        <v>432</v>
      </c>
      <c r="F429" s="33">
        <v>78.900000000000006</v>
      </c>
    </row>
    <row r="430" spans="1:6">
      <c r="A430" s="34">
        <v>44089</v>
      </c>
      <c r="B430" s="33">
        <v>14138</v>
      </c>
      <c r="C430" s="33">
        <v>18386</v>
      </c>
      <c r="D430" s="33">
        <v>17103</v>
      </c>
      <c r="E430" s="33">
        <v>1283</v>
      </c>
      <c r="F430" s="33">
        <v>76.900000000000006</v>
      </c>
    </row>
    <row r="431" spans="1:6">
      <c r="A431" s="34">
        <v>44119</v>
      </c>
      <c r="B431" s="33">
        <v>13846</v>
      </c>
      <c r="C431" s="33">
        <v>18386</v>
      </c>
      <c r="D431" s="33">
        <v>16898</v>
      </c>
      <c r="E431" s="33">
        <v>1488</v>
      </c>
      <c r="F431" s="33">
        <v>75.3</v>
      </c>
    </row>
    <row r="432" spans="1:6">
      <c r="A432" s="34">
        <v>44150</v>
      </c>
      <c r="B432" s="33">
        <v>14580</v>
      </c>
      <c r="C432" s="33">
        <v>18386</v>
      </c>
      <c r="D432" s="33">
        <v>17586</v>
      </c>
      <c r="E432" s="33">
        <v>800</v>
      </c>
      <c r="F432" s="33">
        <v>79.3</v>
      </c>
    </row>
    <row r="433" spans="1:6">
      <c r="A433" s="34">
        <v>44180</v>
      </c>
      <c r="B433" s="33">
        <v>14539</v>
      </c>
      <c r="C433" s="33">
        <v>18386</v>
      </c>
      <c r="D433" s="33">
        <v>17626</v>
      </c>
      <c r="E433" s="33">
        <v>760</v>
      </c>
      <c r="F433" s="33">
        <v>79.099999999999994</v>
      </c>
    </row>
    <row r="434" spans="1:6">
      <c r="A434" s="34">
        <v>44211</v>
      </c>
      <c r="B434" s="33">
        <v>14975</v>
      </c>
      <c r="C434" s="33">
        <v>18128</v>
      </c>
      <c r="D434" s="33">
        <v>17682</v>
      </c>
      <c r="E434" s="33">
        <v>446</v>
      </c>
      <c r="F434" s="33">
        <v>82.6</v>
      </c>
    </row>
    <row r="435" spans="1:6">
      <c r="A435" s="34">
        <v>44242</v>
      </c>
      <c r="B435" s="33">
        <v>12803</v>
      </c>
      <c r="C435" s="33">
        <v>18128</v>
      </c>
      <c r="D435" s="33">
        <v>17526</v>
      </c>
      <c r="E435" s="33">
        <v>602</v>
      </c>
      <c r="F435" s="33">
        <v>70.599999999999994</v>
      </c>
    </row>
    <row r="436" spans="1:6">
      <c r="A436" s="34">
        <v>44270</v>
      </c>
      <c r="B436" s="33">
        <v>14838</v>
      </c>
      <c r="C436" s="33">
        <v>18128</v>
      </c>
      <c r="D436" s="33">
        <v>16997</v>
      </c>
      <c r="E436" s="33">
        <v>1131</v>
      </c>
      <c r="F436" s="33">
        <v>81.900000000000006</v>
      </c>
    </row>
    <row r="437" spans="1:6">
      <c r="A437" s="34">
        <v>44301</v>
      </c>
      <c r="B437" s="33">
        <v>15635</v>
      </c>
      <c r="C437" s="33">
        <v>18128</v>
      </c>
      <c r="D437" s="33">
        <v>17515</v>
      </c>
      <c r="E437" s="33">
        <v>612</v>
      </c>
      <c r="F437" s="33">
        <v>86.3</v>
      </c>
    </row>
    <row r="438" spans="1:6">
      <c r="A438" s="34">
        <v>44331</v>
      </c>
      <c r="B438" s="33">
        <v>16131</v>
      </c>
      <c r="C438" s="33">
        <v>18128</v>
      </c>
      <c r="D438" s="33">
        <v>17805</v>
      </c>
      <c r="E438" s="33">
        <v>323</v>
      </c>
      <c r="F438" s="33">
        <v>89</v>
      </c>
    </row>
    <row r="439" spans="1:6">
      <c r="A439" s="34">
        <v>44362</v>
      </c>
      <c r="B439" s="33">
        <v>16743</v>
      </c>
      <c r="C439" s="33">
        <v>18128</v>
      </c>
      <c r="D439" s="33">
        <v>17872</v>
      </c>
      <c r="E439" s="33">
        <v>256</v>
      </c>
      <c r="F439" s="33">
        <v>92.4</v>
      </c>
    </row>
    <row r="440" spans="1:6">
      <c r="A440" s="34">
        <v>44392</v>
      </c>
      <c r="B440" s="33">
        <v>16482</v>
      </c>
      <c r="C440" s="33">
        <v>18129</v>
      </c>
      <c r="D440" s="33">
        <v>17905</v>
      </c>
      <c r="E440" s="33">
        <v>225</v>
      </c>
      <c r="F440" s="33">
        <v>90.9</v>
      </c>
    </row>
    <row r="441" spans="1:6">
      <c r="A441" s="34">
        <v>44423</v>
      </c>
      <c r="B441" s="33">
        <v>16381</v>
      </c>
      <c r="C441" s="33">
        <v>18130</v>
      </c>
      <c r="D441" s="33">
        <v>17876</v>
      </c>
      <c r="E441" s="33">
        <v>254</v>
      </c>
      <c r="F441" s="33">
        <v>90.4</v>
      </c>
    </row>
    <row r="442" spans="1:6">
      <c r="A442" s="34">
        <v>44454</v>
      </c>
      <c r="B442" s="33">
        <v>15802</v>
      </c>
      <c r="C442" s="33">
        <v>18130</v>
      </c>
      <c r="D442" s="33">
        <v>15762</v>
      </c>
      <c r="E442" s="33">
        <v>2369</v>
      </c>
      <c r="F442" s="33">
        <v>87.2</v>
      </c>
    </row>
    <row r="443" spans="1:6">
      <c r="A443" s="34">
        <v>44484</v>
      </c>
      <c r="B443" s="33">
        <v>15604</v>
      </c>
      <c r="C443" s="33">
        <v>18132</v>
      </c>
      <c r="D443" s="33">
        <v>17133</v>
      </c>
      <c r="E443" s="33">
        <v>999</v>
      </c>
      <c r="F443" s="33">
        <v>86.1</v>
      </c>
    </row>
    <row r="444" spans="1:6">
      <c r="A444" s="34">
        <v>44515</v>
      </c>
      <c r="B444" s="33">
        <v>16160</v>
      </c>
      <c r="C444" s="33">
        <v>18132</v>
      </c>
      <c r="D444" s="33">
        <v>17283</v>
      </c>
      <c r="E444" s="33">
        <v>849</v>
      </c>
      <c r="F444" s="33">
        <v>89.1</v>
      </c>
    </row>
    <row r="445" spans="1:6">
      <c r="A445" s="34">
        <v>44545</v>
      </c>
      <c r="B445" s="33">
        <v>16309</v>
      </c>
      <c r="C445" s="33">
        <v>17877</v>
      </c>
      <c r="D445" s="33">
        <v>17460</v>
      </c>
      <c r="E445" s="33">
        <v>416</v>
      </c>
      <c r="F445" s="33">
        <v>91.2</v>
      </c>
    </row>
    <row r="446" spans="1:6">
      <c r="A446" s="34">
        <v>44576</v>
      </c>
      <c r="B446" s="33">
        <v>15970</v>
      </c>
      <c r="C446" s="33">
        <v>17934</v>
      </c>
      <c r="D446" s="33">
        <v>17789</v>
      </c>
      <c r="E446" s="33">
        <v>145</v>
      </c>
      <c r="F446" s="33">
        <v>89</v>
      </c>
    </row>
    <row r="447" spans="1:6">
      <c r="A447" s="34">
        <v>44607</v>
      </c>
      <c r="B447" s="33">
        <v>15947</v>
      </c>
      <c r="C447" s="33">
        <v>17934</v>
      </c>
      <c r="D447" s="33">
        <v>17665</v>
      </c>
      <c r="E447" s="33">
        <v>269</v>
      </c>
      <c r="F447" s="33">
        <v>88.9</v>
      </c>
    </row>
    <row r="448" spans="1:6">
      <c r="A448" s="34">
        <v>44635</v>
      </c>
      <c r="B448" s="33">
        <v>16414</v>
      </c>
      <c r="C448" s="33">
        <v>17934</v>
      </c>
      <c r="D448" s="33">
        <v>17736</v>
      </c>
      <c r="E448" s="33">
        <v>198</v>
      </c>
      <c r="F448" s="33">
        <v>91.5</v>
      </c>
    </row>
    <row r="449" spans="1:6">
      <c r="A449" s="34">
        <v>44666</v>
      </c>
      <c r="B449" s="33">
        <v>16122</v>
      </c>
      <c r="C449" s="33">
        <v>17934</v>
      </c>
      <c r="D449" s="33">
        <v>17634</v>
      </c>
      <c r="E449" s="33">
        <v>300</v>
      </c>
      <c r="F449" s="33">
        <v>89.9</v>
      </c>
    </row>
    <row r="450" spans="1:6">
      <c r="A450" s="34">
        <v>44696</v>
      </c>
      <c r="B450" s="33">
        <v>16734</v>
      </c>
      <c r="C450" s="33">
        <v>17934</v>
      </c>
      <c r="D450" s="33">
        <v>17819</v>
      </c>
      <c r="E450" s="33">
        <v>115</v>
      </c>
      <c r="F450" s="33">
        <v>93.3</v>
      </c>
    </row>
    <row r="451" spans="1:6">
      <c r="A451" s="34">
        <v>44727</v>
      </c>
      <c r="B451" s="33">
        <v>17108</v>
      </c>
      <c r="C451" s="33">
        <v>17934</v>
      </c>
      <c r="D451" s="33">
        <v>17838</v>
      </c>
      <c r="E451" s="33">
        <v>96</v>
      </c>
      <c r="F451" s="33">
        <v>95.4</v>
      </c>
    </row>
    <row r="452" spans="1:6">
      <c r="A452" s="34">
        <v>44757</v>
      </c>
      <c r="B452" s="33">
        <v>16887</v>
      </c>
      <c r="C452" s="33">
        <v>17955</v>
      </c>
      <c r="D452" s="33">
        <v>17902</v>
      </c>
      <c r="E452" s="33">
        <v>54</v>
      </c>
      <c r="F452" s="33">
        <v>94.1</v>
      </c>
    </row>
    <row r="453" spans="1:6">
      <c r="A453" s="34">
        <v>44788</v>
      </c>
      <c r="B453" s="33">
        <v>16903</v>
      </c>
      <c r="C453" s="33">
        <v>17955</v>
      </c>
      <c r="D453" s="33">
        <v>17902</v>
      </c>
      <c r="E453" s="33">
        <v>54</v>
      </c>
      <c r="F453" s="33">
        <v>94.1</v>
      </c>
    </row>
    <row r="454" spans="1:6">
      <c r="A454" s="34">
        <v>44819</v>
      </c>
      <c r="B454" s="33">
        <v>16661</v>
      </c>
      <c r="C454" s="33">
        <v>18017</v>
      </c>
      <c r="D454" s="33">
        <v>17963</v>
      </c>
      <c r="E454" s="33">
        <v>54</v>
      </c>
      <c r="F454" s="33">
        <v>92.5</v>
      </c>
    </row>
    <row r="455" spans="1:6">
      <c r="A455" s="34">
        <v>44849</v>
      </c>
      <c r="B455" s="33">
        <v>16266</v>
      </c>
      <c r="C455" s="33">
        <v>18017</v>
      </c>
      <c r="D455" s="33">
        <v>17812</v>
      </c>
      <c r="E455" s="33">
        <v>204</v>
      </c>
      <c r="F455" s="33">
        <v>90.3</v>
      </c>
    </row>
    <row r="456" spans="1:6">
      <c r="A456" s="34">
        <v>44880</v>
      </c>
      <c r="B456" s="33">
        <v>16940</v>
      </c>
      <c r="C456" s="33">
        <v>18004</v>
      </c>
      <c r="D456" s="33">
        <v>17799</v>
      </c>
      <c r="E456" s="33">
        <v>204</v>
      </c>
      <c r="F456" s="33">
        <v>94.1</v>
      </c>
    </row>
    <row r="457" spans="1:6">
      <c r="A457" s="34">
        <v>44910</v>
      </c>
      <c r="B457" s="33">
        <v>15843</v>
      </c>
      <c r="C457" s="33">
        <v>18004</v>
      </c>
      <c r="D457" s="33">
        <v>17799</v>
      </c>
      <c r="E457" s="33">
        <v>204</v>
      </c>
      <c r="F457" s="33">
        <v>88</v>
      </c>
    </row>
    <row r="458" spans="1:6">
      <c r="A458" s="34">
        <v>44941</v>
      </c>
      <c r="B458" s="33">
        <v>15625</v>
      </c>
      <c r="C458" s="33">
        <v>18060</v>
      </c>
      <c r="D458" s="33">
        <v>17685</v>
      </c>
      <c r="E458" s="33">
        <v>376</v>
      </c>
      <c r="F458" s="33">
        <v>86.5</v>
      </c>
    </row>
    <row r="459" spans="1:6">
      <c r="A459" s="34">
        <v>44972</v>
      </c>
      <c r="B459" s="33">
        <v>15627</v>
      </c>
      <c r="C459" s="33">
        <v>18030</v>
      </c>
      <c r="D459" s="33">
        <v>17615</v>
      </c>
      <c r="E459" s="33">
        <v>416</v>
      </c>
      <c r="F459" s="33">
        <v>86.7</v>
      </c>
    </row>
    <row r="460" spans="1:6">
      <c r="A460" s="34">
        <v>45000</v>
      </c>
      <c r="B460" s="33">
        <v>16026</v>
      </c>
      <c r="C460" s="33">
        <v>18270</v>
      </c>
      <c r="D460" s="33">
        <v>18007</v>
      </c>
      <c r="E460" s="33">
        <v>264</v>
      </c>
      <c r="F460" s="33">
        <v>87.7</v>
      </c>
    </row>
    <row r="461" spans="1:6">
      <c r="A461" s="34">
        <v>45031</v>
      </c>
      <c r="B461" s="33">
        <v>16463</v>
      </c>
      <c r="C461" s="33">
        <v>18270</v>
      </c>
      <c r="D461" s="33">
        <v>18062</v>
      </c>
      <c r="E461" s="33">
        <v>209</v>
      </c>
      <c r="F461" s="33">
        <v>90.1</v>
      </c>
    </row>
    <row r="462" spans="1:6">
      <c r="A462" s="34">
        <v>45061</v>
      </c>
      <c r="B462" s="33">
        <v>16757</v>
      </c>
      <c r="C462" s="33">
        <v>18270</v>
      </c>
      <c r="D462" s="33">
        <v>18033</v>
      </c>
      <c r="E462" s="33">
        <v>237</v>
      </c>
      <c r="F462" s="33">
        <v>91.7</v>
      </c>
    </row>
    <row r="463" spans="1:6">
      <c r="A463" s="34">
        <v>45092</v>
      </c>
      <c r="B463" s="33">
        <v>17014</v>
      </c>
      <c r="C463" s="33">
        <v>18270</v>
      </c>
      <c r="D463" s="33">
        <v>18083</v>
      </c>
      <c r="E463" s="33">
        <v>187</v>
      </c>
      <c r="F463" s="33">
        <v>93.1</v>
      </c>
    </row>
    <row r="464" spans="1:6">
      <c r="A464" s="34">
        <v>45122</v>
      </c>
      <c r="B464" s="33">
        <v>17136</v>
      </c>
      <c r="C464" s="33">
        <v>18272</v>
      </c>
      <c r="D464" s="33">
        <v>18127</v>
      </c>
      <c r="E464" s="33">
        <v>145</v>
      </c>
      <c r="F464" s="33">
        <v>93.8</v>
      </c>
    </row>
    <row r="465" spans="1:6">
      <c r="A465" s="34">
        <v>45153</v>
      </c>
      <c r="B465" s="33">
        <v>17201</v>
      </c>
      <c r="C465" s="33">
        <v>18272</v>
      </c>
      <c r="D465" s="33">
        <v>18082</v>
      </c>
      <c r="E465" s="33">
        <v>190</v>
      </c>
      <c r="F465" s="33">
        <v>94.1</v>
      </c>
    </row>
    <row r="466" spans="1:6">
      <c r="A466" s="34">
        <v>45184</v>
      </c>
      <c r="B466" s="33">
        <v>16712</v>
      </c>
      <c r="C466" s="33">
        <v>18272</v>
      </c>
      <c r="D466" s="33">
        <v>18263</v>
      </c>
      <c r="E466" s="33">
        <v>10</v>
      </c>
      <c r="F466" s="33">
        <v>91.5</v>
      </c>
    </row>
    <row r="467" spans="1:6">
      <c r="A467" s="34">
        <v>45214</v>
      </c>
      <c r="B467" s="33">
        <v>15836</v>
      </c>
      <c r="C467" s="33">
        <v>18272</v>
      </c>
      <c r="D467" s="33">
        <v>17845</v>
      </c>
      <c r="E467" s="33">
        <v>428</v>
      </c>
      <c r="F467" s="33">
        <v>86.7</v>
      </c>
    </row>
    <row r="468" spans="1:6">
      <c r="A468" s="34">
        <v>45245</v>
      </c>
      <c r="B468" s="33">
        <v>16487</v>
      </c>
      <c r="C468" s="33">
        <v>18346</v>
      </c>
      <c r="D468" s="33">
        <v>18073</v>
      </c>
      <c r="E468" s="33">
        <v>274</v>
      </c>
      <c r="F468" s="33">
        <v>89.9</v>
      </c>
    </row>
    <row r="469" spans="1:6">
      <c r="A469" s="34">
        <v>45275</v>
      </c>
      <c r="B469" s="33">
        <v>17074</v>
      </c>
      <c r="C469" s="33">
        <v>18348</v>
      </c>
      <c r="D469" s="33">
        <v>18296</v>
      </c>
      <c r="E469" s="33">
        <v>52</v>
      </c>
      <c r="F469" s="33">
        <v>93.1</v>
      </c>
    </row>
    <row r="470" spans="1:6">
      <c r="A470" s="34">
        <v>45306</v>
      </c>
      <c r="B470" s="33">
        <v>15856</v>
      </c>
      <c r="C470" s="33">
        <v>18429</v>
      </c>
      <c r="D470" s="33">
        <v>18377</v>
      </c>
      <c r="E470" s="33">
        <v>52</v>
      </c>
      <c r="F470" s="33">
        <v>86</v>
      </c>
    </row>
    <row r="471" spans="1:6">
      <c r="A471" s="34">
        <v>45337</v>
      </c>
      <c r="B471" s="33">
        <v>15205</v>
      </c>
      <c r="C471" s="33">
        <v>18429</v>
      </c>
      <c r="D471" s="33">
        <v>17653</v>
      </c>
      <c r="E471" s="33">
        <v>776</v>
      </c>
      <c r="F471" s="33">
        <v>82.5</v>
      </c>
    </row>
    <row r="472" spans="1:6">
      <c r="A472" s="34">
        <v>45366</v>
      </c>
      <c r="B472" s="33">
        <v>16291</v>
      </c>
      <c r="C472" s="33">
        <v>18326</v>
      </c>
      <c r="D472" s="33">
        <v>17874</v>
      </c>
      <c r="E472" s="33">
        <v>452</v>
      </c>
      <c r="F472" s="33">
        <v>88.9</v>
      </c>
    </row>
    <row r="473" spans="1:6">
      <c r="A473" s="34">
        <v>45397</v>
      </c>
      <c r="B473" s="33">
        <v>16432</v>
      </c>
      <c r="C473" s="33">
        <v>18326</v>
      </c>
      <c r="D473" s="33">
        <v>18314</v>
      </c>
      <c r="E473" s="33">
        <v>12</v>
      </c>
      <c r="F473" s="33">
        <v>89.7</v>
      </c>
    </row>
    <row r="474" spans="1:6">
      <c r="A474" s="34">
        <v>45427</v>
      </c>
      <c r="B474" s="33">
        <v>17171</v>
      </c>
      <c r="C474" s="33">
        <v>18326</v>
      </c>
      <c r="D474" s="33">
        <v>18314</v>
      </c>
      <c r="E474" s="33">
        <v>12</v>
      </c>
      <c r="F474" s="33">
        <v>93.7</v>
      </c>
    </row>
    <row r="475" spans="1:6">
      <c r="A475" s="34">
        <v>45458</v>
      </c>
      <c r="B475" s="33">
        <v>17269</v>
      </c>
      <c r="C475" s="33">
        <v>18326</v>
      </c>
      <c r="D475" s="33">
        <v>18316</v>
      </c>
      <c r="E475" s="33">
        <v>10</v>
      </c>
      <c r="F475" s="33">
        <v>94.2</v>
      </c>
    </row>
    <row r="476" spans="1:6">
      <c r="A476" s="34">
        <v>45488</v>
      </c>
      <c r="B476" s="33">
        <v>16947</v>
      </c>
      <c r="C476" s="33">
        <v>18326</v>
      </c>
      <c r="D476" s="33">
        <v>18316</v>
      </c>
      <c r="E476" s="33">
        <v>10</v>
      </c>
      <c r="F476" s="33">
        <v>92.5</v>
      </c>
    </row>
    <row r="477" spans="1:6">
      <c r="A477" s="34">
        <v>45519</v>
      </c>
      <c r="B477" s="33">
        <v>17270</v>
      </c>
      <c r="C477" s="33">
        <v>18326</v>
      </c>
      <c r="D477" s="33">
        <v>18033</v>
      </c>
      <c r="E477" s="33">
        <v>293</v>
      </c>
      <c r="F477" s="33">
        <v>94.2</v>
      </c>
    </row>
    <row r="478" spans="1:6">
      <c r="A478" s="34">
        <v>45550</v>
      </c>
      <c r="B478" s="33">
        <v>16618</v>
      </c>
      <c r="C478" s="33">
        <v>18326</v>
      </c>
      <c r="D478" s="33">
        <v>18239</v>
      </c>
      <c r="E478" s="33">
        <v>87</v>
      </c>
      <c r="F478" s="33">
        <v>90.7</v>
      </c>
    </row>
    <row r="479" spans="1:6">
      <c r="A479" s="34">
        <v>45580</v>
      </c>
      <c r="B479" s="33">
        <v>16510</v>
      </c>
      <c r="C479" s="33">
        <v>18347</v>
      </c>
      <c r="D479" s="33">
        <v>18165</v>
      </c>
      <c r="E479" s="33">
        <v>182</v>
      </c>
      <c r="F479" s="33">
        <v>90</v>
      </c>
    </row>
    <row r="480" spans="1:6">
      <c r="A480" s="34">
        <v>45611</v>
      </c>
      <c r="B480" s="33">
        <v>16829</v>
      </c>
      <c r="C480" s="33">
        <v>18354</v>
      </c>
      <c r="D480" s="33">
        <v>18141</v>
      </c>
      <c r="E480" s="33">
        <v>214</v>
      </c>
      <c r="F480" s="33">
        <v>91.7</v>
      </c>
    </row>
    <row r="481" spans="1:6">
      <c r="A481" s="34">
        <v>45641</v>
      </c>
      <c r="B481" s="33">
        <v>17077</v>
      </c>
      <c r="C481" s="33">
        <v>18354</v>
      </c>
      <c r="D481" s="33">
        <v>18253</v>
      </c>
      <c r="E481" s="33">
        <v>102</v>
      </c>
      <c r="F481" s="33">
        <v>93</v>
      </c>
    </row>
    <row r="482" spans="1:6">
      <c r="A482" s="34">
        <v>45672</v>
      </c>
      <c r="B482" s="33">
        <v>16005</v>
      </c>
      <c r="C482" s="33">
        <v>18416</v>
      </c>
      <c r="D482" s="33">
        <v>18314</v>
      </c>
      <c r="E482" s="33">
        <v>102</v>
      </c>
      <c r="F482" s="33">
        <v>86.9</v>
      </c>
    </row>
    <row r="483" spans="1:6">
      <c r="A483" s="34"/>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062BC-7A56-134E-9425-F21653A75AFA}">
  <dimension ref="A1:B62"/>
  <sheetViews>
    <sheetView workbookViewId="0"/>
  </sheetViews>
  <sheetFormatPr baseColWidth="10" defaultRowHeight="16"/>
  <cols>
    <col min="1" max="16384" width="10.83203125" style="26"/>
  </cols>
  <sheetData>
    <row r="1" spans="1:2">
      <c r="A1" s="26" t="s">
        <v>530</v>
      </c>
      <c r="B1" s="26" t="s">
        <v>529</v>
      </c>
    </row>
    <row r="2" spans="1:2">
      <c r="A2" s="26" t="s">
        <v>528</v>
      </c>
      <c r="B2" s="26">
        <v>11</v>
      </c>
    </row>
    <row r="3" spans="1:2">
      <c r="A3" s="26" t="s">
        <v>527</v>
      </c>
      <c r="B3" s="26">
        <v>12</v>
      </c>
    </row>
    <row r="4" spans="1:2">
      <c r="A4" s="26" t="s">
        <v>526</v>
      </c>
      <c r="B4" s="26">
        <v>11</v>
      </c>
    </row>
    <row r="5" spans="1:2">
      <c r="A5" s="26" t="s">
        <v>525</v>
      </c>
      <c r="B5" s="26">
        <v>16</v>
      </c>
    </row>
    <row r="6" spans="1:2">
      <c r="A6" s="26" t="s">
        <v>524</v>
      </c>
      <c r="B6" s="26">
        <v>15</v>
      </c>
    </row>
    <row r="7" spans="1:2">
      <c r="A7" s="26" t="s">
        <v>523</v>
      </c>
      <c r="B7" s="26">
        <v>16</v>
      </c>
    </row>
    <row r="8" spans="1:2">
      <c r="A8" s="26" t="s">
        <v>522</v>
      </c>
      <c r="B8" s="26">
        <v>17</v>
      </c>
    </row>
    <row r="9" spans="1:2">
      <c r="A9" s="26" t="s">
        <v>521</v>
      </c>
      <c r="B9" s="26">
        <v>19</v>
      </c>
    </row>
    <row r="10" spans="1:2">
      <c r="A10" s="26" t="s">
        <v>520</v>
      </c>
      <c r="B10" s="26">
        <v>19</v>
      </c>
    </row>
    <row r="11" spans="1:2">
      <c r="A11" s="26" t="s">
        <v>519</v>
      </c>
      <c r="B11" s="26">
        <v>21</v>
      </c>
    </row>
    <row r="12" spans="1:2">
      <c r="A12" s="26" t="s">
        <v>518</v>
      </c>
      <c r="B12" s="26">
        <v>19</v>
      </c>
    </row>
    <row r="13" spans="1:2">
      <c r="A13" s="26" t="s">
        <v>517</v>
      </c>
      <c r="B13" s="26">
        <v>20</v>
      </c>
    </row>
    <row r="14" spans="1:2">
      <c r="A14" s="26" t="s">
        <v>516</v>
      </c>
      <c r="B14" s="26">
        <v>22</v>
      </c>
    </row>
    <row r="15" spans="1:2">
      <c r="A15" s="26" t="s">
        <v>515</v>
      </c>
      <c r="B15" s="26">
        <v>22</v>
      </c>
    </row>
    <row r="16" spans="1:2">
      <c r="A16" s="26" t="s">
        <v>514</v>
      </c>
      <c r="B16" s="26">
        <v>20</v>
      </c>
    </row>
    <row r="17" spans="1:2">
      <c r="A17" s="26" t="s">
        <v>513</v>
      </c>
      <c r="B17" s="26">
        <v>21</v>
      </c>
    </row>
    <row r="18" spans="1:2">
      <c r="A18" s="26" t="s">
        <v>512</v>
      </c>
      <c r="B18" s="26">
        <v>20</v>
      </c>
    </row>
    <row r="19" spans="1:2">
      <c r="A19" s="26" t="s">
        <v>511</v>
      </c>
      <c r="B19" s="26">
        <v>24</v>
      </c>
    </row>
    <row r="20" spans="1:2">
      <c r="A20" s="26" t="s">
        <v>510</v>
      </c>
      <c r="B20" s="26">
        <v>21</v>
      </c>
    </row>
    <row r="21" spans="1:2">
      <c r="A21" s="26" t="s">
        <v>509</v>
      </c>
      <c r="B21" s="26">
        <v>23</v>
      </c>
    </row>
    <row r="22" spans="1:2">
      <c r="A22" s="26" t="s">
        <v>508</v>
      </c>
      <c r="B22" s="26">
        <v>25</v>
      </c>
    </row>
    <row r="23" spans="1:2">
      <c r="A23" s="26" t="s">
        <v>507</v>
      </c>
      <c r="B23" s="26">
        <v>25</v>
      </c>
    </row>
    <row r="24" spans="1:2">
      <c r="A24" s="26" t="s">
        <v>506</v>
      </c>
      <c r="B24" s="26">
        <v>25</v>
      </c>
    </row>
    <row r="25" spans="1:2">
      <c r="A25" s="26" t="s">
        <v>505</v>
      </c>
      <c r="B25" s="26">
        <v>22</v>
      </c>
    </row>
    <row r="26" spans="1:2">
      <c r="A26" s="26" t="s">
        <v>504</v>
      </c>
      <c r="B26" s="26">
        <v>25</v>
      </c>
    </row>
    <row r="27" spans="1:2">
      <c r="A27" s="26" t="s">
        <v>503</v>
      </c>
      <c r="B27" s="26">
        <v>26</v>
      </c>
    </row>
    <row r="28" spans="1:2">
      <c r="A28" s="26" t="s">
        <v>502</v>
      </c>
      <c r="B28" s="26">
        <v>25</v>
      </c>
    </row>
    <row r="29" spans="1:2">
      <c r="A29" s="26" t="s">
        <v>501</v>
      </c>
      <c r="B29" s="26">
        <v>24</v>
      </c>
    </row>
    <row r="30" spans="1:2">
      <c r="A30" s="26" t="s">
        <v>500</v>
      </c>
      <c r="B30" s="26">
        <v>26</v>
      </c>
    </row>
    <row r="31" spans="1:2">
      <c r="A31" s="26" t="s">
        <v>499</v>
      </c>
      <c r="B31" s="26">
        <v>28</v>
      </c>
    </row>
    <row r="32" spans="1:2">
      <c r="A32" s="26" t="s">
        <v>498</v>
      </c>
      <c r="B32" s="26">
        <v>25</v>
      </c>
    </row>
    <row r="33" spans="1:2">
      <c r="A33" s="26" t="s">
        <v>497</v>
      </c>
      <c r="B33" s="26">
        <v>23</v>
      </c>
    </row>
    <row r="34" spans="1:2">
      <c r="A34" s="26" t="s">
        <v>496</v>
      </c>
      <c r="B34" s="26">
        <v>28</v>
      </c>
    </row>
    <row r="35" spans="1:2">
      <c r="A35" s="26" t="s">
        <v>495</v>
      </c>
      <c r="B35" s="26">
        <v>26</v>
      </c>
    </row>
    <row r="36" spans="1:2">
      <c r="A36" s="26" t="s">
        <v>494</v>
      </c>
      <c r="B36" s="26">
        <v>26</v>
      </c>
    </row>
    <row r="37" spans="1:2">
      <c r="A37" s="26" t="s">
        <v>493</v>
      </c>
      <c r="B37" s="26">
        <v>26</v>
      </c>
    </row>
    <row r="38" spans="1:2">
      <c r="A38" s="26" t="s">
        <v>492</v>
      </c>
      <c r="B38" s="26">
        <v>25</v>
      </c>
    </row>
    <row r="39" spans="1:2">
      <c r="A39" s="26" t="s">
        <v>491</v>
      </c>
      <c r="B39" s="26">
        <v>27</v>
      </c>
    </row>
    <row r="40" spans="1:2">
      <c r="A40" s="26" t="s">
        <v>490</v>
      </c>
      <c r="B40" s="26">
        <v>27</v>
      </c>
    </row>
    <row r="41" spans="1:2">
      <c r="A41" s="26" t="s">
        <v>489</v>
      </c>
      <c r="B41" s="26">
        <v>27</v>
      </c>
    </row>
    <row r="42" spans="1:2">
      <c r="A42" s="26" t="s">
        <v>488</v>
      </c>
      <c r="B42" s="26">
        <v>27</v>
      </c>
    </row>
    <row r="43" spans="1:2">
      <c r="A43" s="26" t="s">
        <v>487</v>
      </c>
      <c r="B43" s="26">
        <v>28</v>
      </c>
    </row>
    <row r="44" spans="1:2">
      <c r="A44" s="26" t="s">
        <v>486</v>
      </c>
      <c r="B44" s="26">
        <v>27</v>
      </c>
    </row>
    <row r="45" spans="1:2">
      <c r="A45" s="26" t="s">
        <v>485</v>
      </c>
      <c r="B45" s="26">
        <v>27</v>
      </c>
    </row>
    <row r="46" spans="1:2">
      <c r="A46" s="26" t="s">
        <v>484</v>
      </c>
      <c r="B46" s="26">
        <v>29</v>
      </c>
    </row>
    <row r="47" spans="1:2">
      <c r="A47" s="26" t="s">
        <v>483</v>
      </c>
      <c r="B47" s="26">
        <v>32</v>
      </c>
    </row>
    <row r="48" spans="1:2">
      <c r="A48" s="26" t="s">
        <v>482</v>
      </c>
      <c r="B48" s="26">
        <v>30</v>
      </c>
    </row>
    <row r="49" spans="1:2">
      <c r="A49" s="26" t="s">
        <v>481</v>
      </c>
      <c r="B49" s="26">
        <v>31</v>
      </c>
    </row>
    <row r="50" spans="1:2">
      <c r="A50" s="26" t="s">
        <v>480</v>
      </c>
      <c r="B50" s="26">
        <v>35</v>
      </c>
    </row>
    <row r="51" spans="1:2">
      <c r="A51" s="26" t="s">
        <v>479</v>
      </c>
      <c r="B51" s="26">
        <v>38</v>
      </c>
    </row>
    <row r="52" spans="1:2">
      <c r="A52" s="26" t="s">
        <v>478</v>
      </c>
      <c r="B52" s="26">
        <v>35</v>
      </c>
    </row>
    <row r="53" spans="1:2">
      <c r="A53" s="26" t="s">
        <v>477</v>
      </c>
      <c r="B53" s="26">
        <v>36</v>
      </c>
    </row>
    <row r="54" spans="1:2">
      <c r="A54" s="26" t="s">
        <v>476</v>
      </c>
      <c r="B54" s="26">
        <v>38</v>
      </c>
    </row>
    <row r="55" spans="1:2">
      <c r="A55" s="26" t="s">
        <v>475</v>
      </c>
      <c r="B55" s="26">
        <v>40</v>
      </c>
    </row>
    <row r="56" spans="1:2">
      <c r="A56" s="26" t="s">
        <v>474</v>
      </c>
      <c r="B56" s="26">
        <v>43</v>
      </c>
    </row>
    <row r="57" spans="1:2">
      <c r="A57" s="26" t="s">
        <v>473</v>
      </c>
      <c r="B57" s="26">
        <v>42</v>
      </c>
    </row>
    <row r="58" spans="1:2">
      <c r="A58" s="26" t="s">
        <v>472</v>
      </c>
      <c r="B58" s="26">
        <v>40</v>
      </c>
    </row>
    <row r="59" spans="1:2">
      <c r="A59" s="26" t="s">
        <v>471</v>
      </c>
      <c r="B59" s="26">
        <v>42</v>
      </c>
    </row>
    <row r="60" spans="1:2">
      <c r="A60" s="26" t="s">
        <v>470</v>
      </c>
      <c r="B60" s="26">
        <v>45</v>
      </c>
    </row>
    <row r="61" spans="1:2">
      <c r="A61" s="26" t="s">
        <v>469</v>
      </c>
      <c r="B61" s="26">
        <v>44</v>
      </c>
    </row>
    <row r="62" spans="1:2">
      <c r="A62" s="26" t="s">
        <v>468</v>
      </c>
      <c r="B62" s="26">
        <v>41</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EB7D-7D0C-8A42-A696-119F43320316}">
  <dimension ref="A1:C77"/>
  <sheetViews>
    <sheetView workbookViewId="0">
      <selection activeCell="B1" sqref="B1:C1"/>
    </sheetView>
  </sheetViews>
  <sheetFormatPr baseColWidth="10" defaultRowHeight="13"/>
  <sheetData>
    <row r="1" spans="1:3" ht="18">
      <c r="A1" s="15" t="s">
        <v>150</v>
      </c>
      <c r="B1" s="15" t="s">
        <v>151</v>
      </c>
      <c r="C1" s="15" t="s">
        <v>152</v>
      </c>
    </row>
    <row r="2" spans="1:3" ht="18">
      <c r="A2" s="16">
        <v>38777</v>
      </c>
      <c r="B2" s="17">
        <v>6.0000000000000001E-3</v>
      </c>
      <c r="C2" s="17">
        <v>7.0000000000000001E-3</v>
      </c>
    </row>
    <row r="3" spans="1:3" ht="18">
      <c r="A3" s="16">
        <v>38869</v>
      </c>
      <c r="B3" s="17">
        <v>8.0000000000000002E-3</v>
      </c>
      <c r="C3" s="17">
        <v>0.01</v>
      </c>
    </row>
    <row r="4" spans="1:3" ht="18">
      <c r="A4" s="16">
        <v>38961</v>
      </c>
      <c r="B4" s="17">
        <v>8.9999999999999993E-3</v>
      </c>
      <c r="C4" s="17">
        <v>1.2999999999999999E-2</v>
      </c>
    </row>
    <row r="5" spans="1:3" ht="18">
      <c r="A5" s="16">
        <v>39052</v>
      </c>
      <c r="B5" s="17">
        <v>8.0000000000000002E-3</v>
      </c>
      <c r="C5" s="17">
        <v>1.0999999999999999E-2</v>
      </c>
    </row>
    <row r="6" spans="1:3" ht="18">
      <c r="A6" s="16">
        <v>39142</v>
      </c>
      <c r="B6" s="17">
        <v>6.0000000000000001E-3</v>
      </c>
      <c r="C6" s="17">
        <v>1.2E-2</v>
      </c>
    </row>
    <row r="7" spans="1:3" ht="18">
      <c r="A7" s="16">
        <v>39234</v>
      </c>
      <c r="B7" s="17">
        <v>8.9999999999999993E-3</v>
      </c>
      <c r="C7" s="17">
        <v>0.01</v>
      </c>
    </row>
    <row r="8" spans="1:3" ht="18">
      <c r="A8" s="16">
        <v>39326</v>
      </c>
      <c r="B8" s="17">
        <v>8.0000000000000002E-3</v>
      </c>
      <c r="C8" s="17">
        <v>8.9999999999999993E-3</v>
      </c>
    </row>
    <row r="9" spans="1:3" ht="18">
      <c r="A9" s="16">
        <v>39417</v>
      </c>
      <c r="B9" s="17">
        <v>8.9999999999999993E-3</v>
      </c>
      <c r="C9" s="17">
        <v>0.01</v>
      </c>
    </row>
    <row r="10" spans="1:3" ht="18">
      <c r="A10" s="16">
        <v>39508</v>
      </c>
      <c r="B10" s="17">
        <v>7.0000000000000001E-3</v>
      </c>
      <c r="C10" s="17">
        <v>6.0000000000000001E-3</v>
      </c>
    </row>
    <row r="11" spans="1:3" ht="18">
      <c r="A11" s="16">
        <v>39600</v>
      </c>
      <c r="B11" s="17">
        <v>7.0000000000000001E-3</v>
      </c>
      <c r="C11" s="17">
        <v>7.0000000000000001E-3</v>
      </c>
    </row>
    <row r="12" spans="1:3" ht="18">
      <c r="A12" s="16">
        <v>39692</v>
      </c>
      <c r="B12" s="17">
        <v>6.0000000000000001E-3</v>
      </c>
      <c r="C12" s="17">
        <v>0.01</v>
      </c>
    </row>
    <row r="13" spans="1:3" ht="18">
      <c r="A13" s="16">
        <v>39783</v>
      </c>
      <c r="B13" s="17">
        <v>5.0000000000000001E-3</v>
      </c>
      <c r="C13" s="17">
        <v>6.0000000000000001E-3</v>
      </c>
    </row>
    <row r="14" spans="1:3" ht="18">
      <c r="A14" s="16">
        <v>39873</v>
      </c>
      <c r="B14" s="17">
        <v>2E-3</v>
      </c>
      <c r="C14" s="17">
        <v>7.0000000000000001E-3</v>
      </c>
    </row>
    <row r="15" spans="1:3" ht="18">
      <c r="A15" s="16">
        <v>39965</v>
      </c>
      <c r="B15" s="17">
        <v>2E-3</v>
      </c>
      <c r="C15" s="17">
        <v>7.0000000000000001E-3</v>
      </c>
    </row>
    <row r="16" spans="1:3" ht="18">
      <c r="A16" s="16">
        <v>40057</v>
      </c>
      <c r="B16" s="17">
        <v>4.0000000000000001E-3</v>
      </c>
      <c r="C16" s="17">
        <v>3.0000000000000001E-3</v>
      </c>
    </row>
    <row r="17" spans="1:3" ht="18">
      <c r="A17" s="16">
        <v>40148</v>
      </c>
      <c r="B17" s="17">
        <v>5.0000000000000001E-3</v>
      </c>
      <c r="C17" s="17">
        <v>5.0000000000000001E-3</v>
      </c>
    </row>
    <row r="18" spans="1:3" ht="18">
      <c r="A18" s="16">
        <v>40238</v>
      </c>
      <c r="B18" s="17">
        <v>6.0000000000000001E-3</v>
      </c>
      <c r="C18" s="17">
        <v>4.0000000000000001E-3</v>
      </c>
    </row>
    <row r="19" spans="1:3" ht="18">
      <c r="A19" s="16">
        <v>40330</v>
      </c>
      <c r="B19" s="17">
        <v>5.0000000000000001E-3</v>
      </c>
      <c r="C19" s="17">
        <v>5.0000000000000001E-3</v>
      </c>
    </row>
    <row r="20" spans="1:3" ht="18">
      <c r="A20" s="16">
        <v>40422</v>
      </c>
      <c r="B20" s="17">
        <v>4.0000000000000001E-3</v>
      </c>
      <c r="C20" s="17">
        <v>3.0000000000000001E-3</v>
      </c>
    </row>
    <row r="21" spans="1:3" ht="18">
      <c r="A21" s="16">
        <v>40513</v>
      </c>
      <c r="B21" s="17">
        <v>4.0000000000000001E-3</v>
      </c>
      <c r="C21" s="17">
        <v>5.0000000000000001E-3</v>
      </c>
    </row>
    <row r="22" spans="1:3" ht="18">
      <c r="A22" s="16">
        <v>40603</v>
      </c>
      <c r="B22" s="17">
        <v>6.0000000000000001E-3</v>
      </c>
      <c r="C22" s="17">
        <v>5.0000000000000001E-3</v>
      </c>
    </row>
    <row r="23" spans="1:3" ht="18">
      <c r="A23" s="16">
        <v>40695</v>
      </c>
      <c r="B23" s="17">
        <v>8.0000000000000002E-3</v>
      </c>
      <c r="C23" s="17">
        <v>3.0000000000000001E-3</v>
      </c>
    </row>
    <row r="24" spans="1:3" ht="18">
      <c r="A24" s="16">
        <v>40787</v>
      </c>
      <c r="B24" s="17">
        <v>4.0000000000000001E-3</v>
      </c>
      <c r="C24" s="17">
        <v>3.0000000000000001E-3</v>
      </c>
    </row>
    <row r="25" spans="1:3" ht="18">
      <c r="A25" s="16">
        <v>40878</v>
      </c>
      <c r="B25" s="17">
        <v>4.0000000000000001E-3</v>
      </c>
      <c r="C25" s="17">
        <v>3.0000000000000001E-3</v>
      </c>
    </row>
    <row r="26" spans="1:3" ht="18">
      <c r="A26" s="16">
        <v>40969</v>
      </c>
      <c r="B26" s="17">
        <v>5.0000000000000001E-3</v>
      </c>
      <c r="C26" s="17">
        <v>5.0000000000000001E-3</v>
      </c>
    </row>
    <row r="27" spans="1:3" ht="18">
      <c r="A27" s="16">
        <v>41061</v>
      </c>
      <c r="B27" s="17">
        <v>5.0000000000000001E-3</v>
      </c>
      <c r="C27" s="17">
        <v>5.0000000000000001E-3</v>
      </c>
    </row>
    <row r="28" spans="1:3" ht="18">
      <c r="A28" s="16">
        <v>41153</v>
      </c>
      <c r="B28" s="17">
        <v>4.0000000000000001E-3</v>
      </c>
      <c r="C28" s="17">
        <v>5.0000000000000001E-3</v>
      </c>
    </row>
    <row r="29" spans="1:3" ht="18">
      <c r="A29" s="16">
        <v>41244</v>
      </c>
      <c r="B29" s="17">
        <v>3.0000000000000001E-3</v>
      </c>
      <c r="C29" s="17">
        <v>3.0000000000000001E-3</v>
      </c>
    </row>
    <row r="30" spans="1:3" ht="18">
      <c r="A30" s="16">
        <v>41334</v>
      </c>
      <c r="B30" s="17">
        <v>6.0000000000000001E-3</v>
      </c>
      <c r="C30" s="17">
        <v>5.0000000000000001E-3</v>
      </c>
    </row>
    <row r="31" spans="1:3" ht="18">
      <c r="A31" s="16">
        <v>41426</v>
      </c>
      <c r="B31" s="17">
        <v>5.0000000000000001E-3</v>
      </c>
      <c r="C31" s="17">
        <v>4.0000000000000001E-3</v>
      </c>
    </row>
    <row r="32" spans="1:3" ht="18">
      <c r="A32" s="16">
        <v>41518</v>
      </c>
      <c r="B32" s="17">
        <v>4.0000000000000001E-3</v>
      </c>
      <c r="C32" s="17">
        <v>3.0000000000000001E-3</v>
      </c>
    </row>
    <row r="33" spans="1:3" ht="18">
      <c r="A33" s="16">
        <v>41609</v>
      </c>
      <c r="B33" s="17">
        <v>5.0000000000000001E-3</v>
      </c>
      <c r="C33" s="17">
        <v>7.0000000000000001E-3</v>
      </c>
    </row>
    <row r="34" spans="1:3" ht="18">
      <c r="A34" s="16">
        <v>41699</v>
      </c>
      <c r="B34" s="17">
        <v>3.0000000000000001E-3</v>
      </c>
      <c r="C34" s="17">
        <v>5.0000000000000001E-3</v>
      </c>
    </row>
    <row r="35" spans="1:3" ht="18">
      <c r="A35" s="16">
        <v>41791</v>
      </c>
      <c r="B35" s="17">
        <v>8.0000000000000002E-3</v>
      </c>
      <c r="C35" s="17">
        <v>6.0000000000000001E-3</v>
      </c>
    </row>
    <row r="36" spans="1:3" ht="18">
      <c r="A36" s="16">
        <v>41883</v>
      </c>
      <c r="B36" s="17">
        <v>7.0000000000000001E-3</v>
      </c>
      <c r="C36" s="17">
        <v>5.0000000000000001E-3</v>
      </c>
    </row>
    <row r="37" spans="1:3" ht="18">
      <c r="A37" s="16">
        <v>41974</v>
      </c>
      <c r="B37" s="17">
        <v>6.0000000000000001E-3</v>
      </c>
      <c r="C37" s="17">
        <v>5.0000000000000001E-3</v>
      </c>
    </row>
    <row r="38" spans="1:3" ht="18">
      <c r="A38" s="16">
        <v>42064</v>
      </c>
      <c r="B38" s="17">
        <v>7.0000000000000001E-3</v>
      </c>
      <c r="C38" s="17">
        <v>6.0000000000000001E-3</v>
      </c>
    </row>
    <row r="39" spans="1:3" ht="18">
      <c r="A39" s="16">
        <v>42156</v>
      </c>
      <c r="B39" s="17">
        <v>0</v>
      </c>
      <c r="C39" s="17">
        <v>6.0000000000000001E-3</v>
      </c>
    </row>
    <row r="40" spans="1:3" ht="18">
      <c r="A40" s="16">
        <v>42248</v>
      </c>
      <c r="B40" s="17">
        <v>6.0000000000000001E-3</v>
      </c>
      <c r="C40" s="17">
        <v>6.0000000000000001E-3</v>
      </c>
    </row>
    <row r="41" spans="1:3" ht="18">
      <c r="A41" s="16">
        <v>42339</v>
      </c>
      <c r="B41" s="17">
        <v>5.0000000000000001E-3</v>
      </c>
      <c r="C41" s="17">
        <v>7.0000000000000001E-3</v>
      </c>
    </row>
    <row r="42" spans="1:3" ht="18">
      <c r="A42" s="16">
        <v>42430</v>
      </c>
      <c r="B42" s="17">
        <v>6.0000000000000001E-3</v>
      </c>
      <c r="C42" s="17">
        <v>5.0000000000000001E-3</v>
      </c>
    </row>
    <row r="43" spans="1:3" ht="18">
      <c r="A43" s="16">
        <v>42522</v>
      </c>
      <c r="B43" s="17">
        <v>6.0000000000000001E-3</v>
      </c>
      <c r="C43" s="17">
        <v>5.0000000000000001E-3</v>
      </c>
    </row>
    <row r="44" spans="1:3" ht="18">
      <c r="A44" s="16">
        <v>42614</v>
      </c>
      <c r="B44" s="17">
        <v>5.0000000000000001E-3</v>
      </c>
      <c r="C44" s="17">
        <v>8.0000000000000002E-3</v>
      </c>
    </row>
    <row r="45" spans="1:3" ht="18">
      <c r="A45" s="16">
        <v>42705</v>
      </c>
      <c r="B45" s="17">
        <v>6.0000000000000001E-3</v>
      </c>
      <c r="C45" s="17">
        <v>5.0000000000000001E-3</v>
      </c>
    </row>
    <row r="46" spans="1:3" ht="18">
      <c r="A46" s="16">
        <v>42795</v>
      </c>
      <c r="B46" s="17">
        <v>6.0000000000000001E-3</v>
      </c>
      <c r="C46" s="17">
        <v>7.0000000000000001E-3</v>
      </c>
    </row>
    <row r="47" spans="1:3" ht="18">
      <c r="A47" s="16">
        <v>42887</v>
      </c>
      <c r="B47" s="17">
        <v>6.0000000000000001E-3</v>
      </c>
      <c r="C47" s="17">
        <v>5.0000000000000001E-3</v>
      </c>
    </row>
    <row r="48" spans="1:3" ht="18">
      <c r="A48" s="16">
        <v>42979</v>
      </c>
      <c r="B48" s="17">
        <v>8.0000000000000002E-3</v>
      </c>
      <c r="C48" s="17">
        <v>6.0000000000000001E-3</v>
      </c>
    </row>
    <row r="49" spans="1:3" ht="18">
      <c r="A49" s="16">
        <v>43070</v>
      </c>
      <c r="B49" s="17">
        <v>5.0000000000000001E-3</v>
      </c>
      <c r="C49" s="17">
        <v>7.0000000000000001E-3</v>
      </c>
    </row>
    <row r="50" spans="1:3" ht="18">
      <c r="A50" s="16">
        <v>43160</v>
      </c>
      <c r="B50" s="17">
        <v>8.0000000000000002E-3</v>
      </c>
      <c r="C50" s="17">
        <v>4.0000000000000001E-3</v>
      </c>
    </row>
    <row r="51" spans="1:3" ht="18">
      <c r="A51" s="16">
        <v>43252</v>
      </c>
      <c r="B51" s="17">
        <v>7.0000000000000001E-3</v>
      </c>
      <c r="C51" s="17">
        <v>7.0000000000000001E-3</v>
      </c>
    </row>
    <row r="52" spans="1:3" ht="18">
      <c r="A52" s="16">
        <v>43344</v>
      </c>
      <c r="B52" s="17">
        <v>8.0000000000000002E-3</v>
      </c>
      <c r="C52" s="17">
        <v>7.0000000000000001E-3</v>
      </c>
    </row>
    <row r="53" spans="1:3" ht="18">
      <c r="A53" s="16">
        <v>43435</v>
      </c>
      <c r="B53" s="17">
        <v>7.0000000000000001E-3</v>
      </c>
      <c r="C53" s="17">
        <v>7.0000000000000001E-3</v>
      </c>
    </row>
    <row r="54" spans="1:3" ht="18">
      <c r="A54" s="16">
        <v>43525</v>
      </c>
      <c r="B54" s="17">
        <v>7.0000000000000001E-3</v>
      </c>
      <c r="C54" s="17">
        <v>7.0000000000000001E-3</v>
      </c>
    </row>
    <row r="55" spans="1:3" ht="18">
      <c r="A55" s="16">
        <v>43617</v>
      </c>
      <c r="B55" s="17">
        <v>6.0000000000000001E-3</v>
      </c>
      <c r="C55" s="17">
        <v>8.0000000000000002E-3</v>
      </c>
    </row>
    <row r="56" spans="1:3" ht="18">
      <c r="A56" s="16">
        <v>43709</v>
      </c>
      <c r="B56" s="17">
        <v>7.0000000000000001E-3</v>
      </c>
      <c r="C56" s="17">
        <v>7.0000000000000001E-3</v>
      </c>
    </row>
    <row r="57" spans="1:3" ht="18">
      <c r="A57" s="16">
        <v>43800</v>
      </c>
      <c r="B57" s="17">
        <v>7.0000000000000001E-3</v>
      </c>
      <c r="C57" s="17">
        <v>6.0000000000000001E-3</v>
      </c>
    </row>
    <row r="58" spans="1:3" ht="18">
      <c r="A58" s="16">
        <v>43891</v>
      </c>
      <c r="B58" s="17">
        <v>8.0000000000000002E-3</v>
      </c>
      <c r="C58" s="17">
        <v>7.0000000000000001E-3</v>
      </c>
    </row>
    <row r="59" spans="1:3" ht="18">
      <c r="A59" s="16">
        <v>43983</v>
      </c>
      <c r="B59" s="17">
        <v>4.0000000000000001E-3</v>
      </c>
      <c r="C59" s="17">
        <v>8.0000000000000002E-3</v>
      </c>
    </row>
    <row r="60" spans="1:3" ht="18">
      <c r="A60" s="16">
        <v>44075</v>
      </c>
      <c r="B60" s="17">
        <v>5.0000000000000001E-3</v>
      </c>
      <c r="C60" s="17">
        <v>2E-3</v>
      </c>
    </row>
    <row r="61" spans="1:3" ht="18">
      <c r="A61" s="16">
        <v>44166</v>
      </c>
      <c r="B61" s="17">
        <v>8.9999999999999993E-3</v>
      </c>
      <c r="C61" s="17">
        <v>6.0000000000000001E-3</v>
      </c>
    </row>
    <row r="62" spans="1:3" ht="18">
      <c r="A62" s="16">
        <v>44256</v>
      </c>
      <c r="B62" s="17">
        <v>0.01</v>
      </c>
      <c r="C62" s="17">
        <v>5.0000000000000001E-3</v>
      </c>
    </row>
    <row r="63" spans="1:3" ht="18">
      <c r="A63" s="16">
        <v>44348</v>
      </c>
      <c r="B63" s="17">
        <v>7.0000000000000001E-3</v>
      </c>
      <c r="C63" s="17">
        <v>8.0000000000000002E-3</v>
      </c>
    </row>
    <row r="64" spans="1:3" ht="18">
      <c r="A64" s="16">
        <v>44440</v>
      </c>
      <c r="B64" s="17">
        <v>1.4999999999999999E-2</v>
      </c>
      <c r="C64" s="17">
        <v>4.0000000000000001E-3</v>
      </c>
    </row>
    <row r="65" spans="1:3" ht="18">
      <c r="A65" s="16">
        <v>44531</v>
      </c>
      <c r="B65" s="17">
        <v>1.2E-2</v>
      </c>
      <c r="C65" s="17">
        <v>8.9999999999999993E-3</v>
      </c>
    </row>
    <row r="66" spans="1:3" ht="18">
      <c r="A66" s="16">
        <v>44621</v>
      </c>
      <c r="B66" s="17">
        <v>1.4E-2</v>
      </c>
      <c r="C66" s="17">
        <v>1.0999999999999999E-2</v>
      </c>
    </row>
    <row r="67" spans="1:3" ht="18">
      <c r="A67" s="16">
        <v>44713</v>
      </c>
      <c r="B67" s="17">
        <v>1.4999999999999999E-2</v>
      </c>
      <c r="C67" s="17">
        <v>0.01</v>
      </c>
    </row>
    <row r="68" spans="1:3" ht="18">
      <c r="A68" s="16">
        <v>44805</v>
      </c>
      <c r="B68" s="17">
        <v>1.0999999999999999E-2</v>
      </c>
      <c r="C68" s="17">
        <v>1.4999999999999999E-2</v>
      </c>
    </row>
    <row r="69" spans="1:3" ht="18">
      <c r="A69" s="16">
        <v>44896</v>
      </c>
      <c r="B69" s="17">
        <v>1.0999999999999999E-2</v>
      </c>
      <c r="C69" s="17">
        <v>1.0999999999999999E-2</v>
      </c>
    </row>
    <row r="70" spans="1:3" ht="18">
      <c r="A70" s="16">
        <v>44986</v>
      </c>
      <c r="B70" s="17">
        <v>1.2E-2</v>
      </c>
      <c r="C70" s="17">
        <v>1.2E-2</v>
      </c>
    </row>
    <row r="71" spans="1:3" ht="18">
      <c r="A71" s="16">
        <v>45078</v>
      </c>
      <c r="B71" s="17">
        <v>0.01</v>
      </c>
      <c r="C71" s="17">
        <v>1.0999999999999999E-2</v>
      </c>
    </row>
    <row r="72" spans="1:3" ht="18">
      <c r="A72" s="16">
        <v>45170</v>
      </c>
      <c r="B72" s="17">
        <v>8.9999999999999993E-3</v>
      </c>
      <c r="C72" s="17">
        <v>1.2999999999999999E-2</v>
      </c>
    </row>
    <row r="73" spans="1:3" ht="18">
      <c r="A73" s="16">
        <v>45261</v>
      </c>
      <c r="B73" s="17">
        <v>8.9999999999999993E-3</v>
      </c>
      <c r="C73" s="17">
        <v>0.01</v>
      </c>
    </row>
    <row r="74" spans="1:3" ht="18">
      <c r="A74" s="16">
        <v>45352</v>
      </c>
      <c r="B74" s="17">
        <v>1.0999999999999999E-2</v>
      </c>
      <c r="C74" s="17">
        <v>1.2999999999999999E-2</v>
      </c>
    </row>
    <row r="75" spans="1:3" ht="18">
      <c r="A75" s="16">
        <v>45444</v>
      </c>
      <c r="B75" s="17">
        <v>8.9999999999999993E-3</v>
      </c>
      <c r="C75" s="17">
        <v>1.2E-2</v>
      </c>
    </row>
    <row r="76" spans="1:3" ht="18">
      <c r="A76" s="16">
        <v>45536</v>
      </c>
      <c r="B76" s="17">
        <v>7.0000000000000001E-3</v>
      </c>
      <c r="C76" s="17">
        <v>1.0999999999999999E-2</v>
      </c>
    </row>
    <row r="77" spans="1:3" ht="18">
      <c r="A77" s="16">
        <v>45627</v>
      </c>
      <c r="B77" s="17">
        <v>8.0000000000000002E-3</v>
      </c>
      <c r="C77" s="17">
        <v>8.9999999999999993E-3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C8CA-F453-374D-AAA2-D27E6B7DA5A5}">
  <sheetPr>
    <pageSetUpPr fitToPage="1"/>
  </sheetPr>
  <dimension ref="A1:S97"/>
  <sheetViews>
    <sheetView zoomScaleNormal="100" workbookViewId="0">
      <pane xSplit="1" ySplit="1" topLeftCell="B2" activePane="bottomRight" state="frozen"/>
      <selection pane="topRight" activeCell="B1" sqref="B1"/>
      <selection pane="bottomLeft" activeCell="A5" sqref="A5"/>
      <selection pane="bottomRight" activeCell="B9" sqref="B9"/>
    </sheetView>
  </sheetViews>
  <sheetFormatPr baseColWidth="10" defaultColWidth="9.1640625" defaultRowHeight="14"/>
  <cols>
    <col min="1" max="1" width="34" style="106" customWidth="1"/>
    <col min="2" max="2" width="16.83203125" style="106" bestFit="1" customWidth="1"/>
    <col min="3" max="3" width="12.6640625" style="106" bestFit="1" customWidth="1"/>
    <col min="4" max="4" width="10.5" style="106" bestFit="1" customWidth="1"/>
    <col min="5" max="5" width="11" style="106" bestFit="1" customWidth="1"/>
    <col min="6" max="6" width="19" style="106" bestFit="1" customWidth="1"/>
    <col min="7" max="7" width="10.5" style="106" bestFit="1" customWidth="1"/>
    <col min="8" max="8" width="12.33203125" style="106" bestFit="1" customWidth="1"/>
    <col min="9" max="9" width="10" style="95" bestFit="1" customWidth="1"/>
    <col min="10" max="10" width="12.33203125" style="95" bestFit="1" customWidth="1"/>
    <col min="11" max="11" width="9.5" style="95" bestFit="1" customWidth="1"/>
    <col min="12" max="15" width="10" style="95" bestFit="1" customWidth="1"/>
    <col min="16" max="16384" width="9.1640625" style="95"/>
  </cols>
  <sheetData>
    <row r="1" spans="1:10">
      <c r="A1" s="95" t="s">
        <v>145</v>
      </c>
      <c r="B1" s="95" t="s">
        <v>1544</v>
      </c>
      <c r="C1" s="95" t="s">
        <v>1543</v>
      </c>
      <c r="D1" s="95" t="s">
        <v>1542</v>
      </c>
      <c r="E1" s="95" t="s">
        <v>1541</v>
      </c>
      <c r="F1" s="95" t="s">
        <v>1540</v>
      </c>
      <c r="G1" s="95" t="s">
        <v>1539</v>
      </c>
      <c r="H1" s="95" t="s">
        <v>1538</v>
      </c>
    </row>
    <row r="2" spans="1:10">
      <c r="A2" s="111" t="s">
        <v>1537</v>
      </c>
      <c r="B2" s="110">
        <v>4.9420000000000002</v>
      </c>
      <c r="C2" s="110">
        <v>0.24199999999999999</v>
      </c>
      <c r="D2" s="110">
        <v>0.64100000000000001</v>
      </c>
      <c r="E2" s="110">
        <v>0.68799999999999994</v>
      </c>
      <c r="F2" s="110">
        <v>0.2407</v>
      </c>
      <c r="G2" s="110">
        <v>0.47760000000000002</v>
      </c>
      <c r="H2" s="110">
        <f t="shared" ref="H2:H42" si="0">SUM(B2:G2)</f>
        <v>7.2313000000000001</v>
      </c>
      <c r="I2" s="108"/>
    </row>
    <row r="3" spans="1:10">
      <c r="A3" s="111" t="s">
        <v>1536</v>
      </c>
      <c r="B3" s="110">
        <v>5.08</v>
      </c>
      <c r="C3" s="110">
        <v>0.26</v>
      </c>
      <c r="D3" s="110">
        <v>0.622</v>
      </c>
      <c r="E3" s="110">
        <v>0.69299999999999995</v>
      </c>
      <c r="F3" s="110">
        <v>0.2429</v>
      </c>
      <c r="G3" s="110">
        <v>0.48599999999999999</v>
      </c>
      <c r="H3" s="110">
        <f t="shared" si="0"/>
        <v>7.3838999999999988</v>
      </c>
      <c r="I3" s="108"/>
      <c r="J3" s="115"/>
    </row>
    <row r="4" spans="1:10">
      <c r="A4" s="111" t="s">
        <v>1535</v>
      </c>
      <c r="B4" s="110">
        <v>5.1829999999999998</v>
      </c>
      <c r="C4" s="110">
        <v>0.26900000000000002</v>
      </c>
      <c r="D4" s="110">
        <v>0.68400000000000005</v>
      </c>
      <c r="E4" s="110">
        <v>0.69299999999999995</v>
      </c>
      <c r="F4" s="110">
        <v>0.24879999999999999</v>
      </c>
      <c r="G4" s="110">
        <v>0.4773</v>
      </c>
      <c r="H4" s="110">
        <f t="shared" si="0"/>
        <v>7.5550999999999995</v>
      </c>
      <c r="I4" s="108"/>
      <c r="J4" s="115"/>
    </row>
    <row r="5" spans="1:10">
      <c r="A5" s="111" t="s">
        <v>1534</v>
      </c>
      <c r="B5" s="110">
        <v>5.66</v>
      </c>
      <c r="C5" s="110">
        <v>0.30199999999999999</v>
      </c>
      <c r="D5" s="110">
        <v>0.70399999999999996</v>
      </c>
      <c r="E5" s="110">
        <v>0.69799999999999995</v>
      </c>
      <c r="F5" s="110">
        <v>0.25290000000000001</v>
      </c>
      <c r="G5" s="110">
        <v>0.4486</v>
      </c>
      <c r="H5" s="110">
        <f t="shared" si="0"/>
        <v>8.0655000000000001</v>
      </c>
      <c r="I5" s="108"/>
      <c r="J5" s="115"/>
    </row>
    <row r="6" spans="1:10">
      <c r="A6" s="111" t="s">
        <v>1533</v>
      </c>
      <c r="B6" s="110">
        <v>5.84</v>
      </c>
      <c r="C6" s="110">
        <v>0.32800000000000001</v>
      </c>
      <c r="D6" s="110">
        <v>0.72</v>
      </c>
      <c r="E6" s="110">
        <v>0.69499999999999995</v>
      </c>
      <c r="F6" s="110">
        <v>0.25979999999999998</v>
      </c>
      <c r="G6" s="110">
        <v>0.44650000000000001</v>
      </c>
      <c r="H6" s="110">
        <f t="shared" si="0"/>
        <v>8.2893000000000008</v>
      </c>
      <c r="I6" s="108"/>
      <c r="J6" s="115"/>
    </row>
    <row r="7" spans="1:10">
      <c r="A7" s="111" t="s">
        <v>1532</v>
      </c>
      <c r="B7" s="110">
        <v>5.9669999999999996</v>
      </c>
      <c r="C7" s="110">
        <v>0.36699999999999999</v>
      </c>
      <c r="D7" s="110">
        <v>0.74299999999999999</v>
      </c>
      <c r="E7" s="110">
        <v>0.69699999999999995</v>
      </c>
      <c r="F7" s="110">
        <v>0.26290000000000002</v>
      </c>
      <c r="G7" s="110">
        <v>0.42309999999999998</v>
      </c>
      <c r="H7" s="110">
        <f t="shared" si="0"/>
        <v>8.4599999999999991</v>
      </c>
      <c r="I7" s="108"/>
      <c r="J7" s="115"/>
    </row>
    <row r="8" spans="1:10">
      <c r="A8" s="111" t="s">
        <v>1531</v>
      </c>
      <c r="B8" s="110">
        <v>6.21</v>
      </c>
      <c r="C8" s="110">
        <v>0.42599999999999999</v>
      </c>
      <c r="D8" s="110">
        <v>0.751</v>
      </c>
      <c r="E8" s="110">
        <v>0.70599999999999996</v>
      </c>
      <c r="F8" s="110">
        <v>0.33</v>
      </c>
      <c r="G8" s="110">
        <v>0.41</v>
      </c>
      <c r="H8" s="110">
        <f t="shared" si="0"/>
        <v>8.8330000000000002</v>
      </c>
      <c r="I8" s="108"/>
      <c r="J8" s="115"/>
    </row>
    <row r="9" spans="1:10">
      <c r="A9" s="111" t="s">
        <v>1530</v>
      </c>
      <c r="B9" s="110">
        <v>6.36</v>
      </c>
      <c r="C9" s="110">
        <v>0.46800000000000003</v>
      </c>
      <c r="D9" s="110">
        <v>0.72799999999999998</v>
      </c>
      <c r="E9" s="110">
        <v>0.71699999999999997</v>
      </c>
      <c r="F9" s="110">
        <v>0.34570000000000001</v>
      </c>
      <c r="G9" s="110">
        <v>0.4229</v>
      </c>
      <c r="H9" s="110">
        <f t="shared" si="0"/>
        <v>9.0416000000000007</v>
      </c>
      <c r="I9" s="108"/>
      <c r="J9" s="115"/>
    </row>
    <row r="10" spans="1:10">
      <c r="A10" s="111" t="s">
        <v>1529</v>
      </c>
      <c r="B10" s="110">
        <v>6.5119999999999996</v>
      </c>
      <c r="C10" s="110">
        <v>0.502</v>
      </c>
      <c r="D10" s="110">
        <v>0.72499999999999998</v>
      </c>
      <c r="E10" s="110">
        <v>0.71</v>
      </c>
      <c r="F10" s="110">
        <v>0.36359999999999998</v>
      </c>
      <c r="G10" s="110">
        <v>0.39410000000000001</v>
      </c>
      <c r="H10" s="110">
        <f t="shared" si="0"/>
        <v>9.2066999999999979</v>
      </c>
      <c r="I10" s="108"/>
      <c r="J10" s="115"/>
    </row>
    <row r="11" spans="1:10">
      <c r="A11" s="111" t="s">
        <v>1528</v>
      </c>
      <c r="B11" s="110">
        <v>6.6959999999999997</v>
      </c>
      <c r="C11" s="110">
        <v>0.52800000000000002</v>
      </c>
      <c r="D11" s="110">
        <v>0.77400000000000002</v>
      </c>
      <c r="E11" s="110">
        <v>0.71699999999999997</v>
      </c>
      <c r="F11" s="110">
        <v>0.37440000000000001</v>
      </c>
      <c r="G11" s="110">
        <v>0.40239999999999998</v>
      </c>
      <c r="H11" s="110">
        <f t="shared" si="0"/>
        <v>9.4917999999999996</v>
      </c>
      <c r="I11" s="108"/>
      <c r="J11" s="115"/>
    </row>
    <row r="12" spans="1:10">
      <c r="A12" s="111" t="s">
        <v>1527</v>
      </c>
      <c r="B12" s="110">
        <v>6.9059999999999997</v>
      </c>
      <c r="C12" s="110">
        <v>0.54100000000000004</v>
      </c>
      <c r="D12" s="110">
        <v>0.83</v>
      </c>
      <c r="E12" s="110">
        <v>0.73199999999999998</v>
      </c>
      <c r="F12" s="110">
        <v>0.37769999999999998</v>
      </c>
      <c r="G12" s="110">
        <v>0.40539999999999998</v>
      </c>
      <c r="H12" s="110">
        <f t="shared" si="0"/>
        <v>9.7920999999999996</v>
      </c>
      <c r="I12" s="108"/>
      <c r="J12" s="115"/>
    </row>
    <row r="13" spans="1:10">
      <c r="A13" s="111" t="s">
        <v>1526</v>
      </c>
      <c r="B13" s="110">
        <v>7.1020000000000003</v>
      </c>
      <c r="C13" s="110">
        <v>0.56499999999999995</v>
      </c>
      <c r="D13" s="110">
        <v>0.79200000000000004</v>
      </c>
      <c r="E13" s="110">
        <v>0.73599999999999999</v>
      </c>
      <c r="F13" s="110">
        <v>0.39169999999999999</v>
      </c>
      <c r="G13" s="110">
        <v>0.41549999999999998</v>
      </c>
      <c r="H13" s="110">
        <f t="shared" si="0"/>
        <v>10.0022</v>
      </c>
      <c r="I13" s="108"/>
      <c r="J13" s="115"/>
    </row>
    <row r="14" spans="1:10">
      <c r="A14" s="111" t="s">
        <v>1525</v>
      </c>
      <c r="B14" s="110">
        <v>7.4359999999999999</v>
      </c>
      <c r="C14" s="110">
        <v>0.58199999999999996</v>
      </c>
      <c r="D14" s="110">
        <v>0.78800000000000003</v>
      </c>
      <c r="E14" s="110">
        <v>0.72299999999999998</v>
      </c>
      <c r="F14" s="110">
        <v>0.4345</v>
      </c>
      <c r="G14" s="110">
        <v>0.41830000000000001</v>
      </c>
      <c r="H14" s="110">
        <f t="shared" si="0"/>
        <v>10.381800000000002</v>
      </c>
      <c r="I14" s="108"/>
      <c r="J14" s="115"/>
    </row>
    <row r="15" spans="1:10">
      <c r="A15" s="111" t="s">
        <v>1524</v>
      </c>
      <c r="B15" s="110">
        <v>7.76</v>
      </c>
      <c r="C15" s="110">
        <v>0.59</v>
      </c>
      <c r="D15" s="110">
        <v>0.79600000000000004</v>
      </c>
      <c r="E15" s="110">
        <v>0.73899999999999999</v>
      </c>
      <c r="F15" s="110">
        <v>0.43890000000000001</v>
      </c>
      <c r="G15" s="110">
        <v>0.42320000000000002</v>
      </c>
      <c r="H15" s="110">
        <f t="shared" si="0"/>
        <v>10.7471</v>
      </c>
      <c r="I15" s="108"/>
      <c r="J15" s="115"/>
    </row>
    <row r="16" spans="1:10">
      <c r="A16" s="111" t="s">
        <v>1523</v>
      </c>
      <c r="B16" s="110">
        <v>8.0449999999999999</v>
      </c>
      <c r="C16" s="110">
        <v>0.60299999999999998</v>
      </c>
      <c r="D16" s="110">
        <v>0.82099999999999995</v>
      </c>
      <c r="E16" s="110">
        <v>0.754</v>
      </c>
      <c r="F16" s="110">
        <v>0.44669999999999999</v>
      </c>
      <c r="G16" s="110">
        <v>0.44169999999999998</v>
      </c>
      <c r="H16" s="110">
        <f t="shared" si="0"/>
        <v>11.1114</v>
      </c>
      <c r="I16" s="108"/>
      <c r="J16" s="115"/>
    </row>
    <row r="17" spans="1:10">
      <c r="A17" s="111" t="s">
        <v>1522</v>
      </c>
      <c r="B17" s="110">
        <v>8.234</v>
      </c>
      <c r="C17" s="110">
        <v>0.60399999999999998</v>
      </c>
      <c r="D17" s="110">
        <v>0.82099999999999995</v>
      </c>
      <c r="E17" s="110">
        <v>0.76700000000000002</v>
      </c>
      <c r="F17" s="110">
        <v>0.48159999999999997</v>
      </c>
      <c r="G17" s="110">
        <v>0.40570000000000001</v>
      </c>
      <c r="H17" s="110">
        <f t="shared" si="0"/>
        <v>11.313299999999998</v>
      </c>
      <c r="I17" s="108"/>
      <c r="J17" s="115"/>
    </row>
    <row r="18" spans="1:10">
      <c r="A18" s="111" t="s">
        <v>1521</v>
      </c>
      <c r="B18" s="110">
        <v>8.4220000000000006</v>
      </c>
      <c r="C18" s="110">
        <v>0.60499999999999998</v>
      </c>
      <c r="D18" s="110">
        <v>0.79400000000000004</v>
      </c>
      <c r="E18" s="110">
        <v>0.76400000000000001</v>
      </c>
      <c r="F18" s="110">
        <v>0.50639999999999996</v>
      </c>
      <c r="G18" s="110">
        <v>0.40389999999999998</v>
      </c>
      <c r="H18" s="110">
        <f t="shared" si="0"/>
        <v>11.4953</v>
      </c>
      <c r="I18" s="108"/>
      <c r="J18" s="115"/>
    </row>
    <row r="19" spans="1:10">
      <c r="A19" s="111" t="s">
        <v>1520</v>
      </c>
      <c r="B19" s="110">
        <v>8.7059999999999995</v>
      </c>
      <c r="C19" s="110">
        <v>0.61899999999999999</v>
      </c>
      <c r="D19" s="110">
        <v>0.80700000000000005</v>
      </c>
      <c r="E19" s="110">
        <v>0.79600000000000004</v>
      </c>
      <c r="F19" s="110">
        <v>0.51400000000000001</v>
      </c>
      <c r="G19" s="110">
        <v>0.4078</v>
      </c>
      <c r="H19" s="110">
        <f t="shared" si="0"/>
        <v>11.849799999999998</v>
      </c>
      <c r="I19" s="108"/>
      <c r="J19" s="115"/>
    </row>
    <row r="20" spans="1:10">
      <c r="A20" s="111" t="s">
        <v>1519</v>
      </c>
      <c r="B20" s="110">
        <v>8.9250000000000007</v>
      </c>
      <c r="C20" s="110">
        <v>0.63100000000000001</v>
      </c>
      <c r="D20" s="110">
        <v>0.81799999999999995</v>
      </c>
      <c r="E20" s="110">
        <v>0.81699999999999995</v>
      </c>
      <c r="F20" s="110">
        <v>0.52850039999999998</v>
      </c>
      <c r="G20" s="110">
        <v>0.41299999999999998</v>
      </c>
      <c r="H20" s="110">
        <f t="shared" si="0"/>
        <v>12.132500400000001</v>
      </c>
      <c r="I20" s="108"/>
      <c r="J20" s="115"/>
    </row>
    <row r="21" spans="1:10">
      <c r="A21" s="111" t="s">
        <v>1518</v>
      </c>
      <c r="B21" s="110">
        <v>9.1010000000000009</v>
      </c>
      <c r="C21" s="110">
        <v>0.64700000000000002</v>
      </c>
      <c r="D21" s="110">
        <v>0.81499999999999995</v>
      </c>
      <c r="E21" s="110">
        <v>0.83899999999999997</v>
      </c>
      <c r="F21" s="110">
        <v>0.54749999999999999</v>
      </c>
      <c r="G21" s="110">
        <v>0.42209999999999998</v>
      </c>
      <c r="H21" s="110">
        <f t="shared" si="0"/>
        <v>12.371600000000001</v>
      </c>
      <c r="I21" s="108"/>
      <c r="J21" s="115"/>
    </row>
    <row r="22" spans="1:10">
      <c r="A22" s="111" t="s">
        <v>1517</v>
      </c>
      <c r="B22" s="110">
        <v>9.234</v>
      </c>
      <c r="C22" s="110">
        <v>0.66300000000000003</v>
      </c>
      <c r="D22" s="110">
        <v>0.80800000000000005</v>
      </c>
      <c r="E22" s="110">
        <v>0.83699999999999997</v>
      </c>
      <c r="F22" s="110">
        <v>0.57920000000000005</v>
      </c>
      <c r="G22" s="110">
        <v>0.4153</v>
      </c>
      <c r="H22" s="110">
        <f t="shared" si="0"/>
        <v>12.5365</v>
      </c>
      <c r="I22" s="108"/>
      <c r="J22" s="115"/>
    </row>
    <row r="23" spans="1:10">
      <c r="A23" s="111" t="s">
        <v>1516</v>
      </c>
      <c r="B23" s="110">
        <v>9.2729999999999997</v>
      </c>
      <c r="C23" s="110">
        <v>0.67900000000000005</v>
      </c>
      <c r="D23" s="110">
        <v>0.81</v>
      </c>
      <c r="E23" s="110">
        <v>0.85</v>
      </c>
      <c r="F23" s="110">
        <v>0.58630000000000004</v>
      </c>
      <c r="G23" s="110">
        <v>0.40079999999999999</v>
      </c>
      <c r="H23" s="110">
        <f t="shared" si="0"/>
        <v>12.5991</v>
      </c>
      <c r="I23" s="108"/>
      <c r="J23" s="115"/>
    </row>
    <row r="24" spans="1:10">
      <c r="A24" s="111" t="s">
        <v>1515</v>
      </c>
      <c r="B24" s="110">
        <v>9.2940000000000005</v>
      </c>
      <c r="C24" s="110">
        <v>0.69199999999999995</v>
      </c>
      <c r="D24" s="110">
        <v>0.80900000000000005</v>
      </c>
      <c r="E24" s="110">
        <v>0.85799999999999998</v>
      </c>
      <c r="F24" s="110">
        <v>0.6109</v>
      </c>
      <c r="G24" s="110">
        <v>0.41149999999999998</v>
      </c>
      <c r="H24" s="110">
        <f t="shared" si="0"/>
        <v>12.6754</v>
      </c>
      <c r="I24" s="108"/>
      <c r="J24" s="115"/>
    </row>
    <row r="25" spans="1:10">
      <c r="A25" s="111" t="s">
        <v>1514</v>
      </c>
      <c r="B25" s="110">
        <v>9.2569999999999997</v>
      </c>
      <c r="C25" s="110">
        <v>0.70499999999999996</v>
      </c>
      <c r="D25" s="110">
        <v>0.79100000000000004</v>
      </c>
      <c r="E25" s="110">
        <v>0.86599999999999999</v>
      </c>
      <c r="F25" s="110">
        <v>0.63929999999999998</v>
      </c>
      <c r="G25" s="110">
        <v>0.41160000000000002</v>
      </c>
      <c r="H25" s="110">
        <f t="shared" si="0"/>
        <v>12.6699</v>
      </c>
      <c r="I25" s="108"/>
      <c r="J25" s="115"/>
    </row>
    <row r="26" spans="1:10">
      <c r="A26" s="111" t="s">
        <v>1513</v>
      </c>
      <c r="B26" s="110">
        <v>9.1349999999999998</v>
      </c>
      <c r="C26" s="110">
        <v>0.71399999999999997</v>
      </c>
      <c r="D26" s="110">
        <v>0.76600000000000001</v>
      </c>
      <c r="E26" s="110">
        <v>0.84299999999999997</v>
      </c>
      <c r="F26" s="110">
        <v>0.66279999999999994</v>
      </c>
      <c r="G26" s="110">
        <v>0.4088</v>
      </c>
      <c r="H26" s="110">
        <f t="shared" si="0"/>
        <v>12.5296</v>
      </c>
      <c r="I26" s="108"/>
      <c r="J26" s="115"/>
    </row>
    <row r="27" spans="1:10">
      <c r="A27" s="111" t="s">
        <v>1512</v>
      </c>
      <c r="B27" s="110">
        <v>9.0630000000000006</v>
      </c>
      <c r="C27" s="110">
        <v>0.71299999999999997</v>
      </c>
      <c r="D27" s="110">
        <v>0.74299999999999999</v>
      </c>
      <c r="E27" s="110">
        <v>0.82399999999999995</v>
      </c>
      <c r="F27" s="110">
        <v>0.6754</v>
      </c>
      <c r="G27" s="110">
        <v>0.38879999999999998</v>
      </c>
      <c r="H27" s="110">
        <f t="shared" si="0"/>
        <v>12.4072</v>
      </c>
      <c r="I27" s="108"/>
      <c r="J27" s="115"/>
    </row>
    <row r="28" spans="1:10">
      <c r="A28" s="111" t="s">
        <v>1511</v>
      </c>
      <c r="B28" s="110">
        <v>8.9440000000000008</v>
      </c>
      <c r="C28" s="110">
        <v>0.70799999999999996</v>
      </c>
      <c r="D28" s="110">
        <v>0.73899999999999999</v>
      </c>
      <c r="E28" s="110">
        <v>0.81200000000000006</v>
      </c>
      <c r="F28" s="110">
        <v>0.69450000000000001</v>
      </c>
      <c r="G28" s="110">
        <v>0.38150000000000001</v>
      </c>
      <c r="H28" s="110">
        <f t="shared" si="0"/>
        <v>12.279000000000002</v>
      </c>
      <c r="I28" s="108"/>
      <c r="J28" s="115"/>
    </row>
    <row r="29" spans="1:10">
      <c r="A29" s="111" t="s">
        <v>1510</v>
      </c>
      <c r="B29" s="110">
        <v>8.843</v>
      </c>
      <c r="C29" s="110">
        <v>0.70640000000000003</v>
      </c>
      <c r="D29" s="110">
        <v>0.72189999999999999</v>
      </c>
      <c r="E29" s="110">
        <v>0.79500000000000004</v>
      </c>
      <c r="F29" s="110">
        <v>0.72130000000000005</v>
      </c>
      <c r="G29" s="110">
        <v>0.3785</v>
      </c>
      <c r="H29" s="110">
        <f t="shared" si="0"/>
        <v>12.1661</v>
      </c>
      <c r="I29" s="108"/>
      <c r="J29" s="115"/>
    </row>
    <row r="30" spans="1:10">
      <c r="A30" s="111" t="s">
        <v>1509</v>
      </c>
      <c r="B30" s="110">
        <v>8.8339999999999996</v>
      </c>
      <c r="C30" s="110">
        <v>0.69510000000000005</v>
      </c>
      <c r="D30" s="110">
        <v>0.70469999999999999</v>
      </c>
      <c r="E30" s="110">
        <v>0.76239999999999997</v>
      </c>
      <c r="F30" s="110">
        <v>0.75780000000000003</v>
      </c>
      <c r="G30" s="110">
        <v>0.3629</v>
      </c>
      <c r="H30" s="110">
        <f t="shared" si="0"/>
        <v>12.116899999999999</v>
      </c>
      <c r="I30" s="108"/>
      <c r="J30" s="115"/>
    </row>
    <row r="31" spans="1:10">
      <c r="A31" s="111" t="s">
        <v>1508</v>
      </c>
      <c r="B31" s="110">
        <v>8.7029999999999994</v>
      </c>
      <c r="C31" s="110">
        <v>0.68259999999999998</v>
      </c>
      <c r="D31" s="110">
        <v>0.70220000000000005</v>
      </c>
      <c r="E31" s="110">
        <v>0.74439999999999995</v>
      </c>
      <c r="F31" s="110">
        <v>0.76170000000000004</v>
      </c>
      <c r="G31" s="110">
        <v>0.34910000000000002</v>
      </c>
      <c r="H31" s="110">
        <f t="shared" si="0"/>
        <v>11.943</v>
      </c>
      <c r="I31" s="108"/>
      <c r="J31" s="115"/>
    </row>
    <row r="32" spans="1:10">
      <c r="A32" s="111" t="s">
        <v>1507</v>
      </c>
      <c r="B32" s="110">
        <v>8.609</v>
      </c>
      <c r="C32" s="110">
        <v>0.6734</v>
      </c>
      <c r="D32" s="110">
        <v>0.71</v>
      </c>
      <c r="E32" s="110">
        <v>0.73109999999999997</v>
      </c>
      <c r="F32" s="110">
        <v>0.7782</v>
      </c>
      <c r="G32" s="110">
        <v>0.3427</v>
      </c>
      <c r="H32" s="110">
        <f t="shared" si="0"/>
        <v>11.8444</v>
      </c>
      <c r="I32" s="108"/>
      <c r="J32" s="115"/>
    </row>
    <row r="33" spans="1:10">
      <c r="A33" s="111" t="s">
        <v>1506</v>
      </c>
      <c r="B33" s="110">
        <v>8.452</v>
      </c>
      <c r="C33" s="110">
        <v>0.66779999999999995</v>
      </c>
      <c r="D33" s="110">
        <v>0.71099999999999997</v>
      </c>
      <c r="E33" s="110">
        <v>0.72960000000000003</v>
      </c>
      <c r="F33" s="110">
        <v>0.81179999999999997</v>
      </c>
      <c r="G33" s="110">
        <v>0.34100000000000003</v>
      </c>
      <c r="H33" s="110">
        <f t="shared" si="0"/>
        <v>11.713199999999999</v>
      </c>
      <c r="I33" s="108"/>
      <c r="J33" s="115"/>
    </row>
    <row r="34" spans="1:10">
      <c r="A34" s="111" t="s">
        <v>1505</v>
      </c>
      <c r="B34" s="110">
        <v>8.5440000000000005</v>
      </c>
      <c r="C34" s="110">
        <v>0.64049999999999996</v>
      </c>
      <c r="D34" s="110">
        <v>0.7056</v>
      </c>
      <c r="E34" s="110">
        <v>0.69640000000000002</v>
      </c>
      <c r="F34" s="110">
        <v>0.83919999999999995</v>
      </c>
      <c r="G34" s="110">
        <v>0.32869999999999999</v>
      </c>
      <c r="H34" s="110">
        <f t="shared" si="0"/>
        <v>11.7544</v>
      </c>
      <c r="I34" s="108"/>
      <c r="J34" s="115"/>
    </row>
    <row r="35" spans="1:10">
      <c r="A35" s="111" t="s">
        <v>1504</v>
      </c>
      <c r="B35" s="110">
        <v>8.516</v>
      </c>
      <c r="C35" s="110">
        <v>0.62450000000000006</v>
      </c>
      <c r="D35" s="110">
        <v>0.71299999999999997</v>
      </c>
      <c r="E35" s="110">
        <v>0.69430000000000003</v>
      </c>
      <c r="F35" s="110">
        <v>0.85140000000000005</v>
      </c>
      <c r="G35" s="110">
        <v>0.33029999999999998</v>
      </c>
      <c r="H35" s="110">
        <f t="shared" si="0"/>
        <v>11.729499999999998</v>
      </c>
      <c r="I35" s="108"/>
      <c r="J35" s="115"/>
    </row>
    <row r="36" spans="1:10">
      <c r="A36" s="111" t="s">
        <v>1503</v>
      </c>
      <c r="B36" s="110">
        <v>8.4019999999999992</v>
      </c>
      <c r="C36" s="110">
        <v>0.63870000000000005</v>
      </c>
      <c r="D36" s="110">
        <v>0.73040000000000005</v>
      </c>
      <c r="E36" s="110">
        <v>0.69330000000000003</v>
      </c>
      <c r="F36" s="110">
        <v>0.87019999999999997</v>
      </c>
      <c r="G36" s="110">
        <v>0.3266</v>
      </c>
      <c r="H36" s="110">
        <f t="shared" si="0"/>
        <v>11.661200000000001</v>
      </c>
      <c r="I36" s="108"/>
      <c r="J36" s="115"/>
    </row>
    <row r="37" spans="1:10">
      <c r="A37" s="111" t="s">
        <v>1502</v>
      </c>
      <c r="B37" s="110">
        <v>8.2680000000000007</v>
      </c>
      <c r="C37" s="110">
        <v>0.62709999999999999</v>
      </c>
      <c r="D37" s="110">
        <v>0.73409999999999997</v>
      </c>
      <c r="E37" s="110">
        <v>0.70399999999999996</v>
      </c>
      <c r="F37" s="110">
        <v>0.87360000000000004</v>
      </c>
      <c r="G37" s="110">
        <v>0.33</v>
      </c>
      <c r="H37" s="110">
        <f t="shared" si="0"/>
        <v>11.536800000000001</v>
      </c>
      <c r="I37" s="108"/>
      <c r="J37" s="115"/>
    </row>
    <row r="38" spans="1:10">
      <c r="A38" s="111" t="s">
        <v>1501</v>
      </c>
      <c r="B38" s="110">
        <v>8.1869999999999994</v>
      </c>
      <c r="C38" s="110">
        <v>0.61180000000000001</v>
      </c>
      <c r="D38" s="110">
        <v>0.73650000000000004</v>
      </c>
      <c r="E38" s="110">
        <v>0.67879999999999996</v>
      </c>
      <c r="F38" s="110">
        <v>0.90365613</v>
      </c>
      <c r="G38" s="110">
        <v>0.31850000000000001</v>
      </c>
      <c r="H38" s="110">
        <f t="shared" si="0"/>
        <v>11.43625613</v>
      </c>
      <c r="I38" s="108"/>
      <c r="J38" s="115"/>
    </row>
    <row r="39" spans="1:10">
      <c r="A39" s="111" t="s">
        <v>1500</v>
      </c>
      <c r="B39" s="110">
        <v>8.1470000000000002</v>
      </c>
      <c r="C39" s="110">
        <v>0.58899999999999997</v>
      </c>
      <c r="D39" s="110">
        <v>0.75</v>
      </c>
      <c r="E39" s="110">
        <v>0.67200000000000004</v>
      </c>
      <c r="F39" s="110">
        <v>0.91400000000000003</v>
      </c>
      <c r="G39" s="110">
        <v>0.312</v>
      </c>
      <c r="H39" s="110">
        <f t="shared" si="0"/>
        <v>11.384</v>
      </c>
      <c r="I39" s="108"/>
      <c r="J39" s="115"/>
    </row>
    <row r="40" spans="1:10">
      <c r="A40" s="111" t="s">
        <v>1499</v>
      </c>
      <c r="B40" s="110">
        <v>8.0280000000000005</v>
      </c>
      <c r="C40" s="110">
        <v>0.57299999999999995</v>
      </c>
      <c r="D40" s="110">
        <v>0.76800000000000002</v>
      </c>
      <c r="E40" s="110">
        <v>0.67400000000000004</v>
      </c>
      <c r="F40" s="110">
        <v>0.95599999999999996</v>
      </c>
      <c r="G40" s="110">
        <v>0.311</v>
      </c>
      <c r="H40" s="110">
        <f t="shared" si="0"/>
        <v>11.31</v>
      </c>
      <c r="I40" s="108"/>
      <c r="J40" s="115"/>
    </row>
    <row r="41" spans="1:10">
      <c r="A41" s="111" t="s">
        <v>1498</v>
      </c>
      <c r="B41" s="110">
        <v>8.0329999999999995</v>
      </c>
      <c r="C41" s="110">
        <v>0.56299999999999994</v>
      </c>
      <c r="D41" s="110">
        <v>0.78300000000000003</v>
      </c>
      <c r="E41" s="110">
        <v>0.67900000000000005</v>
      </c>
      <c r="F41" s="110">
        <v>0.96599999999999997</v>
      </c>
      <c r="G41" s="110">
        <v>0.317</v>
      </c>
      <c r="H41" s="110">
        <f t="shared" si="0"/>
        <v>11.340999999999999</v>
      </c>
      <c r="I41" s="108"/>
      <c r="J41" s="115"/>
    </row>
    <row r="42" spans="1:10">
      <c r="A42" s="111" t="s">
        <v>1497</v>
      </c>
      <c r="B42" s="110">
        <v>7.9320000000000004</v>
      </c>
      <c r="C42" s="110">
        <v>0.55200000000000005</v>
      </c>
      <c r="D42" s="110">
        <v>0.79400000000000004</v>
      </c>
      <c r="E42" s="110">
        <v>0.66</v>
      </c>
      <c r="F42" s="110">
        <v>0.98599999999999999</v>
      </c>
      <c r="G42" s="110">
        <v>0.307</v>
      </c>
      <c r="H42" s="110">
        <f t="shared" si="0"/>
        <v>11.231000000000002</v>
      </c>
      <c r="I42" s="108"/>
      <c r="J42" s="115"/>
    </row>
    <row r="43" spans="1:10">
      <c r="A43" s="111" t="s">
        <v>1496</v>
      </c>
      <c r="B43" s="116">
        <v>7.8410000000000002</v>
      </c>
      <c r="C43" s="116">
        <v>0.54</v>
      </c>
      <c r="D43" s="116">
        <v>0.81399999999999995</v>
      </c>
      <c r="E43" s="116">
        <v>0.66800000000000004</v>
      </c>
      <c r="F43" s="116">
        <v>0.99399999999999999</v>
      </c>
      <c r="G43" s="116">
        <v>0.29599999999999999</v>
      </c>
      <c r="H43" s="116">
        <v>11.152999999999999</v>
      </c>
      <c r="I43" s="108"/>
      <c r="J43" s="115"/>
    </row>
    <row r="44" spans="1:10">
      <c r="A44" s="111" t="s">
        <v>1495</v>
      </c>
      <c r="B44" s="110">
        <v>7.8970000000000002</v>
      </c>
      <c r="C44" s="110">
        <v>0.53500000000000003</v>
      </c>
      <c r="D44" s="110">
        <v>0.84499999999999997</v>
      </c>
      <c r="E44" s="110">
        <v>0.67200000000000004</v>
      </c>
      <c r="F44" s="110">
        <v>1.0269999999999999</v>
      </c>
      <c r="G44" s="110">
        <v>0.30399999999999999</v>
      </c>
      <c r="H44" s="116">
        <v>11.280000000000001</v>
      </c>
      <c r="I44" s="108"/>
      <c r="J44" s="115"/>
    </row>
    <row r="45" spans="1:10">
      <c r="A45" s="111" t="s">
        <v>1494</v>
      </c>
      <c r="B45" s="110">
        <v>8.0489999999999995</v>
      </c>
      <c r="C45" s="110">
        <v>0.52900000000000003</v>
      </c>
      <c r="D45" s="110">
        <v>0.86299999999999999</v>
      </c>
      <c r="E45" s="110">
        <v>0.68300000000000005</v>
      </c>
      <c r="F45" s="110">
        <v>1.08</v>
      </c>
      <c r="G45" s="110">
        <v>0.317</v>
      </c>
      <c r="H45" s="110">
        <v>11.520999999999999</v>
      </c>
      <c r="I45" s="108"/>
      <c r="J45" s="115"/>
    </row>
    <row r="46" spans="1:10">
      <c r="A46" s="111" t="s">
        <v>1493</v>
      </c>
      <c r="B46" s="110">
        <v>8.1649999999999991</v>
      </c>
      <c r="C46" s="110">
        <v>0.52600000000000002</v>
      </c>
      <c r="D46" s="110">
        <v>0.875</v>
      </c>
      <c r="E46" s="110">
        <v>0.65900000000000003</v>
      </c>
      <c r="F46" s="110">
        <v>1.111</v>
      </c>
      <c r="G46" s="110">
        <v>0.314</v>
      </c>
      <c r="H46" s="110">
        <v>11.65</v>
      </c>
      <c r="I46" s="108"/>
      <c r="J46" s="115"/>
    </row>
    <row r="47" spans="1:10">
      <c r="A47" s="111" t="s">
        <v>1492</v>
      </c>
      <c r="B47" s="110">
        <v>8.0960000000000001</v>
      </c>
      <c r="C47" s="110">
        <v>0.52100000000000002</v>
      </c>
      <c r="D47" s="110">
        <v>0.90500000000000003</v>
      </c>
      <c r="E47" s="110">
        <v>0.66900000000000004</v>
      </c>
      <c r="F47" s="110">
        <v>1.1180000000000001</v>
      </c>
      <c r="G47" s="110">
        <v>0.32300000000000001</v>
      </c>
      <c r="H47" s="110">
        <f t="shared" ref="H47:H89" si="1">SUM(B47:G47)</f>
        <v>11.632000000000001</v>
      </c>
      <c r="I47" s="108"/>
      <c r="J47" s="115"/>
    </row>
    <row r="48" spans="1:10">
      <c r="A48" s="111" t="s">
        <v>1491</v>
      </c>
      <c r="B48" s="116">
        <v>8.1310000000000002</v>
      </c>
      <c r="C48" s="116">
        <v>0.51200000000000001</v>
      </c>
      <c r="D48" s="116">
        <v>0.93400000000000005</v>
      </c>
      <c r="E48" s="116">
        <v>0.68</v>
      </c>
      <c r="F48" s="116">
        <v>1.1259999999999999</v>
      </c>
      <c r="G48" s="116">
        <v>0.32700000000000001</v>
      </c>
      <c r="H48" s="116">
        <f t="shared" si="1"/>
        <v>11.709999999999999</v>
      </c>
      <c r="I48" s="108"/>
      <c r="J48" s="115"/>
    </row>
    <row r="49" spans="1:19">
      <c r="A49" s="111" t="s">
        <v>1490</v>
      </c>
      <c r="B49" s="110">
        <v>8.17</v>
      </c>
      <c r="C49" s="110">
        <v>0.51</v>
      </c>
      <c r="D49" s="110">
        <v>0.95499999999999996</v>
      </c>
      <c r="E49" s="110">
        <v>0.7</v>
      </c>
      <c r="F49" s="110">
        <v>1.157</v>
      </c>
      <c r="G49" s="110">
        <v>0.33500000000000002</v>
      </c>
      <c r="H49" s="110">
        <f t="shared" si="1"/>
        <v>11.827</v>
      </c>
      <c r="I49" s="108"/>
      <c r="J49" s="115"/>
    </row>
    <row r="50" spans="1:19">
      <c r="A50" s="111" t="s">
        <v>1489</v>
      </c>
      <c r="B50" s="110">
        <v>8.1709999999999994</v>
      </c>
      <c r="C50" s="110">
        <v>0.51</v>
      </c>
      <c r="D50" s="110">
        <v>0.96799999999999997</v>
      </c>
      <c r="E50" s="110">
        <v>0.68400000000000005</v>
      </c>
      <c r="F50" s="110">
        <v>1.1890000000000001</v>
      </c>
      <c r="G50" s="110">
        <v>0.32900000000000001</v>
      </c>
      <c r="H50" s="110">
        <f t="shared" si="1"/>
        <v>11.850999999999999</v>
      </c>
      <c r="I50" s="108"/>
      <c r="J50" s="115"/>
    </row>
    <row r="51" spans="1:19">
      <c r="A51" s="111" t="s">
        <v>1488</v>
      </c>
      <c r="B51" s="110">
        <v>8.1159999999999997</v>
      </c>
      <c r="C51" s="110">
        <v>0.499</v>
      </c>
      <c r="D51" s="110">
        <v>1.006</v>
      </c>
      <c r="E51" s="110">
        <v>0.70299999999999996</v>
      </c>
      <c r="F51" s="110">
        <f>1.19</f>
        <v>1.19</v>
      </c>
      <c r="G51" s="110">
        <v>0.33900000000000002</v>
      </c>
      <c r="H51" s="110">
        <f t="shared" si="1"/>
        <v>11.853</v>
      </c>
      <c r="I51" s="108"/>
      <c r="J51" s="115"/>
    </row>
    <row r="52" spans="1:19">
      <c r="A52" s="111" t="s">
        <v>1487</v>
      </c>
      <c r="B52" s="110">
        <v>8.26</v>
      </c>
      <c r="C52" s="110">
        <v>0.49199999999999999</v>
      </c>
      <c r="D52" s="110">
        <v>1.0449999999999999</v>
      </c>
      <c r="E52" s="110">
        <v>0.71399999999999997</v>
      </c>
      <c r="F52" s="110">
        <f>1.203</f>
        <v>1.2030000000000001</v>
      </c>
      <c r="G52" s="110">
        <v>0.35099999999999998</v>
      </c>
      <c r="H52" s="110">
        <f t="shared" si="1"/>
        <v>12.064999999999998</v>
      </c>
      <c r="I52" s="108"/>
      <c r="J52" s="115"/>
    </row>
    <row r="53" spans="1:19">
      <c r="A53" s="111" t="s">
        <v>1486</v>
      </c>
      <c r="B53" s="110">
        <v>8.2490000000000006</v>
      </c>
      <c r="C53" s="110">
        <v>0.48699999999999999</v>
      </c>
      <c r="D53" s="110">
        <v>1.0640000000000001</v>
      </c>
      <c r="E53" s="110">
        <v>0.73299999999999998</v>
      </c>
      <c r="F53" s="110">
        <f>1.232</f>
        <v>1.232</v>
      </c>
      <c r="G53" s="110">
        <v>0.35099999999999998</v>
      </c>
      <c r="H53" s="110">
        <f t="shared" si="1"/>
        <v>12.116</v>
      </c>
      <c r="I53" s="108"/>
      <c r="J53" s="115"/>
    </row>
    <row r="54" spans="1:19">
      <c r="A54" s="111" t="s">
        <v>1485</v>
      </c>
      <c r="B54" s="110">
        <v>8.3689999999999998</v>
      </c>
      <c r="C54" s="110">
        <v>0.48499999999999999</v>
      </c>
      <c r="D54" s="110">
        <v>1.071</v>
      </c>
      <c r="E54" s="110">
        <v>0.71199999999999997</v>
      </c>
      <c r="F54" s="110">
        <v>1.2609999999999999</v>
      </c>
      <c r="G54" s="110">
        <v>0.35399999999999998</v>
      </c>
      <c r="H54" s="110">
        <f t="shared" si="1"/>
        <v>12.251999999999997</v>
      </c>
      <c r="I54" s="108"/>
      <c r="J54" s="115"/>
    </row>
    <row r="55" spans="1:19">
      <c r="A55" s="111" t="s">
        <v>1484</v>
      </c>
      <c r="B55" s="110">
        <v>8.3620000000000001</v>
      </c>
      <c r="C55" s="110">
        <v>0.47799999999999998</v>
      </c>
      <c r="D55" s="110">
        <v>1.103</v>
      </c>
      <c r="E55" s="110">
        <v>0.72899999999999998</v>
      </c>
      <c r="F55" s="110">
        <v>1.2589999999999999</v>
      </c>
      <c r="G55" s="110">
        <v>0.35599999999999998</v>
      </c>
      <c r="H55" s="110">
        <f t="shared" si="1"/>
        <v>12.286999999999999</v>
      </c>
      <c r="I55" s="108"/>
      <c r="J55" s="115"/>
    </row>
    <row r="56" spans="1:19">
      <c r="A56" s="111" t="s">
        <v>1483</v>
      </c>
      <c r="B56" s="110">
        <v>8.35</v>
      </c>
      <c r="C56" s="110">
        <v>0.47199999999999998</v>
      </c>
      <c r="D56" s="110">
        <v>1.135</v>
      </c>
      <c r="E56" s="110">
        <v>0.747</v>
      </c>
      <c r="F56" s="110">
        <v>1.2789999999999999</v>
      </c>
      <c r="G56" s="110">
        <v>0.36699999999999999</v>
      </c>
      <c r="H56" s="110">
        <f t="shared" si="1"/>
        <v>12.349999999999998</v>
      </c>
      <c r="I56" s="108"/>
    </row>
    <row r="57" spans="1:19">
      <c r="A57" s="111" t="s">
        <v>1482</v>
      </c>
      <c r="B57" s="110">
        <v>8.48</v>
      </c>
      <c r="C57" s="110">
        <v>0.47299999999999998</v>
      </c>
      <c r="D57" s="110">
        <v>1.157</v>
      </c>
      <c r="E57" s="110">
        <v>0.77900000000000003</v>
      </c>
      <c r="F57" s="110">
        <v>1.31</v>
      </c>
      <c r="G57" s="110">
        <v>0.377</v>
      </c>
      <c r="H57" s="110">
        <f t="shared" si="1"/>
        <v>12.576000000000002</v>
      </c>
      <c r="I57" s="108"/>
    </row>
    <row r="58" spans="1:19">
      <c r="A58" s="111" t="s">
        <v>1481</v>
      </c>
      <c r="B58" s="110">
        <v>8.6270000000000007</v>
      </c>
      <c r="C58" s="110">
        <v>0.45600000000000002</v>
      </c>
      <c r="D58" s="110">
        <v>1.167</v>
      </c>
      <c r="E58" s="110">
        <v>0.76400000000000001</v>
      </c>
      <c r="F58" s="110">
        <v>1.3440000000000001</v>
      </c>
      <c r="G58" s="110">
        <v>0.36699999999999999</v>
      </c>
      <c r="H58" s="110">
        <f t="shared" si="1"/>
        <v>12.724999999999998</v>
      </c>
      <c r="I58" s="108"/>
    </row>
    <row r="59" spans="1:19">
      <c r="A59" s="111" t="s">
        <v>1480</v>
      </c>
      <c r="B59" s="110">
        <v>8.6910000000000007</v>
      </c>
      <c r="C59" s="110">
        <v>0.45200000000000001</v>
      </c>
      <c r="D59" s="110">
        <v>1.19</v>
      </c>
      <c r="E59" s="110">
        <v>0.78400000000000003</v>
      </c>
      <c r="F59" s="110">
        <v>1.3440000000000001</v>
      </c>
      <c r="G59" s="110">
        <v>0.378</v>
      </c>
      <c r="H59" s="110">
        <f t="shared" si="1"/>
        <v>12.839</v>
      </c>
      <c r="I59" s="108"/>
    </row>
    <row r="60" spans="1:19">
      <c r="A60" s="111" t="s">
        <v>1479</v>
      </c>
      <c r="B60" s="110">
        <v>8.7430000000000003</v>
      </c>
      <c r="C60" s="110">
        <v>0.44800000000000001</v>
      </c>
      <c r="D60" s="110">
        <v>1.2130000000000001</v>
      </c>
      <c r="E60" s="110">
        <v>0.80800000000000005</v>
      </c>
      <c r="F60" s="110">
        <v>1.357</v>
      </c>
      <c r="G60" s="110">
        <v>0.38600000000000001</v>
      </c>
      <c r="H60" s="110">
        <f t="shared" si="1"/>
        <v>12.954999999999998</v>
      </c>
      <c r="I60" s="108"/>
    </row>
    <row r="61" spans="1:19">
      <c r="A61" s="111" t="s">
        <v>1478</v>
      </c>
      <c r="B61" s="110">
        <v>8.8819999999999997</v>
      </c>
      <c r="C61" s="110">
        <v>0.44400000000000001</v>
      </c>
      <c r="D61" s="110">
        <v>1.2210000000000001</v>
      </c>
      <c r="E61" s="110">
        <v>0.83399999999999996</v>
      </c>
      <c r="F61" s="110">
        <v>1.3779999999999999</v>
      </c>
      <c r="G61" s="110">
        <v>0.38900000000000001</v>
      </c>
      <c r="H61" s="110">
        <f t="shared" si="1"/>
        <v>13.148</v>
      </c>
      <c r="I61" s="108"/>
    </row>
    <row r="62" spans="1:19">
      <c r="A62" s="111" t="s">
        <v>1477</v>
      </c>
      <c r="B62" s="110">
        <v>8.9390000000000001</v>
      </c>
      <c r="C62" s="110">
        <v>0.436</v>
      </c>
      <c r="D62" s="110">
        <v>1.2290000000000001</v>
      </c>
      <c r="E62" s="110">
        <v>0.81499999999999995</v>
      </c>
      <c r="F62" s="110">
        <v>1.407</v>
      </c>
      <c r="G62" s="110">
        <v>0.38500000000000001</v>
      </c>
      <c r="H62" s="110">
        <f t="shared" si="1"/>
        <v>13.210999999999999</v>
      </c>
      <c r="I62" s="108"/>
    </row>
    <row r="63" spans="1:19">
      <c r="A63" s="111" t="s">
        <v>1476</v>
      </c>
      <c r="B63" s="110">
        <v>8.9990000000000006</v>
      </c>
      <c r="C63" s="110">
        <v>0.432</v>
      </c>
      <c r="D63" s="110">
        <v>1.238</v>
      </c>
      <c r="E63" s="110">
        <v>0.82899999999999996</v>
      </c>
      <c r="F63" s="110">
        <v>1.405</v>
      </c>
      <c r="G63" s="110">
        <v>0.39</v>
      </c>
      <c r="H63" s="110">
        <f t="shared" si="1"/>
        <v>13.293000000000001</v>
      </c>
      <c r="I63" s="108"/>
      <c r="L63" s="114"/>
      <c r="M63" s="114"/>
      <c r="N63" s="114"/>
      <c r="O63" s="114"/>
      <c r="P63" s="114"/>
      <c r="Q63" s="114"/>
      <c r="R63" s="114"/>
      <c r="S63" s="114"/>
    </row>
    <row r="64" spans="1:19">
      <c r="A64" s="111" t="s">
        <v>1475</v>
      </c>
      <c r="B64" s="110">
        <v>9.14</v>
      </c>
      <c r="C64" s="110">
        <v>0.42199999999999999</v>
      </c>
      <c r="D64" s="110">
        <v>1.2649999999999999</v>
      </c>
      <c r="E64" s="110">
        <v>0.84399999999999997</v>
      </c>
      <c r="F64" s="110">
        <v>1.4419999999999999</v>
      </c>
      <c r="G64" s="110">
        <v>0.39900000000000002</v>
      </c>
      <c r="H64" s="110">
        <f t="shared" si="1"/>
        <v>13.512</v>
      </c>
      <c r="I64" s="108"/>
      <c r="M64" s="78"/>
      <c r="N64" s="78"/>
      <c r="O64" s="78"/>
      <c r="P64" s="78"/>
      <c r="Q64" s="78"/>
      <c r="R64" s="78"/>
      <c r="S64" s="78"/>
    </row>
    <row r="65" spans="1:19">
      <c r="A65" s="111" t="s">
        <v>1474</v>
      </c>
      <c r="B65" s="110">
        <v>9.1240000000000006</v>
      </c>
      <c r="C65" s="110">
        <v>0.41199999999999998</v>
      </c>
      <c r="D65" s="110">
        <v>1.274</v>
      </c>
      <c r="E65" s="110">
        <v>0.87</v>
      </c>
      <c r="F65" s="110">
        <v>1.4570000000000001</v>
      </c>
      <c r="G65" s="110">
        <v>0.40699999999999997</v>
      </c>
      <c r="H65" s="110">
        <f t="shared" si="1"/>
        <v>13.544000000000002</v>
      </c>
      <c r="I65" s="108"/>
      <c r="M65" s="78"/>
      <c r="N65" s="78"/>
      <c r="O65" s="78"/>
      <c r="P65" s="78"/>
      <c r="Q65" s="78"/>
      <c r="R65" s="78"/>
      <c r="S65" s="78"/>
    </row>
    <row r="66" spans="1:19">
      <c r="A66" s="111" t="s">
        <v>1473</v>
      </c>
      <c r="B66" s="110">
        <v>9.2439999999999998</v>
      </c>
      <c r="C66" s="110">
        <v>0.40600000000000003</v>
      </c>
      <c r="D66" s="110">
        <v>1.28</v>
      </c>
      <c r="E66" s="110">
        <v>0.84799999999999998</v>
      </c>
      <c r="F66" s="110">
        <v>1.486</v>
      </c>
      <c r="G66" s="110">
        <v>0.40400000000000003</v>
      </c>
      <c r="H66" s="110">
        <f t="shared" si="1"/>
        <v>13.668000000000001</v>
      </c>
      <c r="I66" s="108"/>
      <c r="M66" s="78"/>
      <c r="N66" s="78"/>
      <c r="O66" s="78"/>
      <c r="P66" s="78"/>
      <c r="Q66" s="78"/>
      <c r="R66" s="78"/>
      <c r="S66" s="78"/>
    </row>
    <row r="67" spans="1:19">
      <c r="A67" s="111" t="s">
        <v>1472</v>
      </c>
      <c r="B67" s="110">
        <v>9.4060000000000006</v>
      </c>
      <c r="C67" s="110">
        <v>0.39900000000000002</v>
      </c>
      <c r="D67" s="110">
        <v>1.2969999999999999</v>
      </c>
      <c r="E67" s="110">
        <v>0.86799999999999999</v>
      </c>
      <c r="F67" s="110">
        <v>1.478</v>
      </c>
      <c r="G67" s="110">
        <v>0.41199999999999998</v>
      </c>
      <c r="H67" s="110">
        <f t="shared" si="1"/>
        <v>13.860000000000001</v>
      </c>
      <c r="I67" s="108"/>
      <c r="M67" s="78"/>
      <c r="N67" s="78"/>
      <c r="O67" s="78"/>
      <c r="P67" s="78"/>
      <c r="Q67" s="78"/>
      <c r="R67" s="78"/>
      <c r="S67" s="78"/>
    </row>
    <row r="68" spans="1:19">
      <c r="A68" s="111" t="s">
        <v>1471</v>
      </c>
      <c r="B68" s="110">
        <v>9.4369999999999994</v>
      </c>
      <c r="C68" s="110">
        <v>0.39600000000000002</v>
      </c>
      <c r="D68" s="110">
        <v>1.3149999999999999</v>
      </c>
      <c r="E68" s="110">
        <v>0.88100000000000001</v>
      </c>
      <c r="F68" s="110">
        <v>1.498</v>
      </c>
      <c r="G68" s="110">
        <v>0.42499999999999999</v>
      </c>
      <c r="H68" s="110">
        <f t="shared" si="1"/>
        <v>13.952</v>
      </c>
      <c r="I68" s="108"/>
      <c r="M68" s="78"/>
      <c r="N68" s="78"/>
      <c r="O68" s="78"/>
      <c r="P68" s="78"/>
      <c r="Q68" s="78"/>
      <c r="R68" s="78"/>
      <c r="S68" s="78"/>
    </row>
    <row r="69" spans="1:19">
      <c r="A69" s="111" t="s">
        <v>1470</v>
      </c>
      <c r="B69" s="110">
        <v>9.5570000000000004</v>
      </c>
      <c r="C69" s="110">
        <v>0.39</v>
      </c>
      <c r="D69" s="110">
        <v>1.331</v>
      </c>
      <c r="E69" s="110">
        <v>0.92700000000000005</v>
      </c>
      <c r="F69" s="110">
        <v>1.508</v>
      </c>
      <c r="G69" s="110">
        <v>0.432</v>
      </c>
      <c r="H69" s="110">
        <f t="shared" si="1"/>
        <v>14.145000000000001</v>
      </c>
      <c r="I69" s="108"/>
      <c r="M69" s="78"/>
      <c r="N69" s="78"/>
      <c r="O69" s="78"/>
      <c r="P69" s="78"/>
      <c r="Q69" s="78"/>
      <c r="R69" s="78"/>
      <c r="S69" s="78"/>
    </row>
    <row r="70" spans="1:19">
      <c r="A70" s="111" t="s">
        <v>1469</v>
      </c>
      <c r="B70" s="110">
        <v>9.7129999999999992</v>
      </c>
      <c r="C70" s="110">
        <v>0.38600000000000001</v>
      </c>
      <c r="D70" s="110">
        <v>1.3460000000000001</v>
      </c>
      <c r="E70" s="110">
        <v>0.89300000000000002</v>
      </c>
      <c r="F70" s="110">
        <v>1.5349999999999999</v>
      </c>
      <c r="G70" s="110">
        <v>0.42699999999999999</v>
      </c>
      <c r="H70" s="110">
        <f t="shared" si="1"/>
        <v>14.299999999999999</v>
      </c>
      <c r="I70" s="108"/>
    </row>
    <row r="71" spans="1:19">
      <c r="A71" s="111" t="s">
        <v>1468</v>
      </c>
      <c r="B71" s="110">
        <v>9.7759999999999998</v>
      </c>
      <c r="C71" s="109">
        <v>0.375</v>
      </c>
      <c r="D71" s="110">
        <v>1.343</v>
      </c>
      <c r="E71" s="110">
        <v>0.81699999999999995</v>
      </c>
      <c r="F71" s="110">
        <v>1.5369999999999999</v>
      </c>
      <c r="G71" s="110">
        <v>0.41799999999999998</v>
      </c>
      <c r="H71" s="110">
        <f t="shared" si="1"/>
        <v>14.265999999999998</v>
      </c>
      <c r="I71" s="108"/>
    </row>
    <row r="72" spans="1:19">
      <c r="A72" s="111" t="s">
        <v>1467</v>
      </c>
      <c r="B72" s="110">
        <v>9.8610000000000007</v>
      </c>
      <c r="C72" s="109">
        <v>0.36199999999999999</v>
      </c>
      <c r="D72" s="110">
        <v>1.36</v>
      </c>
      <c r="E72" s="110">
        <v>0.80700000000000005</v>
      </c>
      <c r="F72" s="110">
        <v>1.546</v>
      </c>
      <c r="G72" s="110">
        <v>0.41699999999999998</v>
      </c>
      <c r="H72" s="110">
        <f t="shared" si="1"/>
        <v>14.353</v>
      </c>
      <c r="I72" s="108"/>
    </row>
    <row r="73" spans="1:19" ht="14.25" customHeight="1">
      <c r="A73" s="111" t="s">
        <v>1466</v>
      </c>
      <c r="B73" s="110">
        <v>10.042999999999999</v>
      </c>
      <c r="C73" s="109">
        <v>0.34899999999999998</v>
      </c>
      <c r="D73" s="109">
        <v>1.3740000000000001</v>
      </c>
      <c r="E73" s="109">
        <v>0.81899999999999995</v>
      </c>
      <c r="F73" s="109">
        <v>1.5549999999999999</v>
      </c>
      <c r="G73" s="109">
        <v>0.41899999999999998</v>
      </c>
      <c r="H73" s="109">
        <f t="shared" si="1"/>
        <v>14.559000000000001</v>
      </c>
      <c r="I73" s="108"/>
    </row>
    <row r="74" spans="1:19">
      <c r="A74" s="111" t="s">
        <v>1465</v>
      </c>
      <c r="B74" s="110">
        <v>10.16</v>
      </c>
      <c r="C74" s="109">
        <v>0.33500000000000002</v>
      </c>
      <c r="D74" s="109">
        <v>1.3819999999999999</v>
      </c>
      <c r="E74" s="109">
        <v>0.77</v>
      </c>
      <c r="F74" s="109">
        <v>1.5840000000000001</v>
      </c>
      <c r="G74" s="109">
        <v>0.41299999999999998</v>
      </c>
      <c r="H74" s="109">
        <f t="shared" si="1"/>
        <v>14.644</v>
      </c>
      <c r="I74" s="108"/>
      <c r="J74" s="78"/>
      <c r="K74" s="78"/>
      <c r="L74" s="78"/>
      <c r="M74" s="78"/>
      <c r="N74" s="78"/>
      <c r="O74" s="78"/>
    </row>
    <row r="75" spans="1:19">
      <c r="A75" s="111" t="s">
        <v>1464</v>
      </c>
      <c r="B75" s="110">
        <v>10.442</v>
      </c>
      <c r="C75" s="109">
        <v>0.32200000000000001</v>
      </c>
      <c r="D75" s="109">
        <v>1.415</v>
      </c>
      <c r="E75" s="109">
        <v>0.78700000000000003</v>
      </c>
      <c r="F75" s="109">
        <v>1.57</v>
      </c>
      <c r="G75" s="109">
        <v>0.42099999999999999</v>
      </c>
      <c r="H75" s="109">
        <f t="shared" si="1"/>
        <v>14.956999999999999</v>
      </c>
      <c r="I75" s="108"/>
      <c r="J75" s="78"/>
      <c r="K75" s="78"/>
      <c r="L75" s="78"/>
      <c r="M75" s="78"/>
      <c r="N75" s="78"/>
      <c r="O75" s="78"/>
    </row>
    <row r="76" spans="1:19">
      <c r="A76" s="111" t="s">
        <v>1463</v>
      </c>
      <c r="B76" s="110">
        <v>10.672000000000001</v>
      </c>
      <c r="C76" s="109">
        <v>0.317</v>
      </c>
      <c r="D76" s="109">
        <v>1.4430000000000001</v>
      </c>
      <c r="E76" s="109">
        <v>0.80400000000000005</v>
      </c>
      <c r="F76" s="109">
        <v>1.5840000000000001</v>
      </c>
      <c r="G76" s="109">
        <v>0.42299999999999999</v>
      </c>
      <c r="H76" s="109">
        <f t="shared" si="1"/>
        <v>15.243</v>
      </c>
      <c r="I76" s="108"/>
      <c r="J76" s="78"/>
      <c r="K76" s="78"/>
      <c r="L76" s="78"/>
      <c r="M76" s="78"/>
      <c r="N76" s="78"/>
      <c r="O76" s="78"/>
    </row>
    <row r="77" spans="1:19">
      <c r="A77" s="111" t="s">
        <v>1462</v>
      </c>
      <c r="B77" s="110">
        <v>10.93</v>
      </c>
      <c r="C77" s="109">
        <v>0.318</v>
      </c>
      <c r="D77" s="109">
        <v>1.458</v>
      </c>
      <c r="E77" s="109">
        <v>0.85599999999999998</v>
      </c>
      <c r="F77" s="109">
        <v>1.5760000000000001</v>
      </c>
      <c r="G77" s="109">
        <v>0.438</v>
      </c>
      <c r="H77" s="109">
        <f t="shared" si="1"/>
        <v>15.576000000000001</v>
      </c>
      <c r="I77" s="108"/>
      <c r="J77" s="78"/>
      <c r="K77" s="78"/>
      <c r="L77" s="78"/>
      <c r="M77" s="78"/>
      <c r="N77" s="78"/>
      <c r="O77" s="78"/>
    </row>
    <row r="78" spans="1:19">
      <c r="A78" s="111" t="s">
        <v>1461</v>
      </c>
      <c r="B78" s="110">
        <v>11.18</v>
      </c>
      <c r="C78" s="109">
        <v>0.317</v>
      </c>
      <c r="D78" s="109">
        <v>1.4690000000000001</v>
      </c>
      <c r="E78" s="109">
        <v>0.84099999999999997</v>
      </c>
      <c r="F78" s="109">
        <v>1.59</v>
      </c>
      <c r="G78" s="109">
        <v>0.44500000000000001</v>
      </c>
      <c r="H78" s="109">
        <f t="shared" si="1"/>
        <v>15.841999999999999</v>
      </c>
      <c r="I78" s="108"/>
      <c r="J78" s="78"/>
      <c r="K78" s="78"/>
      <c r="L78" s="78"/>
      <c r="M78" s="78"/>
      <c r="N78" s="78"/>
      <c r="O78" s="78"/>
    </row>
    <row r="79" spans="1:19">
      <c r="A79" s="111" t="s">
        <v>1460</v>
      </c>
      <c r="B79" s="110">
        <v>11.387</v>
      </c>
      <c r="C79" s="109">
        <v>0.31900000000000001</v>
      </c>
      <c r="D79" s="109">
        <v>1.502</v>
      </c>
      <c r="E79" s="109">
        <v>0.88700000000000001</v>
      </c>
      <c r="F79" s="109">
        <v>1.589</v>
      </c>
      <c r="G79" s="109">
        <v>0.47</v>
      </c>
      <c r="H79" s="109">
        <f t="shared" si="1"/>
        <v>16.154000000000003</v>
      </c>
      <c r="I79" s="108"/>
      <c r="J79" s="78"/>
      <c r="K79" s="78"/>
      <c r="L79" s="78"/>
      <c r="M79" s="78"/>
      <c r="N79" s="78"/>
      <c r="O79" s="78"/>
    </row>
    <row r="80" spans="1:19">
      <c r="A80" s="111" t="s">
        <v>1459</v>
      </c>
      <c r="B80" s="110">
        <v>11.669</v>
      </c>
      <c r="C80" s="109">
        <v>0.32200000000000001</v>
      </c>
      <c r="D80" s="109">
        <f>1.491+0.033</f>
        <v>1.524</v>
      </c>
      <c r="E80" s="109">
        <v>0.92500000000000004</v>
      </c>
      <c r="F80" s="109">
        <v>1.5740000000000001</v>
      </c>
      <c r="G80" s="109">
        <v>0.49099999999999999</v>
      </c>
      <c r="H80" s="109">
        <f t="shared" si="1"/>
        <v>16.505000000000003</v>
      </c>
      <c r="I80" s="108"/>
      <c r="J80" s="78"/>
      <c r="K80" s="78"/>
      <c r="L80" s="78"/>
      <c r="M80" s="78"/>
      <c r="N80" s="78"/>
      <c r="O80" s="78"/>
    </row>
    <row r="81" spans="1:15">
      <c r="A81" s="111" t="s">
        <v>1458</v>
      </c>
      <c r="B81" s="110">
        <v>11.923</v>
      </c>
      <c r="C81" s="109">
        <v>0.33600000000000002</v>
      </c>
      <c r="D81" s="109">
        <v>1.552</v>
      </c>
      <c r="E81" s="109">
        <v>0.98599999999999999</v>
      </c>
      <c r="F81" s="109">
        <v>1.595</v>
      </c>
      <c r="G81" s="109">
        <v>0.50700000000000001</v>
      </c>
      <c r="H81" s="109">
        <f t="shared" si="1"/>
        <v>16.899000000000001</v>
      </c>
      <c r="I81" s="108"/>
      <c r="J81" s="78"/>
      <c r="K81" s="78"/>
      <c r="L81" s="78"/>
      <c r="M81" s="78"/>
      <c r="N81" s="78"/>
      <c r="O81" s="78"/>
    </row>
    <row r="82" spans="1:15">
      <c r="A82" s="111" t="s">
        <v>1457</v>
      </c>
      <c r="B82" s="110">
        <v>12.044</v>
      </c>
      <c r="C82" s="109">
        <v>0.33900000000000002</v>
      </c>
      <c r="D82" s="109">
        <v>1.5620000000000001</v>
      </c>
      <c r="E82" s="109">
        <v>0.98599999999999999</v>
      </c>
      <c r="F82" s="109">
        <v>1.6040000000000001</v>
      </c>
      <c r="G82" s="109">
        <v>0.51200000000000001</v>
      </c>
      <c r="H82" s="109">
        <f t="shared" si="1"/>
        <v>17.047000000000001</v>
      </c>
      <c r="I82" s="108"/>
      <c r="J82" s="78"/>
      <c r="K82" s="78"/>
      <c r="L82" s="78"/>
      <c r="M82" s="78"/>
      <c r="N82" s="78"/>
      <c r="O82" s="78"/>
    </row>
    <row r="83" spans="1:15">
      <c r="A83" s="111" t="s">
        <v>1456</v>
      </c>
      <c r="B83" s="110">
        <v>12.013999999999999</v>
      </c>
      <c r="C83" s="109">
        <v>0.34</v>
      </c>
      <c r="D83" s="109">
        <v>1.5820000000000001</v>
      </c>
      <c r="E83" s="109">
        <v>1.0309999999999999</v>
      </c>
      <c r="F83" s="109">
        <v>1.569</v>
      </c>
      <c r="G83" s="109">
        <v>0.52700000000000002</v>
      </c>
      <c r="H83" s="109">
        <f t="shared" si="1"/>
        <v>17.063000000000002</v>
      </c>
      <c r="I83" s="108"/>
      <c r="J83" s="78"/>
      <c r="K83" s="78"/>
      <c r="L83" s="78"/>
      <c r="M83" s="78"/>
      <c r="N83" s="78"/>
      <c r="O83" s="78"/>
    </row>
    <row r="84" spans="1:15">
      <c r="A84" s="111" t="s">
        <v>1455</v>
      </c>
      <c r="B84" s="113">
        <v>12.14</v>
      </c>
      <c r="C84" s="112">
        <v>0.34899999999999998</v>
      </c>
      <c r="D84" s="112">
        <v>1.595</v>
      </c>
      <c r="E84" s="112">
        <v>1.079</v>
      </c>
      <c r="F84" s="112">
        <v>1.599</v>
      </c>
      <c r="G84" s="112">
        <v>0.52900000000000003</v>
      </c>
      <c r="H84" s="112">
        <f t="shared" si="1"/>
        <v>17.291</v>
      </c>
      <c r="I84" s="108"/>
      <c r="J84" s="78"/>
    </row>
    <row r="85" spans="1:15">
      <c r="A85" s="111" t="s">
        <v>1454</v>
      </c>
      <c r="B85" s="110">
        <v>12.252000000000001</v>
      </c>
      <c r="C85" s="109">
        <v>0.36</v>
      </c>
      <c r="D85" s="109">
        <v>1.607</v>
      </c>
      <c r="E85" s="109">
        <v>1.129</v>
      </c>
      <c r="F85" s="109">
        <v>1.601</v>
      </c>
      <c r="G85" s="109">
        <v>0.55400000000000005</v>
      </c>
      <c r="H85" s="109">
        <f t="shared" si="1"/>
        <v>17.502999999999997</v>
      </c>
      <c r="I85" s="108"/>
      <c r="J85" s="78"/>
    </row>
    <row r="86" spans="1:15">
      <c r="A86" s="111" t="s">
        <v>1453</v>
      </c>
      <c r="B86" s="110">
        <v>12.442</v>
      </c>
      <c r="C86" s="109">
        <v>0.376</v>
      </c>
      <c r="D86" s="109">
        <v>1.6160000000000001</v>
      </c>
      <c r="E86" s="109">
        <v>1.115</v>
      </c>
      <c r="F86" s="109">
        <v>1.595</v>
      </c>
      <c r="G86" s="109">
        <v>0.54300000000000004</v>
      </c>
      <c r="H86" s="109">
        <f t="shared" si="1"/>
        <v>17.686999999999998</v>
      </c>
      <c r="I86" s="108"/>
    </row>
    <row r="87" spans="1:15">
      <c r="A87" s="111" t="s">
        <v>1452</v>
      </c>
      <c r="B87" s="110">
        <v>12.519</v>
      </c>
      <c r="C87" s="109">
        <v>0.38</v>
      </c>
      <c r="D87" s="109">
        <v>1.6259999999999999</v>
      </c>
      <c r="E87" s="109">
        <v>1.1419999999999999</v>
      </c>
      <c r="F87" s="109">
        <v>1.585</v>
      </c>
      <c r="G87" s="109">
        <v>0.54400000000000004</v>
      </c>
      <c r="H87" s="109">
        <f t="shared" si="1"/>
        <v>17.795999999999999</v>
      </c>
      <c r="I87" s="108"/>
      <c r="J87" s="78"/>
    </row>
    <row r="88" spans="1:15">
      <c r="A88" s="111" t="s">
        <v>1451</v>
      </c>
      <c r="B88" s="110">
        <v>12.593999999999999</v>
      </c>
      <c r="C88" s="109">
        <v>0.38700000000000001</v>
      </c>
      <c r="D88" s="109">
        <v>1.6439999999999999</v>
      </c>
      <c r="E88" s="109">
        <v>1.1659999999999999</v>
      </c>
      <c r="F88" s="109">
        <v>1.6060000000000001</v>
      </c>
      <c r="G88" s="109">
        <v>0.54600000000000004</v>
      </c>
      <c r="H88" s="109">
        <f t="shared" si="1"/>
        <v>17.943000000000001</v>
      </c>
      <c r="I88" s="108"/>
      <c r="J88" s="78"/>
    </row>
    <row r="89" spans="1:15">
      <c r="A89" s="111" t="s">
        <v>1450</v>
      </c>
      <c r="B89" s="110">
        <v>12.605</v>
      </c>
      <c r="C89" s="109">
        <v>0.39600000000000002</v>
      </c>
      <c r="D89" s="109">
        <v>1.655</v>
      </c>
      <c r="E89" s="109">
        <v>1.2110000000000001</v>
      </c>
      <c r="F89" s="109">
        <v>1.615</v>
      </c>
      <c r="G89" s="109">
        <v>0.55400000000000005</v>
      </c>
      <c r="H89" s="109">
        <f t="shared" si="1"/>
        <v>18.035999999999998</v>
      </c>
      <c r="I89" s="108"/>
      <c r="J89" s="106"/>
      <c r="K89" s="106"/>
    </row>
    <row r="90" spans="1:15">
      <c r="B90" s="107"/>
      <c r="C90" s="107"/>
      <c r="D90" s="107"/>
      <c r="E90" s="107"/>
      <c r="F90" s="107"/>
      <c r="G90" s="107"/>
      <c r="H90" s="107"/>
      <c r="I90" s="106"/>
      <c r="J90" s="106"/>
      <c r="K90" s="106"/>
    </row>
    <row r="91" spans="1:15">
      <c r="B91" s="107"/>
      <c r="C91" s="107"/>
      <c r="D91" s="107"/>
      <c r="E91" s="107"/>
      <c r="F91" s="107"/>
      <c r="G91" s="107"/>
      <c r="H91" s="107"/>
      <c r="I91" s="106"/>
      <c r="J91" s="106"/>
      <c r="K91" s="106"/>
    </row>
    <row r="92" spans="1:15">
      <c r="I92" s="106"/>
      <c r="J92" s="106"/>
      <c r="K92" s="106"/>
    </row>
    <row r="93" spans="1:15">
      <c r="I93" s="106"/>
      <c r="J93" s="106"/>
      <c r="K93" s="106"/>
    </row>
    <row r="94" spans="1:15">
      <c r="I94" s="106"/>
      <c r="J94" s="106"/>
      <c r="K94" s="106"/>
    </row>
    <row r="95" spans="1:15">
      <c r="I95" s="106"/>
      <c r="J95" s="106"/>
      <c r="K95" s="106"/>
    </row>
    <row r="96" spans="1:15">
      <c r="I96" s="106"/>
      <c r="J96" s="106"/>
      <c r="K96" s="106"/>
    </row>
    <row r="97" spans="9:11">
      <c r="I97" s="106"/>
      <c r="J97" s="106"/>
      <c r="K97" s="106"/>
    </row>
  </sheetData>
  <pageMargins left="0.25" right="0.25" top="0.75" bottom="0.75" header="0.3" footer="0.3"/>
  <pageSetup scale="37" orientation="landscape" r:id="rId1"/>
  <headerFooter>
    <oddHeader>&amp;L&amp;"Calibri"&amp;11&amp;K000000NONCONFIDENTIAL // EXTERNAL&amp;1#_x000D_&amp;"Calibri"&amp;11&amp;K000000&amp;"Calibri"&amp;11&amp;K000000</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3E467-B139-814E-8CBB-2C578D73AE79}">
  <dimension ref="A1:C32"/>
  <sheetViews>
    <sheetView workbookViewId="0">
      <selection activeCell="C13" sqref="C13"/>
    </sheetView>
  </sheetViews>
  <sheetFormatPr baseColWidth="10" defaultRowHeight="13"/>
  <sheetData>
    <row r="1" spans="1:3">
      <c r="A1" s="32" t="s">
        <v>402</v>
      </c>
      <c r="B1" s="32" t="s">
        <v>403</v>
      </c>
      <c r="C1" s="32" t="s">
        <v>404</v>
      </c>
    </row>
    <row r="2" spans="1:3">
      <c r="A2" s="18">
        <v>1993</v>
      </c>
      <c r="B2" s="18" t="s">
        <v>405</v>
      </c>
      <c r="C2" s="18" t="s">
        <v>406</v>
      </c>
    </row>
    <row r="3" spans="1:3">
      <c r="A3" s="18">
        <v>1994</v>
      </c>
      <c r="B3" s="18" t="s">
        <v>407</v>
      </c>
      <c r="C3" s="18" t="s">
        <v>408</v>
      </c>
    </row>
    <row r="4" spans="1:3">
      <c r="A4" s="18">
        <v>1995</v>
      </c>
      <c r="B4" s="18" t="s">
        <v>409</v>
      </c>
      <c r="C4" s="18" t="s">
        <v>410</v>
      </c>
    </row>
    <row r="5" spans="1:3">
      <c r="A5" s="18">
        <v>1996</v>
      </c>
      <c r="B5" s="18" t="s">
        <v>411</v>
      </c>
      <c r="C5" s="18" t="s">
        <v>412</v>
      </c>
    </row>
    <row r="6" spans="1:3">
      <c r="A6" s="18">
        <v>1997</v>
      </c>
      <c r="B6" s="18" t="s">
        <v>413</v>
      </c>
      <c r="C6" s="18" t="s">
        <v>414</v>
      </c>
    </row>
    <row r="7" spans="1:3">
      <c r="A7" s="18">
        <v>1998</v>
      </c>
      <c r="B7" s="18" t="s">
        <v>415</v>
      </c>
      <c r="C7" s="18" t="s">
        <v>416</v>
      </c>
    </row>
    <row r="8" spans="1:3">
      <c r="A8" s="18">
        <v>1999</v>
      </c>
      <c r="B8" s="18" t="s">
        <v>417</v>
      </c>
      <c r="C8" s="18" t="s">
        <v>418</v>
      </c>
    </row>
    <row r="9" spans="1:3">
      <c r="A9" s="18">
        <v>2000</v>
      </c>
      <c r="B9" s="18" t="s">
        <v>419</v>
      </c>
      <c r="C9" s="18" t="s">
        <v>420</v>
      </c>
    </row>
    <row r="10" spans="1:3">
      <c r="A10" s="18">
        <v>2001</v>
      </c>
      <c r="B10" s="18" t="s">
        <v>421</v>
      </c>
      <c r="C10" s="18" t="s">
        <v>422</v>
      </c>
    </row>
    <row r="11" spans="1:3">
      <c r="A11" s="18">
        <v>2002</v>
      </c>
      <c r="B11" s="18" t="s">
        <v>423</v>
      </c>
      <c r="C11" s="18" t="s">
        <v>424</v>
      </c>
    </row>
    <row r="12" spans="1:3">
      <c r="A12" s="18">
        <v>2003</v>
      </c>
      <c r="B12" s="18" t="s">
        <v>425</v>
      </c>
      <c r="C12" s="18" t="s">
        <v>426</v>
      </c>
    </row>
    <row r="13" spans="1:3">
      <c r="A13" s="18">
        <v>2004</v>
      </c>
      <c r="B13" s="18" t="s">
        <v>427</v>
      </c>
      <c r="C13" s="18" t="s">
        <v>428</v>
      </c>
    </row>
    <row r="14" spans="1:3">
      <c r="A14" s="18">
        <v>2005</v>
      </c>
      <c r="B14" s="18" t="s">
        <v>429</v>
      </c>
      <c r="C14" s="18" t="s">
        <v>430</v>
      </c>
    </row>
    <row r="15" spans="1:3">
      <c r="A15" s="18">
        <v>2006</v>
      </c>
      <c r="B15" s="18" t="s">
        <v>431</v>
      </c>
      <c r="C15" s="18" t="s">
        <v>432</v>
      </c>
    </row>
    <row r="16" spans="1:3">
      <c r="A16" s="18">
        <v>2007</v>
      </c>
      <c r="B16" s="18" t="s">
        <v>433</v>
      </c>
      <c r="C16" s="18" t="s">
        <v>434</v>
      </c>
    </row>
    <row r="17" spans="1:3">
      <c r="A17" s="18">
        <v>2008</v>
      </c>
      <c r="B17" s="18" t="s">
        <v>435</v>
      </c>
      <c r="C17" s="18" t="s">
        <v>436</v>
      </c>
    </row>
    <row r="18" spans="1:3">
      <c r="A18" s="18">
        <v>2009</v>
      </c>
      <c r="B18" s="18" t="s">
        <v>437</v>
      </c>
      <c r="C18" s="18" t="s">
        <v>438</v>
      </c>
    </row>
    <row r="19" spans="1:3">
      <c r="A19" s="18">
        <v>2010</v>
      </c>
      <c r="B19" s="18" t="s">
        <v>439</v>
      </c>
      <c r="C19" s="18" t="s">
        <v>440</v>
      </c>
    </row>
    <row r="20" spans="1:3">
      <c r="A20" s="18">
        <v>2011</v>
      </c>
      <c r="B20" s="18" t="s">
        <v>441</v>
      </c>
      <c r="C20" s="18" t="s">
        <v>442</v>
      </c>
    </row>
    <row r="21" spans="1:3">
      <c r="A21" s="18">
        <v>2012</v>
      </c>
      <c r="B21" s="18" t="s">
        <v>443</v>
      </c>
      <c r="C21" s="18" t="s">
        <v>444</v>
      </c>
    </row>
    <row r="22" spans="1:3">
      <c r="A22" s="18">
        <v>2013</v>
      </c>
      <c r="B22" s="18" t="s">
        <v>445</v>
      </c>
      <c r="C22" s="18" t="s">
        <v>446</v>
      </c>
    </row>
    <row r="23" spans="1:3">
      <c r="A23" s="18">
        <v>2014</v>
      </c>
      <c r="B23" s="18" t="s">
        <v>447</v>
      </c>
      <c r="C23" s="18" t="s">
        <v>448</v>
      </c>
    </row>
    <row r="24" spans="1:3">
      <c r="A24" s="18">
        <v>2015</v>
      </c>
      <c r="B24" s="18" t="s">
        <v>449</v>
      </c>
      <c r="C24" s="18" t="s">
        <v>450</v>
      </c>
    </row>
    <row r="25" spans="1:3">
      <c r="A25" s="18">
        <v>2016</v>
      </c>
      <c r="B25" s="18" t="s">
        <v>451</v>
      </c>
      <c r="C25" s="18" t="s">
        <v>452</v>
      </c>
    </row>
    <row r="26" spans="1:3">
      <c r="A26" s="18">
        <v>2017</v>
      </c>
      <c r="B26" s="18" t="s">
        <v>453</v>
      </c>
      <c r="C26" s="18" t="s">
        <v>454</v>
      </c>
    </row>
    <row r="27" spans="1:3">
      <c r="A27" s="18">
        <v>2018</v>
      </c>
      <c r="B27" s="18" t="s">
        <v>455</v>
      </c>
      <c r="C27" s="18" t="s">
        <v>456</v>
      </c>
    </row>
    <row r="28" spans="1:3">
      <c r="A28" s="18">
        <v>2019</v>
      </c>
      <c r="B28" s="18" t="s">
        <v>457</v>
      </c>
      <c r="C28" s="18" t="s">
        <v>458</v>
      </c>
    </row>
    <row r="29" spans="1:3">
      <c r="A29" s="18">
        <v>2020</v>
      </c>
      <c r="B29" s="18" t="s">
        <v>459</v>
      </c>
      <c r="C29" s="18" t="s">
        <v>460</v>
      </c>
    </row>
    <row r="30" spans="1:3">
      <c r="A30" s="18">
        <v>2021</v>
      </c>
      <c r="B30" s="18" t="s">
        <v>461</v>
      </c>
      <c r="C30" s="18" t="s">
        <v>462</v>
      </c>
    </row>
    <row r="31" spans="1:3">
      <c r="A31" s="18">
        <v>2022</v>
      </c>
      <c r="B31" s="18" t="s">
        <v>463</v>
      </c>
      <c r="C31" s="18" t="s">
        <v>464</v>
      </c>
    </row>
    <row r="32" spans="1:3">
      <c r="A32" s="18">
        <v>2023</v>
      </c>
      <c r="B32" s="18" t="s">
        <v>465</v>
      </c>
      <c r="C32" s="18" t="s">
        <v>466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A4A11-9926-8047-802D-C64E4C9C4AEB}">
  <dimension ref="A1:I3799"/>
  <sheetViews>
    <sheetView topLeftCell="A3624" workbookViewId="0">
      <selection activeCell="F3636" sqref="F3636"/>
    </sheetView>
  </sheetViews>
  <sheetFormatPr baseColWidth="10" defaultRowHeight="16"/>
  <cols>
    <col min="1" max="8" width="10.83203125" style="26"/>
    <col min="10" max="16384" width="10.83203125" style="26"/>
  </cols>
  <sheetData>
    <row r="1" spans="1:8">
      <c r="A1" s="26" t="s">
        <v>396</v>
      </c>
      <c r="B1" s="26" t="s">
        <v>400</v>
      </c>
      <c r="C1" s="26" t="s">
        <v>399</v>
      </c>
      <c r="D1" s="26" t="s">
        <v>398</v>
      </c>
      <c r="E1" s="26" t="s">
        <v>397</v>
      </c>
      <c r="F1" s="26" t="s">
        <v>401</v>
      </c>
      <c r="G1" s="26" t="s">
        <v>395</v>
      </c>
      <c r="H1" s="26" t="s">
        <v>394</v>
      </c>
    </row>
    <row r="2" spans="1:8">
      <c r="A2" s="26">
        <v>2011</v>
      </c>
      <c r="B2" s="26" t="s">
        <v>169</v>
      </c>
      <c r="C2" s="26" t="s">
        <v>177</v>
      </c>
      <c r="D2" s="26" t="s">
        <v>167</v>
      </c>
      <c r="E2" s="26" t="s">
        <v>176</v>
      </c>
      <c r="F2" s="26" t="s">
        <v>393</v>
      </c>
      <c r="G2" s="26" t="s">
        <v>175</v>
      </c>
      <c r="H2" s="26">
        <v>49</v>
      </c>
    </row>
    <row r="3" spans="1:8">
      <c r="A3" s="26">
        <v>2011</v>
      </c>
      <c r="B3" s="26" t="s">
        <v>169</v>
      </c>
      <c r="C3" s="26" t="s">
        <v>173</v>
      </c>
      <c r="D3" s="26" t="s">
        <v>167</v>
      </c>
      <c r="E3" s="26" t="s">
        <v>166</v>
      </c>
      <c r="F3" s="26" t="s">
        <v>393</v>
      </c>
      <c r="G3" s="26" t="s">
        <v>172</v>
      </c>
      <c r="H3" s="26">
        <v>3.9000000106170698E-4</v>
      </c>
    </row>
    <row r="4" spans="1:8">
      <c r="A4" s="26">
        <v>2011</v>
      </c>
      <c r="B4" s="26" t="s">
        <v>169</v>
      </c>
      <c r="C4" s="26" t="s">
        <v>174</v>
      </c>
      <c r="D4" s="26" t="s">
        <v>167</v>
      </c>
      <c r="E4" s="26" t="s">
        <v>166</v>
      </c>
      <c r="F4" s="26" t="s">
        <v>393</v>
      </c>
      <c r="G4" s="26" t="s">
        <v>172</v>
      </c>
      <c r="H4" s="26">
        <v>6.5000001341104499E-3</v>
      </c>
    </row>
    <row r="5" spans="1:8">
      <c r="A5" s="26">
        <v>2011</v>
      </c>
      <c r="B5" s="26" t="s">
        <v>169</v>
      </c>
      <c r="C5" s="26" t="s">
        <v>178</v>
      </c>
      <c r="D5" s="26" t="s">
        <v>167</v>
      </c>
      <c r="E5" s="26" t="s">
        <v>176</v>
      </c>
      <c r="F5" s="26" t="s">
        <v>393</v>
      </c>
      <c r="G5" s="26" t="s">
        <v>175</v>
      </c>
      <c r="H5" s="26">
        <v>49</v>
      </c>
    </row>
    <row r="6" spans="1:8">
      <c r="A6" s="26">
        <v>2012</v>
      </c>
      <c r="B6" s="26" t="s">
        <v>169</v>
      </c>
      <c r="C6" s="26" t="s">
        <v>178</v>
      </c>
      <c r="D6" s="26" t="s">
        <v>167</v>
      </c>
      <c r="E6" s="26" t="s">
        <v>176</v>
      </c>
      <c r="F6" s="26" t="s">
        <v>393</v>
      </c>
      <c r="G6" s="26" t="s">
        <v>175</v>
      </c>
      <c r="H6" s="26">
        <v>220</v>
      </c>
    </row>
    <row r="7" spans="1:8">
      <c r="A7" s="26">
        <v>2012</v>
      </c>
      <c r="B7" s="26" t="s">
        <v>169</v>
      </c>
      <c r="C7" s="26" t="s">
        <v>178</v>
      </c>
      <c r="D7" s="26" t="s">
        <v>167</v>
      </c>
      <c r="E7" s="26" t="s">
        <v>184</v>
      </c>
      <c r="F7" s="26" t="s">
        <v>393</v>
      </c>
      <c r="G7" s="26" t="s">
        <v>175</v>
      </c>
      <c r="H7" s="26">
        <v>80</v>
      </c>
    </row>
    <row r="8" spans="1:8">
      <c r="A8" s="26">
        <v>2012</v>
      </c>
      <c r="B8" s="26" t="s">
        <v>169</v>
      </c>
      <c r="C8" s="135" t="s">
        <v>177</v>
      </c>
      <c r="D8" s="26" t="s">
        <v>167</v>
      </c>
      <c r="E8" s="26" t="s">
        <v>184</v>
      </c>
      <c r="F8" s="26" t="s">
        <v>393</v>
      </c>
      <c r="G8" s="26" t="s">
        <v>175</v>
      </c>
      <c r="H8" s="26">
        <v>80</v>
      </c>
    </row>
    <row r="9" spans="1:8">
      <c r="A9" s="26">
        <v>2012</v>
      </c>
      <c r="B9" s="26" t="s">
        <v>169</v>
      </c>
      <c r="C9" s="26" t="s">
        <v>174</v>
      </c>
      <c r="D9" s="26" t="s">
        <v>167</v>
      </c>
      <c r="E9" s="26" t="s">
        <v>166</v>
      </c>
      <c r="F9" s="26" t="s">
        <v>393</v>
      </c>
      <c r="G9" s="26" t="s">
        <v>172</v>
      </c>
      <c r="H9" s="31" t="s">
        <v>292</v>
      </c>
    </row>
    <row r="10" spans="1:8">
      <c r="A10" s="26">
        <v>2012</v>
      </c>
      <c r="B10" s="26" t="s">
        <v>169</v>
      </c>
      <c r="C10" s="26" t="s">
        <v>173</v>
      </c>
      <c r="D10" s="26" t="s">
        <v>167</v>
      </c>
      <c r="E10" s="26" t="s">
        <v>166</v>
      </c>
      <c r="F10" s="26" t="s">
        <v>393</v>
      </c>
      <c r="G10" s="26" t="s">
        <v>172</v>
      </c>
      <c r="H10" s="26">
        <v>2.4000001139938801E-3</v>
      </c>
    </row>
    <row r="11" spans="1:8">
      <c r="A11" s="26">
        <v>2012</v>
      </c>
      <c r="B11" s="26" t="s">
        <v>169</v>
      </c>
      <c r="C11" s="26" t="s">
        <v>177</v>
      </c>
      <c r="D11" s="26" t="s">
        <v>167</v>
      </c>
      <c r="E11" s="26" t="s">
        <v>176</v>
      </c>
      <c r="F11" s="26" t="s">
        <v>393</v>
      </c>
      <c r="G11" s="135" t="s">
        <v>175</v>
      </c>
      <c r="H11" s="26">
        <v>170</v>
      </c>
    </row>
    <row r="12" spans="1:8">
      <c r="A12" s="26">
        <v>2013</v>
      </c>
      <c r="B12" s="26" t="s">
        <v>169</v>
      </c>
      <c r="C12" s="26" t="s">
        <v>177</v>
      </c>
      <c r="D12" s="26" t="s">
        <v>167</v>
      </c>
      <c r="E12" s="26" t="s">
        <v>176</v>
      </c>
      <c r="F12" s="26" t="s">
        <v>393</v>
      </c>
      <c r="G12" s="26" t="s">
        <v>175</v>
      </c>
      <c r="H12" s="26">
        <v>190</v>
      </c>
    </row>
    <row r="13" spans="1:8">
      <c r="A13" s="26">
        <v>2013</v>
      </c>
      <c r="B13" s="26" t="s">
        <v>169</v>
      </c>
      <c r="C13" s="26" t="s">
        <v>173</v>
      </c>
      <c r="D13" s="26" t="s">
        <v>167</v>
      </c>
      <c r="E13" s="26" t="s">
        <v>166</v>
      </c>
      <c r="F13" s="26" t="s">
        <v>393</v>
      </c>
      <c r="G13" s="26" t="s">
        <v>172</v>
      </c>
      <c r="H13" s="26">
        <v>4.6000001020729498E-3</v>
      </c>
    </row>
    <row r="14" spans="1:8">
      <c r="A14" s="26">
        <v>2013</v>
      </c>
      <c r="B14" s="26" t="s">
        <v>169</v>
      </c>
      <c r="C14" s="26" t="s">
        <v>174</v>
      </c>
      <c r="D14" s="26" t="s">
        <v>167</v>
      </c>
      <c r="E14" s="26" t="s">
        <v>166</v>
      </c>
      <c r="F14" s="26" t="s">
        <v>393</v>
      </c>
      <c r="G14" s="26" t="s">
        <v>172</v>
      </c>
      <c r="H14" s="26">
        <v>3.4000001847743898E-2</v>
      </c>
    </row>
    <row r="15" spans="1:8">
      <c r="A15" s="26">
        <v>2013</v>
      </c>
      <c r="B15" s="26" t="s">
        <v>169</v>
      </c>
      <c r="C15" s="26" t="s">
        <v>177</v>
      </c>
      <c r="D15" s="26" t="s">
        <v>167</v>
      </c>
      <c r="E15" s="26" t="s">
        <v>184</v>
      </c>
      <c r="F15" s="26" t="s">
        <v>393</v>
      </c>
      <c r="G15" s="26" t="s">
        <v>175</v>
      </c>
      <c r="H15" s="26">
        <v>100</v>
      </c>
    </row>
    <row r="16" spans="1:8">
      <c r="A16" s="26">
        <v>2013</v>
      </c>
      <c r="B16" s="26" t="s">
        <v>169</v>
      </c>
      <c r="C16" s="26" t="s">
        <v>178</v>
      </c>
      <c r="D16" s="26" t="s">
        <v>167</v>
      </c>
      <c r="E16" s="26" t="s">
        <v>184</v>
      </c>
      <c r="F16" s="26" t="s">
        <v>393</v>
      </c>
      <c r="G16" s="26" t="s">
        <v>175</v>
      </c>
      <c r="H16" s="26">
        <v>180</v>
      </c>
    </row>
    <row r="17" spans="1:8">
      <c r="A17" s="26">
        <v>2013</v>
      </c>
      <c r="B17" s="26" t="s">
        <v>169</v>
      </c>
      <c r="C17" s="26" t="s">
        <v>178</v>
      </c>
      <c r="D17" s="26" t="s">
        <v>167</v>
      </c>
      <c r="E17" s="26" t="s">
        <v>176</v>
      </c>
      <c r="F17" s="26" t="s">
        <v>393</v>
      </c>
      <c r="G17" s="26" t="s">
        <v>175</v>
      </c>
      <c r="H17" s="26">
        <v>410</v>
      </c>
    </row>
    <row r="18" spans="1:8">
      <c r="A18" s="26">
        <v>2014</v>
      </c>
      <c r="B18" s="26" t="s">
        <v>169</v>
      </c>
      <c r="C18" s="26" t="s">
        <v>178</v>
      </c>
      <c r="D18" s="26" t="s">
        <v>167</v>
      </c>
      <c r="E18" s="26" t="s">
        <v>176</v>
      </c>
      <c r="F18" s="26" t="s">
        <v>393</v>
      </c>
      <c r="G18" s="26" t="s">
        <v>175</v>
      </c>
      <c r="H18" s="26">
        <v>780</v>
      </c>
    </row>
    <row r="19" spans="1:8">
      <c r="A19" s="26">
        <v>2014</v>
      </c>
      <c r="B19" s="26" t="s">
        <v>169</v>
      </c>
      <c r="C19" s="26" t="s">
        <v>178</v>
      </c>
      <c r="D19" s="26" t="s">
        <v>167</v>
      </c>
      <c r="E19" s="26" t="s">
        <v>184</v>
      </c>
      <c r="F19" s="26" t="s">
        <v>393</v>
      </c>
      <c r="G19" s="26" t="s">
        <v>175</v>
      </c>
      <c r="H19" s="26">
        <v>1100</v>
      </c>
    </row>
    <row r="20" spans="1:8">
      <c r="A20" s="26">
        <v>2014</v>
      </c>
      <c r="B20" s="26" t="s">
        <v>169</v>
      </c>
      <c r="C20" s="26" t="s">
        <v>177</v>
      </c>
      <c r="D20" s="26" t="s">
        <v>167</v>
      </c>
      <c r="E20" s="26" t="s">
        <v>184</v>
      </c>
      <c r="F20" s="26" t="s">
        <v>393</v>
      </c>
      <c r="G20" s="26" t="s">
        <v>175</v>
      </c>
      <c r="H20" s="26">
        <v>950</v>
      </c>
    </row>
    <row r="21" spans="1:8">
      <c r="A21" s="26">
        <v>2014</v>
      </c>
      <c r="B21" s="26" t="s">
        <v>169</v>
      </c>
      <c r="C21" s="26" t="s">
        <v>174</v>
      </c>
      <c r="D21" s="26" t="s">
        <v>167</v>
      </c>
      <c r="E21" s="26" t="s">
        <v>166</v>
      </c>
      <c r="F21" s="26" t="s">
        <v>393</v>
      </c>
      <c r="G21" s="26" t="s">
        <v>172</v>
      </c>
      <c r="H21" s="31" t="s">
        <v>206</v>
      </c>
    </row>
    <row r="22" spans="1:8">
      <c r="A22" s="26">
        <v>2014</v>
      </c>
      <c r="B22" s="26" t="s">
        <v>169</v>
      </c>
      <c r="C22" s="26" t="s">
        <v>173</v>
      </c>
      <c r="D22" s="26" t="s">
        <v>167</v>
      </c>
      <c r="E22" s="135" t="s">
        <v>166</v>
      </c>
      <c r="F22" s="26" t="s">
        <v>393</v>
      </c>
      <c r="G22" s="26" t="s">
        <v>172</v>
      </c>
      <c r="H22" s="31" t="s">
        <v>203</v>
      </c>
    </row>
    <row r="23" spans="1:8">
      <c r="A23" s="26">
        <v>2014</v>
      </c>
      <c r="B23" s="26" t="s">
        <v>169</v>
      </c>
      <c r="C23" s="26" t="s">
        <v>177</v>
      </c>
      <c r="D23" s="26" t="s">
        <v>167</v>
      </c>
      <c r="E23" s="26" t="s">
        <v>176</v>
      </c>
      <c r="F23" s="26" t="s">
        <v>393</v>
      </c>
      <c r="G23" s="26" t="s">
        <v>175</v>
      </c>
      <c r="H23" s="26">
        <v>370</v>
      </c>
    </row>
    <row r="24" spans="1:8">
      <c r="A24" s="26">
        <v>2015</v>
      </c>
      <c r="B24" s="26" t="s">
        <v>169</v>
      </c>
      <c r="C24" s="26" t="s">
        <v>177</v>
      </c>
      <c r="D24" s="26" t="s">
        <v>167</v>
      </c>
      <c r="E24" s="26" t="s">
        <v>176</v>
      </c>
      <c r="F24" s="26" t="s">
        <v>393</v>
      </c>
      <c r="G24" s="26" t="s">
        <v>175</v>
      </c>
      <c r="H24" s="26">
        <v>760</v>
      </c>
    </row>
    <row r="25" spans="1:8">
      <c r="A25" s="26">
        <v>2015</v>
      </c>
      <c r="B25" s="26" t="s">
        <v>169</v>
      </c>
      <c r="C25" s="26" t="s">
        <v>173</v>
      </c>
      <c r="D25" s="26" t="s">
        <v>167</v>
      </c>
      <c r="E25" s="26" t="s">
        <v>166</v>
      </c>
      <c r="F25" s="26" t="s">
        <v>393</v>
      </c>
      <c r="G25" s="26" t="s">
        <v>172</v>
      </c>
      <c r="H25" s="31" t="s">
        <v>234</v>
      </c>
    </row>
    <row r="26" spans="1:8">
      <c r="A26" s="26">
        <v>2015</v>
      </c>
      <c r="B26" s="26" t="s">
        <v>169</v>
      </c>
      <c r="C26" s="26" t="s">
        <v>174</v>
      </c>
      <c r="D26" s="26" t="s">
        <v>167</v>
      </c>
      <c r="E26" s="26" t="s">
        <v>166</v>
      </c>
      <c r="F26" s="26" t="s">
        <v>393</v>
      </c>
      <c r="G26" s="26" t="s">
        <v>172</v>
      </c>
      <c r="H26" s="31" t="s">
        <v>269</v>
      </c>
    </row>
    <row r="27" spans="1:8">
      <c r="A27" s="26">
        <v>2015</v>
      </c>
      <c r="B27" s="26" t="s">
        <v>169</v>
      </c>
      <c r="C27" s="26" t="s">
        <v>177</v>
      </c>
      <c r="D27" s="26" t="s">
        <v>167</v>
      </c>
      <c r="E27" s="26" t="s">
        <v>184</v>
      </c>
      <c r="F27" s="26" t="s">
        <v>393</v>
      </c>
      <c r="G27" s="26" t="s">
        <v>175</v>
      </c>
      <c r="H27" s="26">
        <v>1000</v>
      </c>
    </row>
    <row r="28" spans="1:8">
      <c r="A28" s="26">
        <v>2015</v>
      </c>
      <c r="B28" s="26" t="s">
        <v>169</v>
      </c>
      <c r="C28" s="26" t="s">
        <v>178</v>
      </c>
      <c r="D28" s="26" t="s">
        <v>167</v>
      </c>
      <c r="E28" s="26" t="s">
        <v>184</v>
      </c>
      <c r="F28" s="26" t="s">
        <v>393</v>
      </c>
      <c r="G28" s="26" t="s">
        <v>175</v>
      </c>
      <c r="H28" s="26">
        <v>2100</v>
      </c>
    </row>
    <row r="29" spans="1:8">
      <c r="A29" s="26">
        <v>2015</v>
      </c>
      <c r="B29" s="26" t="s">
        <v>169</v>
      </c>
      <c r="C29" s="26" t="s">
        <v>178</v>
      </c>
      <c r="D29" s="26" t="s">
        <v>167</v>
      </c>
      <c r="E29" s="26" t="s">
        <v>176</v>
      </c>
      <c r="F29" s="26" t="s">
        <v>393</v>
      </c>
      <c r="G29" s="26" t="s">
        <v>175</v>
      </c>
      <c r="H29" s="26">
        <v>1500</v>
      </c>
    </row>
    <row r="30" spans="1:8">
      <c r="A30" s="26">
        <v>2016</v>
      </c>
      <c r="B30" s="26" t="s">
        <v>169</v>
      </c>
      <c r="C30" s="26" t="s">
        <v>178</v>
      </c>
      <c r="D30" s="26" t="s">
        <v>167</v>
      </c>
      <c r="E30" s="26" t="s">
        <v>176</v>
      </c>
      <c r="F30" s="26" t="s">
        <v>393</v>
      </c>
      <c r="G30" s="26" t="s">
        <v>175</v>
      </c>
      <c r="H30" s="26">
        <v>2200</v>
      </c>
    </row>
    <row r="31" spans="1:8">
      <c r="A31" s="26">
        <v>2016</v>
      </c>
      <c r="B31" s="26" t="s">
        <v>169</v>
      </c>
      <c r="C31" s="26" t="s">
        <v>178</v>
      </c>
      <c r="D31" s="26" t="s">
        <v>167</v>
      </c>
      <c r="E31" s="26" t="s">
        <v>184</v>
      </c>
      <c r="F31" s="26" t="s">
        <v>393</v>
      </c>
      <c r="G31" s="26" t="s">
        <v>175</v>
      </c>
      <c r="H31" s="26">
        <v>2800</v>
      </c>
    </row>
    <row r="32" spans="1:8">
      <c r="A32" s="26">
        <v>2016</v>
      </c>
      <c r="B32" s="26" t="s">
        <v>169</v>
      </c>
      <c r="C32" s="26" t="s">
        <v>177</v>
      </c>
      <c r="D32" s="26" t="s">
        <v>167</v>
      </c>
      <c r="E32" s="26" t="s">
        <v>184</v>
      </c>
      <c r="F32" s="26" t="s">
        <v>393</v>
      </c>
      <c r="G32" s="26" t="s">
        <v>175</v>
      </c>
      <c r="H32" s="26">
        <v>700</v>
      </c>
    </row>
    <row r="33" spans="1:8">
      <c r="A33" s="26">
        <v>2016</v>
      </c>
      <c r="B33" s="26" t="s">
        <v>169</v>
      </c>
      <c r="C33" s="26" t="s">
        <v>174</v>
      </c>
      <c r="D33" s="26" t="s">
        <v>167</v>
      </c>
      <c r="E33" s="26" t="s">
        <v>166</v>
      </c>
      <c r="F33" s="26" t="s">
        <v>393</v>
      </c>
      <c r="G33" s="26" t="s">
        <v>172</v>
      </c>
      <c r="H33" s="31" t="s">
        <v>223</v>
      </c>
    </row>
    <row r="34" spans="1:8">
      <c r="A34" s="26">
        <v>2016</v>
      </c>
      <c r="B34" s="26" t="s">
        <v>169</v>
      </c>
      <c r="C34" s="26" t="s">
        <v>173</v>
      </c>
      <c r="D34" s="26" t="s">
        <v>167</v>
      </c>
      <c r="E34" s="26" t="s">
        <v>166</v>
      </c>
      <c r="F34" s="26" t="s">
        <v>393</v>
      </c>
      <c r="G34" s="26" t="s">
        <v>172</v>
      </c>
      <c r="H34" s="26">
        <v>3.7000000476837103E-2</v>
      </c>
    </row>
    <row r="35" spans="1:8">
      <c r="A35" s="26">
        <v>2016</v>
      </c>
      <c r="B35" s="26" t="s">
        <v>169</v>
      </c>
      <c r="C35" s="26" t="s">
        <v>177</v>
      </c>
      <c r="D35" s="26" t="s">
        <v>167</v>
      </c>
      <c r="E35" s="26" t="s">
        <v>176</v>
      </c>
      <c r="F35" s="26" t="s">
        <v>393</v>
      </c>
      <c r="G35" s="26" t="s">
        <v>175</v>
      </c>
      <c r="H35" s="26">
        <v>670</v>
      </c>
    </row>
    <row r="36" spans="1:8">
      <c r="A36" s="26">
        <v>2017</v>
      </c>
      <c r="B36" s="26" t="s">
        <v>169</v>
      </c>
      <c r="C36" s="26" t="s">
        <v>177</v>
      </c>
      <c r="D36" s="26" t="s">
        <v>167</v>
      </c>
      <c r="E36" s="26" t="s">
        <v>176</v>
      </c>
      <c r="F36" s="26" t="s">
        <v>393</v>
      </c>
      <c r="G36" s="26" t="s">
        <v>175</v>
      </c>
      <c r="H36" s="26">
        <v>1200</v>
      </c>
    </row>
    <row r="37" spans="1:8">
      <c r="A37" s="26">
        <v>2017</v>
      </c>
      <c r="B37" s="26" t="s">
        <v>169</v>
      </c>
      <c r="C37" s="26" t="s">
        <v>173</v>
      </c>
      <c r="D37" s="26" t="s">
        <v>167</v>
      </c>
      <c r="E37" s="26" t="s">
        <v>166</v>
      </c>
      <c r="F37" s="26" t="s">
        <v>393</v>
      </c>
      <c r="G37" s="26" t="s">
        <v>172</v>
      </c>
      <c r="H37" s="31" t="s">
        <v>356</v>
      </c>
    </row>
    <row r="38" spans="1:8">
      <c r="A38" s="26">
        <v>2017</v>
      </c>
      <c r="B38" s="26" t="s">
        <v>169</v>
      </c>
      <c r="C38" s="26" t="s">
        <v>174</v>
      </c>
      <c r="D38" s="26" t="s">
        <v>167</v>
      </c>
      <c r="E38" s="26" t="s">
        <v>166</v>
      </c>
      <c r="F38" s="26" t="s">
        <v>393</v>
      </c>
      <c r="G38" s="26" t="s">
        <v>172</v>
      </c>
      <c r="H38" s="31" t="s">
        <v>221</v>
      </c>
    </row>
    <row r="39" spans="1:8">
      <c r="A39" s="26">
        <v>2017</v>
      </c>
      <c r="B39" s="26" t="s">
        <v>169</v>
      </c>
      <c r="C39" s="26" t="s">
        <v>177</v>
      </c>
      <c r="D39" s="26" t="s">
        <v>167</v>
      </c>
      <c r="E39" s="26" t="s">
        <v>184</v>
      </c>
      <c r="F39" s="26" t="s">
        <v>393</v>
      </c>
      <c r="G39" s="26" t="s">
        <v>175</v>
      </c>
      <c r="H39" s="26">
        <v>1100</v>
      </c>
    </row>
    <row r="40" spans="1:8">
      <c r="A40" s="26">
        <v>2017</v>
      </c>
      <c r="B40" s="26" t="s">
        <v>169</v>
      </c>
      <c r="C40" s="26" t="s">
        <v>178</v>
      </c>
      <c r="D40" s="26" t="s">
        <v>167</v>
      </c>
      <c r="E40" s="26" t="s">
        <v>184</v>
      </c>
      <c r="F40" s="26" t="s">
        <v>393</v>
      </c>
      <c r="G40" s="26" t="s">
        <v>175</v>
      </c>
      <c r="H40" s="26">
        <v>3900</v>
      </c>
    </row>
    <row r="41" spans="1:8">
      <c r="A41" s="26">
        <v>2017</v>
      </c>
      <c r="B41" s="26" t="s">
        <v>169</v>
      </c>
      <c r="C41" s="26" t="s">
        <v>178</v>
      </c>
      <c r="D41" s="26" t="s">
        <v>167</v>
      </c>
      <c r="E41" s="26" t="s">
        <v>176</v>
      </c>
      <c r="F41" s="26" t="s">
        <v>393</v>
      </c>
      <c r="G41" s="26" t="s">
        <v>175</v>
      </c>
      <c r="H41" s="26">
        <v>3400</v>
      </c>
    </row>
    <row r="42" spans="1:8">
      <c r="A42" s="26">
        <v>2018</v>
      </c>
      <c r="B42" s="26" t="s">
        <v>169</v>
      </c>
      <c r="C42" s="26" t="s">
        <v>178</v>
      </c>
      <c r="D42" s="26" t="s">
        <v>167</v>
      </c>
      <c r="E42" s="26" t="s">
        <v>176</v>
      </c>
      <c r="F42" s="26" t="s">
        <v>393</v>
      </c>
      <c r="G42" s="26" t="s">
        <v>175</v>
      </c>
      <c r="H42" s="26">
        <v>5200</v>
      </c>
    </row>
    <row r="43" spans="1:8">
      <c r="A43" s="26">
        <v>2018</v>
      </c>
      <c r="B43" s="26" t="s">
        <v>169</v>
      </c>
      <c r="C43" s="26" t="s">
        <v>178</v>
      </c>
      <c r="D43" s="26" t="s">
        <v>167</v>
      </c>
      <c r="E43" s="26" t="s">
        <v>184</v>
      </c>
      <c r="F43" s="26" t="s">
        <v>393</v>
      </c>
      <c r="G43" s="26" t="s">
        <v>175</v>
      </c>
      <c r="H43" s="26">
        <v>5700</v>
      </c>
    </row>
    <row r="44" spans="1:8">
      <c r="A44" s="26">
        <v>2018</v>
      </c>
      <c r="B44" s="26" t="s">
        <v>169</v>
      </c>
      <c r="C44" s="26" t="s">
        <v>177</v>
      </c>
      <c r="D44" s="26" t="s">
        <v>167</v>
      </c>
      <c r="E44" s="26" t="s">
        <v>184</v>
      </c>
      <c r="F44" s="26" t="s">
        <v>393</v>
      </c>
      <c r="G44" s="26" t="s">
        <v>175</v>
      </c>
      <c r="H44" s="26">
        <v>1800</v>
      </c>
    </row>
    <row r="45" spans="1:8">
      <c r="A45" s="26">
        <v>2018</v>
      </c>
      <c r="B45" s="26" t="s">
        <v>169</v>
      </c>
      <c r="C45" s="26" t="s">
        <v>174</v>
      </c>
      <c r="D45" s="26" t="s">
        <v>167</v>
      </c>
      <c r="E45" s="26" t="s">
        <v>166</v>
      </c>
      <c r="F45" s="26" t="s">
        <v>393</v>
      </c>
      <c r="G45" s="26" t="s">
        <v>172</v>
      </c>
      <c r="H45" s="31" t="s">
        <v>222</v>
      </c>
    </row>
    <row r="46" spans="1:8">
      <c r="A46" s="26">
        <v>2018</v>
      </c>
      <c r="B46" s="26" t="s">
        <v>169</v>
      </c>
      <c r="C46" s="26" t="s">
        <v>173</v>
      </c>
      <c r="D46" s="26" t="s">
        <v>167</v>
      </c>
      <c r="E46" s="26" t="s">
        <v>166</v>
      </c>
      <c r="F46" s="26" t="s">
        <v>393</v>
      </c>
      <c r="G46" s="26" t="s">
        <v>172</v>
      </c>
      <c r="H46" s="26">
        <v>7.6999999582767403E-2</v>
      </c>
    </row>
    <row r="47" spans="1:8">
      <c r="A47" s="26">
        <v>2018</v>
      </c>
      <c r="B47" s="26" t="s">
        <v>169</v>
      </c>
      <c r="C47" s="26" t="s">
        <v>177</v>
      </c>
      <c r="D47" s="26" t="s">
        <v>167</v>
      </c>
      <c r="E47" s="26" t="s">
        <v>176</v>
      </c>
      <c r="F47" s="26" t="s">
        <v>393</v>
      </c>
      <c r="G47" s="26" t="s">
        <v>175</v>
      </c>
      <c r="H47" s="26">
        <v>1800</v>
      </c>
    </row>
    <row r="48" spans="1:8">
      <c r="A48" s="26">
        <v>2019</v>
      </c>
      <c r="B48" s="26" t="s">
        <v>169</v>
      </c>
      <c r="C48" s="26" t="s">
        <v>173</v>
      </c>
      <c r="D48" s="26" t="s">
        <v>167</v>
      </c>
      <c r="E48" s="26" t="s">
        <v>166</v>
      </c>
      <c r="F48" s="26" t="s">
        <v>393</v>
      </c>
      <c r="G48" s="26" t="s">
        <v>172</v>
      </c>
      <c r="H48" s="31" t="s">
        <v>189</v>
      </c>
    </row>
    <row r="49" spans="1:8">
      <c r="A49" s="26">
        <v>2019</v>
      </c>
      <c r="B49" s="26" t="s">
        <v>169</v>
      </c>
      <c r="C49" s="26" t="s">
        <v>174</v>
      </c>
      <c r="D49" s="26" t="s">
        <v>167</v>
      </c>
      <c r="E49" s="26" t="s">
        <v>166</v>
      </c>
      <c r="F49" s="26" t="s">
        <v>393</v>
      </c>
      <c r="G49" s="26" t="s">
        <v>172</v>
      </c>
      <c r="H49" s="31" t="s">
        <v>328</v>
      </c>
    </row>
    <row r="50" spans="1:8">
      <c r="A50" s="26">
        <v>2019</v>
      </c>
      <c r="B50" s="26" t="s">
        <v>169</v>
      </c>
      <c r="C50" s="26" t="s">
        <v>177</v>
      </c>
      <c r="D50" s="26" t="s">
        <v>167</v>
      </c>
      <c r="E50" s="26" t="s">
        <v>184</v>
      </c>
      <c r="F50" s="26" t="s">
        <v>393</v>
      </c>
      <c r="G50" s="26" t="s">
        <v>175</v>
      </c>
      <c r="H50" s="26">
        <v>2900</v>
      </c>
    </row>
    <row r="51" spans="1:8">
      <c r="A51" s="26">
        <v>2019</v>
      </c>
      <c r="B51" s="26" t="s">
        <v>169</v>
      </c>
      <c r="C51" s="26" t="s">
        <v>178</v>
      </c>
      <c r="D51" s="26" t="s">
        <v>167</v>
      </c>
      <c r="E51" s="26" t="s">
        <v>184</v>
      </c>
      <c r="F51" s="26" t="s">
        <v>393</v>
      </c>
      <c r="G51" s="26" t="s">
        <v>175</v>
      </c>
      <c r="H51" s="26">
        <v>8600</v>
      </c>
    </row>
    <row r="52" spans="1:8">
      <c r="A52" s="26">
        <v>2019</v>
      </c>
      <c r="B52" s="26" t="s">
        <v>169</v>
      </c>
      <c r="C52" s="26" t="s">
        <v>178</v>
      </c>
      <c r="D52" s="26" t="s">
        <v>167</v>
      </c>
      <c r="E52" s="26" t="s">
        <v>176</v>
      </c>
      <c r="F52" s="26" t="s">
        <v>393</v>
      </c>
      <c r="G52" s="26" t="s">
        <v>175</v>
      </c>
      <c r="H52" s="26">
        <v>12000</v>
      </c>
    </row>
    <row r="53" spans="1:8">
      <c r="A53" s="26">
        <v>2019</v>
      </c>
      <c r="B53" s="26" t="s">
        <v>169</v>
      </c>
      <c r="C53" s="26" t="s">
        <v>177</v>
      </c>
      <c r="D53" s="26" t="s">
        <v>167</v>
      </c>
      <c r="E53" s="26" t="s">
        <v>176</v>
      </c>
      <c r="F53" s="26" t="s">
        <v>393</v>
      </c>
      <c r="G53" s="26" t="s">
        <v>175</v>
      </c>
      <c r="H53" s="26">
        <v>6300</v>
      </c>
    </row>
    <row r="54" spans="1:8">
      <c r="A54" s="26">
        <v>2020</v>
      </c>
      <c r="B54" s="26" t="s">
        <v>169</v>
      </c>
      <c r="C54" s="26" t="s">
        <v>177</v>
      </c>
      <c r="D54" s="26" t="s">
        <v>167</v>
      </c>
      <c r="E54" s="26" t="s">
        <v>176</v>
      </c>
      <c r="F54" s="26" t="s">
        <v>393</v>
      </c>
      <c r="G54" s="26" t="s">
        <v>175</v>
      </c>
      <c r="H54" s="26">
        <v>5200</v>
      </c>
    </row>
    <row r="55" spans="1:8">
      <c r="A55" s="26">
        <v>2020</v>
      </c>
      <c r="B55" s="26" t="s">
        <v>169</v>
      </c>
      <c r="C55" s="26" t="s">
        <v>178</v>
      </c>
      <c r="D55" s="26" t="s">
        <v>167</v>
      </c>
      <c r="E55" s="26" t="s">
        <v>176</v>
      </c>
      <c r="F55" s="26" t="s">
        <v>393</v>
      </c>
      <c r="G55" s="26" t="s">
        <v>175</v>
      </c>
      <c r="H55" s="26">
        <v>17000</v>
      </c>
    </row>
    <row r="56" spans="1:8">
      <c r="A56" s="26">
        <v>2020</v>
      </c>
      <c r="B56" s="26" t="s">
        <v>169</v>
      </c>
      <c r="C56" s="26" t="s">
        <v>178</v>
      </c>
      <c r="D56" s="26" t="s">
        <v>167</v>
      </c>
      <c r="E56" s="26" t="s">
        <v>184</v>
      </c>
      <c r="F56" s="26" t="s">
        <v>393</v>
      </c>
      <c r="G56" s="26" t="s">
        <v>175</v>
      </c>
      <c r="H56" s="26">
        <v>10000</v>
      </c>
    </row>
    <row r="57" spans="1:8">
      <c r="A57" s="26">
        <v>2020</v>
      </c>
      <c r="B57" s="26" t="s">
        <v>169</v>
      </c>
      <c r="C57" s="26" t="s">
        <v>177</v>
      </c>
      <c r="D57" s="26" t="s">
        <v>167</v>
      </c>
      <c r="E57" s="26" t="s">
        <v>184</v>
      </c>
      <c r="F57" s="26" t="s">
        <v>393</v>
      </c>
      <c r="G57" s="26" t="s">
        <v>175</v>
      </c>
      <c r="H57" s="26">
        <v>1700</v>
      </c>
    </row>
    <row r="58" spans="1:8">
      <c r="A58" s="26">
        <v>2020</v>
      </c>
      <c r="B58" s="26" t="s">
        <v>169</v>
      </c>
      <c r="C58" s="26" t="s">
        <v>174</v>
      </c>
      <c r="D58" s="26" t="s">
        <v>167</v>
      </c>
      <c r="E58" s="26" t="s">
        <v>166</v>
      </c>
      <c r="F58" s="26" t="s">
        <v>393</v>
      </c>
      <c r="G58" s="26" t="s">
        <v>172</v>
      </c>
      <c r="H58" s="31" t="s">
        <v>232</v>
      </c>
    </row>
    <row r="59" spans="1:8">
      <c r="A59" s="26">
        <v>2020</v>
      </c>
      <c r="B59" s="26" t="s">
        <v>169</v>
      </c>
      <c r="C59" s="26" t="s">
        <v>173</v>
      </c>
      <c r="D59" s="26" t="s">
        <v>167</v>
      </c>
      <c r="E59" s="26" t="s">
        <v>166</v>
      </c>
      <c r="F59" s="26" t="s">
        <v>393</v>
      </c>
      <c r="G59" s="26" t="s">
        <v>172</v>
      </c>
      <c r="H59" s="31" t="s">
        <v>291</v>
      </c>
    </row>
    <row r="60" spans="1:8">
      <c r="A60" s="26">
        <v>2021</v>
      </c>
      <c r="B60" s="26" t="s">
        <v>169</v>
      </c>
      <c r="C60" s="26" t="s">
        <v>173</v>
      </c>
      <c r="D60" s="26" t="s">
        <v>167</v>
      </c>
      <c r="E60" s="26" t="s">
        <v>166</v>
      </c>
      <c r="F60" s="26" t="s">
        <v>393</v>
      </c>
      <c r="G60" s="26" t="s">
        <v>172</v>
      </c>
      <c r="H60" s="31" t="s">
        <v>280</v>
      </c>
    </row>
    <row r="61" spans="1:8">
      <c r="A61" s="26">
        <v>2021</v>
      </c>
      <c r="B61" s="26" t="s">
        <v>169</v>
      </c>
      <c r="C61" s="26" t="s">
        <v>174</v>
      </c>
      <c r="D61" s="26" t="s">
        <v>167</v>
      </c>
      <c r="E61" s="26" t="s">
        <v>166</v>
      </c>
      <c r="F61" s="26" t="s">
        <v>393</v>
      </c>
      <c r="G61" s="26" t="s">
        <v>172</v>
      </c>
      <c r="H61" s="31" t="s">
        <v>310</v>
      </c>
    </row>
    <row r="62" spans="1:8">
      <c r="A62" s="26">
        <v>2021</v>
      </c>
      <c r="B62" s="26" t="s">
        <v>169</v>
      </c>
      <c r="C62" s="26" t="s">
        <v>177</v>
      </c>
      <c r="D62" s="26" t="s">
        <v>167</v>
      </c>
      <c r="E62" s="26" t="s">
        <v>184</v>
      </c>
      <c r="F62" s="26" t="s">
        <v>393</v>
      </c>
      <c r="G62" s="26" t="s">
        <v>175</v>
      </c>
      <c r="H62" s="26">
        <v>3400</v>
      </c>
    </row>
    <row r="63" spans="1:8">
      <c r="A63" s="26">
        <v>2021</v>
      </c>
      <c r="B63" s="26" t="s">
        <v>169</v>
      </c>
      <c r="C63" s="26" t="s">
        <v>177</v>
      </c>
      <c r="D63" s="26" t="s">
        <v>167</v>
      </c>
      <c r="E63" s="26" t="s">
        <v>179</v>
      </c>
      <c r="F63" s="26" t="s">
        <v>393</v>
      </c>
      <c r="G63" s="26" t="s">
        <v>175</v>
      </c>
      <c r="H63" s="26">
        <v>44</v>
      </c>
    </row>
    <row r="64" spans="1:8">
      <c r="A64" s="26">
        <v>2021</v>
      </c>
      <c r="B64" s="26" t="s">
        <v>169</v>
      </c>
      <c r="C64" s="26" t="s">
        <v>178</v>
      </c>
      <c r="D64" s="26" t="s">
        <v>167</v>
      </c>
      <c r="E64" s="26" t="s">
        <v>184</v>
      </c>
      <c r="F64" s="26" t="s">
        <v>393</v>
      </c>
      <c r="G64" s="26" t="s">
        <v>175</v>
      </c>
      <c r="H64" s="26">
        <v>14000</v>
      </c>
    </row>
    <row r="65" spans="1:8">
      <c r="A65" s="26">
        <v>2021</v>
      </c>
      <c r="B65" s="26" t="s">
        <v>169</v>
      </c>
      <c r="C65" s="26" t="s">
        <v>178</v>
      </c>
      <c r="D65" s="26" t="s">
        <v>167</v>
      </c>
      <c r="E65" s="26" t="s">
        <v>176</v>
      </c>
      <c r="F65" s="26" t="s">
        <v>393</v>
      </c>
      <c r="G65" s="26" t="s">
        <v>175</v>
      </c>
      <c r="H65" s="26">
        <v>34000</v>
      </c>
    </row>
    <row r="66" spans="1:8">
      <c r="A66" s="26">
        <v>2021</v>
      </c>
      <c r="B66" s="26" t="s">
        <v>169</v>
      </c>
      <c r="C66" s="26" t="s">
        <v>177</v>
      </c>
      <c r="D66" s="26" t="s">
        <v>167</v>
      </c>
      <c r="E66" s="26" t="s">
        <v>176</v>
      </c>
      <c r="F66" s="26" t="s">
        <v>393</v>
      </c>
      <c r="G66" s="26" t="s">
        <v>175</v>
      </c>
      <c r="H66" s="26">
        <v>17000</v>
      </c>
    </row>
    <row r="67" spans="1:8">
      <c r="A67" s="26">
        <v>2021</v>
      </c>
      <c r="B67" s="26" t="s">
        <v>169</v>
      </c>
      <c r="C67" s="26" t="s">
        <v>178</v>
      </c>
      <c r="D67" s="26" t="s">
        <v>167</v>
      </c>
      <c r="E67" s="26" t="s">
        <v>179</v>
      </c>
      <c r="F67" s="26" t="s">
        <v>393</v>
      </c>
      <c r="G67" s="26" t="s">
        <v>175</v>
      </c>
      <c r="H67" s="26">
        <v>44</v>
      </c>
    </row>
    <row r="68" spans="1:8">
      <c r="A68" s="26">
        <v>2022</v>
      </c>
      <c r="B68" s="26" t="s">
        <v>169</v>
      </c>
      <c r="C68" s="26" t="s">
        <v>178</v>
      </c>
      <c r="D68" s="26" t="s">
        <v>167</v>
      </c>
      <c r="E68" s="26" t="s">
        <v>179</v>
      </c>
      <c r="F68" s="26" t="s">
        <v>393</v>
      </c>
      <c r="G68" s="26" t="s">
        <v>175</v>
      </c>
      <c r="H68" s="26">
        <v>100</v>
      </c>
    </row>
    <row r="69" spans="1:8">
      <c r="A69" s="26">
        <v>2022</v>
      </c>
      <c r="B69" s="26" t="s">
        <v>169</v>
      </c>
      <c r="C69" s="26" t="s">
        <v>177</v>
      </c>
      <c r="D69" s="26" t="s">
        <v>167</v>
      </c>
      <c r="E69" s="26" t="s">
        <v>176</v>
      </c>
      <c r="F69" s="26" t="s">
        <v>393</v>
      </c>
      <c r="G69" s="26" t="s">
        <v>175</v>
      </c>
      <c r="H69" s="26">
        <v>33000</v>
      </c>
    </row>
    <row r="70" spans="1:8">
      <c r="A70" s="26">
        <v>2022</v>
      </c>
      <c r="B70" s="26" t="s">
        <v>169</v>
      </c>
      <c r="C70" s="26" t="s">
        <v>178</v>
      </c>
      <c r="D70" s="26" t="s">
        <v>167</v>
      </c>
      <c r="E70" s="26" t="s">
        <v>176</v>
      </c>
      <c r="F70" s="26" t="s">
        <v>393</v>
      </c>
      <c r="G70" s="26" t="s">
        <v>175</v>
      </c>
      <c r="H70" s="26">
        <v>67000</v>
      </c>
    </row>
    <row r="71" spans="1:8">
      <c r="A71" s="26">
        <v>2022</v>
      </c>
      <c r="B71" s="26" t="s">
        <v>169</v>
      </c>
      <c r="C71" s="26" t="s">
        <v>178</v>
      </c>
      <c r="D71" s="26" t="s">
        <v>167</v>
      </c>
      <c r="E71" s="26" t="s">
        <v>184</v>
      </c>
      <c r="F71" s="26" t="s">
        <v>393</v>
      </c>
      <c r="G71" s="26" t="s">
        <v>175</v>
      </c>
      <c r="H71" s="26">
        <v>21000</v>
      </c>
    </row>
    <row r="72" spans="1:8">
      <c r="A72" s="26">
        <v>2022</v>
      </c>
      <c r="B72" s="26" t="s">
        <v>169</v>
      </c>
      <c r="C72" s="26" t="s">
        <v>177</v>
      </c>
      <c r="D72" s="26" t="s">
        <v>167</v>
      </c>
      <c r="E72" s="26" t="s">
        <v>179</v>
      </c>
      <c r="F72" s="26" t="s">
        <v>393</v>
      </c>
      <c r="G72" s="26" t="s">
        <v>175</v>
      </c>
      <c r="H72" s="26">
        <v>15</v>
      </c>
    </row>
    <row r="73" spans="1:8">
      <c r="A73" s="26">
        <v>2022</v>
      </c>
      <c r="B73" s="26" t="s">
        <v>169</v>
      </c>
      <c r="C73" s="26" t="s">
        <v>177</v>
      </c>
      <c r="D73" s="26" t="s">
        <v>167</v>
      </c>
      <c r="E73" s="26" t="s">
        <v>184</v>
      </c>
      <c r="F73" s="26" t="s">
        <v>393</v>
      </c>
      <c r="G73" s="26" t="s">
        <v>175</v>
      </c>
      <c r="H73" s="26">
        <v>5900</v>
      </c>
    </row>
    <row r="74" spans="1:8">
      <c r="A74" s="26">
        <v>2022</v>
      </c>
      <c r="B74" s="26" t="s">
        <v>169</v>
      </c>
      <c r="C74" s="26" t="s">
        <v>174</v>
      </c>
      <c r="D74" s="26" t="s">
        <v>167</v>
      </c>
      <c r="E74" s="26" t="s">
        <v>166</v>
      </c>
      <c r="F74" s="26" t="s">
        <v>393</v>
      </c>
      <c r="G74" s="26" t="s">
        <v>172</v>
      </c>
      <c r="H74" s="31" t="s">
        <v>260</v>
      </c>
    </row>
    <row r="75" spans="1:8">
      <c r="A75" s="26">
        <v>2022</v>
      </c>
      <c r="B75" s="26" t="s">
        <v>169</v>
      </c>
      <c r="C75" s="26" t="s">
        <v>173</v>
      </c>
      <c r="D75" s="26" t="s">
        <v>167</v>
      </c>
      <c r="E75" s="26" t="s">
        <v>166</v>
      </c>
      <c r="F75" s="26" t="s">
        <v>393</v>
      </c>
      <c r="G75" s="26" t="s">
        <v>172</v>
      </c>
      <c r="H75" s="31" t="s">
        <v>233</v>
      </c>
    </row>
    <row r="76" spans="1:8">
      <c r="A76" s="26">
        <v>2023</v>
      </c>
      <c r="B76" s="26" t="s">
        <v>169</v>
      </c>
      <c r="C76" s="26" t="s">
        <v>173</v>
      </c>
      <c r="D76" s="26" t="s">
        <v>167</v>
      </c>
      <c r="E76" s="26" t="s">
        <v>166</v>
      </c>
      <c r="F76" s="26" t="s">
        <v>393</v>
      </c>
      <c r="G76" s="26" t="s">
        <v>172</v>
      </c>
      <c r="H76" s="31" t="s">
        <v>328</v>
      </c>
    </row>
    <row r="77" spans="1:8">
      <c r="A77" s="26">
        <v>2023</v>
      </c>
      <c r="B77" s="26" t="s">
        <v>169</v>
      </c>
      <c r="C77" s="26" t="s">
        <v>174</v>
      </c>
      <c r="D77" s="26" t="s">
        <v>167</v>
      </c>
      <c r="E77" s="26" t="s">
        <v>166</v>
      </c>
      <c r="F77" s="26" t="s">
        <v>393</v>
      </c>
      <c r="G77" s="26" t="s">
        <v>172</v>
      </c>
      <c r="H77" s="26">
        <v>12</v>
      </c>
    </row>
    <row r="78" spans="1:8">
      <c r="A78" s="26">
        <v>2023</v>
      </c>
      <c r="B78" s="26" t="s">
        <v>169</v>
      </c>
      <c r="C78" s="26" t="s">
        <v>177</v>
      </c>
      <c r="D78" s="26" t="s">
        <v>167</v>
      </c>
      <c r="E78" s="26" t="s">
        <v>184</v>
      </c>
      <c r="F78" s="26" t="s">
        <v>393</v>
      </c>
      <c r="G78" s="26" t="s">
        <v>175</v>
      </c>
      <c r="H78" s="26">
        <v>11000</v>
      </c>
    </row>
    <row r="79" spans="1:8">
      <c r="A79" s="26">
        <v>2023</v>
      </c>
      <c r="B79" s="26" t="s">
        <v>169</v>
      </c>
      <c r="C79" s="26" t="s">
        <v>177</v>
      </c>
      <c r="D79" s="26" t="s">
        <v>167</v>
      </c>
      <c r="E79" s="26" t="s">
        <v>179</v>
      </c>
      <c r="F79" s="26" t="s">
        <v>393</v>
      </c>
      <c r="G79" s="26" t="s">
        <v>175</v>
      </c>
      <c r="H79" s="26">
        <v>6</v>
      </c>
    </row>
    <row r="80" spans="1:8">
      <c r="A80" s="26">
        <v>2023</v>
      </c>
      <c r="B80" s="26" t="s">
        <v>169</v>
      </c>
      <c r="C80" s="26" t="s">
        <v>178</v>
      </c>
      <c r="D80" s="26" t="s">
        <v>167</v>
      </c>
      <c r="E80" s="26" t="s">
        <v>184</v>
      </c>
      <c r="F80" s="26" t="s">
        <v>393</v>
      </c>
      <c r="G80" s="26" t="s">
        <v>175</v>
      </c>
      <c r="H80" s="26">
        <v>31000</v>
      </c>
    </row>
    <row r="81" spans="1:8">
      <c r="A81" s="26">
        <v>2023</v>
      </c>
      <c r="B81" s="26" t="s">
        <v>169</v>
      </c>
      <c r="C81" s="26" t="s">
        <v>178</v>
      </c>
      <c r="D81" s="26" t="s">
        <v>167</v>
      </c>
      <c r="E81" s="26" t="s">
        <v>176</v>
      </c>
      <c r="F81" s="26" t="s">
        <v>393</v>
      </c>
      <c r="G81" s="26" t="s">
        <v>175</v>
      </c>
      <c r="H81" s="26">
        <v>150000</v>
      </c>
    </row>
    <row r="82" spans="1:8">
      <c r="A82" s="26">
        <v>2023</v>
      </c>
      <c r="B82" s="26" t="s">
        <v>169</v>
      </c>
      <c r="C82" s="26" t="s">
        <v>177</v>
      </c>
      <c r="D82" s="26" t="s">
        <v>167</v>
      </c>
      <c r="E82" s="26" t="s">
        <v>176</v>
      </c>
      <c r="F82" s="26" t="s">
        <v>393</v>
      </c>
      <c r="G82" s="26" t="s">
        <v>175</v>
      </c>
      <c r="H82" s="26">
        <v>87000</v>
      </c>
    </row>
    <row r="83" spans="1:8">
      <c r="A83" s="26">
        <v>2023</v>
      </c>
      <c r="B83" s="26" t="s">
        <v>169</v>
      </c>
      <c r="C83" s="26" t="s">
        <v>178</v>
      </c>
      <c r="D83" s="26" t="s">
        <v>167</v>
      </c>
      <c r="E83" s="26" t="s">
        <v>179</v>
      </c>
      <c r="F83" s="26" t="s">
        <v>393</v>
      </c>
      <c r="G83" s="26" t="s">
        <v>175</v>
      </c>
      <c r="H83" s="26">
        <v>65</v>
      </c>
    </row>
    <row r="84" spans="1:8">
      <c r="A84" s="26">
        <v>2010</v>
      </c>
      <c r="B84" s="26" t="s">
        <v>169</v>
      </c>
      <c r="C84" s="26" t="s">
        <v>178</v>
      </c>
      <c r="D84" s="26" t="s">
        <v>167</v>
      </c>
      <c r="E84" s="26" t="s">
        <v>176</v>
      </c>
      <c r="F84" s="26" t="s">
        <v>391</v>
      </c>
      <c r="G84" s="26" t="s">
        <v>175</v>
      </c>
      <c r="H84" s="26">
        <v>350</v>
      </c>
    </row>
    <row r="85" spans="1:8">
      <c r="A85" s="26">
        <v>2010</v>
      </c>
      <c r="B85" s="26" t="s">
        <v>169</v>
      </c>
      <c r="C85" s="26" t="s">
        <v>173</v>
      </c>
      <c r="D85" s="26" t="s">
        <v>167</v>
      </c>
      <c r="E85" s="26" t="s">
        <v>166</v>
      </c>
      <c r="F85" s="26" t="s">
        <v>391</v>
      </c>
      <c r="G85" s="26" t="s">
        <v>172</v>
      </c>
      <c r="H85" s="26">
        <v>7.89999961853027E-3</v>
      </c>
    </row>
    <row r="86" spans="1:8">
      <c r="A86" s="26">
        <v>2011</v>
      </c>
      <c r="B86" s="26" t="s">
        <v>169</v>
      </c>
      <c r="C86" s="26" t="s">
        <v>173</v>
      </c>
      <c r="D86" s="26" t="s">
        <v>167</v>
      </c>
      <c r="E86" s="26" t="s">
        <v>166</v>
      </c>
      <c r="F86" s="26" t="s">
        <v>391</v>
      </c>
      <c r="G86" s="26" t="s">
        <v>172</v>
      </c>
      <c r="H86" s="26">
        <v>2.19999998807907E-2</v>
      </c>
    </row>
    <row r="87" spans="1:8">
      <c r="A87" s="26">
        <v>2011</v>
      </c>
      <c r="B87" s="26" t="s">
        <v>169</v>
      </c>
      <c r="C87" s="26" t="s">
        <v>178</v>
      </c>
      <c r="D87" s="26" t="s">
        <v>167</v>
      </c>
      <c r="E87" s="26" t="s">
        <v>176</v>
      </c>
      <c r="F87" s="26" t="s">
        <v>391</v>
      </c>
      <c r="G87" s="26" t="s">
        <v>175</v>
      </c>
      <c r="H87" s="26">
        <v>990</v>
      </c>
    </row>
    <row r="88" spans="1:8">
      <c r="A88" s="26">
        <v>2012</v>
      </c>
      <c r="B88" s="26" t="s">
        <v>169</v>
      </c>
      <c r="C88" s="26" t="s">
        <v>178</v>
      </c>
      <c r="D88" s="26" t="s">
        <v>167</v>
      </c>
      <c r="E88" s="26" t="s">
        <v>176</v>
      </c>
      <c r="F88" s="26" t="s">
        <v>391</v>
      </c>
      <c r="G88" s="26" t="s">
        <v>175</v>
      </c>
      <c r="H88" s="26">
        <v>1400</v>
      </c>
    </row>
    <row r="89" spans="1:8">
      <c r="A89" s="26">
        <v>2012</v>
      </c>
      <c r="B89" s="26" t="s">
        <v>169</v>
      </c>
      <c r="C89" s="26" t="s">
        <v>173</v>
      </c>
      <c r="D89" s="26" t="s">
        <v>167</v>
      </c>
      <c r="E89" s="26" t="s">
        <v>166</v>
      </c>
      <c r="F89" s="26" t="s">
        <v>391</v>
      </c>
      <c r="G89" s="26" t="s">
        <v>172</v>
      </c>
      <c r="H89" s="31" t="s">
        <v>243</v>
      </c>
    </row>
    <row r="90" spans="1:8">
      <c r="A90" s="26">
        <v>2012</v>
      </c>
      <c r="B90" s="26" t="s">
        <v>169</v>
      </c>
      <c r="C90" s="26" t="s">
        <v>178</v>
      </c>
      <c r="D90" s="26" t="s">
        <v>167</v>
      </c>
      <c r="E90" s="26" t="s">
        <v>184</v>
      </c>
      <c r="F90" s="26" t="s">
        <v>391</v>
      </c>
      <c r="G90" s="26" t="s">
        <v>175</v>
      </c>
      <c r="H90" s="26">
        <v>140</v>
      </c>
    </row>
    <row r="91" spans="1:8">
      <c r="A91" s="26">
        <v>2013</v>
      </c>
      <c r="B91" s="26" t="s">
        <v>169</v>
      </c>
      <c r="C91" s="26" t="s">
        <v>178</v>
      </c>
      <c r="D91" s="26" t="s">
        <v>167</v>
      </c>
      <c r="E91" s="26" t="s">
        <v>184</v>
      </c>
      <c r="F91" s="26" t="s">
        <v>391</v>
      </c>
      <c r="G91" s="26" t="s">
        <v>175</v>
      </c>
      <c r="H91" s="26">
        <v>410</v>
      </c>
    </row>
    <row r="92" spans="1:8">
      <c r="A92" s="26">
        <v>2013</v>
      </c>
      <c r="B92" s="26" t="s">
        <v>169</v>
      </c>
      <c r="C92" s="26" t="s">
        <v>174</v>
      </c>
      <c r="D92" s="26" t="s">
        <v>167</v>
      </c>
      <c r="E92" s="26" t="s">
        <v>166</v>
      </c>
      <c r="F92" s="26" t="s">
        <v>391</v>
      </c>
      <c r="G92" s="26" t="s">
        <v>172</v>
      </c>
      <c r="H92" s="31" t="s">
        <v>269</v>
      </c>
    </row>
    <row r="93" spans="1:8">
      <c r="A93" s="26">
        <v>2013</v>
      </c>
      <c r="B93" s="26" t="s">
        <v>169</v>
      </c>
      <c r="C93" s="26" t="s">
        <v>173</v>
      </c>
      <c r="D93" s="26" t="s">
        <v>167</v>
      </c>
      <c r="E93" s="26" t="s">
        <v>166</v>
      </c>
      <c r="F93" s="26" t="s">
        <v>391</v>
      </c>
      <c r="G93" s="26" t="s">
        <v>172</v>
      </c>
      <c r="H93" s="26">
        <v>5.2999999374151202E-2</v>
      </c>
    </row>
    <row r="94" spans="1:8">
      <c r="A94" s="26">
        <v>2013</v>
      </c>
      <c r="B94" s="26" t="s">
        <v>169</v>
      </c>
      <c r="C94" s="26" t="s">
        <v>178</v>
      </c>
      <c r="D94" s="26" t="s">
        <v>167</v>
      </c>
      <c r="E94" s="26" t="s">
        <v>176</v>
      </c>
      <c r="F94" s="26" t="s">
        <v>391</v>
      </c>
      <c r="G94" s="26" t="s">
        <v>175</v>
      </c>
      <c r="H94" s="26">
        <v>2100</v>
      </c>
    </row>
    <row r="95" spans="1:8">
      <c r="A95" s="26">
        <v>2013</v>
      </c>
      <c r="B95" s="26" t="s">
        <v>169</v>
      </c>
      <c r="C95" s="26" t="s">
        <v>177</v>
      </c>
      <c r="D95" s="26" t="s">
        <v>167</v>
      </c>
      <c r="E95" s="26" t="s">
        <v>176</v>
      </c>
      <c r="F95" s="26" t="s">
        <v>391</v>
      </c>
      <c r="G95" s="26" t="s">
        <v>175</v>
      </c>
      <c r="H95" s="26">
        <v>650</v>
      </c>
    </row>
    <row r="96" spans="1:8">
      <c r="A96" s="26">
        <v>2014</v>
      </c>
      <c r="B96" s="26" t="s">
        <v>169</v>
      </c>
      <c r="C96" s="26" t="s">
        <v>177</v>
      </c>
      <c r="D96" s="26" t="s">
        <v>167</v>
      </c>
      <c r="E96" s="26" t="s">
        <v>176</v>
      </c>
      <c r="F96" s="26" t="s">
        <v>391</v>
      </c>
      <c r="G96" s="26" t="s">
        <v>175</v>
      </c>
      <c r="H96" s="26">
        <v>1700</v>
      </c>
    </row>
    <row r="97" spans="1:8">
      <c r="A97" s="26">
        <v>2014</v>
      </c>
      <c r="B97" s="26" t="s">
        <v>169</v>
      </c>
      <c r="C97" s="26" t="s">
        <v>178</v>
      </c>
      <c r="D97" s="26" t="s">
        <v>167</v>
      </c>
      <c r="E97" s="26" t="s">
        <v>176</v>
      </c>
      <c r="F97" s="26" t="s">
        <v>391</v>
      </c>
      <c r="G97" s="26" t="s">
        <v>175</v>
      </c>
      <c r="H97" s="26">
        <v>3400</v>
      </c>
    </row>
    <row r="98" spans="1:8">
      <c r="A98" s="26">
        <v>2014</v>
      </c>
      <c r="B98" s="26" t="s">
        <v>169</v>
      </c>
      <c r="C98" s="26" t="s">
        <v>173</v>
      </c>
      <c r="D98" s="26" t="s">
        <v>167</v>
      </c>
      <c r="E98" s="26" t="s">
        <v>166</v>
      </c>
      <c r="F98" s="26" t="s">
        <v>391</v>
      </c>
      <c r="G98" s="26" t="s">
        <v>172</v>
      </c>
      <c r="H98" s="26">
        <v>8.9000001549720695E-2</v>
      </c>
    </row>
    <row r="99" spans="1:8">
      <c r="A99" s="26">
        <v>2014</v>
      </c>
      <c r="B99" s="26" t="s">
        <v>169</v>
      </c>
      <c r="C99" s="26" t="s">
        <v>174</v>
      </c>
      <c r="D99" s="26" t="s">
        <v>167</v>
      </c>
      <c r="E99" s="26" t="s">
        <v>166</v>
      </c>
      <c r="F99" s="26" t="s">
        <v>391</v>
      </c>
      <c r="G99" s="26" t="s">
        <v>172</v>
      </c>
      <c r="H99" s="31" t="s">
        <v>230</v>
      </c>
    </row>
    <row r="100" spans="1:8">
      <c r="A100" s="26">
        <v>2014</v>
      </c>
      <c r="B100" s="26" t="s">
        <v>169</v>
      </c>
      <c r="C100" s="26" t="s">
        <v>178</v>
      </c>
      <c r="D100" s="26" t="s">
        <v>167</v>
      </c>
      <c r="E100" s="26" t="s">
        <v>184</v>
      </c>
      <c r="F100" s="26" t="s">
        <v>391</v>
      </c>
      <c r="G100" s="26" t="s">
        <v>175</v>
      </c>
      <c r="H100" s="26">
        <v>780</v>
      </c>
    </row>
    <row r="101" spans="1:8">
      <c r="A101" s="26">
        <v>2014</v>
      </c>
      <c r="B101" s="26" t="s">
        <v>169</v>
      </c>
      <c r="C101" s="26" t="s">
        <v>178</v>
      </c>
      <c r="D101" s="26" t="s">
        <v>167</v>
      </c>
      <c r="E101" s="26" t="s">
        <v>179</v>
      </c>
      <c r="F101" s="26" t="s">
        <v>391</v>
      </c>
      <c r="G101" s="26" t="s">
        <v>175</v>
      </c>
      <c r="H101" s="26">
        <v>3</v>
      </c>
    </row>
    <row r="102" spans="1:8">
      <c r="A102" s="26">
        <v>2014</v>
      </c>
      <c r="B102" s="26" t="s">
        <v>169</v>
      </c>
      <c r="C102" s="26" t="s">
        <v>177</v>
      </c>
      <c r="D102" s="26" t="s">
        <v>167</v>
      </c>
      <c r="E102" s="26" t="s">
        <v>179</v>
      </c>
      <c r="F102" s="26" t="s">
        <v>391</v>
      </c>
      <c r="G102" s="26" t="s">
        <v>175</v>
      </c>
      <c r="H102" s="26">
        <v>6</v>
      </c>
    </row>
    <row r="103" spans="1:8">
      <c r="A103" s="26">
        <v>2015</v>
      </c>
      <c r="B103" s="26" t="s">
        <v>169</v>
      </c>
      <c r="C103" s="26" t="s">
        <v>177</v>
      </c>
      <c r="D103" s="26" t="s">
        <v>167</v>
      </c>
      <c r="E103" s="26" t="s">
        <v>179</v>
      </c>
      <c r="F103" s="26" t="s">
        <v>391</v>
      </c>
      <c r="G103" s="26" t="s">
        <v>175</v>
      </c>
      <c r="H103" s="26">
        <v>4</v>
      </c>
    </row>
    <row r="104" spans="1:8">
      <c r="A104" s="26">
        <v>2015</v>
      </c>
      <c r="B104" s="26" t="s">
        <v>169</v>
      </c>
      <c r="C104" s="26" t="s">
        <v>178</v>
      </c>
      <c r="D104" s="26" t="s">
        <v>167</v>
      </c>
      <c r="E104" s="26" t="s">
        <v>179</v>
      </c>
      <c r="F104" s="26" t="s">
        <v>391</v>
      </c>
      <c r="G104" s="26" t="s">
        <v>175</v>
      </c>
      <c r="H104" s="26">
        <v>6</v>
      </c>
    </row>
    <row r="105" spans="1:8">
      <c r="A105" s="26">
        <v>2015</v>
      </c>
      <c r="B105" s="26" t="s">
        <v>169</v>
      </c>
      <c r="C105" s="26" t="s">
        <v>177</v>
      </c>
      <c r="D105" s="26" t="s">
        <v>167</v>
      </c>
      <c r="E105" s="26" t="s">
        <v>184</v>
      </c>
      <c r="F105" s="26" t="s">
        <v>391</v>
      </c>
      <c r="G105" s="26" t="s">
        <v>175</v>
      </c>
      <c r="H105" s="26">
        <v>1100</v>
      </c>
    </row>
    <row r="106" spans="1:8">
      <c r="A106" s="26">
        <v>2015</v>
      </c>
      <c r="B106" s="26" t="s">
        <v>169</v>
      </c>
      <c r="C106" s="26" t="s">
        <v>178</v>
      </c>
      <c r="D106" s="26" t="s">
        <v>167</v>
      </c>
      <c r="E106" s="26" t="s">
        <v>184</v>
      </c>
      <c r="F106" s="26" t="s">
        <v>391</v>
      </c>
      <c r="G106" s="26" t="s">
        <v>175</v>
      </c>
      <c r="H106" s="26">
        <v>1500</v>
      </c>
    </row>
    <row r="107" spans="1:8">
      <c r="A107" s="26">
        <v>2015</v>
      </c>
      <c r="B107" s="26" t="s">
        <v>169</v>
      </c>
      <c r="C107" s="26" t="s">
        <v>174</v>
      </c>
      <c r="D107" s="26" t="s">
        <v>167</v>
      </c>
      <c r="E107" s="26" t="s">
        <v>166</v>
      </c>
      <c r="F107" s="26" t="s">
        <v>391</v>
      </c>
      <c r="G107" s="26" t="s">
        <v>172</v>
      </c>
      <c r="H107" s="31" t="s">
        <v>199</v>
      </c>
    </row>
    <row r="108" spans="1:8">
      <c r="A108" s="26">
        <v>2015</v>
      </c>
      <c r="B108" s="26" t="s">
        <v>169</v>
      </c>
      <c r="C108" s="26" t="s">
        <v>173</v>
      </c>
      <c r="D108" s="26" t="s">
        <v>167</v>
      </c>
      <c r="E108" s="26" t="s">
        <v>166</v>
      </c>
      <c r="F108" s="26" t="s">
        <v>391</v>
      </c>
      <c r="G108" s="26" t="s">
        <v>172</v>
      </c>
      <c r="H108" s="31" t="s">
        <v>189</v>
      </c>
    </row>
    <row r="109" spans="1:8">
      <c r="A109" s="26">
        <v>2015</v>
      </c>
      <c r="B109" s="26" t="s">
        <v>169</v>
      </c>
      <c r="C109" s="26" t="s">
        <v>178</v>
      </c>
      <c r="D109" s="26" t="s">
        <v>167</v>
      </c>
      <c r="E109" s="26" t="s">
        <v>176</v>
      </c>
      <c r="F109" s="26" t="s">
        <v>391</v>
      </c>
      <c r="G109" s="26" t="s">
        <v>175</v>
      </c>
      <c r="H109" s="26">
        <v>5000</v>
      </c>
    </row>
    <row r="110" spans="1:8">
      <c r="A110" s="26">
        <v>2015</v>
      </c>
      <c r="B110" s="26" t="s">
        <v>169</v>
      </c>
      <c r="C110" s="26" t="s">
        <v>177</v>
      </c>
      <c r="D110" s="26" t="s">
        <v>167</v>
      </c>
      <c r="E110" s="26" t="s">
        <v>176</v>
      </c>
      <c r="F110" s="26" t="s">
        <v>391</v>
      </c>
      <c r="G110" s="26" t="s">
        <v>175</v>
      </c>
      <c r="H110" s="26">
        <v>1700</v>
      </c>
    </row>
    <row r="111" spans="1:8">
      <c r="A111" s="26">
        <v>2016</v>
      </c>
      <c r="B111" s="26" t="s">
        <v>169</v>
      </c>
      <c r="C111" s="26" t="s">
        <v>177</v>
      </c>
      <c r="D111" s="26" t="s">
        <v>167</v>
      </c>
      <c r="E111" s="26" t="s">
        <v>176</v>
      </c>
      <c r="F111" s="26" t="s">
        <v>391</v>
      </c>
      <c r="G111" s="26" t="s">
        <v>175</v>
      </c>
      <c r="H111" s="26">
        <v>3800</v>
      </c>
    </row>
    <row r="112" spans="1:8">
      <c r="A112" s="26">
        <v>2016</v>
      </c>
      <c r="B112" s="26" t="s">
        <v>169</v>
      </c>
      <c r="C112" s="26" t="s">
        <v>178</v>
      </c>
      <c r="D112" s="26" t="s">
        <v>167</v>
      </c>
      <c r="E112" s="26" t="s">
        <v>176</v>
      </c>
      <c r="F112" s="26" t="s">
        <v>391</v>
      </c>
      <c r="G112" s="26" t="s">
        <v>175</v>
      </c>
      <c r="H112" s="26">
        <v>9100</v>
      </c>
    </row>
    <row r="113" spans="1:8">
      <c r="A113" s="26">
        <v>2016</v>
      </c>
      <c r="B113" s="26" t="s">
        <v>169</v>
      </c>
      <c r="C113" s="26" t="s">
        <v>173</v>
      </c>
      <c r="D113" s="26" t="s">
        <v>167</v>
      </c>
      <c r="E113" s="26" t="s">
        <v>166</v>
      </c>
      <c r="F113" s="26" t="s">
        <v>391</v>
      </c>
      <c r="G113" s="26" t="s">
        <v>172</v>
      </c>
      <c r="H113" s="31" t="s">
        <v>326</v>
      </c>
    </row>
    <row r="114" spans="1:8">
      <c r="A114" s="26">
        <v>2016</v>
      </c>
      <c r="B114" s="26" t="s">
        <v>169</v>
      </c>
      <c r="C114" s="26" t="s">
        <v>174</v>
      </c>
      <c r="D114" s="26" t="s">
        <v>167</v>
      </c>
      <c r="E114" s="26" t="s">
        <v>166</v>
      </c>
      <c r="F114" s="26" t="s">
        <v>391</v>
      </c>
      <c r="G114" s="26" t="s">
        <v>172</v>
      </c>
      <c r="H114" s="26">
        <v>1.5</v>
      </c>
    </row>
    <row r="115" spans="1:8">
      <c r="A115" s="26">
        <v>2016</v>
      </c>
      <c r="B115" s="26" t="s">
        <v>169</v>
      </c>
      <c r="C115" s="26" t="s">
        <v>178</v>
      </c>
      <c r="D115" s="26" t="s">
        <v>167</v>
      </c>
      <c r="E115" s="26" t="s">
        <v>184</v>
      </c>
      <c r="F115" s="26" t="s">
        <v>391</v>
      </c>
      <c r="G115" s="26" t="s">
        <v>175</v>
      </c>
      <c r="H115" s="26">
        <v>2300</v>
      </c>
    </row>
    <row r="116" spans="1:8">
      <c r="A116" s="26">
        <v>2016</v>
      </c>
      <c r="B116" s="26" t="s">
        <v>169</v>
      </c>
      <c r="C116" s="26" t="s">
        <v>177</v>
      </c>
      <c r="D116" s="26" t="s">
        <v>167</v>
      </c>
      <c r="E116" s="26" t="s">
        <v>184</v>
      </c>
      <c r="F116" s="26" t="s">
        <v>391</v>
      </c>
      <c r="G116" s="26" t="s">
        <v>175</v>
      </c>
      <c r="H116" s="26">
        <v>1200</v>
      </c>
    </row>
    <row r="117" spans="1:8">
      <c r="A117" s="26">
        <v>2016</v>
      </c>
      <c r="B117" s="26" t="s">
        <v>169</v>
      </c>
      <c r="C117" s="26" t="s">
        <v>178</v>
      </c>
      <c r="D117" s="26" t="s">
        <v>167</v>
      </c>
      <c r="E117" s="26" t="s">
        <v>179</v>
      </c>
      <c r="F117" s="26" t="s">
        <v>391</v>
      </c>
      <c r="G117" s="26" t="s">
        <v>175</v>
      </c>
      <c r="H117" s="26">
        <v>13</v>
      </c>
    </row>
    <row r="118" spans="1:8">
      <c r="A118" s="26">
        <v>2017</v>
      </c>
      <c r="B118" s="26" t="s">
        <v>169</v>
      </c>
      <c r="C118" s="26" t="s">
        <v>178</v>
      </c>
      <c r="D118" s="26" t="s">
        <v>167</v>
      </c>
      <c r="E118" s="26" t="s">
        <v>179</v>
      </c>
      <c r="F118" s="26" t="s">
        <v>391</v>
      </c>
      <c r="G118" s="26" t="s">
        <v>175</v>
      </c>
      <c r="H118" s="26">
        <v>19</v>
      </c>
    </row>
    <row r="119" spans="1:8">
      <c r="A119" s="26">
        <v>2017</v>
      </c>
      <c r="B119" s="26" t="s">
        <v>169</v>
      </c>
      <c r="C119" s="26" t="s">
        <v>177</v>
      </c>
      <c r="D119" s="26" t="s">
        <v>167</v>
      </c>
      <c r="E119" s="26" t="s">
        <v>184</v>
      </c>
      <c r="F119" s="26" t="s">
        <v>391</v>
      </c>
      <c r="G119" s="26" t="s">
        <v>175</v>
      </c>
      <c r="H119" s="26">
        <v>1700</v>
      </c>
    </row>
    <row r="120" spans="1:8">
      <c r="A120" s="26">
        <v>2017</v>
      </c>
      <c r="B120" s="26" t="s">
        <v>169</v>
      </c>
      <c r="C120" s="26" t="s">
        <v>178</v>
      </c>
      <c r="D120" s="26" t="s">
        <v>167</v>
      </c>
      <c r="E120" s="26" t="s">
        <v>184</v>
      </c>
      <c r="F120" s="26" t="s">
        <v>391</v>
      </c>
      <c r="G120" s="26" t="s">
        <v>175</v>
      </c>
      <c r="H120" s="26">
        <v>3900</v>
      </c>
    </row>
    <row r="121" spans="1:8">
      <c r="A121" s="26">
        <v>2017</v>
      </c>
      <c r="B121" s="26" t="s">
        <v>169</v>
      </c>
      <c r="C121" s="26" t="s">
        <v>177</v>
      </c>
      <c r="D121" s="26" t="s">
        <v>167</v>
      </c>
      <c r="E121" s="26" t="s">
        <v>179</v>
      </c>
      <c r="F121" s="26" t="s">
        <v>391</v>
      </c>
      <c r="G121" s="26" t="s">
        <v>175</v>
      </c>
      <c r="H121" s="26">
        <v>2</v>
      </c>
    </row>
    <row r="122" spans="1:8">
      <c r="A122" s="26">
        <v>2017</v>
      </c>
      <c r="B122" s="26" t="s">
        <v>169</v>
      </c>
      <c r="C122" s="26" t="s">
        <v>174</v>
      </c>
      <c r="D122" s="26" t="s">
        <v>167</v>
      </c>
      <c r="E122" s="26" t="s">
        <v>166</v>
      </c>
      <c r="F122" s="26" t="s">
        <v>391</v>
      </c>
      <c r="G122" s="26" t="s">
        <v>172</v>
      </c>
      <c r="H122" s="26">
        <v>2</v>
      </c>
    </row>
    <row r="123" spans="1:8">
      <c r="A123" s="26">
        <v>2017</v>
      </c>
      <c r="B123" s="26" t="s">
        <v>169</v>
      </c>
      <c r="C123" s="26" t="s">
        <v>173</v>
      </c>
      <c r="D123" s="26" t="s">
        <v>167</v>
      </c>
      <c r="E123" s="26" t="s">
        <v>166</v>
      </c>
      <c r="F123" s="26" t="s">
        <v>391</v>
      </c>
      <c r="G123" s="26" t="s">
        <v>172</v>
      </c>
      <c r="H123" s="31" t="s">
        <v>372</v>
      </c>
    </row>
    <row r="124" spans="1:8">
      <c r="A124" s="26">
        <v>2017</v>
      </c>
      <c r="B124" s="26" t="s">
        <v>169</v>
      </c>
      <c r="C124" s="26" t="s">
        <v>178</v>
      </c>
      <c r="D124" s="26" t="s">
        <v>167</v>
      </c>
      <c r="E124" s="26" t="s">
        <v>176</v>
      </c>
      <c r="F124" s="26" t="s">
        <v>391</v>
      </c>
      <c r="G124" s="26" t="s">
        <v>175</v>
      </c>
      <c r="H124" s="26">
        <v>15000</v>
      </c>
    </row>
    <row r="125" spans="1:8">
      <c r="A125" s="26">
        <v>2017</v>
      </c>
      <c r="B125" s="26" t="s">
        <v>169</v>
      </c>
      <c r="C125" s="26" t="s">
        <v>177</v>
      </c>
      <c r="D125" s="26" t="s">
        <v>167</v>
      </c>
      <c r="E125" s="26" t="s">
        <v>176</v>
      </c>
      <c r="F125" s="26" t="s">
        <v>391</v>
      </c>
      <c r="G125" s="26" t="s">
        <v>175</v>
      </c>
      <c r="H125" s="26">
        <v>5400</v>
      </c>
    </row>
    <row r="126" spans="1:8">
      <c r="A126" s="26">
        <v>2018</v>
      </c>
      <c r="B126" s="26" t="s">
        <v>169</v>
      </c>
      <c r="C126" s="26" t="s">
        <v>177</v>
      </c>
      <c r="D126" s="26" t="s">
        <v>167</v>
      </c>
      <c r="E126" s="26" t="s">
        <v>176</v>
      </c>
      <c r="F126" s="26" t="s">
        <v>391</v>
      </c>
      <c r="G126" s="26" t="s">
        <v>175</v>
      </c>
      <c r="H126" s="26">
        <v>6800</v>
      </c>
    </row>
    <row r="127" spans="1:8">
      <c r="A127" s="26">
        <v>2018</v>
      </c>
      <c r="B127" s="26" t="s">
        <v>169</v>
      </c>
      <c r="C127" s="26" t="s">
        <v>178</v>
      </c>
      <c r="D127" s="26" t="s">
        <v>167</v>
      </c>
      <c r="E127" s="26" t="s">
        <v>176</v>
      </c>
      <c r="F127" s="26" t="s">
        <v>391</v>
      </c>
      <c r="G127" s="26" t="s">
        <v>175</v>
      </c>
      <c r="H127" s="26">
        <v>21000</v>
      </c>
    </row>
    <row r="128" spans="1:8">
      <c r="A128" s="26">
        <v>2018</v>
      </c>
      <c r="B128" s="26" t="s">
        <v>169</v>
      </c>
      <c r="C128" s="26" t="s">
        <v>173</v>
      </c>
      <c r="D128" s="26" t="s">
        <v>167</v>
      </c>
      <c r="E128" s="26" t="s">
        <v>166</v>
      </c>
      <c r="F128" s="26" t="s">
        <v>391</v>
      </c>
      <c r="G128" s="26" t="s">
        <v>172</v>
      </c>
      <c r="H128" s="31" t="s">
        <v>239</v>
      </c>
    </row>
    <row r="129" spans="1:8">
      <c r="A129" s="26">
        <v>2018</v>
      </c>
      <c r="B129" s="26" t="s">
        <v>169</v>
      </c>
      <c r="C129" s="26" t="s">
        <v>174</v>
      </c>
      <c r="D129" s="26" t="s">
        <v>167</v>
      </c>
      <c r="E129" s="26" t="s">
        <v>166</v>
      </c>
      <c r="F129" s="26" t="s">
        <v>391</v>
      </c>
      <c r="G129" s="26" t="s">
        <v>172</v>
      </c>
      <c r="H129" s="31" t="s">
        <v>193</v>
      </c>
    </row>
    <row r="130" spans="1:8">
      <c r="A130" s="26">
        <v>2018</v>
      </c>
      <c r="B130" s="26" t="s">
        <v>169</v>
      </c>
      <c r="C130" s="26" t="s">
        <v>177</v>
      </c>
      <c r="D130" s="26" t="s">
        <v>167</v>
      </c>
      <c r="E130" s="26" t="s">
        <v>179</v>
      </c>
      <c r="F130" s="26" t="s">
        <v>391</v>
      </c>
      <c r="G130" s="26" t="s">
        <v>175</v>
      </c>
      <c r="H130" s="26">
        <v>7</v>
      </c>
    </row>
    <row r="131" spans="1:8">
      <c r="A131" s="26">
        <v>2018</v>
      </c>
      <c r="B131" s="26" t="s">
        <v>169</v>
      </c>
      <c r="C131" s="26" t="s">
        <v>178</v>
      </c>
      <c r="D131" s="26" t="s">
        <v>167</v>
      </c>
      <c r="E131" s="26" t="s">
        <v>184</v>
      </c>
      <c r="F131" s="26" t="s">
        <v>391</v>
      </c>
      <c r="G131" s="26" t="s">
        <v>175</v>
      </c>
      <c r="H131" s="26">
        <v>5700</v>
      </c>
    </row>
    <row r="132" spans="1:8">
      <c r="A132" s="26">
        <v>2018</v>
      </c>
      <c r="B132" s="26" t="s">
        <v>169</v>
      </c>
      <c r="C132" s="26" t="s">
        <v>177</v>
      </c>
      <c r="D132" s="26" t="s">
        <v>167</v>
      </c>
      <c r="E132" s="26" t="s">
        <v>184</v>
      </c>
      <c r="F132" s="26" t="s">
        <v>391</v>
      </c>
      <c r="G132" s="26" t="s">
        <v>175</v>
      </c>
      <c r="H132" s="26">
        <v>2300</v>
      </c>
    </row>
    <row r="133" spans="1:8">
      <c r="A133" s="26">
        <v>2018</v>
      </c>
      <c r="B133" s="26" t="s">
        <v>169</v>
      </c>
      <c r="C133" s="26" t="s">
        <v>178</v>
      </c>
      <c r="D133" s="26" t="s">
        <v>167</v>
      </c>
      <c r="E133" s="26" t="s">
        <v>179</v>
      </c>
      <c r="F133" s="26" t="s">
        <v>391</v>
      </c>
      <c r="G133" s="26" t="s">
        <v>175</v>
      </c>
      <c r="H133" s="26">
        <v>24</v>
      </c>
    </row>
    <row r="134" spans="1:8">
      <c r="A134" s="26">
        <v>2019</v>
      </c>
      <c r="B134" s="26" t="s">
        <v>169</v>
      </c>
      <c r="C134" s="26" t="s">
        <v>178</v>
      </c>
      <c r="D134" s="26" t="s">
        <v>167</v>
      </c>
      <c r="E134" s="26" t="s">
        <v>179</v>
      </c>
      <c r="F134" s="26" t="s">
        <v>391</v>
      </c>
      <c r="G134" s="26" t="s">
        <v>175</v>
      </c>
      <c r="H134" s="26">
        <v>41</v>
      </c>
    </row>
    <row r="135" spans="1:8">
      <c r="A135" s="26">
        <v>2019</v>
      </c>
      <c r="B135" s="26" t="s">
        <v>169</v>
      </c>
      <c r="C135" s="26" t="s">
        <v>177</v>
      </c>
      <c r="D135" s="26" t="s">
        <v>167</v>
      </c>
      <c r="E135" s="26" t="s">
        <v>184</v>
      </c>
      <c r="F135" s="26" t="s">
        <v>391</v>
      </c>
      <c r="G135" s="26" t="s">
        <v>175</v>
      </c>
      <c r="H135" s="26">
        <v>2200</v>
      </c>
    </row>
    <row r="136" spans="1:8">
      <c r="A136" s="26">
        <v>2019</v>
      </c>
      <c r="B136" s="26" t="s">
        <v>169</v>
      </c>
      <c r="C136" s="26" t="s">
        <v>178</v>
      </c>
      <c r="D136" s="26" t="s">
        <v>167</v>
      </c>
      <c r="E136" s="26" t="s">
        <v>184</v>
      </c>
      <c r="F136" s="26" t="s">
        <v>391</v>
      </c>
      <c r="G136" s="26" t="s">
        <v>175</v>
      </c>
      <c r="H136" s="26">
        <v>8000</v>
      </c>
    </row>
    <row r="137" spans="1:8">
      <c r="A137" s="26">
        <v>2019</v>
      </c>
      <c r="B137" s="26" t="s">
        <v>169</v>
      </c>
      <c r="C137" s="26" t="s">
        <v>177</v>
      </c>
      <c r="D137" s="26" t="s">
        <v>167</v>
      </c>
      <c r="E137" s="26" t="s">
        <v>179</v>
      </c>
      <c r="F137" s="26" t="s">
        <v>391</v>
      </c>
      <c r="G137" s="26" t="s">
        <v>175</v>
      </c>
      <c r="H137" s="26">
        <v>19</v>
      </c>
    </row>
    <row r="138" spans="1:8">
      <c r="A138" s="26">
        <v>2019</v>
      </c>
      <c r="B138" s="26" t="s">
        <v>169</v>
      </c>
      <c r="C138" s="26" t="s">
        <v>174</v>
      </c>
      <c r="D138" s="26" t="s">
        <v>167</v>
      </c>
      <c r="E138" s="26" t="s">
        <v>166</v>
      </c>
      <c r="F138" s="26" t="s">
        <v>391</v>
      </c>
      <c r="G138" s="26" t="s">
        <v>172</v>
      </c>
      <c r="H138" s="26">
        <v>3.5</v>
      </c>
    </row>
    <row r="139" spans="1:8">
      <c r="A139" s="26">
        <v>2019</v>
      </c>
      <c r="B139" s="26" t="s">
        <v>169</v>
      </c>
      <c r="C139" s="26" t="s">
        <v>173</v>
      </c>
      <c r="D139" s="26" t="s">
        <v>167</v>
      </c>
      <c r="E139" s="26" t="s">
        <v>166</v>
      </c>
      <c r="F139" s="26" t="s">
        <v>391</v>
      </c>
      <c r="G139" s="26" t="s">
        <v>172</v>
      </c>
      <c r="H139" s="26">
        <v>0.75</v>
      </c>
    </row>
    <row r="140" spans="1:8">
      <c r="A140" s="26">
        <v>2019</v>
      </c>
      <c r="B140" s="26" t="s">
        <v>169</v>
      </c>
      <c r="C140" s="26" t="s">
        <v>178</v>
      </c>
      <c r="D140" s="26" t="s">
        <v>167</v>
      </c>
      <c r="E140" s="26" t="s">
        <v>176</v>
      </c>
      <c r="F140" s="26" t="s">
        <v>391</v>
      </c>
      <c r="G140" s="26" t="s">
        <v>175</v>
      </c>
      <c r="H140" s="26">
        <v>30000</v>
      </c>
    </row>
    <row r="141" spans="1:8">
      <c r="A141" s="26">
        <v>2019</v>
      </c>
      <c r="B141" s="26" t="s">
        <v>169</v>
      </c>
      <c r="C141" s="26" t="s">
        <v>177</v>
      </c>
      <c r="D141" s="26" t="s">
        <v>167</v>
      </c>
      <c r="E141" s="26" t="s">
        <v>176</v>
      </c>
      <c r="F141" s="26" t="s">
        <v>391</v>
      </c>
      <c r="G141" s="26" t="s">
        <v>175</v>
      </c>
      <c r="H141" s="26">
        <v>9300</v>
      </c>
    </row>
    <row r="142" spans="1:8">
      <c r="A142" s="26">
        <v>2020</v>
      </c>
      <c r="B142" s="26" t="s">
        <v>169</v>
      </c>
      <c r="C142" s="26" t="s">
        <v>177</v>
      </c>
      <c r="D142" s="26" t="s">
        <v>167</v>
      </c>
      <c r="E142" s="26" t="s">
        <v>176</v>
      </c>
      <c r="F142" s="26" t="s">
        <v>391</v>
      </c>
      <c r="G142" s="26" t="s">
        <v>175</v>
      </c>
      <c r="H142" s="26">
        <v>16000</v>
      </c>
    </row>
    <row r="143" spans="1:8">
      <c r="A143" s="26">
        <v>2020</v>
      </c>
      <c r="B143" s="26" t="s">
        <v>169</v>
      </c>
      <c r="C143" s="26" t="s">
        <v>178</v>
      </c>
      <c r="D143" s="26" t="s">
        <v>167</v>
      </c>
      <c r="E143" s="26" t="s">
        <v>176</v>
      </c>
      <c r="F143" s="26" t="s">
        <v>391</v>
      </c>
      <c r="G143" s="26" t="s">
        <v>175</v>
      </c>
      <c r="H143" s="26">
        <v>45000</v>
      </c>
    </row>
    <row r="144" spans="1:8">
      <c r="A144" s="26">
        <v>2020</v>
      </c>
      <c r="B144" s="26" t="s">
        <v>169</v>
      </c>
      <c r="C144" s="26" t="s">
        <v>173</v>
      </c>
      <c r="D144" s="26" t="s">
        <v>167</v>
      </c>
      <c r="E144" s="26" t="s">
        <v>166</v>
      </c>
      <c r="F144" s="26" t="s">
        <v>391</v>
      </c>
      <c r="G144" s="26" t="s">
        <v>172</v>
      </c>
      <c r="H144" s="31" t="s">
        <v>328</v>
      </c>
    </row>
    <row r="145" spans="1:8">
      <c r="A145" s="26">
        <v>2020</v>
      </c>
      <c r="B145" s="26" t="s">
        <v>169</v>
      </c>
      <c r="C145" s="26" t="s">
        <v>174</v>
      </c>
      <c r="D145" s="26" t="s">
        <v>167</v>
      </c>
      <c r="E145" s="26" t="s">
        <v>166</v>
      </c>
      <c r="F145" s="26" t="s">
        <v>391</v>
      </c>
      <c r="G145" s="26" t="s">
        <v>172</v>
      </c>
      <c r="H145" s="26">
        <v>9.5</v>
      </c>
    </row>
    <row r="146" spans="1:8">
      <c r="A146" s="26">
        <v>2020</v>
      </c>
      <c r="B146" s="26" t="s">
        <v>169</v>
      </c>
      <c r="C146" s="26" t="s">
        <v>177</v>
      </c>
      <c r="D146" s="26" t="s">
        <v>167</v>
      </c>
      <c r="E146" s="26" t="s">
        <v>179</v>
      </c>
      <c r="F146" s="26" t="s">
        <v>391</v>
      </c>
      <c r="G146" s="26" t="s">
        <v>175</v>
      </c>
      <c r="H146" s="26">
        <v>14</v>
      </c>
    </row>
    <row r="147" spans="1:8">
      <c r="A147" s="26">
        <v>2020</v>
      </c>
      <c r="B147" s="26" t="s">
        <v>169</v>
      </c>
      <c r="C147" s="26" t="s">
        <v>178</v>
      </c>
      <c r="D147" s="26" t="s">
        <v>167</v>
      </c>
      <c r="E147" s="26" t="s">
        <v>184</v>
      </c>
      <c r="F147" s="26" t="s">
        <v>391</v>
      </c>
      <c r="G147" s="26" t="s">
        <v>175</v>
      </c>
      <c r="H147" s="26">
        <v>15000</v>
      </c>
    </row>
    <row r="148" spans="1:8">
      <c r="A148" s="26">
        <v>2020</v>
      </c>
      <c r="B148" s="26" t="s">
        <v>169</v>
      </c>
      <c r="C148" s="26" t="s">
        <v>177</v>
      </c>
      <c r="D148" s="26" t="s">
        <v>167</v>
      </c>
      <c r="E148" s="26" t="s">
        <v>184</v>
      </c>
      <c r="F148" s="26" t="s">
        <v>391</v>
      </c>
      <c r="G148" s="26" t="s">
        <v>175</v>
      </c>
      <c r="H148" s="26">
        <v>7600</v>
      </c>
    </row>
    <row r="149" spans="1:8">
      <c r="A149" s="26">
        <v>2020</v>
      </c>
      <c r="B149" s="26" t="s">
        <v>169</v>
      </c>
      <c r="C149" s="26" t="s">
        <v>178</v>
      </c>
      <c r="D149" s="26" t="s">
        <v>167</v>
      </c>
      <c r="E149" s="26" t="s">
        <v>179</v>
      </c>
      <c r="F149" s="26" t="s">
        <v>391</v>
      </c>
      <c r="G149" s="26" t="s">
        <v>175</v>
      </c>
      <c r="H149" s="26">
        <v>45</v>
      </c>
    </row>
    <row r="150" spans="1:8">
      <c r="A150" s="26">
        <v>2021</v>
      </c>
      <c r="B150" s="26" t="s">
        <v>169</v>
      </c>
      <c r="C150" s="26" t="s">
        <v>178</v>
      </c>
      <c r="D150" s="26" t="s">
        <v>167</v>
      </c>
      <c r="E150" s="26" t="s">
        <v>179</v>
      </c>
      <c r="F150" s="26" t="s">
        <v>391</v>
      </c>
      <c r="G150" s="26" t="s">
        <v>175</v>
      </c>
      <c r="H150" s="26">
        <v>55</v>
      </c>
    </row>
    <row r="151" spans="1:8">
      <c r="A151" s="26">
        <v>2021</v>
      </c>
      <c r="B151" s="26" t="s">
        <v>169</v>
      </c>
      <c r="C151" s="26" t="s">
        <v>177</v>
      </c>
      <c r="D151" s="26" t="s">
        <v>167</v>
      </c>
      <c r="E151" s="26" t="s">
        <v>184</v>
      </c>
      <c r="F151" s="26" t="s">
        <v>391</v>
      </c>
      <c r="G151" s="26" t="s">
        <v>175</v>
      </c>
      <c r="H151" s="26">
        <v>15000</v>
      </c>
    </row>
    <row r="152" spans="1:8">
      <c r="A152" s="26">
        <v>2021</v>
      </c>
      <c r="B152" s="26" t="s">
        <v>169</v>
      </c>
      <c r="C152" s="26" t="s">
        <v>178</v>
      </c>
      <c r="D152" s="26" t="s">
        <v>167</v>
      </c>
      <c r="E152" s="26" t="s">
        <v>184</v>
      </c>
      <c r="F152" s="26" t="s">
        <v>391</v>
      </c>
      <c r="G152" s="26" t="s">
        <v>175</v>
      </c>
      <c r="H152" s="26">
        <v>29000</v>
      </c>
    </row>
    <row r="153" spans="1:8">
      <c r="A153" s="26">
        <v>2021</v>
      </c>
      <c r="B153" s="26" t="s">
        <v>169</v>
      </c>
      <c r="C153" s="26" t="s">
        <v>177</v>
      </c>
      <c r="D153" s="26" t="s">
        <v>167</v>
      </c>
      <c r="E153" s="26" t="s">
        <v>179</v>
      </c>
      <c r="F153" s="26" t="s">
        <v>391</v>
      </c>
      <c r="G153" s="26" t="s">
        <v>175</v>
      </c>
      <c r="H153" s="26">
        <v>14</v>
      </c>
    </row>
    <row r="154" spans="1:8">
      <c r="A154" s="26">
        <v>2021</v>
      </c>
      <c r="B154" s="26" t="s">
        <v>169</v>
      </c>
      <c r="C154" s="26" t="s">
        <v>174</v>
      </c>
      <c r="D154" s="26" t="s">
        <v>167</v>
      </c>
      <c r="E154" s="26" t="s">
        <v>166</v>
      </c>
      <c r="F154" s="26" t="s">
        <v>391</v>
      </c>
      <c r="G154" s="26" t="s">
        <v>172</v>
      </c>
      <c r="H154" s="26">
        <v>20</v>
      </c>
    </row>
    <row r="155" spans="1:8">
      <c r="A155" s="26">
        <v>2021</v>
      </c>
      <c r="B155" s="26" t="s">
        <v>169</v>
      </c>
      <c r="C155" s="26" t="s">
        <v>173</v>
      </c>
      <c r="D155" s="26" t="s">
        <v>167</v>
      </c>
      <c r="E155" s="26" t="s">
        <v>166</v>
      </c>
      <c r="F155" s="26" t="s">
        <v>391</v>
      </c>
      <c r="G155" s="26" t="s">
        <v>172</v>
      </c>
      <c r="H155" s="31" t="s">
        <v>186</v>
      </c>
    </row>
    <row r="156" spans="1:8">
      <c r="A156" s="26">
        <v>2021</v>
      </c>
      <c r="B156" s="26" t="s">
        <v>169</v>
      </c>
      <c r="C156" s="26" t="s">
        <v>178</v>
      </c>
      <c r="D156" s="26" t="s">
        <v>167</v>
      </c>
      <c r="E156" s="26" t="s">
        <v>176</v>
      </c>
      <c r="F156" s="26" t="s">
        <v>391</v>
      </c>
      <c r="G156" s="26" t="s">
        <v>175</v>
      </c>
      <c r="H156" s="26">
        <v>77000</v>
      </c>
    </row>
    <row r="157" spans="1:8">
      <c r="A157" s="26">
        <v>2021</v>
      </c>
      <c r="B157" s="26" t="s">
        <v>169</v>
      </c>
      <c r="C157" s="26" t="s">
        <v>177</v>
      </c>
      <c r="D157" s="26" t="s">
        <v>167</v>
      </c>
      <c r="E157" s="26" t="s">
        <v>176</v>
      </c>
      <c r="F157" s="26" t="s">
        <v>391</v>
      </c>
      <c r="G157" s="26" t="s">
        <v>175</v>
      </c>
      <c r="H157" s="26">
        <v>33000</v>
      </c>
    </row>
    <row r="158" spans="1:8">
      <c r="A158" s="26">
        <v>2022</v>
      </c>
      <c r="B158" s="26" t="s">
        <v>169</v>
      </c>
      <c r="C158" s="26" t="s">
        <v>177</v>
      </c>
      <c r="D158" s="26" t="s">
        <v>167</v>
      </c>
      <c r="E158" s="26" t="s">
        <v>176</v>
      </c>
      <c r="F158" s="26" t="s">
        <v>391</v>
      </c>
      <c r="G158" s="26" t="s">
        <v>175</v>
      </c>
      <c r="H158" s="26">
        <v>34000</v>
      </c>
    </row>
    <row r="159" spans="1:8">
      <c r="A159" s="26">
        <v>2022</v>
      </c>
      <c r="B159" s="26" t="s">
        <v>169</v>
      </c>
      <c r="C159" s="26" t="s">
        <v>178</v>
      </c>
      <c r="D159" s="26" t="s">
        <v>167</v>
      </c>
      <c r="E159" s="26" t="s">
        <v>176</v>
      </c>
      <c r="F159" s="26" t="s">
        <v>391</v>
      </c>
      <c r="G159" s="26" t="s">
        <v>175</v>
      </c>
      <c r="H159" s="26">
        <v>110000</v>
      </c>
    </row>
    <row r="160" spans="1:8">
      <c r="A160" s="26">
        <v>2022</v>
      </c>
      <c r="B160" s="26" t="s">
        <v>169</v>
      </c>
      <c r="C160" s="26" t="s">
        <v>173</v>
      </c>
      <c r="D160" s="26" t="s">
        <v>167</v>
      </c>
      <c r="E160" s="26" t="s">
        <v>166</v>
      </c>
      <c r="F160" s="26" t="s">
        <v>391</v>
      </c>
      <c r="G160" s="26" t="s">
        <v>172</v>
      </c>
      <c r="H160" s="26">
        <v>3</v>
      </c>
    </row>
    <row r="161" spans="1:8">
      <c r="A161" s="26">
        <v>2022</v>
      </c>
      <c r="B161" s="26" t="s">
        <v>169</v>
      </c>
      <c r="C161" s="26" t="s">
        <v>174</v>
      </c>
      <c r="D161" s="26" t="s">
        <v>167</v>
      </c>
      <c r="E161" s="26" t="s">
        <v>166</v>
      </c>
      <c r="F161" s="26" t="s">
        <v>391</v>
      </c>
      <c r="G161" s="26" t="s">
        <v>172</v>
      </c>
      <c r="H161" s="26">
        <v>22</v>
      </c>
    </row>
    <row r="162" spans="1:8">
      <c r="A162" s="26">
        <v>2022</v>
      </c>
      <c r="B162" s="26" t="s">
        <v>169</v>
      </c>
      <c r="C162" s="26" t="s">
        <v>177</v>
      </c>
      <c r="D162" s="26" t="s">
        <v>167</v>
      </c>
      <c r="E162" s="26" t="s">
        <v>179</v>
      </c>
      <c r="F162" s="26" t="s">
        <v>391</v>
      </c>
      <c r="G162" s="26" t="s">
        <v>175</v>
      </c>
      <c r="H162" s="26">
        <v>14</v>
      </c>
    </row>
    <row r="163" spans="1:8">
      <c r="A163" s="26">
        <v>2022</v>
      </c>
      <c r="B163" s="26" t="s">
        <v>169</v>
      </c>
      <c r="C163" s="26" t="s">
        <v>178</v>
      </c>
      <c r="D163" s="26" t="s">
        <v>167</v>
      </c>
      <c r="E163" s="26" t="s">
        <v>184</v>
      </c>
      <c r="F163" s="26" t="s">
        <v>391</v>
      </c>
      <c r="G163" s="26" t="s">
        <v>175</v>
      </c>
      <c r="H163" s="26">
        <v>42000</v>
      </c>
    </row>
    <row r="164" spans="1:8">
      <c r="A164" s="26">
        <v>2022</v>
      </c>
      <c r="B164" s="26" t="s">
        <v>169</v>
      </c>
      <c r="C164" s="26" t="s">
        <v>177</v>
      </c>
      <c r="D164" s="26" t="s">
        <v>167</v>
      </c>
      <c r="E164" s="26" t="s">
        <v>184</v>
      </c>
      <c r="F164" s="26" t="s">
        <v>391</v>
      </c>
      <c r="G164" s="26" t="s">
        <v>175</v>
      </c>
      <c r="H164" s="26">
        <v>13000</v>
      </c>
    </row>
    <row r="165" spans="1:8">
      <c r="A165" s="26">
        <v>2022</v>
      </c>
      <c r="B165" s="26" t="s">
        <v>169</v>
      </c>
      <c r="C165" s="26" t="s">
        <v>178</v>
      </c>
      <c r="D165" s="26" t="s">
        <v>167</v>
      </c>
      <c r="E165" s="26" t="s">
        <v>179</v>
      </c>
      <c r="F165" s="26" t="s">
        <v>391</v>
      </c>
      <c r="G165" s="26" t="s">
        <v>175</v>
      </c>
      <c r="H165" s="26">
        <v>62</v>
      </c>
    </row>
    <row r="166" spans="1:8">
      <c r="A166" s="26">
        <v>2023</v>
      </c>
      <c r="B166" s="26" t="s">
        <v>169</v>
      </c>
      <c r="C166" s="26" t="s">
        <v>178</v>
      </c>
      <c r="D166" s="26" t="s">
        <v>167</v>
      </c>
      <c r="E166" s="26" t="s">
        <v>179</v>
      </c>
      <c r="F166" s="26" t="s">
        <v>391</v>
      </c>
      <c r="G166" s="26" t="s">
        <v>175</v>
      </c>
      <c r="H166" s="26">
        <v>89</v>
      </c>
    </row>
    <row r="167" spans="1:8">
      <c r="A167" s="26">
        <v>2023</v>
      </c>
      <c r="B167" s="26" t="s">
        <v>169</v>
      </c>
      <c r="C167" s="26" t="s">
        <v>177</v>
      </c>
      <c r="D167" s="26" t="s">
        <v>167</v>
      </c>
      <c r="E167" s="26" t="s">
        <v>184</v>
      </c>
      <c r="F167" s="26" t="s">
        <v>391</v>
      </c>
      <c r="G167" s="26" t="s">
        <v>175</v>
      </c>
      <c r="H167" s="26">
        <v>17000</v>
      </c>
    </row>
    <row r="168" spans="1:8">
      <c r="A168" s="26">
        <v>2023</v>
      </c>
      <c r="B168" s="26" t="s">
        <v>169</v>
      </c>
      <c r="C168" s="26" t="s">
        <v>178</v>
      </c>
      <c r="D168" s="26" t="s">
        <v>167</v>
      </c>
      <c r="E168" s="26" t="s">
        <v>184</v>
      </c>
      <c r="F168" s="26" t="s">
        <v>391</v>
      </c>
      <c r="G168" s="26" t="s">
        <v>175</v>
      </c>
      <c r="H168" s="26">
        <v>61000</v>
      </c>
    </row>
    <row r="169" spans="1:8">
      <c r="A169" s="26">
        <v>2023</v>
      </c>
      <c r="B169" s="26" t="s">
        <v>169</v>
      </c>
      <c r="C169" s="26" t="s">
        <v>177</v>
      </c>
      <c r="D169" s="26" t="s">
        <v>167</v>
      </c>
      <c r="E169" s="26" t="s">
        <v>179</v>
      </c>
      <c r="F169" s="26" t="s">
        <v>391</v>
      </c>
      <c r="G169" s="26" t="s">
        <v>175</v>
      </c>
      <c r="H169" s="26">
        <v>9</v>
      </c>
    </row>
    <row r="170" spans="1:8">
      <c r="A170" s="26">
        <v>2023</v>
      </c>
      <c r="B170" s="26" t="s">
        <v>169</v>
      </c>
      <c r="C170" s="26" t="s">
        <v>174</v>
      </c>
      <c r="D170" s="26" t="s">
        <v>167</v>
      </c>
      <c r="E170" s="26" t="s">
        <v>166</v>
      </c>
      <c r="F170" s="26" t="s">
        <v>391</v>
      </c>
      <c r="G170" s="26" t="s">
        <v>172</v>
      </c>
      <c r="H170" s="26">
        <v>26</v>
      </c>
    </row>
    <row r="171" spans="1:8">
      <c r="A171" s="26">
        <v>2023</v>
      </c>
      <c r="B171" s="26" t="s">
        <v>169</v>
      </c>
      <c r="C171" s="26" t="s">
        <v>173</v>
      </c>
      <c r="D171" s="26" t="s">
        <v>167</v>
      </c>
      <c r="E171" s="26" t="s">
        <v>166</v>
      </c>
      <c r="F171" s="26" t="s">
        <v>391</v>
      </c>
      <c r="G171" s="26" t="s">
        <v>172</v>
      </c>
      <c r="H171" s="31" t="s">
        <v>392</v>
      </c>
    </row>
    <row r="172" spans="1:8">
      <c r="A172" s="26">
        <v>2023</v>
      </c>
      <c r="B172" s="26" t="s">
        <v>169</v>
      </c>
      <c r="C172" s="26" t="s">
        <v>178</v>
      </c>
      <c r="D172" s="26" t="s">
        <v>167</v>
      </c>
      <c r="E172" s="26" t="s">
        <v>176</v>
      </c>
      <c r="F172" s="26" t="s">
        <v>391</v>
      </c>
      <c r="G172" s="26" t="s">
        <v>175</v>
      </c>
      <c r="H172" s="26">
        <v>160000</v>
      </c>
    </row>
    <row r="173" spans="1:8">
      <c r="A173" s="26">
        <v>2023</v>
      </c>
      <c r="B173" s="26" t="s">
        <v>169</v>
      </c>
      <c r="C173" s="26" t="s">
        <v>177</v>
      </c>
      <c r="D173" s="26" t="s">
        <v>167</v>
      </c>
      <c r="E173" s="26" t="s">
        <v>176</v>
      </c>
      <c r="F173" s="26" t="s">
        <v>391</v>
      </c>
      <c r="G173" s="26" t="s">
        <v>175</v>
      </c>
      <c r="H173" s="26">
        <v>48000</v>
      </c>
    </row>
    <row r="174" spans="1:8">
      <c r="A174" s="26">
        <v>2010</v>
      </c>
      <c r="B174" s="26" t="s">
        <v>169</v>
      </c>
      <c r="C174" s="26" t="s">
        <v>174</v>
      </c>
      <c r="D174" s="26" t="s">
        <v>167</v>
      </c>
      <c r="E174" s="26" t="s">
        <v>166</v>
      </c>
      <c r="F174" s="26" t="s">
        <v>389</v>
      </c>
      <c r="G174" s="26" t="s">
        <v>172</v>
      </c>
      <c r="H174" s="26">
        <v>9.9999997764825804E-3</v>
      </c>
    </row>
    <row r="175" spans="1:8">
      <c r="A175" s="26">
        <v>2010</v>
      </c>
      <c r="B175" s="26" t="s">
        <v>169</v>
      </c>
      <c r="C175" s="26" t="s">
        <v>173</v>
      </c>
      <c r="D175" s="26" t="s">
        <v>167</v>
      </c>
      <c r="E175" s="26" t="s">
        <v>166</v>
      </c>
      <c r="F175" s="26" t="s">
        <v>389</v>
      </c>
      <c r="G175" s="26" t="s">
        <v>172</v>
      </c>
      <c r="H175" s="26">
        <v>1.3000000035390199E-3</v>
      </c>
    </row>
    <row r="176" spans="1:8">
      <c r="A176" s="26">
        <v>2010</v>
      </c>
      <c r="B176" s="26" t="s">
        <v>169</v>
      </c>
      <c r="C176" s="26" t="s">
        <v>178</v>
      </c>
      <c r="D176" s="26" t="s">
        <v>167</v>
      </c>
      <c r="E176" s="26" t="s">
        <v>179</v>
      </c>
      <c r="F176" s="26" t="s">
        <v>389</v>
      </c>
      <c r="G176" s="26" t="s">
        <v>175</v>
      </c>
      <c r="H176" s="26">
        <v>1</v>
      </c>
    </row>
    <row r="177" spans="1:8">
      <c r="A177" s="26">
        <v>2010</v>
      </c>
      <c r="B177" s="26" t="s">
        <v>169</v>
      </c>
      <c r="C177" s="26" t="s">
        <v>177</v>
      </c>
      <c r="D177" s="26" t="s">
        <v>167</v>
      </c>
      <c r="E177" s="26" t="s">
        <v>184</v>
      </c>
      <c r="F177" s="26" t="s">
        <v>389</v>
      </c>
      <c r="G177" s="26" t="s">
        <v>175</v>
      </c>
      <c r="H177" s="26">
        <v>8</v>
      </c>
    </row>
    <row r="178" spans="1:8">
      <c r="A178" s="26">
        <v>2010</v>
      </c>
      <c r="B178" s="26" t="s">
        <v>169</v>
      </c>
      <c r="C178" s="26" t="s">
        <v>178</v>
      </c>
      <c r="D178" s="26" t="s">
        <v>167</v>
      </c>
      <c r="E178" s="26" t="s">
        <v>184</v>
      </c>
      <c r="F178" s="26" t="s">
        <v>389</v>
      </c>
      <c r="G178" s="26" t="s">
        <v>175</v>
      </c>
      <c r="H178" s="26">
        <v>9</v>
      </c>
    </row>
    <row r="179" spans="1:8">
      <c r="A179" s="26">
        <v>2010</v>
      </c>
      <c r="B179" s="26" t="s">
        <v>169</v>
      </c>
      <c r="C179" s="26" t="s">
        <v>177</v>
      </c>
      <c r="D179" s="26" t="s">
        <v>167</v>
      </c>
      <c r="E179" s="26" t="s">
        <v>176</v>
      </c>
      <c r="F179" s="26" t="s">
        <v>389</v>
      </c>
      <c r="G179" s="26" t="s">
        <v>175</v>
      </c>
      <c r="H179" s="26">
        <v>48</v>
      </c>
    </row>
    <row r="180" spans="1:8">
      <c r="A180" s="26">
        <v>2010</v>
      </c>
      <c r="B180" s="26" t="s">
        <v>169</v>
      </c>
      <c r="C180" s="26" t="s">
        <v>178</v>
      </c>
      <c r="D180" s="26" t="s">
        <v>167</v>
      </c>
      <c r="E180" s="26" t="s">
        <v>176</v>
      </c>
      <c r="F180" s="26" t="s">
        <v>389</v>
      </c>
      <c r="G180" s="26" t="s">
        <v>175</v>
      </c>
      <c r="H180" s="26">
        <v>61</v>
      </c>
    </row>
    <row r="181" spans="1:8">
      <c r="A181" s="26">
        <v>2011</v>
      </c>
      <c r="B181" s="26" t="s">
        <v>169</v>
      </c>
      <c r="C181" s="26" t="s">
        <v>178</v>
      </c>
      <c r="D181" s="26" t="s">
        <v>167</v>
      </c>
      <c r="E181" s="26" t="s">
        <v>176</v>
      </c>
      <c r="F181" s="26" t="s">
        <v>389</v>
      </c>
      <c r="G181" s="26" t="s">
        <v>175</v>
      </c>
      <c r="H181" s="26">
        <v>320</v>
      </c>
    </row>
    <row r="182" spans="1:8">
      <c r="A182" s="26">
        <v>2011</v>
      </c>
      <c r="B182" s="26" t="s">
        <v>169</v>
      </c>
      <c r="C182" s="26" t="s">
        <v>177</v>
      </c>
      <c r="D182" s="26" t="s">
        <v>167</v>
      </c>
      <c r="E182" s="26" t="s">
        <v>176</v>
      </c>
      <c r="F182" s="26" t="s">
        <v>389</v>
      </c>
      <c r="G182" s="26" t="s">
        <v>175</v>
      </c>
      <c r="H182" s="26">
        <v>280</v>
      </c>
    </row>
    <row r="183" spans="1:8">
      <c r="A183" s="26">
        <v>2011</v>
      </c>
      <c r="B183" s="26" t="s">
        <v>169</v>
      </c>
      <c r="C183" s="26" t="s">
        <v>178</v>
      </c>
      <c r="D183" s="26" t="s">
        <v>167</v>
      </c>
      <c r="E183" s="26" t="s">
        <v>184</v>
      </c>
      <c r="F183" s="26" t="s">
        <v>389</v>
      </c>
      <c r="G183" s="26" t="s">
        <v>175</v>
      </c>
      <c r="H183" s="26">
        <v>26</v>
      </c>
    </row>
    <row r="184" spans="1:8">
      <c r="A184" s="26">
        <v>2011</v>
      </c>
      <c r="B184" s="26" t="s">
        <v>169</v>
      </c>
      <c r="C184" s="26" t="s">
        <v>177</v>
      </c>
      <c r="D184" s="26" t="s">
        <v>167</v>
      </c>
      <c r="E184" s="26" t="s">
        <v>184</v>
      </c>
      <c r="F184" s="26" t="s">
        <v>389</v>
      </c>
      <c r="G184" s="26" t="s">
        <v>175</v>
      </c>
      <c r="H184" s="26">
        <v>16</v>
      </c>
    </row>
    <row r="185" spans="1:8">
      <c r="A185" s="26">
        <v>2011</v>
      </c>
      <c r="B185" s="26" t="s">
        <v>169</v>
      </c>
      <c r="C185" s="26" t="s">
        <v>178</v>
      </c>
      <c r="D185" s="26" t="s">
        <v>167</v>
      </c>
      <c r="E185" s="26" t="s">
        <v>179</v>
      </c>
      <c r="F185" s="26" t="s">
        <v>389</v>
      </c>
      <c r="G185" s="26" t="s">
        <v>175</v>
      </c>
      <c r="H185" s="26">
        <v>1</v>
      </c>
    </row>
    <row r="186" spans="1:8">
      <c r="A186" s="26">
        <v>2011</v>
      </c>
      <c r="B186" s="26" t="s">
        <v>169</v>
      </c>
      <c r="C186" s="26" t="s">
        <v>173</v>
      </c>
      <c r="D186" s="26" t="s">
        <v>167</v>
      </c>
      <c r="E186" s="26" t="s">
        <v>166</v>
      </c>
      <c r="F186" s="26" t="s">
        <v>389</v>
      </c>
      <c r="G186" s="26" t="s">
        <v>172</v>
      </c>
      <c r="H186" s="26">
        <v>6.5000001341104499E-3</v>
      </c>
    </row>
    <row r="187" spans="1:8">
      <c r="A187" s="26">
        <v>2011</v>
      </c>
      <c r="B187" s="26" t="s">
        <v>169</v>
      </c>
      <c r="C187" s="26" t="s">
        <v>174</v>
      </c>
      <c r="D187" s="26" t="s">
        <v>167</v>
      </c>
      <c r="E187" s="26" t="s">
        <v>166</v>
      </c>
      <c r="F187" s="26" t="s">
        <v>389</v>
      </c>
      <c r="G187" s="26" t="s">
        <v>172</v>
      </c>
      <c r="H187" s="31" t="s">
        <v>356</v>
      </c>
    </row>
    <row r="188" spans="1:8">
      <c r="A188" s="26">
        <v>2012</v>
      </c>
      <c r="B188" s="26" t="s">
        <v>169</v>
      </c>
      <c r="C188" s="26" t="s">
        <v>174</v>
      </c>
      <c r="D188" s="26" t="s">
        <v>167</v>
      </c>
      <c r="E188" s="26" t="s">
        <v>166</v>
      </c>
      <c r="F188" s="26" t="s">
        <v>389</v>
      </c>
      <c r="G188" s="26" t="s">
        <v>172</v>
      </c>
      <c r="H188" s="31" t="s">
        <v>200</v>
      </c>
    </row>
    <row r="189" spans="1:8">
      <c r="A189" s="26">
        <v>2012</v>
      </c>
      <c r="B189" s="26" t="s">
        <v>169</v>
      </c>
      <c r="C189" s="26" t="s">
        <v>173</v>
      </c>
      <c r="D189" s="26" t="s">
        <v>167</v>
      </c>
      <c r="E189" s="26" t="s">
        <v>166</v>
      </c>
      <c r="F189" s="26" t="s">
        <v>389</v>
      </c>
      <c r="G189" s="26" t="s">
        <v>172</v>
      </c>
      <c r="H189" s="26">
        <v>2.19999998807907E-2</v>
      </c>
    </row>
    <row r="190" spans="1:8">
      <c r="A190" s="26">
        <v>2012</v>
      </c>
      <c r="B190" s="26" t="s">
        <v>169</v>
      </c>
      <c r="C190" s="26" t="s">
        <v>178</v>
      </c>
      <c r="D190" s="26" t="s">
        <v>167</v>
      </c>
      <c r="E190" s="26" t="s">
        <v>179</v>
      </c>
      <c r="F190" s="26" t="s">
        <v>389</v>
      </c>
      <c r="G190" s="26" t="s">
        <v>175</v>
      </c>
      <c r="H190" s="26">
        <v>1</v>
      </c>
    </row>
    <row r="191" spans="1:8">
      <c r="A191" s="26">
        <v>2012</v>
      </c>
      <c r="B191" s="26" t="s">
        <v>169</v>
      </c>
      <c r="C191" s="26" t="s">
        <v>177</v>
      </c>
      <c r="D191" s="26" t="s">
        <v>167</v>
      </c>
      <c r="E191" s="26" t="s">
        <v>184</v>
      </c>
      <c r="F191" s="26" t="s">
        <v>389</v>
      </c>
      <c r="G191" s="26" t="s">
        <v>175</v>
      </c>
      <c r="H191" s="26">
        <v>340</v>
      </c>
    </row>
    <row r="192" spans="1:8">
      <c r="A192" s="26">
        <v>2012</v>
      </c>
      <c r="B192" s="26" t="s">
        <v>169</v>
      </c>
      <c r="C192" s="26" t="s">
        <v>178</v>
      </c>
      <c r="D192" s="26" t="s">
        <v>167</v>
      </c>
      <c r="E192" s="26" t="s">
        <v>184</v>
      </c>
      <c r="F192" s="26" t="s">
        <v>389</v>
      </c>
      <c r="G192" s="26" t="s">
        <v>175</v>
      </c>
      <c r="H192" s="26">
        <v>350</v>
      </c>
    </row>
    <row r="193" spans="1:8">
      <c r="A193" s="26">
        <v>2012</v>
      </c>
      <c r="B193" s="26" t="s">
        <v>169</v>
      </c>
      <c r="C193" s="26" t="s">
        <v>177</v>
      </c>
      <c r="D193" s="26" t="s">
        <v>167</v>
      </c>
      <c r="E193" s="26" t="s">
        <v>176</v>
      </c>
      <c r="F193" s="26" t="s">
        <v>389</v>
      </c>
      <c r="G193" s="26" t="s">
        <v>175</v>
      </c>
      <c r="H193" s="26">
        <v>570</v>
      </c>
    </row>
    <row r="194" spans="1:8">
      <c r="A194" s="26">
        <v>2012</v>
      </c>
      <c r="B194" s="26" t="s">
        <v>169</v>
      </c>
      <c r="C194" s="26" t="s">
        <v>178</v>
      </c>
      <c r="D194" s="26" t="s">
        <v>167</v>
      </c>
      <c r="E194" s="26" t="s">
        <v>176</v>
      </c>
      <c r="F194" s="26" t="s">
        <v>389</v>
      </c>
      <c r="G194" s="26" t="s">
        <v>175</v>
      </c>
      <c r="H194" s="26">
        <v>830</v>
      </c>
    </row>
    <row r="195" spans="1:8">
      <c r="A195" s="26">
        <v>2013</v>
      </c>
      <c r="B195" s="26" t="s">
        <v>169</v>
      </c>
      <c r="C195" s="26" t="s">
        <v>178</v>
      </c>
      <c r="D195" s="26" t="s">
        <v>167</v>
      </c>
      <c r="E195" s="26" t="s">
        <v>176</v>
      </c>
      <c r="F195" s="26" t="s">
        <v>389</v>
      </c>
      <c r="G195" s="26" t="s">
        <v>175</v>
      </c>
      <c r="H195" s="26">
        <v>1200</v>
      </c>
    </row>
    <row r="196" spans="1:8">
      <c r="A196" s="26">
        <v>2013</v>
      </c>
      <c r="B196" s="26" t="s">
        <v>169</v>
      </c>
      <c r="C196" s="26" t="s">
        <v>177</v>
      </c>
      <c r="D196" s="26" t="s">
        <v>167</v>
      </c>
      <c r="E196" s="26" t="s">
        <v>176</v>
      </c>
      <c r="F196" s="26" t="s">
        <v>389</v>
      </c>
      <c r="G196" s="26" t="s">
        <v>175</v>
      </c>
      <c r="H196" s="26">
        <v>500</v>
      </c>
    </row>
    <row r="197" spans="1:8">
      <c r="A197" s="26">
        <v>2013</v>
      </c>
      <c r="B197" s="26" t="s">
        <v>169</v>
      </c>
      <c r="C197" s="26" t="s">
        <v>178</v>
      </c>
      <c r="D197" s="26" t="s">
        <v>167</v>
      </c>
      <c r="E197" s="26" t="s">
        <v>184</v>
      </c>
      <c r="F197" s="26" t="s">
        <v>389</v>
      </c>
      <c r="G197" s="26" t="s">
        <v>175</v>
      </c>
      <c r="H197" s="26">
        <v>590</v>
      </c>
    </row>
    <row r="198" spans="1:8">
      <c r="A198" s="26">
        <v>2013</v>
      </c>
      <c r="B198" s="26" t="s">
        <v>169</v>
      </c>
      <c r="C198" s="26" t="s">
        <v>177</v>
      </c>
      <c r="D198" s="26" t="s">
        <v>167</v>
      </c>
      <c r="E198" s="26" t="s">
        <v>184</v>
      </c>
      <c r="F198" s="26" t="s">
        <v>389</v>
      </c>
      <c r="G198" s="26" t="s">
        <v>175</v>
      </c>
      <c r="H198" s="26">
        <v>60</v>
      </c>
    </row>
    <row r="199" spans="1:8">
      <c r="A199" s="26">
        <v>2013</v>
      </c>
      <c r="B199" s="26" t="s">
        <v>169</v>
      </c>
      <c r="C199" s="26" t="s">
        <v>178</v>
      </c>
      <c r="D199" s="26" t="s">
        <v>167</v>
      </c>
      <c r="E199" s="26" t="s">
        <v>179</v>
      </c>
      <c r="F199" s="26" t="s">
        <v>389</v>
      </c>
      <c r="G199" s="26" t="s">
        <v>175</v>
      </c>
      <c r="H199" s="26">
        <v>1</v>
      </c>
    </row>
    <row r="200" spans="1:8">
      <c r="A200" s="26">
        <v>2013</v>
      </c>
      <c r="B200" s="26" t="s">
        <v>169</v>
      </c>
      <c r="C200" s="26" t="s">
        <v>173</v>
      </c>
      <c r="D200" s="26" t="s">
        <v>167</v>
      </c>
      <c r="E200" s="26" t="s">
        <v>166</v>
      </c>
      <c r="F200" s="26" t="s">
        <v>389</v>
      </c>
      <c r="G200" s="26" t="s">
        <v>172</v>
      </c>
      <c r="H200" s="31" t="s">
        <v>243</v>
      </c>
    </row>
    <row r="201" spans="1:8">
      <c r="A201" s="26">
        <v>2013</v>
      </c>
      <c r="B201" s="26" t="s">
        <v>169</v>
      </c>
      <c r="C201" s="26" t="s">
        <v>174</v>
      </c>
      <c r="D201" s="26" t="s">
        <v>167</v>
      </c>
      <c r="E201" s="26" t="s">
        <v>166</v>
      </c>
      <c r="F201" s="26" t="s">
        <v>389</v>
      </c>
      <c r="G201" s="26" t="s">
        <v>172</v>
      </c>
      <c r="H201" s="31" t="s">
        <v>201</v>
      </c>
    </row>
    <row r="202" spans="1:8">
      <c r="A202" s="26">
        <v>2014</v>
      </c>
      <c r="B202" s="26" t="s">
        <v>169</v>
      </c>
      <c r="C202" s="26" t="s">
        <v>174</v>
      </c>
      <c r="D202" s="26" t="s">
        <v>167</v>
      </c>
      <c r="E202" s="26" t="s">
        <v>166</v>
      </c>
      <c r="F202" s="26" t="s">
        <v>389</v>
      </c>
      <c r="G202" s="26" t="s">
        <v>172</v>
      </c>
      <c r="H202" s="31" t="s">
        <v>204</v>
      </c>
    </row>
    <row r="203" spans="1:8">
      <c r="A203" s="26">
        <v>2014</v>
      </c>
      <c r="B203" s="26" t="s">
        <v>169</v>
      </c>
      <c r="C203" s="26" t="s">
        <v>173</v>
      </c>
      <c r="D203" s="26" t="s">
        <v>167</v>
      </c>
      <c r="E203" s="26" t="s">
        <v>166</v>
      </c>
      <c r="F203" s="26" t="s">
        <v>389</v>
      </c>
      <c r="G203" s="26" t="s">
        <v>172</v>
      </c>
      <c r="H203" s="26">
        <v>6.7000001668929998E-2</v>
      </c>
    </row>
    <row r="204" spans="1:8">
      <c r="A204" s="26">
        <v>2014</v>
      </c>
      <c r="B204" s="26" t="s">
        <v>169</v>
      </c>
      <c r="C204" s="26" t="s">
        <v>178</v>
      </c>
      <c r="D204" s="26" t="s">
        <v>167</v>
      </c>
      <c r="E204" s="26" t="s">
        <v>179</v>
      </c>
      <c r="F204" s="26" t="s">
        <v>389</v>
      </c>
      <c r="G204" s="26" t="s">
        <v>175</v>
      </c>
      <c r="H204" s="26">
        <v>2</v>
      </c>
    </row>
    <row r="205" spans="1:8">
      <c r="A205" s="26">
        <v>2014</v>
      </c>
      <c r="B205" s="26" t="s">
        <v>169</v>
      </c>
      <c r="C205" s="26" t="s">
        <v>177</v>
      </c>
      <c r="D205" s="26" t="s">
        <v>167</v>
      </c>
      <c r="E205" s="26" t="s">
        <v>184</v>
      </c>
      <c r="F205" s="26" t="s">
        <v>389</v>
      </c>
      <c r="G205" s="26" t="s">
        <v>175</v>
      </c>
      <c r="H205" s="26">
        <v>650</v>
      </c>
    </row>
    <row r="206" spans="1:8">
      <c r="A206" s="26">
        <v>2014</v>
      </c>
      <c r="B206" s="26" t="s">
        <v>169</v>
      </c>
      <c r="C206" s="26" t="s">
        <v>178</v>
      </c>
      <c r="D206" s="26" t="s">
        <v>167</v>
      </c>
      <c r="E206" s="26" t="s">
        <v>184</v>
      </c>
      <c r="F206" s="26" t="s">
        <v>389</v>
      </c>
      <c r="G206" s="26" t="s">
        <v>175</v>
      </c>
      <c r="H206" s="26">
        <v>1500</v>
      </c>
    </row>
    <row r="207" spans="1:8">
      <c r="A207" s="26">
        <v>2014</v>
      </c>
      <c r="B207" s="26" t="s">
        <v>169</v>
      </c>
      <c r="C207" s="26" t="s">
        <v>177</v>
      </c>
      <c r="D207" s="26" t="s">
        <v>167</v>
      </c>
      <c r="E207" s="26" t="s">
        <v>176</v>
      </c>
      <c r="F207" s="26" t="s">
        <v>389</v>
      </c>
      <c r="G207" s="26" t="s">
        <v>175</v>
      </c>
      <c r="H207" s="26">
        <v>1300</v>
      </c>
    </row>
    <row r="208" spans="1:8">
      <c r="A208" s="26">
        <v>2014</v>
      </c>
      <c r="B208" s="26" t="s">
        <v>169</v>
      </c>
      <c r="C208" s="26" t="s">
        <v>178</v>
      </c>
      <c r="D208" s="26" t="s">
        <v>167</v>
      </c>
      <c r="E208" s="26" t="s">
        <v>176</v>
      </c>
      <c r="F208" s="26" t="s">
        <v>389</v>
      </c>
      <c r="G208" s="26" t="s">
        <v>175</v>
      </c>
      <c r="H208" s="26">
        <v>2200</v>
      </c>
    </row>
    <row r="209" spans="1:8">
      <c r="A209" s="26">
        <v>2015</v>
      </c>
      <c r="B209" s="26" t="s">
        <v>169</v>
      </c>
      <c r="C209" s="26" t="s">
        <v>178</v>
      </c>
      <c r="D209" s="26" t="s">
        <v>167</v>
      </c>
      <c r="E209" s="26" t="s">
        <v>176</v>
      </c>
      <c r="F209" s="26" t="s">
        <v>389</v>
      </c>
      <c r="G209" s="26" t="s">
        <v>175</v>
      </c>
      <c r="H209" s="26">
        <v>3300</v>
      </c>
    </row>
    <row r="210" spans="1:8">
      <c r="A210" s="26">
        <v>2015</v>
      </c>
      <c r="B210" s="26" t="s">
        <v>169</v>
      </c>
      <c r="C210" s="26" t="s">
        <v>177</v>
      </c>
      <c r="D210" s="26" t="s">
        <v>167</v>
      </c>
      <c r="E210" s="26" t="s">
        <v>179</v>
      </c>
      <c r="F210" s="26" t="s">
        <v>389</v>
      </c>
      <c r="G210" s="26" t="s">
        <v>175</v>
      </c>
      <c r="H210" s="26">
        <v>2</v>
      </c>
    </row>
    <row r="211" spans="1:8">
      <c r="A211" s="26">
        <v>2015</v>
      </c>
      <c r="B211" s="26" t="s">
        <v>169</v>
      </c>
      <c r="C211" s="26" t="s">
        <v>177</v>
      </c>
      <c r="D211" s="26" t="s">
        <v>167</v>
      </c>
      <c r="E211" s="26" t="s">
        <v>176</v>
      </c>
      <c r="F211" s="26" t="s">
        <v>389</v>
      </c>
      <c r="G211" s="26" t="s">
        <v>175</v>
      </c>
      <c r="H211" s="26">
        <v>1400</v>
      </c>
    </row>
    <row r="212" spans="1:8">
      <c r="A212" s="26">
        <v>2015</v>
      </c>
      <c r="B212" s="26" t="s">
        <v>169</v>
      </c>
      <c r="C212" s="26" t="s">
        <v>178</v>
      </c>
      <c r="D212" s="26" t="s">
        <v>167</v>
      </c>
      <c r="E212" s="26" t="s">
        <v>184</v>
      </c>
      <c r="F212" s="26" t="s">
        <v>389</v>
      </c>
      <c r="G212" s="26" t="s">
        <v>175</v>
      </c>
      <c r="H212" s="26">
        <v>3800</v>
      </c>
    </row>
    <row r="213" spans="1:8">
      <c r="A213" s="26">
        <v>2015</v>
      </c>
      <c r="B213" s="26" t="s">
        <v>169</v>
      </c>
      <c r="C213" s="26" t="s">
        <v>177</v>
      </c>
      <c r="D213" s="26" t="s">
        <v>167</v>
      </c>
      <c r="E213" s="26" t="s">
        <v>184</v>
      </c>
      <c r="F213" s="26" t="s">
        <v>389</v>
      </c>
      <c r="G213" s="26" t="s">
        <v>175</v>
      </c>
      <c r="H213" s="26">
        <v>2500</v>
      </c>
    </row>
    <row r="214" spans="1:8">
      <c r="A214" s="26">
        <v>2015</v>
      </c>
      <c r="B214" s="26" t="s">
        <v>169</v>
      </c>
      <c r="C214" s="26" t="s">
        <v>178</v>
      </c>
      <c r="D214" s="26" t="s">
        <v>167</v>
      </c>
      <c r="E214" s="26" t="s">
        <v>179</v>
      </c>
      <c r="F214" s="26" t="s">
        <v>389</v>
      </c>
      <c r="G214" s="26" t="s">
        <v>175</v>
      </c>
      <c r="H214" s="26">
        <v>8</v>
      </c>
    </row>
    <row r="215" spans="1:8">
      <c r="A215" s="26">
        <v>2015</v>
      </c>
      <c r="B215" s="26" t="s">
        <v>169</v>
      </c>
      <c r="C215" s="26" t="s">
        <v>173</v>
      </c>
      <c r="D215" s="26" t="s">
        <v>167</v>
      </c>
      <c r="E215" s="26" t="s">
        <v>166</v>
      </c>
      <c r="F215" s="26" t="s">
        <v>389</v>
      </c>
      <c r="G215" s="26" t="s">
        <v>172</v>
      </c>
      <c r="H215" s="31" t="s">
        <v>235</v>
      </c>
    </row>
    <row r="216" spans="1:8">
      <c r="A216" s="26">
        <v>2015</v>
      </c>
      <c r="B216" s="26" t="s">
        <v>169</v>
      </c>
      <c r="C216" s="26" t="s">
        <v>174</v>
      </c>
      <c r="D216" s="26" t="s">
        <v>167</v>
      </c>
      <c r="E216" s="26" t="s">
        <v>166</v>
      </c>
      <c r="F216" s="26" t="s">
        <v>389</v>
      </c>
      <c r="G216" s="26" t="s">
        <v>172</v>
      </c>
      <c r="H216" s="31" t="s">
        <v>214</v>
      </c>
    </row>
    <row r="217" spans="1:8">
      <c r="A217" s="26">
        <v>2016</v>
      </c>
      <c r="B217" s="26" t="s">
        <v>169</v>
      </c>
      <c r="C217" s="26" t="s">
        <v>174</v>
      </c>
      <c r="D217" s="26" t="s">
        <v>167</v>
      </c>
      <c r="E217" s="26" t="s">
        <v>166</v>
      </c>
      <c r="F217" s="26" t="s">
        <v>389</v>
      </c>
      <c r="G217" s="26" t="s">
        <v>172</v>
      </c>
      <c r="H217" s="31" t="s">
        <v>251</v>
      </c>
    </row>
    <row r="218" spans="1:8">
      <c r="A218" s="26">
        <v>2016</v>
      </c>
      <c r="B218" s="26" t="s">
        <v>169</v>
      </c>
      <c r="C218" s="26" t="s">
        <v>173</v>
      </c>
      <c r="D218" s="26" t="s">
        <v>167</v>
      </c>
      <c r="E218" s="26" t="s">
        <v>166</v>
      </c>
      <c r="F218" s="26" t="s">
        <v>389</v>
      </c>
      <c r="G218" s="26" t="s">
        <v>172</v>
      </c>
      <c r="H218" s="31" t="s">
        <v>197</v>
      </c>
    </row>
    <row r="219" spans="1:8">
      <c r="A219" s="26">
        <v>2016</v>
      </c>
      <c r="B219" s="26" t="s">
        <v>169</v>
      </c>
      <c r="C219" s="26" t="s">
        <v>178</v>
      </c>
      <c r="D219" s="26" t="s">
        <v>167</v>
      </c>
      <c r="E219" s="26" t="s">
        <v>179</v>
      </c>
      <c r="F219" s="26" t="s">
        <v>389</v>
      </c>
      <c r="G219" s="26" t="s">
        <v>175</v>
      </c>
      <c r="H219" s="26">
        <v>20</v>
      </c>
    </row>
    <row r="220" spans="1:8">
      <c r="A220" s="26">
        <v>2016</v>
      </c>
      <c r="B220" s="26" t="s">
        <v>169</v>
      </c>
      <c r="C220" s="26" t="s">
        <v>177</v>
      </c>
      <c r="D220" s="26" t="s">
        <v>167</v>
      </c>
      <c r="E220" s="26" t="s">
        <v>184</v>
      </c>
      <c r="F220" s="26" t="s">
        <v>389</v>
      </c>
      <c r="G220" s="26" t="s">
        <v>175</v>
      </c>
      <c r="H220" s="26">
        <v>7100</v>
      </c>
    </row>
    <row r="221" spans="1:8">
      <c r="A221" s="26">
        <v>2016</v>
      </c>
      <c r="B221" s="26" t="s">
        <v>169</v>
      </c>
      <c r="C221" s="26" t="s">
        <v>178</v>
      </c>
      <c r="D221" s="26" t="s">
        <v>167</v>
      </c>
      <c r="E221" s="26" t="s">
        <v>184</v>
      </c>
      <c r="F221" s="26" t="s">
        <v>389</v>
      </c>
      <c r="G221" s="26" t="s">
        <v>175</v>
      </c>
      <c r="H221" s="26">
        <v>11000</v>
      </c>
    </row>
    <row r="222" spans="1:8">
      <c r="A222" s="26">
        <v>2016</v>
      </c>
      <c r="B222" s="26" t="s">
        <v>169</v>
      </c>
      <c r="C222" s="26" t="s">
        <v>177</v>
      </c>
      <c r="D222" s="26" t="s">
        <v>167</v>
      </c>
      <c r="E222" s="26" t="s">
        <v>176</v>
      </c>
      <c r="F222" s="26" t="s">
        <v>389</v>
      </c>
      <c r="G222" s="26" t="s">
        <v>175</v>
      </c>
      <c r="H222" s="26">
        <v>2100</v>
      </c>
    </row>
    <row r="223" spans="1:8">
      <c r="A223" s="26">
        <v>2016</v>
      </c>
      <c r="B223" s="26" t="s">
        <v>169</v>
      </c>
      <c r="C223" s="26" t="s">
        <v>177</v>
      </c>
      <c r="D223" s="26" t="s">
        <v>167</v>
      </c>
      <c r="E223" s="26" t="s">
        <v>179</v>
      </c>
      <c r="F223" s="26" t="s">
        <v>389</v>
      </c>
      <c r="G223" s="26" t="s">
        <v>175</v>
      </c>
      <c r="H223" s="26">
        <v>7</v>
      </c>
    </row>
    <row r="224" spans="1:8">
      <c r="A224" s="26">
        <v>2016</v>
      </c>
      <c r="B224" s="26" t="s">
        <v>169</v>
      </c>
      <c r="C224" s="26" t="s">
        <v>178</v>
      </c>
      <c r="D224" s="26" t="s">
        <v>167</v>
      </c>
      <c r="E224" s="26" t="s">
        <v>176</v>
      </c>
      <c r="F224" s="26" t="s">
        <v>389</v>
      </c>
      <c r="G224" s="26" t="s">
        <v>175</v>
      </c>
      <c r="H224" s="26">
        <v>5200</v>
      </c>
    </row>
    <row r="225" spans="1:8">
      <c r="A225" s="26">
        <v>2017</v>
      </c>
      <c r="B225" s="26" t="s">
        <v>169</v>
      </c>
      <c r="C225" s="26" t="s">
        <v>178</v>
      </c>
      <c r="D225" s="26" t="s">
        <v>167</v>
      </c>
      <c r="E225" s="26" t="s">
        <v>176</v>
      </c>
      <c r="F225" s="26" t="s">
        <v>389</v>
      </c>
      <c r="G225" s="26" t="s">
        <v>175</v>
      </c>
      <c r="H225" s="26">
        <v>7500</v>
      </c>
    </row>
    <row r="226" spans="1:8">
      <c r="A226" s="26">
        <v>2017</v>
      </c>
      <c r="B226" s="26" t="s">
        <v>169</v>
      </c>
      <c r="C226" s="26" t="s">
        <v>177</v>
      </c>
      <c r="D226" s="26" t="s">
        <v>167</v>
      </c>
      <c r="E226" s="26" t="s">
        <v>179</v>
      </c>
      <c r="F226" s="26" t="s">
        <v>389</v>
      </c>
      <c r="G226" s="26" t="s">
        <v>175</v>
      </c>
      <c r="H226" s="26">
        <v>11</v>
      </c>
    </row>
    <row r="227" spans="1:8">
      <c r="A227" s="26">
        <v>2017</v>
      </c>
      <c r="B227" s="26" t="s">
        <v>169</v>
      </c>
      <c r="C227" s="26" t="s">
        <v>177</v>
      </c>
      <c r="D227" s="26" t="s">
        <v>167</v>
      </c>
      <c r="E227" s="26" t="s">
        <v>176</v>
      </c>
      <c r="F227" s="26" t="s">
        <v>389</v>
      </c>
      <c r="G227" s="26" t="s">
        <v>175</v>
      </c>
      <c r="H227" s="26">
        <v>2700</v>
      </c>
    </row>
    <row r="228" spans="1:8">
      <c r="A228" s="26">
        <v>2017</v>
      </c>
      <c r="B228" s="26" t="s">
        <v>169</v>
      </c>
      <c r="C228" s="26" t="s">
        <v>178</v>
      </c>
      <c r="D228" s="26" t="s">
        <v>167</v>
      </c>
      <c r="E228" s="26" t="s">
        <v>184</v>
      </c>
      <c r="F228" s="26" t="s">
        <v>389</v>
      </c>
      <c r="G228" s="26" t="s">
        <v>175</v>
      </c>
      <c r="H228" s="26">
        <v>23000</v>
      </c>
    </row>
    <row r="229" spans="1:8">
      <c r="A229" s="26">
        <v>2017</v>
      </c>
      <c r="B229" s="26" t="s">
        <v>169</v>
      </c>
      <c r="C229" s="26" t="s">
        <v>177</v>
      </c>
      <c r="D229" s="26" t="s">
        <v>167</v>
      </c>
      <c r="E229" s="26" t="s">
        <v>184</v>
      </c>
      <c r="F229" s="26" t="s">
        <v>389</v>
      </c>
      <c r="G229" s="26" t="s">
        <v>175</v>
      </c>
      <c r="H229" s="26">
        <v>12000</v>
      </c>
    </row>
    <row r="230" spans="1:8">
      <c r="A230" s="26">
        <v>2017</v>
      </c>
      <c r="B230" s="26" t="s">
        <v>169</v>
      </c>
      <c r="C230" s="26" t="s">
        <v>178</v>
      </c>
      <c r="D230" s="26" t="s">
        <v>167</v>
      </c>
      <c r="E230" s="26" t="s">
        <v>179</v>
      </c>
      <c r="F230" s="26" t="s">
        <v>389</v>
      </c>
      <c r="G230" s="26" t="s">
        <v>175</v>
      </c>
      <c r="H230" s="26">
        <v>31</v>
      </c>
    </row>
    <row r="231" spans="1:8">
      <c r="A231" s="26">
        <v>2017</v>
      </c>
      <c r="B231" s="26" t="s">
        <v>169</v>
      </c>
      <c r="C231" s="26" t="s">
        <v>173</v>
      </c>
      <c r="D231" s="26" t="s">
        <v>167</v>
      </c>
      <c r="E231" s="26" t="s">
        <v>166</v>
      </c>
      <c r="F231" s="26" t="s">
        <v>389</v>
      </c>
      <c r="G231" s="26" t="s">
        <v>172</v>
      </c>
      <c r="H231" s="31" t="s">
        <v>239</v>
      </c>
    </row>
    <row r="232" spans="1:8">
      <c r="A232" s="26">
        <v>2017</v>
      </c>
      <c r="B232" s="26" t="s">
        <v>169</v>
      </c>
      <c r="C232" s="26" t="s">
        <v>174</v>
      </c>
      <c r="D232" s="26" t="s">
        <v>167</v>
      </c>
      <c r="E232" s="26" t="s">
        <v>166</v>
      </c>
      <c r="F232" s="26" t="s">
        <v>389</v>
      </c>
      <c r="G232" s="26" t="s">
        <v>172</v>
      </c>
      <c r="H232" s="31" t="s">
        <v>193</v>
      </c>
    </row>
    <row r="233" spans="1:8">
      <c r="A233" s="26">
        <v>2018</v>
      </c>
      <c r="B233" s="26" t="s">
        <v>169</v>
      </c>
      <c r="C233" s="26" t="s">
        <v>174</v>
      </c>
      <c r="D233" s="26" t="s">
        <v>167</v>
      </c>
      <c r="E233" s="26" t="s">
        <v>166</v>
      </c>
      <c r="F233" s="26" t="s">
        <v>389</v>
      </c>
      <c r="G233" s="26" t="s">
        <v>172</v>
      </c>
      <c r="H233" s="31" t="s">
        <v>195</v>
      </c>
    </row>
    <row r="234" spans="1:8">
      <c r="A234" s="26">
        <v>2018</v>
      </c>
      <c r="B234" s="26" t="s">
        <v>169</v>
      </c>
      <c r="C234" s="26" t="s">
        <v>173</v>
      </c>
      <c r="D234" s="26" t="s">
        <v>167</v>
      </c>
      <c r="E234" s="26" t="s">
        <v>166</v>
      </c>
      <c r="F234" s="26" t="s">
        <v>389</v>
      </c>
      <c r="G234" s="26" t="s">
        <v>172</v>
      </c>
      <c r="H234" s="31" t="s">
        <v>329</v>
      </c>
    </row>
    <row r="235" spans="1:8">
      <c r="A235" s="26">
        <v>2018</v>
      </c>
      <c r="B235" s="26" t="s">
        <v>169</v>
      </c>
      <c r="C235" s="26" t="s">
        <v>178</v>
      </c>
      <c r="D235" s="26" t="s">
        <v>167</v>
      </c>
      <c r="E235" s="26" t="s">
        <v>179</v>
      </c>
      <c r="F235" s="26" t="s">
        <v>389</v>
      </c>
      <c r="G235" s="26" t="s">
        <v>175</v>
      </c>
      <c r="H235" s="26">
        <v>44</v>
      </c>
    </row>
    <row r="236" spans="1:8">
      <c r="A236" s="26">
        <v>2018</v>
      </c>
      <c r="B236" s="26" t="s">
        <v>169</v>
      </c>
      <c r="C236" s="26" t="s">
        <v>177</v>
      </c>
      <c r="D236" s="26" t="s">
        <v>167</v>
      </c>
      <c r="E236" s="26" t="s">
        <v>184</v>
      </c>
      <c r="F236" s="26" t="s">
        <v>389</v>
      </c>
      <c r="G236" s="26" t="s">
        <v>175</v>
      </c>
      <c r="H236" s="26">
        <v>9600</v>
      </c>
    </row>
    <row r="237" spans="1:8">
      <c r="A237" s="26">
        <v>2018</v>
      </c>
      <c r="B237" s="26" t="s">
        <v>169</v>
      </c>
      <c r="C237" s="26" t="s">
        <v>178</v>
      </c>
      <c r="D237" s="26" t="s">
        <v>167</v>
      </c>
      <c r="E237" s="26" t="s">
        <v>184</v>
      </c>
      <c r="F237" s="26" t="s">
        <v>389</v>
      </c>
      <c r="G237" s="26" t="s">
        <v>175</v>
      </c>
      <c r="H237" s="26">
        <v>33000</v>
      </c>
    </row>
    <row r="238" spans="1:8">
      <c r="A238" s="26">
        <v>2018</v>
      </c>
      <c r="B238" s="26" t="s">
        <v>169</v>
      </c>
      <c r="C238" s="26" t="s">
        <v>177</v>
      </c>
      <c r="D238" s="26" t="s">
        <v>167</v>
      </c>
      <c r="E238" s="26" t="s">
        <v>176</v>
      </c>
      <c r="F238" s="26" t="s">
        <v>389</v>
      </c>
      <c r="G238" s="26" t="s">
        <v>175</v>
      </c>
      <c r="H238" s="26">
        <v>3600</v>
      </c>
    </row>
    <row r="239" spans="1:8">
      <c r="A239" s="26">
        <v>2018</v>
      </c>
      <c r="B239" s="26" t="s">
        <v>169</v>
      </c>
      <c r="C239" s="26" t="s">
        <v>177</v>
      </c>
      <c r="D239" s="26" t="s">
        <v>167</v>
      </c>
      <c r="E239" s="26" t="s">
        <v>179</v>
      </c>
      <c r="F239" s="26" t="s">
        <v>389</v>
      </c>
      <c r="G239" s="26" t="s">
        <v>175</v>
      </c>
      <c r="H239" s="26">
        <v>13</v>
      </c>
    </row>
    <row r="240" spans="1:8">
      <c r="A240" s="26">
        <v>2018</v>
      </c>
      <c r="B240" s="26" t="s">
        <v>169</v>
      </c>
      <c r="C240" s="26" t="s">
        <v>178</v>
      </c>
      <c r="D240" s="26" t="s">
        <v>167</v>
      </c>
      <c r="E240" s="26" t="s">
        <v>176</v>
      </c>
      <c r="F240" s="26" t="s">
        <v>389</v>
      </c>
      <c r="G240" s="26" t="s">
        <v>175</v>
      </c>
      <c r="H240" s="26">
        <v>11000</v>
      </c>
    </row>
    <row r="241" spans="1:8">
      <c r="A241" s="26">
        <v>2019</v>
      </c>
      <c r="B241" s="26" t="s">
        <v>169</v>
      </c>
      <c r="C241" s="26" t="s">
        <v>178</v>
      </c>
      <c r="D241" s="26" t="s">
        <v>167</v>
      </c>
      <c r="E241" s="26" t="s">
        <v>176</v>
      </c>
      <c r="F241" s="26" t="s">
        <v>389</v>
      </c>
      <c r="G241" s="26" t="s">
        <v>175</v>
      </c>
      <c r="H241" s="26">
        <v>19000</v>
      </c>
    </row>
    <row r="242" spans="1:8">
      <c r="A242" s="26">
        <v>2019</v>
      </c>
      <c r="B242" s="26" t="s">
        <v>169</v>
      </c>
      <c r="C242" s="26" t="s">
        <v>177</v>
      </c>
      <c r="D242" s="26" t="s">
        <v>167</v>
      </c>
      <c r="E242" s="26" t="s">
        <v>179</v>
      </c>
      <c r="F242" s="26" t="s">
        <v>389</v>
      </c>
      <c r="G242" s="26" t="s">
        <v>175</v>
      </c>
      <c r="H242" s="26">
        <v>12</v>
      </c>
    </row>
    <row r="243" spans="1:8">
      <c r="A243" s="26">
        <v>2019</v>
      </c>
      <c r="B243" s="26" t="s">
        <v>169</v>
      </c>
      <c r="C243" s="26" t="s">
        <v>177</v>
      </c>
      <c r="D243" s="26" t="s">
        <v>167</v>
      </c>
      <c r="E243" s="26" t="s">
        <v>176</v>
      </c>
      <c r="F243" s="26" t="s">
        <v>389</v>
      </c>
      <c r="G243" s="26" t="s">
        <v>175</v>
      </c>
      <c r="H243" s="26">
        <v>8800</v>
      </c>
    </row>
    <row r="244" spans="1:8">
      <c r="A244" s="26">
        <v>2019</v>
      </c>
      <c r="B244" s="26" t="s">
        <v>169</v>
      </c>
      <c r="C244" s="26" t="s">
        <v>178</v>
      </c>
      <c r="D244" s="26" t="s">
        <v>167</v>
      </c>
      <c r="E244" s="26" t="s">
        <v>184</v>
      </c>
      <c r="F244" s="26" t="s">
        <v>389</v>
      </c>
      <c r="G244" s="26" t="s">
        <v>175</v>
      </c>
      <c r="H244" s="26">
        <v>41000</v>
      </c>
    </row>
    <row r="245" spans="1:8">
      <c r="A245" s="26">
        <v>2019</v>
      </c>
      <c r="B245" s="26" t="s">
        <v>169</v>
      </c>
      <c r="C245" s="26" t="s">
        <v>177</v>
      </c>
      <c r="D245" s="26" t="s">
        <v>167</v>
      </c>
      <c r="E245" s="26" t="s">
        <v>184</v>
      </c>
      <c r="F245" s="26" t="s">
        <v>389</v>
      </c>
      <c r="G245" s="26" t="s">
        <v>175</v>
      </c>
      <c r="H245" s="26">
        <v>8900</v>
      </c>
    </row>
    <row r="246" spans="1:8">
      <c r="A246" s="26">
        <v>2019</v>
      </c>
      <c r="B246" s="26" t="s">
        <v>169</v>
      </c>
      <c r="C246" s="26" t="s">
        <v>178</v>
      </c>
      <c r="D246" s="26" t="s">
        <v>167</v>
      </c>
      <c r="E246" s="26" t="s">
        <v>179</v>
      </c>
      <c r="F246" s="26" t="s">
        <v>389</v>
      </c>
      <c r="G246" s="26" t="s">
        <v>175</v>
      </c>
      <c r="H246" s="26">
        <v>41</v>
      </c>
    </row>
    <row r="247" spans="1:8">
      <c r="A247" s="26">
        <v>2019</v>
      </c>
      <c r="B247" s="26" t="s">
        <v>169</v>
      </c>
      <c r="C247" s="26" t="s">
        <v>173</v>
      </c>
      <c r="D247" s="26" t="s">
        <v>167</v>
      </c>
      <c r="E247" s="26" t="s">
        <v>166</v>
      </c>
      <c r="F247" s="26" t="s">
        <v>389</v>
      </c>
      <c r="G247" s="26" t="s">
        <v>172</v>
      </c>
      <c r="H247" s="26">
        <v>1</v>
      </c>
    </row>
    <row r="248" spans="1:8">
      <c r="A248" s="26">
        <v>2019</v>
      </c>
      <c r="B248" s="26" t="s">
        <v>169</v>
      </c>
      <c r="C248" s="26" t="s">
        <v>174</v>
      </c>
      <c r="D248" s="26" t="s">
        <v>167</v>
      </c>
      <c r="E248" s="26" t="s">
        <v>166</v>
      </c>
      <c r="F248" s="26" t="s">
        <v>389</v>
      </c>
      <c r="G248" s="26" t="s">
        <v>172</v>
      </c>
      <c r="H248" s="31" t="s">
        <v>171</v>
      </c>
    </row>
    <row r="249" spans="1:8">
      <c r="A249" s="26">
        <v>2020</v>
      </c>
      <c r="B249" s="26" t="s">
        <v>169</v>
      </c>
      <c r="C249" s="26" t="s">
        <v>174</v>
      </c>
      <c r="D249" s="26" t="s">
        <v>167</v>
      </c>
      <c r="E249" s="26" t="s">
        <v>166</v>
      </c>
      <c r="F249" s="26" t="s">
        <v>389</v>
      </c>
      <c r="G249" s="26" t="s">
        <v>172</v>
      </c>
      <c r="H249" s="26">
        <v>11</v>
      </c>
    </row>
    <row r="250" spans="1:8">
      <c r="A250" s="26">
        <v>2020</v>
      </c>
      <c r="B250" s="26" t="s">
        <v>169</v>
      </c>
      <c r="C250" s="26" t="s">
        <v>173</v>
      </c>
      <c r="D250" s="26" t="s">
        <v>167</v>
      </c>
      <c r="E250" s="26" t="s">
        <v>166</v>
      </c>
      <c r="F250" s="26" t="s">
        <v>389</v>
      </c>
      <c r="G250" s="26" t="s">
        <v>172</v>
      </c>
      <c r="H250" s="31" t="s">
        <v>246</v>
      </c>
    </row>
    <row r="251" spans="1:8">
      <c r="A251" s="26">
        <v>2020</v>
      </c>
      <c r="B251" s="26" t="s">
        <v>169</v>
      </c>
      <c r="C251" s="26" t="s">
        <v>178</v>
      </c>
      <c r="D251" s="26" t="s">
        <v>167</v>
      </c>
      <c r="E251" s="26" t="s">
        <v>179</v>
      </c>
      <c r="F251" s="26" t="s">
        <v>389</v>
      </c>
      <c r="G251" s="26" t="s">
        <v>175</v>
      </c>
      <c r="H251" s="26">
        <v>64</v>
      </c>
    </row>
    <row r="252" spans="1:8">
      <c r="A252" s="26">
        <v>2020</v>
      </c>
      <c r="B252" s="26" t="s">
        <v>169</v>
      </c>
      <c r="C252" s="26" t="s">
        <v>177</v>
      </c>
      <c r="D252" s="26" t="s">
        <v>167</v>
      </c>
      <c r="E252" s="26" t="s">
        <v>184</v>
      </c>
      <c r="F252" s="26" t="s">
        <v>389</v>
      </c>
      <c r="G252" s="26" t="s">
        <v>175</v>
      </c>
      <c r="H252" s="26">
        <v>32000</v>
      </c>
    </row>
    <row r="253" spans="1:8">
      <c r="A253" s="26">
        <v>2020</v>
      </c>
      <c r="B253" s="26" t="s">
        <v>169</v>
      </c>
      <c r="C253" s="26" t="s">
        <v>178</v>
      </c>
      <c r="D253" s="26" t="s">
        <v>167</v>
      </c>
      <c r="E253" s="26" t="s">
        <v>184</v>
      </c>
      <c r="F253" s="26" t="s">
        <v>389</v>
      </c>
      <c r="G253" s="26" t="s">
        <v>175</v>
      </c>
      <c r="H253" s="26">
        <v>73000</v>
      </c>
    </row>
    <row r="254" spans="1:8">
      <c r="A254" s="26">
        <v>2020</v>
      </c>
      <c r="B254" s="26" t="s">
        <v>169</v>
      </c>
      <c r="C254" s="26" t="s">
        <v>177</v>
      </c>
      <c r="D254" s="26" t="s">
        <v>167</v>
      </c>
      <c r="E254" s="26" t="s">
        <v>176</v>
      </c>
      <c r="F254" s="26" t="s">
        <v>389</v>
      </c>
      <c r="G254" s="26" t="s">
        <v>175</v>
      </c>
      <c r="H254" s="26">
        <v>15000</v>
      </c>
    </row>
    <row r="255" spans="1:8">
      <c r="A255" s="26">
        <v>2020</v>
      </c>
      <c r="B255" s="26" t="s">
        <v>169</v>
      </c>
      <c r="C255" s="26" t="s">
        <v>177</v>
      </c>
      <c r="D255" s="26" t="s">
        <v>167</v>
      </c>
      <c r="E255" s="26" t="s">
        <v>179</v>
      </c>
      <c r="F255" s="26" t="s">
        <v>389</v>
      </c>
      <c r="G255" s="26" t="s">
        <v>175</v>
      </c>
      <c r="H255" s="26">
        <v>4</v>
      </c>
    </row>
    <row r="256" spans="1:8">
      <c r="A256" s="26">
        <v>2020</v>
      </c>
      <c r="B256" s="26" t="s">
        <v>169</v>
      </c>
      <c r="C256" s="26" t="s">
        <v>178</v>
      </c>
      <c r="D256" s="26" t="s">
        <v>167</v>
      </c>
      <c r="E256" s="26" t="s">
        <v>176</v>
      </c>
      <c r="F256" s="26" t="s">
        <v>389</v>
      </c>
      <c r="G256" s="26" t="s">
        <v>175</v>
      </c>
      <c r="H256" s="26">
        <v>32000</v>
      </c>
    </row>
    <row r="257" spans="1:8">
      <c r="A257" s="26">
        <v>2021</v>
      </c>
      <c r="B257" s="26" t="s">
        <v>169</v>
      </c>
      <c r="C257" s="26" t="s">
        <v>178</v>
      </c>
      <c r="D257" s="26" t="s">
        <v>167</v>
      </c>
      <c r="E257" s="26" t="s">
        <v>176</v>
      </c>
      <c r="F257" s="26" t="s">
        <v>389</v>
      </c>
      <c r="G257" s="26" t="s">
        <v>175</v>
      </c>
      <c r="H257" s="26">
        <v>52000</v>
      </c>
    </row>
    <row r="258" spans="1:8">
      <c r="A258" s="26">
        <v>2021</v>
      </c>
      <c r="B258" s="26" t="s">
        <v>169</v>
      </c>
      <c r="C258" s="26" t="s">
        <v>177</v>
      </c>
      <c r="D258" s="26" t="s">
        <v>167</v>
      </c>
      <c r="E258" s="26" t="s">
        <v>179</v>
      </c>
      <c r="F258" s="26" t="s">
        <v>389</v>
      </c>
      <c r="G258" s="26" t="s">
        <v>175</v>
      </c>
      <c r="H258" s="26">
        <v>21</v>
      </c>
    </row>
    <row r="259" spans="1:8">
      <c r="A259" s="26">
        <v>2021</v>
      </c>
      <c r="B259" s="26" t="s">
        <v>169</v>
      </c>
      <c r="C259" s="26" t="s">
        <v>177</v>
      </c>
      <c r="D259" s="26" t="s">
        <v>167</v>
      </c>
      <c r="E259" s="26" t="s">
        <v>176</v>
      </c>
      <c r="F259" s="26" t="s">
        <v>389</v>
      </c>
      <c r="G259" s="26" t="s">
        <v>175</v>
      </c>
      <c r="H259" s="26">
        <v>23000</v>
      </c>
    </row>
    <row r="260" spans="1:8">
      <c r="A260" s="26">
        <v>2021</v>
      </c>
      <c r="B260" s="26" t="s">
        <v>169</v>
      </c>
      <c r="C260" s="26" t="s">
        <v>178</v>
      </c>
      <c r="D260" s="26" t="s">
        <v>167</v>
      </c>
      <c r="E260" s="26" t="s">
        <v>184</v>
      </c>
      <c r="F260" s="26" t="s">
        <v>389</v>
      </c>
      <c r="G260" s="26" t="s">
        <v>175</v>
      </c>
      <c r="H260" s="26">
        <v>120000</v>
      </c>
    </row>
    <row r="261" spans="1:8">
      <c r="A261" s="26">
        <v>2021</v>
      </c>
      <c r="B261" s="26" t="s">
        <v>169</v>
      </c>
      <c r="C261" s="26" t="s">
        <v>177</v>
      </c>
      <c r="D261" s="26" t="s">
        <v>167</v>
      </c>
      <c r="E261" s="26" t="s">
        <v>184</v>
      </c>
      <c r="F261" s="26" t="s">
        <v>389</v>
      </c>
      <c r="G261" s="26" t="s">
        <v>175</v>
      </c>
      <c r="H261" s="26">
        <v>48000</v>
      </c>
    </row>
    <row r="262" spans="1:8">
      <c r="A262" s="26">
        <v>2021</v>
      </c>
      <c r="B262" s="26" t="s">
        <v>169</v>
      </c>
      <c r="C262" s="26" t="s">
        <v>178</v>
      </c>
      <c r="D262" s="26" t="s">
        <v>167</v>
      </c>
      <c r="E262" s="26" t="s">
        <v>179</v>
      </c>
      <c r="F262" s="26" t="s">
        <v>389</v>
      </c>
      <c r="G262" s="26" t="s">
        <v>175</v>
      </c>
      <c r="H262" s="26">
        <v>85</v>
      </c>
    </row>
    <row r="263" spans="1:8">
      <c r="A263" s="26">
        <v>2021</v>
      </c>
      <c r="B263" s="26" t="s">
        <v>169</v>
      </c>
      <c r="C263" s="26" t="s">
        <v>173</v>
      </c>
      <c r="D263" s="26" t="s">
        <v>167</v>
      </c>
      <c r="E263" s="26" t="s">
        <v>166</v>
      </c>
      <c r="F263" s="26" t="s">
        <v>389</v>
      </c>
      <c r="G263" s="26" t="s">
        <v>172</v>
      </c>
      <c r="H263" s="31" t="s">
        <v>227</v>
      </c>
    </row>
    <row r="264" spans="1:8">
      <c r="A264" s="26">
        <v>2021</v>
      </c>
      <c r="B264" s="26" t="s">
        <v>169</v>
      </c>
      <c r="C264" s="26" t="s">
        <v>174</v>
      </c>
      <c r="D264" s="26" t="s">
        <v>167</v>
      </c>
      <c r="E264" s="26" t="s">
        <v>166</v>
      </c>
      <c r="F264" s="26" t="s">
        <v>389</v>
      </c>
      <c r="G264" s="26" t="s">
        <v>172</v>
      </c>
      <c r="H264" s="26">
        <v>18</v>
      </c>
    </row>
    <row r="265" spans="1:8">
      <c r="A265" s="26">
        <v>2022</v>
      </c>
      <c r="B265" s="26" t="s">
        <v>169</v>
      </c>
      <c r="C265" s="26" t="s">
        <v>174</v>
      </c>
      <c r="D265" s="26" t="s">
        <v>167</v>
      </c>
      <c r="E265" s="26" t="s">
        <v>166</v>
      </c>
      <c r="F265" s="26" t="s">
        <v>389</v>
      </c>
      <c r="G265" s="26" t="s">
        <v>172</v>
      </c>
      <c r="H265" s="26">
        <v>26</v>
      </c>
    </row>
    <row r="266" spans="1:8">
      <c r="A266" s="26">
        <v>2022</v>
      </c>
      <c r="B266" s="26" t="s">
        <v>169</v>
      </c>
      <c r="C266" s="26" t="s">
        <v>173</v>
      </c>
      <c r="D266" s="26" t="s">
        <v>167</v>
      </c>
      <c r="E266" s="26" t="s">
        <v>166</v>
      </c>
      <c r="F266" s="26" t="s">
        <v>389</v>
      </c>
      <c r="G266" s="26" t="s">
        <v>172</v>
      </c>
      <c r="H266" s="31" t="s">
        <v>375</v>
      </c>
    </row>
    <row r="267" spans="1:8">
      <c r="A267" s="26">
        <v>2022</v>
      </c>
      <c r="B267" s="26" t="s">
        <v>169</v>
      </c>
      <c r="C267" s="26" t="s">
        <v>178</v>
      </c>
      <c r="D267" s="26" t="s">
        <v>167</v>
      </c>
      <c r="E267" s="26" t="s">
        <v>179</v>
      </c>
      <c r="F267" s="26" t="s">
        <v>389</v>
      </c>
      <c r="G267" s="26" t="s">
        <v>175</v>
      </c>
      <c r="H267" s="26">
        <v>80</v>
      </c>
    </row>
    <row r="268" spans="1:8">
      <c r="A268" s="26">
        <v>2022</v>
      </c>
      <c r="B268" s="26" t="s">
        <v>169</v>
      </c>
      <c r="C268" s="26" t="s">
        <v>177</v>
      </c>
      <c r="D268" s="26" t="s">
        <v>167</v>
      </c>
      <c r="E268" s="26" t="s">
        <v>184</v>
      </c>
      <c r="F268" s="26" t="s">
        <v>389</v>
      </c>
      <c r="G268" s="26" t="s">
        <v>175</v>
      </c>
      <c r="H268" s="26">
        <v>59000</v>
      </c>
    </row>
    <row r="269" spans="1:8">
      <c r="A269" s="26">
        <v>2022</v>
      </c>
      <c r="B269" s="26" t="s">
        <v>169</v>
      </c>
      <c r="C269" s="26" t="s">
        <v>178</v>
      </c>
      <c r="D269" s="26" t="s">
        <v>167</v>
      </c>
      <c r="E269" s="26" t="s">
        <v>184</v>
      </c>
      <c r="F269" s="26" t="s">
        <v>389</v>
      </c>
      <c r="G269" s="26" t="s">
        <v>175</v>
      </c>
      <c r="H269" s="26">
        <v>180000</v>
      </c>
    </row>
    <row r="270" spans="1:8">
      <c r="A270" s="26">
        <v>2022</v>
      </c>
      <c r="B270" s="26" t="s">
        <v>169</v>
      </c>
      <c r="C270" s="26" t="s">
        <v>177</v>
      </c>
      <c r="D270" s="26" t="s">
        <v>167</v>
      </c>
      <c r="E270" s="26" t="s">
        <v>176</v>
      </c>
      <c r="F270" s="26" t="s">
        <v>389</v>
      </c>
      <c r="G270" s="26" t="s">
        <v>175</v>
      </c>
      <c r="H270" s="26">
        <v>38000</v>
      </c>
    </row>
    <row r="271" spans="1:8">
      <c r="A271" s="26">
        <v>2022</v>
      </c>
      <c r="B271" s="26" t="s">
        <v>169</v>
      </c>
      <c r="C271" s="26" t="s">
        <v>177</v>
      </c>
      <c r="D271" s="26" t="s">
        <v>167</v>
      </c>
      <c r="E271" s="26" t="s">
        <v>179</v>
      </c>
      <c r="F271" s="26" t="s">
        <v>389</v>
      </c>
      <c r="G271" s="26" t="s">
        <v>175</v>
      </c>
      <c r="H271" s="26">
        <v>20</v>
      </c>
    </row>
    <row r="272" spans="1:8">
      <c r="A272" s="26">
        <v>2022</v>
      </c>
      <c r="B272" s="26" t="s">
        <v>169</v>
      </c>
      <c r="C272" s="26" t="s">
        <v>178</v>
      </c>
      <c r="D272" s="26" t="s">
        <v>167</v>
      </c>
      <c r="E272" s="26" t="s">
        <v>176</v>
      </c>
      <c r="F272" s="26" t="s">
        <v>389</v>
      </c>
      <c r="G272" s="26" t="s">
        <v>175</v>
      </c>
      <c r="H272" s="26">
        <v>90000</v>
      </c>
    </row>
    <row r="273" spans="1:8">
      <c r="A273" s="26">
        <v>2023</v>
      </c>
      <c r="B273" s="26" t="s">
        <v>169</v>
      </c>
      <c r="C273" s="26" t="s">
        <v>178</v>
      </c>
      <c r="D273" s="26" t="s">
        <v>167</v>
      </c>
      <c r="E273" s="26" t="s">
        <v>176</v>
      </c>
      <c r="F273" s="26" t="s">
        <v>389</v>
      </c>
      <c r="G273" s="26" t="s">
        <v>175</v>
      </c>
      <c r="H273" s="26">
        <v>190000</v>
      </c>
    </row>
    <row r="274" spans="1:8">
      <c r="A274" s="26">
        <v>2023</v>
      </c>
      <c r="B274" s="26" t="s">
        <v>169</v>
      </c>
      <c r="C274" s="26" t="s">
        <v>177</v>
      </c>
      <c r="D274" s="26" t="s">
        <v>167</v>
      </c>
      <c r="E274" s="26" t="s">
        <v>179</v>
      </c>
      <c r="F274" s="26" t="s">
        <v>389</v>
      </c>
      <c r="G274" s="26" t="s">
        <v>175</v>
      </c>
      <c r="H274" s="26">
        <v>9</v>
      </c>
    </row>
    <row r="275" spans="1:8">
      <c r="A275" s="26">
        <v>2023</v>
      </c>
      <c r="B275" s="26" t="s">
        <v>169</v>
      </c>
      <c r="C275" s="26" t="s">
        <v>177</v>
      </c>
      <c r="D275" s="26" t="s">
        <v>167</v>
      </c>
      <c r="E275" s="26" t="s">
        <v>176</v>
      </c>
      <c r="F275" s="26" t="s">
        <v>389</v>
      </c>
      <c r="G275" s="26" t="s">
        <v>175</v>
      </c>
      <c r="H275" s="26">
        <v>93000</v>
      </c>
    </row>
    <row r="276" spans="1:8">
      <c r="A276" s="26">
        <v>2023</v>
      </c>
      <c r="B276" s="26" t="s">
        <v>169</v>
      </c>
      <c r="C276" s="26" t="s">
        <v>178</v>
      </c>
      <c r="D276" s="26" t="s">
        <v>167</v>
      </c>
      <c r="E276" s="26" t="s">
        <v>184</v>
      </c>
      <c r="F276" s="26" t="s">
        <v>389</v>
      </c>
      <c r="G276" s="26" t="s">
        <v>175</v>
      </c>
      <c r="H276" s="26">
        <v>280000</v>
      </c>
    </row>
    <row r="277" spans="1:8">
      <c r="A277" s="26">
        <v>2023</v>
      </c>
      <c r="B277" s="26" t="s">
        <v>169</v>
      </c>
      <c r="C277" s="26" t="s">
        <v>177</v>
      </c>
      <c r="D277" s="26" t="s">
        <v>167</v>
      </c>
      <c r="E277" s="26" t="s">
        <v>184</v>
      </c>
      <c r="F277" s="26" t="s">
        <v>389</v>
      </c>
      <c r="G277" s="26" t="s">
        <v>175</v>
      </c>
      <c r="H277" s="26">
        <v>100000</v>
      </c>
    </row>
    <row r="278" spans="1:8">
      <c r="A278" s="26">
        <v>2023</v>
      </c>
      <c r="B278" s="26" t="s">
        <v>169</v>
      </c>
      <c r="C278" s="26" t="s">
        <v>178</v>
      </c>
      <c r="D278" s="26" t="s">
        <v>167</v>
      </c>
      <c r="E278" s="26" t="s">
        <v>179</v>
      </c>
      <c r="F278" s="26" t="s">
        <v>389</v>
      </c>
      <c r="G278" s="26" t="s">
        <v>175</v>
      </c>
      <c r="H278" s="26">
        <v>99</v>
      </c>
    </row>
    <row r="279" spans="1:8">
      <c r="A279" s="26">
        <v>2023</v>
      </c>
      <c r="B279" s="26" t="s">
        <v>169</v>
      </c>
      <c r="C279" s="26" t="s">
        <v>173</v>
      </c>
      <c r="D279" s="26" t="s">
        <v>167</v>
      </c>
      <c r="E279" s="26" t="s">
        <v>166</v>
      </c>
      <c r="F279" s="26" t="s">
        <v>389</v>
      </c>
      <c r="G279" s="26" t="s">
        <v>172</v>
      </c>
      <c r="H279" s="31" t="s">
        <v>390</v>
      </c>
    </row>
    <row r="280" spans="1:8">
      <c r="A280" s="26">
        <v>2023</v>
      </c>
      <c r="B280" s="26" t="s">
        <v>169</v>
      </c>
      <c r="C280" s="26" t="s">
        <v>174</v>
      </c>
      <c r="D280" s="26" t="s">
        <v>167</v>
      </c>
      <c r="E280" s="26" t="s">
        <v>166</v>
      </c>
      <c r="F280" s="26" t="s">
        <v>389</v>
      </c>
      <c r="G280" s="26" t="s">
        <v>172</v>
      </c>
      <c r="H280" s="26">
        <v>41</v>
      </c>
    </row>
    <row r="281" spans="1:8">
      <c r="A281" s="26">
        <v>2010</v>
      </c>
      <c r="B281" s="26" t="s">
        <v>169</v>
      </c>
      <c r="C281" s="26" t="s">
        <v>174</v>
      </c>
      <c r="D281" s="26" t="s">
        <v>167</v>
      </c>
      <c r="E281" s="26" t="s">
        <v>166</v>
      </c>
      <c r="F281" s="26" t="s">
        <v>388</v>
      </c>
      <c r="G281" s="26" t="s">
        <v>172</v>
      </c>
      <c r="H281" s="26">
        <v>3.4999998752027701E-4</v>
      </c>
    </row>
    <row r="282" spans="1:8">
      <c r="A282" s="26">
        <v>2010</v>
      </c>
      <c r="B282" s="26" t="s">
        <v>169</v>
      </c>
      <c r="C282" s="26" t="s">
        <v>177</v>
      </c>
      <c r="D282" s="26" t="s">
        <v>167</v>
      </c>
      <c r="E282" s="26" t="s">
        <v>176</v>
      </c>
      <c r="F282" s="26" t="s">
        <v>388</v>
      </c>
      <c r="G282" s="26" t="s">
        <v>175</v>
      </c>
      <c r="H282" s="26">
        <v>10</v>
      </c>
    </row>
    <row r="283" spans="1:8">
      <c r="A283" s="26">
        <v>2011</v>
      </c>
      <c r="B283" s="26" t="s">
        <v>169</v>
      </c>
      <c r="C283" s="26" t="s">
        <v>177</v>
      </c>
      <c r="D283" s="26" t="s">
        <v>167</v>
      </c>
      <c r="E283" s="26" t="s">
        <v>176</v>
      </c>
      <c r="F283" s="26" t="s">
        <v>388</v>
      </c>
      <c r="G283" s="26" t="s">
        <v>175</v>
      </c>
      <c r="H283" s="26">
        <v>8</v>
      </c>
    </row>
    <row r="284" spans="1:8">
      <c r="A284" s="26">
        <v>2011</v>
      </c>
      <c r="B284" s="26" t="s">
        <v>169</v>
      </c>
      <c r="C284" s="26" t="s">
        <v>174</v>
      </c>
      <c r="D284" s="26" t="s">
        <v>167</v>
      </c>
      <c r="E284" s="26" t="s">
        <v>166</v>
      </c>
      <c r="F284" s="26" t="s">
        <v>388</v>
      </c>
      <c r="G284" s="26" t="s">
        <v>172</v>
      </c>
      <c r="H284" s="26">
        <v>2.8000000747852E-4</v>
      </c>
    </row>
    <row r="285" spans="1:8">
      <c r="A285" s="26">
        <v>2012</v>
      </c>
      <c r="B285" s="26" t="s">
        <v>169</v>
      </c>
      <c r="C285" s="26" t="s">
        <v>174</v>
      </c>
      <c r="D285" s="26" t="s">
        <v>167</v>
      </c>
      <c r="E285" s="26" t="s">
        <v>166</v>
      </c>
      <c r="F285" s="26" t="s">
        <v>388</v>
      </c>
      <c r="G285" s="26" t="s">
        <v>172</v>
      </c>
      <c r="H285" s="26">
        <v>1.3000000035390199E-3</v>
      </c>
    </row>
    <row r="286" spans="1:8">
      <c r="A286" s="26">
        <v>2012</v>
      </c>
      <c r="B286" s="26" t="s">
        <v>169</v>
      </c>
      <c r="C286" s="26" t="s">
        <v>177</v>
      </c>
      <c r="D286" s="26" t="s">
        <v>167</v>
      </c>
      <c r="E286" s="26" t="s">
        <v>176</v>
      </c>
      <c r="F286" s="26" t="s">
        <v>388</v>
      </c>
      <c r="G286" s="26" t="s">
        <v>175</v>
      </c>
      <c r="H286" s="26">
        <v>22</v>
      </c>
    </row>
    <row r="287" spans="1:8">
      <c r="A287" s="26">
        <v>2012</v>
      </c>
      <c r="B287" s="26" t="s">
        <v>169</v>
      </c>
      <c r="C287" s="26" t="s">
        <v>177</v>
      </c>
      <c r="D287" s="26" t="s">
        <v>167</v>
      </c>
      <c r="E287" s="26" t="s">
        <v>184</v>
      </c>
      <c r="F287" s="26" t="s">
        <v>388</v>
      </c>
      <c r="G287" s="26" t="s">
        <v>175</v>
      </c>
      <c r="H287" s="26">
        <v>18</v>
      </c>
    </row>
    <row r="288" spans="1:8">
      <c r="A288" s="26">
        <v>2013</v>
      </c>
      <c r="B288" s="26" t="s">
        <v>169</v>
      </c>
      <c r="C288" s="26" t="s">
        <v>177</v>
      </c>
      <c r="D288" s="26" t="s">
        <v>167</v>
      </c>
      <c r="E288" s="26" t="s">
        <v>184</v>
      </c>
      <c r="F288" s="26" t="s">
        <v>388</v>
      </c>
      <c r="G288" s="26" t="s">
        <v>175</v>
      </c>
      <c r="H288" s="26">
        <v>33</v>
      </c>
    </row>
    <row r="289" spans="1:8">
      <c r="A289" s="26">
        <v>2013</v>
      </c>
      <c r="B289" s="26" t="s">
        <v>169</v>
      </c>
      <c r="C289" s="26" t="s">
        <v>177</v>
      </c>
      <c r="D289" s="26" t="s">
        <v>167</v>
      </c>
      <c r="E289" s="26" t="s">
        <v>176</v>
      </c>
      <c r="F289" s="26" t="s">
        <v>388</v>
      </c>
      <c r="G289" s="26" t="s">
        <v>175</v>
      </c>
      <c r="H289" s="26">
        <v>39</v>
      </c>
    </row>
    <row r="290" spans="1:8">
      <c r="A290" s="26">
        <v>2013</v>
      </c>
      <c r="B290" s="26" t="s">
        <v>169</v>
      </c>
      <c r="C290" s="26" t="s">
        <v>174</v>
      </c>
      <c r="D290" s="26" t="s">
        <v>167</v>
      </c>
      <c r="E290" s="26" t="s">
        <v>166</v>
      </c>
      <c r="F290" s="26" t="s">
        <v>388</v>
      </c>
      <c r="G290" s="26" t="s">
        <v>172</v>
      </c>
      <c r="H290" s="26">
        <v>2.4000001139938801E-3</v>
      </c>
    </row>
    <row r="291" spans="1:8">
      <c r="A291" s="26">
        <v>2014</v>
      </c>
      <c r="B291" s="26" t="s">
        <v>169</v>
      </c>
      <c r="C291" s="26" t="s">
        <v>174</v>
      </c>
      <c r="D291" s="26" t="s">
        <v>167</v>
      </c>
      <c r="E291" s="26" t="s">
        <v>166</v>
      </c>
      <c r="F291" s="26" t="s">
        <v>388</v>
      </c>
      <c r="G291" s="26" t="s">
        <v>172</v>
      </c>
      <c r="H291" s="26">
        <v>2.1999999880790702E-3</v>
      </c>
    </row>
    <row r="292" spans="1:8">
      <c r="A292" s="26">
        <v>2014</v>
      </c>
      <c r="B292" s="26" t="s">
        <v>169</v>
      </c>
      <c r="C292" s="26" t="s">
        <v>173</v>
      </c>
      <c r="D292" s="26" t="s">
        <v>167</v>
      </c>
      <c r="E292" s="26" t="s">
        <v>166</v>
      </c>
      <c r="F292" s="26" t="s">
        <v>388</v>
      </c>
      <c r="G292" s="26" t="s">
        <v>172</v>
      </c>
      <c r="H292" s="26">
        <v>1.5999999595806E-4</v>
      </c>
    </row>
    <row r="293" spans="1:8">
      <c r="A293" s="26">
        <v>2014</v>
      </c>
      <c r="B293" s="26" t="s">
        <v>169</v>
      </c>
      <c r="C293" s="26" t="s">
        <v>177</v>
      </c>
      <c r="D293" s="26" t="s">
        <v>167</v>
      </c>
      <c r="E293" s="26" t="s">
        <v>176</v>
      </c>
      <c r="F293" s="26" t="s">
        <v>388</v>
      </c>
      <c r="G293" s="26" t="s">
        <v>175</v>
      </c>
      <c r="H293" s="26">
        <v>61</v>
      </c>
    </row>
    <row r="294" spans="1:8">
      <c r="A294" s="26">
        <v>2014</v>
      </c>
      <c r="B294" s="26" t="s">
        <v>169</v>
      </c>
      <c r="C294" s="26" t="s">
        <v>178</v>
      </c>
      <c r="D294" s="26" t="s">
        <v>167</v>
      </c>
      <c r="E294" s="26" t="s">
        <v>176</v>
      </c>
      <c r="F294" s="26" t="s">
        <v>388</v>
      </c>
      <c r="G294" s="26" t="s">
        <v>175</v>
      </c>
      <c r="H294" s="26">
        <v>61</v>
      </c>
    </row>
    <row r="295" spans="1:8">
      <c r="A295" s="26">
        <v>2015</v>
      </c>
      <c r="B295" s="26" t="s">
        <v>169</v>
      </c>
      <c r="C295" s="26" t="s">
        <v>178</v>
      </c>
      <c r="D295" s="26" t="s">
        <v>167</v>
      </c>
      <c r="E295" s="26" t="s">
        <v>176</v>
      </c>
      <c r="F295" s="26" t="s">
        <v>388</v>
      </c>
      <c r="G295" s="26" t="s">
        <v>175</v>
      </c>
      <c r="H295" s="26">
        <v>120</v>
      </c>
    </row>
    <row r="296" spans="1:8">
      <c r="A296" s="26">
        <v>2015</v>
      </c>
      <c r="B296" s="26" t="s">
        <v>169</v>
      </c>
      <c r="C296" s="26" t="s">
        <v>177</v>
      </c>
      <c r="D296" s="26" t="s">
        <v>167</v>
      </c>
      <c r="E296" s="26" t="s">
        <v>184</v>
      </c>
      <c r="F296" s="26" t="s">
        <v>388</v>
      </c>
      <c r="G296" s="26" t="s">
        <v>175</v>
      </c>
      <c r="H296" s="26">
        <v>28</v>
      </c>
    </row>
    <row r="297" spans="1:8">
      <c r="A297" s="26">
        <v>2015</v>
      </c>
      <c r="B297" s="26" t="s">
        <v>169</v>
      </c>
      <c r="C297" s="26" t="s">
        <v>177</v>
      </c>
      <c r="D297" s="26" t="s">
        <v>167</v>
      </c>
      <c r="E297" s="26" t="s">
        <v>176</v>
      </c>
      <c r="F297" s="26" t="s">
        <v>388</v>
      </c>
      <c r="G297" s="26" t="s">
        <v>175</v>
      </c>
      <c r="H297" s="26">
        <v>61</v>
      </c>
    </row>
    <row r="298" spans="1:8">
      <c r="A298" s="26">
        <v>2015</v>
      </c>
      <c r="B298" s="26" t="s">
        <v>169</v>
      </c>
      <c r="C298" s="26" t="s">
        <v>174</v>
      </c>
      <c r="D298" s="26" t="s">
        <v>167</v>
      </c>
      <c r="E298" s="26" t="s">
        <v>166</v>
      </c>
      <c r="F298" s="26" t="s">
        <v>388</v>
      </c>
      <c r="G298" s="26" t="s">
        <v>172</v>
      </c>
      <c r="H298" s="26">
        <v>4.19999985024333E-3</v>
      </c>
    </row>
    <row r="299" spans="1:8">
      <c r="A299" s="26">
        <v>2015</v>
      </c>
      <c r="B299" s="26" t="s">
        <v>169</v>
      </c>
      <c r="C299" s="26" t="s">
        <v>173</v>
      </c>
      <c r="D299" s="26" t="s">
        <v>167</v>
      </c>
      <c r="E299" s="26" t="s">
        <v>166</v>
      </c>
      <c r="F299" s="26" t="s">
        <v>388</v>
      </c>
      <c r="G299" s="26" t="s">
        <v>172</v>
      </c>
      <c r="H299" s="26">
        <v>3.8000001222826503E-4</v>
      </c>
    </row>
    <row r="300" spans="1:8">
      <c r="A300" s="26">
        <v>2015</v>
      </c>
      <c r="B300" s="26" t="s">
        <v>169</v>
      </c>
      <c r="C300" s="26" t="s">
        <v>178</v>
      </c>
      <c r="D300" s="26" t="s">
        <v>167</v>
      </c>
      <c r="E300" s="26" t="s">
        <v>184</v>
      </c>
      <c r="F300" s="26" t="s">
        <v>388</v>
      </c>
      <c r="G300" s="26" t="s">
        <v>175</v>
      </c>
      <c r="H300" s="26">
        <v>28</v>
      </c>
    </row>
    <row r="301" spans="1:8">
      <c r="A301" s="26">
        <v>2016</v>
      </c>
      <c r="B301" s="26" t="s">
        <v>169</v>
      </c>
      <c r="C301" s="26" t="s">
        <v>178</v>
      </c>
      <c r="D301" s="26" t="s">
        <v>167</v>
      </c>
      <c r="E301" s="26" t="s">
        <v>184</v>
      </c>
      <c r="F301" s="26" t="s">
        <v>388</v>
      </c>
      <c r="G301" s="26" t="s">
        <v>175</v>
      </c>
      <c r="H301" s="26">
        <v>75</v>
      </c>
    </row>
    <row r="302" spans="1:8">
      <c r="A302" s="26">
        <v>2016</v>
      </c>
      <c r="B302" s="26" t="s">
        <v>169</v>
      </c>
      <c r="C302" s="26" t="s">
        <v>173</v>
      </c>
      <c r="D302" s="26" t="s">
        <v>167</v>
      </c>
      <c r="E302" s="26" t="s">
        <v>166</v>
      </c>
      <c r="F302" s="26" t="s">
        <v>388</v>
      </c>
      <c r="G302" s="26" t="s">
        <v>172</v>
      </c>
      <c r="H302" s="26">
        <v>7.9999997979030002E-4</v>
      </c>
    </row>
    <row r="303" spans="1:8">
      <c r="A303" s="26">
        <v>2016</v>
      </c>
      <c r="B303" s="26" t="s">
        <v>169</v>
      </c>
      <c r="C303" s="26" t="s">
        <v>174</v>
      </c>
      <c r="D303" s="26" t="s">
        <v>167</v>
      </c>
      <c r="E303" s="26" t="s">
        <v>166</v>
      </c>
      <c r="F303" s="26" t="s">
        <v>388</v>
      </c>
      <c r="G303" s="26" t="s">
        <v>172</v>
      </c>
      <c r="H303" s="31" t="s">
        <v>208</v>
      </c>
    </row>
    <row r="304" spans="1:8">
      <c r="A304" s="26">
        <v>2016</v>
      </c>
      <c r="B304" s="26" t="s">
        <v>169</v>
      </c>
      <c r="C304" s="26" t="s">
        <v>177</v>
      </c>
      <c r="D304" s="26" t="s">
        <v>167</v>
      </c>
      <c r="E304" s="26" t="s">
        <v>176</v>
      </c>
      <c r="F304" s="26" t="s">
        <v>388</v>
      </c>
      <c r="G304" s="26" t="s">
        <v>175</v>
      </c>
      <c r="H304" s="26">
        <v>130</v>
      </c>
    </row>
    <row r="305" spans="1:8">
      <c r="A305" s="26">
        <v>2016</v>
      </c>
      <c r="B305" s="26" t="s">
        <v>169</v>
      </c>
      <c r="C305" s="26" t="s">
        <v>177</v>
      </c>
      <c r="D305" s="26" t="s">
        <v>167</v>
      </c>
      <c r="E305" s="26" t="s">
        <v>184</v>
      </c>
      <c r="F305" s="26" t="s">
        <v>388</v>
      </c>
      <c r="G305" s="26" t="s">
        <v>175</v>
      </c>
      <c r="H305" s="26">
        <v>47</v>
      </c>
    </row>
    <row r="306" spans="1:8">
      <c r="A306" s="26">
        <v>2016</v>
      </c>
      <c r="B306" s="26" t="s">
        <v>169</v>
      </c>
      <c r="C306" s="26" t="s">
        <v>178</v>
      </c>
      <c r="D306" s="26" t="s">
        <v>167</v>
      </c>
      <c r="E306" s="26" t="s">
        <v>176</v>
      </c>
      <c r="F306" s="26" t="s">
        <v>388</v>
      </c>
      <c r="G306" s="26" t="s">
        <v>175</v>
      </c>
      <c r="H306" s="26">
        <v>250</v>
      </c>
    </row>
    <row r="307" spans="1:8">
      <c r="A307" s="26">
        <v>2017</v>
      </c>
      <c r="B307" s="26" t="s">
        <v>169</v>
      </c>
      <c r="C307" s="26" t="s">
        <v>178</v>
      </c>
      <c r="D307" s="26" t="s">
        <v>167</v>
      </c>
      <c r="E307" s="26" t="s">
        <v>176</v>
      </c>
      <c r="F307" s="26" t="s">
        <v>388</v>
      </c>
      <c r="G307" s="26" t="s">
        <v>175</v>
      </c>
      <c r="H307" s="26">
        <v>320</v>
      </c>
    </row>
    <row r="308" spans="1:8">
      <c r="A308" s="26">
        <v>2017</v>
      </c>
      <c r="B308" s="26" t="s">
        <v>169</v>
      </c>
      <c r="C308" s="26" t="s">
        <v>177</v>
      </c>
      <c r="D308" s="26" t="s">
        <v>167</v>
      </c>
      <c r="E308" s="26" t="s">
        <v>184</v>
      </c>
      <c r="F308" s="26" t="s">
        <v>388</v>
      </c>
      <c r="G308" s="26" t="s">
        <v>175</v>
      </c>
      <c r="H308" s="26">
        <v>290</v>
      </c>
    </row>
    <row r="309" spans="1:8">
      <c r="A309" s="26">
        <v>2017</v>
      </c>
      <c r="B309" s="26" t="s">
        <v>169</v>
      </c>
      <c r="C309" s="26" t="s">
        <v>177</v>
      </c>
      <c r="D309" s="26" t="s">
        <v>167</v>
      </c>
      <c r="E309" s="26" t="s">
        <v>176</v>
      </c>
      <c r="F309" s="26" t="s">
        <v>388</v>
      </c>
      <c r="G309" s="26" t="s">
        <v>175</v>
      </c>
      <c r="H309" s="26">
        <v>140</v>
      </c>
    </row>
    <row r="310" spans="1:8">
      <c r="A310" s="26">
        <v>2017</v>
      </c>
      <c r="B310" s="26" t="s">
        <v>169</v>
      </c>
      <c r="C310" s="26" t="s">
        <v>174</v>
      </c>
      <c r="D310" s="26" t="s">
        <v>167</v>
      </c>
      <c r="E310" s="26" t="s">
        <v>166</v>
      </c>
      <c r="F310" s="26" t="s">
        <v>388</v>
      </c>
      <c r="G310" s="26" t="s">
        <v>172</v>
      </c>
      <c r="H310" s="31" t="s">
        <v>272</v>
      </c>
    </row>
    <row r="311" spans="1:8">
      <c r="A311" s="26">
        <v>2017</v>
      </c>
      <c r="B311" s="26" t="s">
        <v>169</v>
      </c>
      <c r="C311" s="26" t="s">
        <v>173</v>
      </c>
      <c r="D311" s="26" t="s">
        <v>167</v>
      </c>
      <c r="E311" s="26" t="s">
        <v>166</v>
      </c>
      <c r="F311" s="26" t="s">
        <v>388</v>
      </c>
      <c r="G311" s="26" t="s">
        <v>172</v>
      </c>
      <c r="H311" s="26">
        <v>1.700000022538E-3</v>
      </c>
    </row>
    <row r="312" spans="1:8">
      <c r="A312" s="26">
        <v>2017</v>
      </c>
      <c r="B312" s="26" t="s">
        <v>169</v>
      </c>
      <c r="C312" s="26" t="s">
        <v>178</v>
      </c>
      <c r="D312" s="26" t="s">
        <v>167</v>
      </c>
      <c r="E312" s="26" t="s">
        <v>184</v>
      </c>
      <c r="F312" s="26" t="s">
        <v>388</v>
      </c>
      <c r="G312" s="26" t="s">
        <v>175</v>
      </c>
      <c r="H312" s="26">
        <v>360</v>
      </c>
    </row>
    <row r="313" spans="1:8">
      <c r="A313" s="26">
        <v>2018</v>
      </c>
      <c r="B313" s="26" t="s">
        <v>169</v>
      </c>
      <c r="C313" s="26" t="s">
        <v>178</v>
      </c>
      <c r="D313" s="26" t="s">
        <v>167</v>
      </c>
      <c r="E313" s="26" t="s">
        <v>184</v>
      </c>
      <c r="F313" s="26" t="s">
        <v>388</v>
      </c>
      <c r="G313" s="26" t="s">
        <v>175</v>
      </c>
      <c r="H313" s="26">
        <v>700</v>
      </c>
    </row>
    <row r="314" spans="1:8">
      <c r="A314" s="26">
        <v>2018</v>
      </c>
      <c r="B314" s="26" t="s">
        <v>169</v>
      </c>
      <c r="C314" s="26" t="s">
        <v>173</v>
      </c>
      <c r="D314" s="26" t="s">
        <v>167</v>
      </c>
      <c r="E314" s="26" t="s">
        <v>166</v>
      </c>
      <c r="F314" s="26" t="s">
        <v>388</v>
      </c>
      <c r="G314" s="26" t="s">
        <v>172</v>
      </c>
      <c r="H314" s="26">
        <v>2.4999999441206399E-3</v>
      </c>
    </row>
    <row r="315" spans="1:8">
      <c r="A315" s="26">
        <v>2018</v>
      </c>
      <c r="B315" s="26" t="s">
        <v>169</v>
      </c>
      <c r="C315" s="26" t="s">
        <v>174</v>
      </c>
      <c r="D315" s="26" t="s">
        <v>167</v>
      </c>
      <c r="E315" s="26" t="s">
        <v>166</v>
      </c>
      <c r="F315" s="26" t="s">
        <v>388</v>
      </c>
      <c r="G315" s="26" t="s">
        <v>172</v>
      </c>
      <c r="H315" s="31" t="s">
        <v>207</v>
      </c>
    </row>
    <row r="316" spans="1:8">
      <c r="A316" s="26">
        <v>2018</v>
      </c>
      <c r="B316" s="26" t="s">
        <v>169</v>
      </c>
      <c r="C316" s="26" t="s">
        <v>177</v>
      </c>
      <c r="D316" s="26" t="s">
        <v>167</v>
      </c>
      <c r="E316" s="26" t="s">
        <v>176</v>
      </c>
      <c r="F316" s="26" t="s">
        <v>388</v>
      </c>
      <c r="G316" s="26" t="s">
        <v>175</v>
      </c>
      <c r="H316" s="26">
        <v>180</v>
      </c>
    </row>
    <row r="317" spans="1:8">
      <c r="A317" s="26">
        <v>2018</v>
      </c>
      <c r="B317" s="26" t="s">
        <v>169</v>
      </c>
      <c r="C317" s="26" t="s">
        <v>177</v>
      </c>
      <c r="D317" s="26" t="s">
        <v>167</v>
      </c>
      <c r="E317" s="26" t="s">
        <v>184</v>
      </c>
      <c r="F317" s="26" t="s">
        <v>388</v>
      </c>
      <c r="G317" s="26" t="s">
        <v>175</v>
      </c>
      <c r="H317" s="26">
        <v>230</v>
      </c>
    </row>
    <row r="318" spans="1:8">
      <c r="A318" s="26">
        <v>2018</v>
      </c>
      <c r="B318" s="26" t="s">
        <v>169</v>
      </c>
      <c r="C318" s="26" t="s">
        <v>178</v>
      </c>
      <c r="D318" s="26" t="s">
        <v>167</v>
      </c>
      <c r="E318" s="26" t="s">
        <v>176</v>
      </c>
      <c r="F318" s="26" t="s">
        <v>388</v>
      </c>
      <c r="G318" s="26" t="s">
        <v>175</v>
      </c>
      <c r="H318" s="26">
        <v>350</v>
      </c>
    </row>
    <row r="319" spans="1:8">
      <c r="A319" s="26">
        <v>2019</v>
      </c>
      <c r="B319" s="26" t="s">
        <v>169</v>
      </c>
      <c r="C319" s="26" t="s">
        <v>178</v>
      </c>
      <c r="D319" s="26" t="s">
        <v>167</v>
      </c>
      <c r="E319" s="26" t="s">
        <v>176</v>
      </c>
      <c r="F319" s="26" t="s">
        <v>388</v>
      </c>
      <c r="G319" s="26" t="s">
        <v>175</v>
      </c>
      <c r="H319" s="26">
        <v>890</v>
      </c>
    </row>
    <row r="320" spans="1:8">
      <c r="A320" s="26">
        <v>2019</v>
      </c>
      <c r="B320" s="26" t="s">
        <v>169</v>
      </c>
      <c r="C320" s="26" t="s">
        <v>177</v>
      </c>
      <c r="D320" s="26" t="s">
        <v>167</v>
      </c>
      <c r="E320" s="26" t="s">
        <v>184</v>
      </c>
      <c r="F320" s="26" t="s">
        <v>388</v>
      </c>
      <c r="G320" s="26" t="s">
        <v>175</v>
      </c>
      <c r="H320" s="26">
        <v>1400</v>
      </c>
    </row>
    <row r="321" spans="1:8">
      <c r="A321" s="26">
        <v>2019</v>
      </c>
      <c r="B321" s="26" t="s">
        <v>169</v>
      </c>
      <c r="C321" s="26" t="s">
        <v>177</v>
      </c>
      <c r="D321" s="26" t="s">
        <v>167</v>
      </c>
      <c r="E321" s="26" t="s">
        <v>176</v>
      </c>
      <c r="F321" s="26" t="s">
        <v>388</v>
      </c>
      <c r="G321" s="26" t="s">
        <v>175</v>
      </c>
      <c r="H321" s="26">
        <v>540</v>
      </c>
    </row>
    <row r="322" spans="1:8">
      <c r="A322" s="26">
        <v>2019</v>
      </c>
      <c r="B322" s="26" t="s">
        <v>169</v>
      </c>
      <c r="C322" s="26" t="s">
        <v>174</v>
      </c>
      <c r="D322" s="26" t="s">
        <v>167</v>
      </c>
      <c r="E322" s="26" t="s">
        <v>166</v>
      </c>
      <c r="F322" s="26" t="s">
        <v>388</v>
      </c>
      <c r="G322" s="26" t="s">
        <v>172</v>
      </c>
      <c r="H322" s="26">
        <v>8.6000002920627594E-2</v>
      </c>
    </row>
    <row r="323" spans="1:8">
      <c r="A323" s="26">
        <v>2019</v>
      </c>
      <c r="B323" s="26" t="s">
        <v>169</v>
      </c>
      <c r="C323" s="26" t="s">
        <v>173</v>
      </c>
      <c r="D323" s="26" t="s">
        <v>167</v>
      </c>
      <c r="E323" s="26" t="s">
        <v>166</v>
      </c>
      <c r="F323" s="26" t="s">
        <v>388</v>
      </c>
      <c r="G323" s="26" t="s">
        <v>172</v>
      </c>
      <c r="H323" s="26">
        <v>7.0000002160668304E-3</v>
      </c>
    </row>
    <row r="324" spans="1:8">
      <c r="A324" s="26">
        <v>2019</v>
      </c>
      <c r="B324" s="26" t="s">
        <v>169</v>
      </c>
      <c r="C324" s="26" t="s">
        <v>178</v>
      </c>
      <c r="D324" s="26" t="s">
        <v>167</v>
      </c>
      <c r="E324" s="26" t="s">
        <v>184</v>
      </c>
      <c r="F324" s="26" t="s">
        <v>388</v>
      </c>
      <c r="G324" s="26" t="s">
        <v>175</v>
      </c>
      <c r="H324" s="26">
        <v>2100</v>
      </c>
    </row>
    <row r="325" spans="1:8">
      <c r="A325" s="26">
        <v>2020</v>
      </c>
      <c r="B325" s="26" t="s">
        <v>169</v>
      </c>
      <c r="C325" s="26" t="s">
        <v>178</v>
      </c>
      <c r="D325" s="26" t="s">
        <v>167</v>
      </c>
      <c r="E325" s="26" t="s">
        <v>184</v>
      </c>
      <c r="F325" s="26" t="s">
        <v>388</v>
      </c>
      <c r="G325" s="26" t="s">
        <v>175</v>
      </c>
      <c r="H325" s="26">
        <v>3800</v>
      </c>
    </row>
    <row r="326" spans="1:8">
      <c r="A326" s="26">
        <v>2020</v>
      </c>
      <c r="B326" s="26" t="s">
        <v>169</v>
      </c>
      <c r="C326" s="26" t="s">
        <v>173</v>
      </c>
      <c r="D326" s="26" t="s">
        <v>167</v>
      </c>
      <c r="E326" s="26" t="s">
        <v>166</v>
      </c>
      <c r="F326" s="26" t="s">
        <v>388</v>
      </c>
      <c r="G326" s="26" t="s">
        <v>172</v>
      </c>
      <c r="H326" s="31" t="s">
        <v>237</v>
      </c>
    </row>
    <row r="327" spans="1:8">
      <c r="A327" s="26">
        <v>2020</v>
      </c>
      <c r="B327" s="26" t="s">
        <v>169</v>
      </c>
      <c r="C327" s="26" t="s">
        <v>174</v>
      </c>
      <c r="D327" s="26" t="s">
        <v>167</v>
      </c>
      <c r="E327" s="26" t="s">
        <v>166</v>
      </c>
      <c r="F327" s="26" t="s">
        <v>388</v>
      </c>
      <c r="G327" s="26" t="s">
        <v>172</v>
      </c>
      <c r="H327" s="31" t="s">
        <v>206</v>
      </c>
    </row>
    <row r="328" spans="1:8">
      <c r="A328" s="26">
        <v>2020</v>
      </c>
      <c r="B328" s="26" t="s">
        <v>169</v>
      </c>
      <c r="C328" s="26" t="s">
        <v>177</v>
      </c>
      <c r="D328" s="26" t="s">
        <v>167</v>
      </c>
      <c r="E328" s="26" t="s">
        <v>176</v>
      </c>
      <c r="F328" s="26" t="s">
        <v>388</v>
      </c>
      <c r="G328" s="26" t="s">
        <v>175</v>
      </c>
      <c r="H328" s="26">
        <v>800</v>
      </c>
    </row>
    <row r="329" spans="1:8">
      <c r="A329" s="26">
        <v>2020</v>
      </c>
      <c r="B329" s="26" t="s">
        <v>169</v>
      </c>
      <c r="C329" s="26" t="s">
        <v>177</v>
      </c>
      <c r="D329" s="26" t="s">
        <v>167</v>
      </c>
      <c r="E329" s="26" t="s">
        <v>184</v>
      </c>
      <c r="F329" s="26" t="s">
        <v>388</v>
      </c>
      <c r="G329" s="26" t="s">
        <v>175</v>
      </c>
      <c r="H329" s="26">
        <v>1800</v>
      </c>
    </row>
    <row r="330" spans="1:8">
      <c r="A330" s="26">
        <v>2020</v>
      </c>
      <c r="B330" s="26" t="s">
        <v>169</v>
      </c>
      <c r="C330" s="26" t="s">
        <v>178</v>
      </c>
      <c r="D330" s="26" t="s">
        <v>167</v>
      </c>
      <c r="E330" s="26" t="s">
        <v>176</v>
      </c>
      <c r="F330" s="26" t="s">
        <v>388</v>
      </c>
      <c r="G330" s="26" t="s">
        <v>175</v>
      </c>
      <c r="H330" s="26">
        <v>1600</v>
      </c>
    </row>
    <row r="331" spans="1:8">
      <c r="A331" s="26">
        <v>2021</v>
      </c>
      <c r="B331" s="26" t="s">
        <v>169</v>
      </c>
      <c r="C331" s="26" t="s">
        <v>178</v>
      </c>
      <c r="D331" s="26" t="s">
        <v>167</v>
      </c>
      <c r="E331" s="26" t="s">
        <v>176</v>
      </c>
      <c r="F331" s="26" t="s">
        <v>388</v>
      </c>
      <c r="G331" s="26" t="s">
        <v>175</v>
      </c>
      <c r="H331" s="26">
        <v>4400</v>
      </c>
    </row>
    <row r="332" spans="1:8">
      <c r="A332" s="26">
        <v>2021</v>
      </c>
      <c r="B332" s="26" t="s">
        <v>169</v>
      </c>
      <c r="C332" s="26" t="s">
        <v>177</v>
      </c>
      <c r="D332" s="26" t="s">
        <v>167</v>
      </c>
      <c r="E332" s="26" t="s">
        <v>179</v>
      </c>
      <c r="F332" s="26" t="s">
        <v>388</v>
      </c>
      <c r="G332" s="26" t="s">
        <v>175</v>
      </c>
      <c r="H332" s="26">
        <v>1</v>
      </c>
    </row>
    <row r="333" spans="1:8">
      <c r="A333" s="26">
        <v>2021</v>
      </c>
      <c r="B333" s="26" t="s">
        <v>169</v>
      </c>
      <c r="C333" s="26" t="s">
        <v>178</v>
      </c>
      <c r="D333" s="26" t="s">
        <v>167</v>
      </c>
      <c r="E333" s="26" t="s">
        <v>179</v>
      </c>
      <c r="F333" s="26" t="s">
        <v>388</v>
      </c>
      <c r="G333" s="26" t="s">
        <v>175</v>
      </c>
      <c r="H333" s="26">
        <v>1</v>
      </c>
    </row>
    <row r="334" spans="1:8">
      <c r="A334" s="26">
        <v>2021</v>
      </c>
      <c r="B334" s="26" t="s">
        <v>169</v>
      </c>
      <c r="C334" s="26" t="s">
        <v>177</v>
      </c>
      <c r="D334" s="26" t="s">
        <v>167</v>
      </c>
      <c r="E334" s="26" t="s">
        <v>184</v>
      </c>
      <c r="F334" s="26" t="s">
        <v>388</v>
      </c>
      <c r="G334" s="26" t="s">
        <v>175</v>
      </c>
      <c r="H334" s="26">
        <v>11000</v>
      </c>
    </row>
    <row r="335" spans="1:8">
      <c r="A335" s="26">
        <v>2021</v>
      </c>
      <c r="B335" s="26" t="s">
        <v>169</v>
      </c>
      <c r="C335" s="26" t="s">
        <v>177</v>
      </c>
      <c r="D335" s="26" t="s">
        <v>167</v>
      </c>
      <c r="E335" s="26" t="s">
        <v>176</v>
      </c>
      <c r="F335" s="26" t="s">
        <v>388</v>
      </c>
      <c r="G335" s="26" t="s">
        <v>175</v>
      </c>
      <c r="H335" s="26">
        <v>2900</v>
      </c>
    </row>
    <row r="336" spans="1:8">
      <c r="A336" s="26">
        <v>2021</v>
      </c>
      <c r="B336" s="26" t="s">
        <v>169</v>
      </c>
      <c r="C336" s="26" t="s">
        <v>174</v>
      </c>
      <c r="D336" s="26" t="s">
        <v>167</v>
      </c>
      <c r="E336" s="26" t="s">
        <v>166</v>
      </c>
      <c r="F336" s="26" t="s">
        <v>388</v>
      </c>
      <c r="G336" s="26" t="s">
        <v>172</v>
      </c>
      <c r="H336" s="31" t="s">
        <v>199</v>
      </c>
    </row>
    <row r="337" spans="1:8">
      <c r="A337" s="26">
        <v>2021</v>
      </c>
      <c r="B337" s="26" t="s">
        <v>169</v>
      </c>
      <c r="C337" s="26" t="s">
        <v>173</v>
      </c>
      <c r="D337" s="26" t="s">
        <v>167</v>
      </c>
      <c r="E337" s="26" t="s">
        <v>166</v>
      </c>
      <c r="F337" s="26" t="s">
        <v>388</v>
      </c>
      <c r="G337" s="26" t="s">
        <v>172</v>
      </c>
      <c r="H337" s="26">
        <v>4.6000000089406898E-2</v>
      </c>
    </row>
    <row r="338" spans="1:8">
      <c r="A338" s="26">
        <v>2021</v>
      </c>
      <c r="B338" s="26" t="s">
        <v>169</v>
      </c>
      <c r="C338" s="26" t="s">
        <v>178</v>
      </c>
      <c r="D338" s="26" t="s">
        <v>167</v>
      </c>
      <c r="E338" s="26" t="s">
        <v>184</v>
      </c>
      <c r="F338" s="26" t="s">
        <v>388</v>
      </c>
      <c r="G338" s="26" t="s">
        <v>175</v>
      </c>
      <c r="H338" s="26">
        <v>15000</v>
      </c>
    </row>
    <row r="339" spans="1:8">
      <c r="A339" s="26">
        <v>2022</v>
      </c>
      <c r="B339" s="26" t="s">
        <v>169</v>
      </c>
      <c r="C339" s="26" t="s">
        <v>178</v>
      </c>
      <c r="D339" s="26" t="s">
        <v>167</v>
      </c>
      <c r="E339" s="26" t="s">
        <v>184</v>
      </c>
      <c r="F339" s="26" t="s">
        <v>388</v>
      </c>
      <c r="G339" s="26" t="s">
        <v>175</v>
      </c>
      <c r="H339" s="26">
        <v>26000</v>
      </c>
    </row>
    <row r="340" spans="1:8">
      <c r="A340" s="26">
        <v>2022</v>
      </c>
      <c r="B340" s="26" t="s">
        <v>169</v>
      </c>
      <c r="C340" s="26" t="s">
        <v>173</v>
      </c>
      <c r="D340" s="26" t="s">
        <v>167</v>
      </c>
      <c r="E340" s="26" t="s">
        <v>166</v>
      </c>
      <c r="F340" s="26" t="s">
        <v>388</v>
      </c>
      <c r="G340" s="26" t="s">
        <v>172</v>
      </c>
      <c r="H340" s="26">
        <v>8.9000001549720695E-2</v>
      </c>
    </row>
    <row r="341" spans="1:8">
      <c r="A341" s="26">
        <v>2022</v>
      </c>
      <c r="B341" s="26" t="s">
        <v>169</v>
      </c>
      <c r="C341" s="26" t="s">
        <v>174</v>
      </c>
      <c r="D341" s="26" t="s">
        <v>167</v>
      </c>
      <c r="E341" s="26" t="s">
        <v>166</v>
      </c>
      <c r="F341" s="26" t="s">
        <v>388</v>
      </c>
      <c r="G341" s="26" t="s">
        <v>172</v>
      </c>
      <c r="H341" s="31" t="s">
        <v>328</v>
      </c>
    </row>
    <row r="342" spans="1:8">
      <c r="A342" s="26">
        <v>2022</v>
      </c>
      <c r="B342" s="26" t="s">
        <v>169</v>
      </c>
      <c r="C342" s="26" t="s">
        <v>177</v>
      </c>
      <c r="D342" s="26" t="s">
        <v>167</v>
      </c>
      <c r="E342" s="26" t="s">
        <v>176</v>
      </c>
      <c r="F342" s="26" t="s">
        <v>388</v>
      </c>
      <c r="G342" s="26" t="s">
        <v>175</v>
      </c>
      <c r="H342" s="26">
        <v>8500</v>
      </c>
    </row>
    <row r="343" spans="1:8">
      <c r="A343" s="26">
        <v>2022</v>
      </c>
      <c r="B343" s="26" t="s">
        <v>169</v>
      </c>
      <c r="C343" s="26" t="s">
        <v>177</v>
      </c>
      <c r="D343" s="26" t="s">
        <v>167</v>
      </c>
      <c r="E343" s="26" t="s">
        <v>184</v>
      </c>
      <c r="F343" s="26" t="s">
        <v>388</v>
      </c>
      <c r="G343" s="26" t="s">
        <v>175</v>
      </c>
      <c r="H343" s="26">
        <v>10000</v>
      </c>
    </row>
    <row r="344" spans="1:8">
      <c r="A344" s="26">
        <v>2022</v>
      </c>
      <c r="B344" s="26" t="s">
        <v>169</v>
      </c>
      <c r="C344" s="26" t="s">
        <v>178</v>
      </c>
      <c r="D344" s="26" t="s">
        <v>167</v>
      </c>
      <c r="E344" s="26" t="s">
        <v>179</v>
      </c>
      <c r="F344" s="26" t="s">
        <v>388</v>
      </c>
      <c r="G344" s="26" t="s">
        <v>175</v>
      </c>
      <c r="H344" s="26">
        <v>3</v>
      </c>
    </row>
    <row r="345" spans="1:8">
      <c r="A345" s="26">
        <v>2022</v>
      </c>
      <c r="B345" s="26" t="s">
        <v>169</v>
      </c>
      <c r="C345" s="26" t="s">
        <v>177</v>
      </c>
      <c r="D345" s="26" t="s">
        <v>167</v>
      </c>
      <c r="E345" s="26" t="s">
        <v>179</v>
      </c>
      <c r="F345" s="26" t="s">
        <v>388</v>
      </c>
      <c r="G345" s="26" t="s">
        <v>175</v>
      </c>
      <c r="H345" s="26">
        <v>2</v>
      </c>
    </row>
    <row r="346" spans="1:8">
      <c r="A346" s="26">
        <v>2022</v>
      </c>
      <c r="B346" s="26" t="s">
        <v>169</v>
      </c>
      <c r="C346" s="26" t="s">
        <v>178</v>
      </c>
      <c r="D346" s="26" t="s">
        <v>167</v>
      </c>
      <c r="E346" s="26" t="s">
        <v>176</v>
      </c>
      <c r="F346" s="26" t="s">
        <v>388</v>
      </c>
      <c r="G346" s="26" t="s">
        <v>175</v>
      </c>
      <c r="H346" s="26">
        <v>13000</v>
      </c>
    </row>
    <row r="347" spans="1:8">
      <c r="A347" s="26">
        <v>2023</v>
      </c>
      <c r="B347" s="26" t="s">
        <v>169</v>
      </c>
      <c r="C347" s="26" t="s">
        <v>178</v>
      </c>
      <c r="D347" s="26" t="s">
        <v>167</v>
      </c>
      <c r="E347" s="26" t="s">
        <v>176</v>
      </c>
      <c r="F347" s="26" t="s">
        <v>388</v>
      </c>
      <c r="G347" s="26" t="s">
        <v>175</v>
      </c>
      <c r="H347" s="26">
        <v>33000</v>
      </c>
    </row>
    <row r="348" spans="1:8">
      <c r="A348" s="26">
        <v>2023</v>
      </c>
      <c r="B348" s="26" t="s">
        <v>169</v>
      </c>
      <c r="C348" s="26" t="s">
        <v>178</v>
      </c>
      <c r="D348" s="26" t="s">
        <v>167</v>
      </c>
      <c r="E348" s="26" t="s">
        <v>179</v>
      </c>
      <c r="F348" s="26" t="s">
        <v>388</v>
      </c>
      <c r="G348" s="26" t="s">
        <v>175</v>
      </c>
      <c r="H348" s="26">
        <v>3</v>
      </c>
    </row>
    <row r="349" spans="1:8">
      <c r="A349" s="26">
        <v>2023</v>
      </c>
      <c r="B349" s="26" t="s">
        <v>169</v>
      </c>
      <c r="C349" s="26" t="s">
        <v>177</v>
      </c>
      <c r="D349" s="26" t="s">
        <v>167</v>
      </c>
      <c r="E349" s="26" t="s">
        <v>176</v>
      </c>
      <c r="F349" s="26" t="s">
        <v>388</v>
      </c>
      <c r="G349" s="26" t="s">
        <v>175</v>
      </c>
      <c r="H349" s="26">
        <v>19000</v>
      </c>
    </row>
    <row r="350" spans="1:8">
      <c r="A350" s="26">
        <v>2023</v>
      </c>
      <c r="B350" s="26" t="s">
        <v>169</v>
      </c>
      <c r="C350" s="26" t="s">
        <v>174</v>
      </c>
      <c r="D350" s="26" t="s">
        <v>167</v>
      </c>
      <c r="E350" s="26" t="s">
        <v>166</v>
      </c>
      <c r="F350" s="26" t="s">
        <v>388</v>
      </c>
      <c r="G350" s="26" t="s">
        <v>172</v>
      </c>
      <c r="H350" s="26">
        <v>3</v>
      </c>
    </row>
    <row r="351" spans="1:8">
      <c r="A351" s="26">
        <v>2023</v>
      </c>
      <c r="B351" s="26" t="s">
        <v>169</v>
      </c>
      <c r="C351" s="26" t="s">
        <v>173</v>
      </c>
      <c r="D351" s="26" t="s">
        <v>167</v>
      </c>
      <c r="E351" s="26" t="s">
        <v>166</v>
      </c>
      <c r="F351" s="26" t="s">
        <v>388</v>
      </c>
      <c r="G351" s="26" t="s">
        <v>172</v>
      </c>
      <c r="H351" s="31" t="s">
        <v>342</v>
      </c>
    </row>
    <row r="352" spans="1:8">
      <c r="A352" s="26">
        <v>2023</v>
      </c>
      <c r="B352" s="26" t="s">
        <v>169</v>
      </c>
      <c r="C352" s="26" t="s">
        <v>177</v>
      </c>
      <c r="D352" s="26" t="s">
        <v>167</v>
      </c>
      <c r="E352" s="26" t="s">
        <v>184</v>
      </c>
      <c r="F352" s="26" t="s">
        <v>388</v>
      </c>
      <c r="G352" s="26" t="s">
        <v>175</v>
      </c>
      <c r="H352" s="26">
        <v>33000</v>
      </c>
    </row>
    <row r="353" spans="1:8">
      <c r="A353" s="26">
        <v>2023</v>
      </c>
      <c r="B353" s="26" t="s">
        <v>169</v>
      </c>
      <c r="C353" s="26" t="s">
        <v>178</v>
      </c>
      <c r="D353" s="26" t="s">
        <v>167</v>
      </c>
      <c r="E353" s="26" t="s">
        <v>184</v>
      </c>
      <c r="F353" s="26" t="s">
        <v>388</v>
      </c>
      <c r="G353" s="26" t="s">
        <v>175</v>
      </c>
      <c r="H353" s="26">
        <v>59000</v>
      </c>
    </row>
    <row r="354" spans="1:8">
      <c r="A354" s="26">
        <v>2015</v>
      </c>
      <c r="B354" s="26" t="s">
        <v>169</v>
      </c>
      <c r="C354" s="26" t="s">
        <v>177</v>
      </c>
      <c r="D354" s="26" t="s">
        <v>167</v>
      </c>
      <c r="E354" s="26" t="s">
        <v>176</v>
      </c>
      <c r="F354" s="26" t="s">
        <v>386</v>
      </c>
      <c r="G354" s="26" t="s">
        <v>175</v>
      </c>
      <c r="H354" s="26">
        <v>21</v>
      </c>
    </row>
    <row r="355" spans="1:8">
      <c r="A355" s="26">
        <v>2015</v>
      </c>
      <c r="B355" s="26" t="s">
        <v>169</v>
      </c>
      <c r="C355" s="26" t="s">
        <v>174</v>
      </c>
      <c r="D355" s="26" t="s">
        <v>167</v>
      </c>
      <c r="E355" s="26" t="s">
        <v>166</v>
      </c>
      <c r="F355" s="26" t="s">
        <v>386</v>
      </c>
      <c r="G355" s="26" t="s">
        <v>172</v>
      </c>
      <c r="H355" s="26">
        <v>9.0000003576278603E-2</v>
      </c>
    </row>
    <row r="356" spans="1:8">
      <c r="A356" s="26">
        <v>2016</v>
      </c>
      <c r="B356" s="26" t="s">
        <v>169</v>
      </c>
      <c r="C356" s="26" t="s">
        <v>174</v>
      </c>
      <c r="D356" s="26" t="s">
        <v>167</v>
      </c>
      <c r="E356" s="26" t="s">
        <v>166</v>
      </c>
      <c r="F356" s="26" t="s">
        <v>386</v>
      </c>
      <c r="G356" s="26" t="s">
        <v>172</v>
      </c>
      <c r="H356" s="26">
        <v>5.0000000745057997E-2</v>
      </c>
    </row>
    <row r="357" spans="1:8">
      <c r="A357" s="26">
        <v>2016</v>
      </c>
      <c r="B357" s="26" t="s">
        <v>169</v>
      </c>
      <c r="C357" s="26" t="s">
        <v>177</v>
      </c>
      <c r="D357" s="26" t="s">
        <v>167</v>
      </c>
      <c r="E357" s="26" t="s">
        <v>184</v>
      </c>
      <c r="F357" s="26" t="s">
        <v>386</v>
      </c>
      <c r="G357" s="26" t="s">
        <v>175</v>
      </c>
      <c r="H357" s="26">
        <v>8</v>
      </c>
    </row>
    <row r="358" spans="1:8">
      <c r="A358" s="26">
        <v>2016</v>
      </c>
      <c r="B358" s="26" t="s">
        <v>169</v>
      </c>
      <c r="C358" s="26" t="s">
        <v>177</v>
      </c>
      <c r="D358" s="26" t="s">
        <v>167</v>
      </c>
      <c r="E358" s="26" t="s">
        <v>176</v>
      </c>
      <c r="F358" s="26" t="s">
        <v>386</v>
      </c>
      <c r="G358" s="26" t="s">
        <v>175</v>
      </c>
      <c r="H358" s="26">
        <v>5</v>
      </c>
    </row>
    <row r="359" spans="1:8">
      <c r="A359" s="26">
        <v>2017</v>
      </c>
      <c r="B359" s="26" t="s">
        <v>169</v>
      </c>
      <c r="C359" s="26" t="s">
        <v>177</v>
      </c>
      <c r="D359" s="26" t="s">
        <v>167</v>
      </c>
      <c r="E359" s="26" t="s">
        <v>176</v>
      </c>
      <c r="F359" s="26" t="s">
        <v>386</v>
      </c>
      <c r="G359" s="26" t="s">
        <v>175</v>
      </c>
      <c r="H359" s="26">
        <v>68</v>
      </c>
    </row>
    <row r="360" spans="1:8">
      <c r="A360" s="26">
        <v>2017</v>
      </c>
      <c r="B360" s="26" t="s">
        <v>169</v>
      </c>
      <c r="C360" s="26" t="s">
        <v>177</v>
      </c>
      <c r="D360" s="26" t="s">
        <v>167</v>
      </c>
      <c r="E360" s="26" t="s">
        <v>184</v>
      </c>
      <c r="F360" s="26" t="s">
        <v>386</v>
      </c>
      <c r="G360" s="26" t="s">
        <v>175</v>
      </c>
      <c r="H360" s="26">
        <v>38</v>
      </c>
    </row>
    <row r="361" spans="1:8">
      <c r="A361" s="26">
        <v>2017</v>
      </c>
      <c r="B361" s="26" t="s">
        <v>169</v>
      </c>
      <c r="C361" s="26" t="s">
        <v>174</v>
      </c>
      <c r="D361" s="26" t="s">
        <v>167</v>
      </c>
      <c r="E361" s="26" t="s">
        <v>166</v>
      </c>
      <c r="F361" s="26" t="s">
        <v>386</v>
      </c>
      <c r="G361" s="26" t="s">
        <v>172</v>
      </c>
      <c r="H361" s="31" t="s">
        <v>387</v>
      </c>
    </row>
    <row r="362" spans="1:8">
      <c r="A362" s="26">
        <v>2018</v>
      </c>
      <c r="B362" s="26" t="s">
        <v>169</v>
      </c>
      <c r="C362" s="26" t="s">
        <v>174</v>
      </c>
      <c r="D362" s="26" t="s">
        <v>167</v>
      </c>
      <c r="E362" s="26" t="s">
        <v>166</v>
      </c>
      <c r="F362" s="26" t="s">
        <v>386</v>
      </c>
      <c r="G362" s="26" t="s">
        <v>172</v>
      </c>
      <c r="H362" s="31" t="s">
        <v>279</v>
      </c>
    </row>
    <row r="363" spans="1:8">
      <c r="A363" s="26">
        <v>2018</v>
      </c>
      <c r="B363" s="26" t="s">
        <v>169</v>
      </c>
      <c r="C363" s="26" t="s">
        <v>177</v>
      </c>
      <c r="D363" s="26" t="s">
        <v>167</v>
      </c>
      <c r="E363" s="26" t="s">
        <v>184</v>
      </c>
      <c r="F363" s="26" t="s">
        <v>386</v>
      </c>
      <c r="G363" s="26" t="s">
        <v>175</v>
      </c>
      <c r="H363" s="26">
        <v>26</v>
      </c>
    </row>
    <row r="364" spans="1:8">
      <c r="A364" s="26">
        <v>2018</v>
      </c>
      <c r="B364" s="26" t="s">
        <v>169</v>
      </c>
      <c r="C364" s="26" t="s">
        <v>177</v>
      </c>
      <c r="D364" s="26" t="s">
        <v>167</v>
      </c>
      <c r="E364" s="26" t="s">
        <v>176</v>
      </c>
      <c r="F364" s="26" t="s">
        <v>386</v>
      </c>
      <c r="G364" s="26" t="s">
        <v>175</v>
      </c>
      <c r="H364" s="26">
        <v>190</v>
      </c>
    </row>
    <row r="365" spans="1:8">
      <c r="A365" s="26">
        <v>2019</v>
      </c>
      <c r="B365" s="26" t="s">
        <v>169</v>
      </c>
      <c r="C365" s="26" t="s">
        <v>177</v>
      </c>
      <c r="D365" s="26" t="s">
        <v>167</v>
      </c>
      <c r="E365" s="26" t="s">
        <v>176</v>
      </c>
      <c r="F365" s="26" t="s">
        <v>386</v>
      </c>
      <c r="G365" s="26" t="s">
        <v>175</v>
      </c>
      <c r="H365" s="26">
        <v>180</v>
      </c>
    </row>
    <row r="366" spans="1:8">
      <c r="A366" s="26">
        <v>2019</v>
      </c>
      <c r="B366" s="26" t="s">
        <v>169</v>
      </c>
      <c r="C366" s="26" t="s">
        <v>177</v>
      </c>
      <c r="D366" s="26" t="s">
        <v>167</v>
      </c>
      <c r="E366" s="26" t="s">
        <v>184</v>
      </c>
      <c r="F366" s="26" t="s">
        <v>386</v>
      </c>
      <c r="G366" s="26" t="s">
        <v>175</v>
      </c>
      <c r="H366" s="26">
        <v>56</v>
      </c>
    </row>
    <row r="367" spans="1:8">
      <c r="A367" s="26">
        <v>2019</v>
      </c>
      <c r="B367" s="26" t="s">
        <v>169</v>
      </c>
      <c r="C367" s="26" t="s">
        <v>174</v>
      </c>
      <c r="D367" s="26" t="s">
        <v>167</v>
      </c>
      <c r="E367" s="26" t="s">
        <v>166</v>
      </c>
      <c r="F367" s="26" t="s">
        <v>386</v>
      </c>
      <c r="G367" s="26" t="s">
        <v>172</v>
      </c>
      <c r="H367" s="31" t="s">
        <v>295</v>
      </c>
    </row>
    <row r="368" spans="1:8">
      <c r="A368" s="26">
        <v>2020</v>
      </c>
      <c r="B368" s="26" t="s">
        <v>169</v>
      </c>
      <c r="C368" s="26" t="s">
        <v>177</v>
      </c>
      <c r="D368" s="26" t="s">
        <v>167</v>
      </c>
      <c r="E368" s="26" t="s">
        <v>184</v>
      </c>
      <c r="F368" s="26" t="s">
        <v>386</v>
      </c>
      <c r="G368" s="26" t="s">
        <v>175</v>
      </c>
      <c r="H368" s="26">
        <v>41</v>
      </c>
    </row>
    <row r="369" spans="1:8">
      <c r="A369" s="26">
        <v>2020</v>
      </c>
      <c r="B369" s="26" t="s">
        <v>169</v>
      </c>
      <c r="C369" s="26" t="s">
        <v>177</v>
      </c>
      <c r="D369" s="26" t="s">
        <v>167</v>
      </c>
      <c r="E369" s="26" t="s">
        <v>176</v>
      </c>
      <c r="F369" s="26" t="s">
        <v>386</v>
      </c>
      <c r="G369" s="26" t="s">
        <v>175</v>
      </c>
      <c r="H369" s="26">
        <v>140</v>
      </c>
    </row>
    <row r="370" spans="1:8">
      <c r="A370" s="26">
        <v>2021</v>
      </c>
      <c r="B370" s="26" t="s">
        <v>169</v>
      </c>
      <c r="C370" s="26" t="s">
        <v>177</v>
      </c>
      <c r="D370" s="26" t="s">
        <v>167</v>
      </c>
      <c r="E370" s="26" t="s">
        <v>176</v>
      </c>
      <c r="F370" s="26" t="s">
        <v>386</v>
      </c>
      <c r="G370" s="26" t="s">
        <v>175</v>
      </c>
      <c r="H370" s="26">
        <v>430</v>
      </c>
    </row>
    <row r="371" spans="1:8">
      <c r="A371" s="26">
        <v>2021</v>
      </c>
      <c r="B371" s="26" t="s">
        <v>169</v>
      </c>
      <c r="C371" s="26" t="s">
        <v>177</v>
      </c>
      <c r="D371" s="26" t="s">
        <v>167</v>
      </c>
      <c r="E371" s="26" t="s">
        <v>184</v>
      </c>
      <c r="F371" s="26" t="s">
        <v>386</v>
      </c>
      <c r="G371" s="26" t="s">
        <v>175</v>
      </c>
      <c r="H371" s="26">
        <v>120</v>
      </c>
    </row>
    <row r="372" spans="1:8">
      <c r="A372" s="26">
        <v>2021</v>
      </c>
      <c r="B372" s="26" t="s">
        <v>169</v>
      </c>
      <c r="C372" s="26" t="s">
        <v>174</v>
      </c>
      <c r="D372" s="26" t="s">
        <v>167</v>
      </c>
      <c r="E372" s="26" t="s">
        <v>166</v>
      </c>
      <c r="F372" s="26" t="s">
        <v>386</v>
      </c>
      <c r="G372" s="26" t="s">
        <v>172</v>
      </c>
      <c r="H372" s="31" t="s">
        <v>317</v>
      </c>
    </row>
    <row r="373" spans="1:8">
      <c r="A373" s="26">
        <v>2022</v>
      </c>
      <c r="B373" s="26" t="s">
        <v>169</v>
      </c>
      <c r="C373" s="26" t="s">
        <v>174</v>
      </c>
      <c r="D373" s="26" t="s">
        <v>167</v>
      </c>
      <c r="E373" s="26" t="s">
        <v>166</v>
      </c>
      <c r="F373" s="26" t="s">
        <v>386</v>
      </c>
      <c r="G373" s="26" t="s">
        <v>172</v>
      </c>
      <c r="H373" s="26">
        <v>4</v>
      </c>
    </row>
    <row r="374" spans="1:8">
      <c r="A374" s="26">
        <v>2022</v>
      </c>
      <c r="B374" s="26" t="s">
        <v>169</v>
      </c>
      <c r="C374" s="26" t="s">
        <v>177</v>
      </c>
      <c r="D374" s="26" t="s">
        <v>167</v>
      </c>
      <c r="E374" s="26" t="s">
        <v>184</v>
      </c>
      <c r="F374" s="26" t="s">
        <v>386</v>
      </c>
      <c r="G374" s="26" t="s">
        <v>175</v>
      </c>
      <c r="H374" s="26">
        <v>140</v>
      </c>
    </row>
    <row r="375" spans="1:8">
      <c r="A375" s="26">
        <v>2022</v>
      </c>
      <c r="B375" s="26" t="s">
        <v>169</v>
      </c>
      <c r="C375" s="26" t="s">
        <v>177</v>
      </c>
      <c r="D375" s="26" t="s">
        <v>167</v>
      </c>
      <c r="E375" s="26" t="s">
        <v>176</v>
      </c>
      <c r="F375" s="26" t="s">
        <v>386</v>
      </c>
      <c r="G375" s="26" t="s">
        <v>175</v>
      </c>
      <c r="H375" s="26">
        <v>1000</v>
      </c>
    </row>
    <row r="376" spans="1:8">
      <c r="A376" s="26">
        <v>2023</v>
      </c>
      <c r="B376" s="26" t="s">
        <v>169</v>
      </c>
      <c r="C376" s="26" t="s">
        <v>177</v>
      </c>
      <c r="D376" s="26" t="s">
        <v>167</v>
      </c>
      <c r="E376" s="26" t="s">
        <v>176</v>
      </c>
      <c r="F376" s="26" t="s">
        <v>386</v>
      </c>
      <c r="G376" s="26" t="s">
        <v>175</v>
      </c>
      <c r="H376" s="26">
        <v>1800</v>
      </c>
    </row>
    <row r="377" spans="1:8">
      <c r="A377" s="26">
        <v>2023</v>
      </c>
      <c r="B377" s="26" t="s">
        <v>169</v>
      </c>
      <c r="C377" s="26" t="s">
        <v>177</v>
      </c>
      <c r="D377" s="26" t="s">
        <v>167</v>
      </c>
      <c r="E377" s="26" t="s">
        <v>184</v>
      </c>
      <c r="F377" s="26" t="s">
        <v>386</v>
      </c>
      <c r="G377" s="26" t="s">
        <v>175</v>
      </c>
      <c r="H377" s="26">
        <v>360</v>
      </c>
    </row>
    <row r="378" spans="1:8">
      <c r="A378" s="26">
        <v>2023</v>
      </c>
      <c r="B378" s="26" t="s">
        <v>169</v>
      </c>
      <c r="C378" s="26" t="s">
        <v>174</v>
      </c>
      <c r="D378" s="26" t="s">
        <v>167</v>
      </c>
      <c r="E378" s="26" t="s">
        <v>166</v>
      </c>
      <c r="F378" s="26" t="s">
        <v>386</v>
      </c>
      <c r="G378" s="26" t="s">
        <v>172</v>
      </c>
      <c r="H378" s="31" t="s">
        <v>245</v>
      </c>
    </row>
    <row r="379" spans="1:8">
      <c r="A379" s="26">
        <v>2010</v>
      </c>
      <c r="B379" s="26" t="s">
        <v>169</v>
      </c>
      <c r="C379" s="26" t="s">
        <v>178</v>
      </c>
      <c r="D379" s="26" t="s">
        <v>167</v>
      </c>
      <c r="E379" s="26" t="s">
        <v>179</v>
      </c>
      <c r="F379" s="26" t="s">
        <v>384</v>
      </c>
      <c r="G379" s="26" t="s">
        <v>175</v>
      </c>
      <c r="H379" s="26">
        <v>5</v>
      </c>
    </row>
    <row r="380" spans="1:8">
      <c r="A380" s="26">
        <v>2011</v>
      </c>
      <c r="B380" s="26" t="s">
        <v>169</v>
      </c>
      <c r="C380" s="26" t="s">
        <v>178</v>
      </c>
      <c r="D380" s="26" t="s">
        <v>167</v>
      </c>
      <c r="E380" s="26" t="s">
        <v>179</v>
      </c>
      <c r="F380" s="26" t="s">
        <v>384</v>
      </c>
      <c r="G380" s="26" t="s">
        <v>175</v>
      </c>
      <c r="H380" s="26">
        <v>5</v>
      </c>
    </row>
    <row r="381" spans="1:8">
      <c r="A381" s="26">
        <v>2011</v>
      </c>
      <c r="B381" s="26" t="s">
        <v>169</v>
      </c>
      <c r="C381" s="26" t="s">
        <v>177</v>
      </c>
      <c r="D381" s="26" t="s">
        <v>167</v>
      </c>
      <c r="E381" s="26" t="s">
        <v>184</v>
      </c>
      <c r="F381" s="26" t="s">
        <v>384</v>
      </c>
      <c r="G381" s="26" t="s">
        <v>175</v>
      </c>
      <c r="H381" s="26">
        <v>300</v>
      </c>
    </row>
    <row r="382" spans="1:8">
      <c r="A382" s="26">
        <v>2011</v>
      </c>
      <c r="B382" s="26" t="s">
        <v>169</v>
      </c>
      <c r="C382" s="26" t="s">
        <v>178</v>
      </c>
      <c r="D382" s="26" t="s">
        <v>167</v>
      </c>
      <c r="E382" s="26" t="s">
        <v>176</v>
      </c>
      <c r="F382" s="26" t="s">
        <v>384</v>
      </c>
      <c r="G382" s="26" t="s">
        <v>175</v>
      </c>
      <c r="H382" s="26">
        <v>250</v>
      </c>
    </row>
    <row r="383" spans="1:8">
      <c r="A383" s="26">
        <v>2011</v>
      </c>
      <c r="B383" s="26" t="s">
        <v>169</v>
      </c>
      <c r="C383" s="26" t="s">
        <v>178</v>
      </c>
      <c r="D383" s="26" t="s">
        <v>167</v>
      </c>
      <c r="E383" s="26" t="s">
        <v>184</v>
      </c>
      <c r="F383" s="26" t="s">
        <v>384</v>
      </c>
      <c r="G383" s="26" t="s">
        <v>175</v>
      </c>
      <c r="H383" s="26">
        <v>300</v>
      </c>
    </row>
    <row r="384" spans="1:8">
      <c r="A384" s="26">
        <v>2011</v>
      </c>
      <c r="B384" s="26" t="s">
        <v>169</v>
      </c>
      <c r="C384" s="26" t="s">
        <v>177</v>
      </c>
      <c r="D384" s="26" t="s">
        <v>167</v>
      </c>
      <c r="E384" s="26" t="s">
        <v>176</v>
      </c>
      <c r="F384" s="26" t="s">
        <v>384</v>
      </c>
      <c r="G384" s="26" t="s">
        <v>175</v>
      </c>
      <c r="H384" s="26">
        <v>220</v>
      </c>
    </row>
    <row r="385" spans="1:8">
      <c r="A385" s="26">
        <v>2011</v>
      </c>
      <c r="B385" s="26" t="s">
        <v>169</v>
      </c>
      <c r="C385" s="26" t="s">
        <v>174</v>
      </c>
      <c r="D385" s="26" t="s">
        <v>167</v>
      </c>
      <c r="E385" s="26" t="s">
        <v>166</v>
      </c>
      <c r="F385" s="26" t="s">
        <v>384</v>
      </c>
      <c r="G385" s="26" t="s">
        <v>172</v>
      </c>
      <c r="H385" s="26">
        <v>4.1000001132488202E-2</v>
      </c>
    </row>
    <row r="386" spans="1:8">
      <c r="A386" s="26">
        <v>2011</v>
      </c>
      <c r="B386" s="26" t="s">
        <v>169</v>
      </c>
      <c r="C386" s="26" t="s">
        <v>173</v>
      </c>
      <c r="D386" s="26" t="s">
        <v>167</v>
      </c>
      <c r="E386" s="26" t="s">
        <v>166</v>
      </c>
      <c r="F386" s="26" t="s">
        <v>384</v>
      </c>
      <c r="G386" s="26" t="s">
        <v>172</v>
      </c>
      <c r="H386" s="26">
        <v>2.89999996311962E-3</v>
      </c>
    </row>
    <row r="387" spans="1:8">
      <c r="A387" s="26">
        <v>2012</v>
      </c>
      <c r="B387" s="26" t="s">
        <v>169</v>
      </c>
      <c r="C387" s="26" t="s">
        <v>173</v>
      </c>
      <c r="D387" s="26" t="s">
        <v>167</v>
      </c>
      <c r="E387" s="26" t="s">
        <v>166</v>
      </c>
      <c r="F387" s="26" t="s">
        <v>384</v>
      </c>
      <c r="G387" s="26" t="s">
        <v>172</v>
      </c>
      <c r="H387" s="31" t="s">
        <v>237</v>
      </c>
    </row>
    <row r="388" spans="1:8">
      <c r="A388" s="26">
        <v>2012</v>
      </c>
      <c r="B388" s="26" t="s">
        <v>169</v>
      </c>
      <c r="C388" s="26" t="s">
        <v>174</v>
      </c>
      <c r="D388" s="26" t="s">
        <v>167</v>
      </c>
      <c r="E388" s="26" t="s">
        <v>166</v>
      </c>
      <c r="F388" s="26" t="s">
        <v>384</v>
      </c>
      <c r="G388" s="26" t="s">
        <v>172</v>
      </c>
      <c r="H388" s="31" t="s">
        <v>189</v>
      </c>
    </row>
    <row r="389" spans="1:8">
      <c r="A389" s="26">
        <v>2012</v>
      </c>
      <c r="B389" s="26" t="s">
        <v>169</v>
      </c>
      <c r="C389" s="26" t="s">
        <v>177</v>
      </c>
      <c r="D389" s="26" t="s">
        <v>167</v>
      </c>
      <c r="E389" s="26" t="s">
        <v>176</v>
      </c>
      <c r="F389" s="26" t="s">
        <v>384</v>
      </c>
      <c r="G389" s="26" t="s">
        <v>175</v>
      </c>
      <c r="H389" s="26">
        <v>620</v>
      </c>
    </row>
    <row r="390" spans="1:8">
      <c r="A390" s="26">
        <v>2012</v>
      </c>
      <c r="B390" s="26" t="s">
        <v>169</v>
      </c>
      <c r="C390" s="26" t="s">
        <v>178</v>
      </c>
      <c r="D390" s="26" t="s">
        <v>167</v>
      </c>
      <c r="E390" s="26" t="s">
        <v>184</v>
      </c>
      <c r="F390" s="26" t="s">
        <v>384</v>
      </c>
      <c r="G390" s="26" t="s">
        <v>175</v>
      </c>
      <c r="H390" s="26">
        <v>1600</v>
      </c>
    </row>
    <row r="391" spans="1:8">
      <c r="A391" s="26">
        <v>2012</v>
      </c>
      <c r="B391" s="26" t="s">
        <v>169</v>
      </c>
      <c r="C391" s="26" t="s">
        <v>178</v>
      </c>
      <c r="D391" s="26" t="s">
        <v>167</v>
      </c>
      <c r="E391" s="26" t="s">
        <v>176</v>
      </c>
      <c r="F391" s="26" t="s">
        <v>384</v>
      </c>
      <c r="G391" s="26" t="s">
        <v>175</v>
      </c>
      <c r="H391" s="26">
        <v>830</v>
      </c>
    </row>
    <row r="392" spans="1:8">
      <c r="A392" s="26">
        <v>2012</v>
      </c>
      <c r="B392" s="26" t="s">
        <v>169</v>
      </c>
      <c r="C392" s="26" t="s">
        <v>177</v>
      </c>
      <c r="D392" s="26" t="s">
        <v>167</v>
      </c>
      <c r="E392" s="26" t="s">
        <v>184</v>
      </c>
      <c r="F392" s="26" t="s">
        <v>384</v>
      </c>
      <c r="G392" s="26" t="s">
        <v>175</v>
      </c>
      <c r="H392" s="26">
        <v>1300</v>
      </c>
    </row>
    <row r="393" spans="1:8">
      <c r="A393" s="26">
        <v>2012</v>
      </c>
      <c r="B393" s="26" t="s">
        <v>169</v>
      </c>
      <c r="C393" s="26" t="s">
        <v>178</v>
      </c>
      <c r="D393" s="26" t="s">
        <v>167</v>
      </c>
      <c r="E393" s="26" t="s">
        <v>179</v>
      </c>
      <c r="F393" s="26" t="s">
        <v>384</v>
      </c>
      <c r="G393" s="26" t="s">
        <v>175</v>
      </c>
      <c r="H393" s="26">
        <v>5</v>
      </c>
    </row>
    <row r="394" spans="1:8">
      <c r="A394" s="26">
        <v>2013</v>
      </c>
      <c r="B394" s="26" t="s">
        <v>169</v>
      </c>
      <c r="C394" s="26" t="s">
        <v>178</v>
      </c>
      <c r="D394" s="26" t="s">
        <v>167</v>
      </c>
      <c r="E394" s="26" t="s">
        <v>179</v>
      </c>
      <c r="F394" s="26" t="s">
        <v>384</v>
      </c>
      <c r="G394" s="26" t="s">
        <v>175</v>
      </c>
      <c r="H394" s="26">
        <v>5</v>
      </c>
    </row>
    <row r="395" spans="1:8">
      <c r="A395" s="26">
        <v>2013</v>
      </c>
      <c r="B395" s="26" t="s">
        <v>169</v>
      </c>
      <c r="C395" s="26" t="s">
        <v>177</v>
      </c>
      <c r="D395" s="26" t="s">
        <v>167</v>
      </c>
      <c r="E395" s="26" t="s">
        <v>184</v>
      </c>
      <c r="F395" s="26" t="s">
        <v>384</v>
      </c>
      <c r="G395" s="26" t="s">
        <v>175</v>
      </c>
      <c r="H395" s="26">
        <v>1500</v>
      </c>
    </row>
    <row r="396" spans="1:8">
      <c r="A396" s="26">
        <v>2013</v>
      </c>
      <c r="B396" s="26" t="s">
        <v>169</v>
      </c>
      <c r="C396" s="26" t="s">
        <v>178</v>
      </c>
      <c r="D396" s="26" t="s">
        <v>167</v>
      </c>
      <c r="E396" s="26" t="s">
        <v>176</v>
      </c>
      <c r="F396" s="26" t="s">
        <v>384</v>
      </c>
      <c r="G396" s="26" t="s">
        <v>175</v>
      </c>
      <c r="H396" s="26">
        <v>2400</v>
      </c>
    </row>
    <row r="397" spans="1:8">
      <c r="A397" s="26">
        <v>2013</v>
      </c>
      <c r="B397" s="26" t="s">
        <v>169</v>
      </c>
      <c r="C397" s="26" t="s">
        <v>178</v>
      </c>
      <c r="D397" s="26" t="s">
        <v>167</v>
      </c>
      <c r="E397" s="26" t="s">
        <v>184</v>
      </c>
      <c r="F397" s="26" t="s">
        <v>384</v>
      </c>
      <c r="G397" s="26" t="s">
        <v>175</v>
      </c>
      <c r="H397" s="26">
        <v>3100</v>
      </c>
    </row>
    <row r="398" spans="1:8">
      <c r="A398" s="26">
        <v>2013</v>
      </c>
      <c r="B398" s="26" t="s">
        <v>169</v>
      </c>
      <c r="C398" s="26" t="s">
        <v>177</v>
      </c>
      <c r="D398" s="26" t="s">
        <v>167</v>
      </c>
      <c r="E398" s="26" t="s">
        <v>176</v>
      </c>
      <c r="F398" s="26" t="s">
        <v>384</v>
      </c>
      <c r="G398" s="26" t="s">
        <v>175</v>
      </c>
      <c r="H398" s="26">
        <v>1600</v>
      </c>
    </row>
    <row r="399" spans="1:8">
      <c r="A399" s="26">
        <v>2013</v>
      </c>
      <c r="B399" s="26" t="s">
        <v>169</v>
      </c>
      <c r="C399" s="26" t="s">
        <v>174</v>
      </c>
      <c r="D399" s="26" t="s">
        <v>167</v>
      </c>
      <c r="E399" s="26" t="s">
        <v>166</v>
      </c>
      <c r="F399" s="26" t="s">
        <v>384</v>
      </c>
      <c r="G399" s="26" t="s">
        <v>172</v>
      </c>
      <c r="H399" s="31" t="s">
        <v>285</v>
      </c>
    </row>
    <row r="400" spans="1:8">
      <c r="A400" s="26">
        <v>2013</v>
      </c>
      <c r="B400" s="26" t="s">
        <v>169</v>
      </c>
      <c r="C400" s="26" t="s">
        <v>173</v>
      </c>
      <c r="D400" s="26" t="s">
        <v>167</v>
      </c>
      <c r="E400" s="26" t="s">
        <v>166</v>
      </c>
      <c r="F400" s="26" t="s">
        <v>384</v>
      </c>
      <c r="G400" s="26" t="s">
        <v>172</v>
      </c>
      <c r="H400" s="31" t="s">
        <v>234</v>
      </c>
    </row>
    <row r="401" spans="1:8">
      <c r="A401" s="26">
        <v>2014</v>
      </c>
      <c r="B401" s="26" t="s">
        <v>169</v>
      </c>
      <c r="C401" s="26" t="s">
        <v>173</v>
      </c>
      <c r="D401" s="26" t="s">
        <v>167</v>
      </c>
      <c r="E401" s="26" t="s">
        <v>166</v>
      </c>
      <c r="F401" s="26" t="s">
        <v>384</v>
      </c>
      <c r="G401" s="26" t="s">
        <v>172</v>
      </c>
      <c r="H401" s="26">
        <v>5.2999999374151202E-2</v>
      </c>
    </row>
    <row r="402" spans="1:8">
      <c r="A402" s="26">
        <v>2014</v>
      </c>
      <c r="B402" s="26" t="s">
        <v>169</v>
      </c>
      <c r="C402" s="26" t="s">
        <v>174</v>
      </c>
      <c r="D402" s="26" t="s">
        <v>167</v>
      </c>
      <c r="E402" s="26" t="s">
        <v>166</v>
      </c>
      <c r="F402" s="26" t="s">
        <v>384</v>
      </c>
      <c r="G402" s="26" t="s">
        <v>172</v>
      </c>
      <c r="H402" s="31" t="s">
        <v>323</v>
      </c>
    </row>
    <row r="403" spans="1:8">
      <c r="A403" s="26">
        <v>2014</v>
      </c>
      <c r="B403" s="26" t="s">
        <v>169</v>
      </c>
      <c r="C403" s="26" t="s">
        <v>177</v>
      </c>
      <c r="D403" s="26" t="s">
        <v>167</v>
      </c>
      <c r="E403" s="26" t="s">
        <v>176</v>
      </c>
      <c r="F403" s="26" t="s">
        <v>384</v>
      </c>
      <c r="G403" s="26" t="s">
        <v>175</v>
      </c>
      <c r="H403" s="26">
        <v>2800</v>
      </c>
    </row>
    <row r="404" spans="1:8">
      <c r="A404" s="26">
        <v>2014</v>
      </c>
      <c r="B404" s="26" t="s">
        <v>169</v>
      </c>
      <c r="C404" s="26" t="s">
        <v>178</v>
      </c>
      <c r="D404" s="26" t="s">
        <v>167</v>
      </c>
      <c r="E404" s="26" t="s">
        <v>184</v>
      </c>
      <c r="F404" s="26" t="s">
        <v>384</v>
      </c>
      <c r="G404" s="26" t="s">
        <v>175</v>
      </c>
      <c r="H404" s="26">
        <v>5300</v>
      </c>
    </row>
    <row r="405" spans="1:8">
      <c r="A405" s="26">
        <v>2014</v>
      </c>
      <c r="B405" s="26" t="s">
        <v>169</v>
      </c>
      <c r="C405" s="26" t="s">
        <v>178</v>
      </c>
      <c r="D405" s="26" t="s">
        <v>167</v>
      </c>
      <c r="E405" s="26" t="s">
        <v>176</v>
      </c>
      <c r="F405" s="26" t="s">
        <v>384</v>
      </c>
      <c r="G405" s="26" t="s">
        <v>175</v>
      </c>
      <c r="H405" s="26">
        <v>5400</v>
      </c>
    </row>
    <row r="406" spans="1:8">
      <c r="A406" s="26">
        <v>2014</v>
      </c>
      <c r="B406" s="26" t="s">
        <v>169</v>
      </c>
      <c r="C406" s="26" t="s">
        <v>177</v>
      </c>
      <c r="D406" s="26" t="s">
        <v>167</v>
      </c>
      <c r="E406" s="26" t="s">
        <v>184</v>
      </c>
      <c r="F406" s="26" t="s">
        <v>384</v>
      </c>
      <c r="G406" s="26" t="s">
        <v>175</v>
      </c>
      <c r="H406" s="26">
        <v>2300</v>
      </c>
    </row>
    <row r="407" spans="1:8">
      <c r="A407" s="26">
        <v>2014</v>
      </c>
      <c r="B407" s="26" t="s">
        <v>169</v>
      </c>
      <c r="C407" s="26" t="s">
        <v>178</v>
      </c>
      <c r="D407" s="26" t="s">
        <v>167</v>
      </c>
      <c r="E407" s="26" t="s">
        <v>179</v>
      </c>
      <c r="F407" s="26" t="s">
        <v>384</v>
      </c>
      <c r="G407" s="26" t="s">
        <v>175</v>
      </c>
      <c r="H407" s="26">
        <v>5</v>
      </c>
    </row>
    <row r="408" spans="1:8">
      <c r="A408" s="26">
        <v>2015</v>
      </c>
      <c r="B408" s="26" t="s">
        <v>169</v>
      </c>
      <c r="C408" s="26" t="s">
        <v>178</v>
      </c>
      <c r="D408" s="26" t="s">
        <v>167</v>
      </c>
      <c r="E408" s="26" t="s">
        <v>179</v>
      </c>
      <c r="F408" s="26" t="s">
        <v>384</v>
      </c>
      <c r="G408" s="26" t="s">
        <v>175</v>
      </c>
      <c r="H408" s="26">
        <v>5</v>
      </c>
    </row>
    <row r="409" spans="1:8">
      <c r="A409" s="26">
        <v>2015</v>
      </c>
      <c r="B409" s="26" t="s">
        <v>169</v>
      </c>
      <c r="C409" s="26" t="s">
        <v>177</v>
      </c>
      <c r="D409" s="26" t="s">
        <v>167</v>
      </c>
      <c r="E409" s="26" t="s">
        <v>184</v>
      </c>
      <c r="F409" s="26" t="s">
        <v>384</v>
      </c>
      <c r="G409" s="26" t="s">
        <v>175</v>
      </c>
      <c r="H409" s="26">
        <v>2400</v>
      </c>
    </row>
    <row r="410" spans="1:8">
      <c r="A410" s="26">
        <v>2015</v>
      </c>
      <c r="B410" s="26" t="s">
        <v>169</v>
      </c>
      <c r="C410" s="26" t="s">
        <v>178</v>
      </c>
      <c r="D410" s="26" t="s">
        <v>167</v>
      </c>
      <c r="E410" s="26" t="s">
        <v>176</v>
      </c>
      <c r="F410" s="26" t="s">
        <v>384</v>
      </c>
      <c r="G410" s="26" t="s">
        <v>175</v>
      </c>
      <c r="H410" s="26">
        <v>9900</v>
      </c>
    </row>
    <row r="411" spans="1:8">
      <c r="A411" s="26">
        <v>2015</v>
      </c>
      <c r="B411" s="26" t="s">
        <v>169</v>
      </c>
      <c r="C411" s="26" t="s">
        <v>178</v>
      </c>
      <c r="D411" s="26" t="s">
        <v>167</v>
      </c>
      <c r="E411" s="26" t="s">
        <v>184</v>
      </c>
      <c r="F411" s="26" t="s">
        <v>384</v>
      </c>
      <c r="G411" s="26" t="s">
        <v>175</v>
      </c>
      <c r="H411" s="26">
        <v>7700</v>
      </c>
    </row>
    <row r="412" spans="1:8">
      <c r="A412" s="26">
        <v>2015</v>
      </c>
      <c r="B412" s="26" t="s">
        <v>169</v>
      </c>
      <c r="C412" s="26" t="s">
        <v>177</v>
      </c>
      <c r="D412" s="26" t="s">
        <v>167</v>
      </c>
      <c r="E412" s="26" t="s">
        <v>176</v>
      </c>
      <c r="F412" s="26" t="s">
        <v>384</v>
      </c>
      <c r="G412" s="26" t="s">
        <v>175</v>
      </c>
      <c r="H412" s="26">
        <v>4400</v>
      </c>
    </row>
    <row r="413" spans="1:8">
      <c r="A413" s="26">
        <v>2015</v>
      </c>
      <c r="B413" s="26" t="s">
        <v>169</v>
      </c>
      <c r="C413" s="26" t="s">
        <v>174</v>
      </c>
      <c r="D413" s="26" t="s">
        <v>167</v>
      </c>
      <c r="E413" s="26" t="s">
        <v>166</v>
      </c>
      <c r="F413" s="26" t="s">
        <v>384</v>
      </c>
      <c r="G413" s="26" t="s">
        <v>172</v>
      </c>
      <c r="H413" s="31" t="s">
        <v>319</v>
      </c>
    </row>
    <row r="414" spans="1:8">
      <c r="A414" s="26">
        <v>2015</v>
      </c>
      <c r="B414" s="26" t="s">
        <v>169</v>
      </c>
      <c r="C414" s="26" t="s">
        <v>173</v>
      </c>
      <c r="D414" s="26" t="s">
        <v>167</v>
      </c>
      <c r="E414" s="26" t="s">
        <v>166</v>
      </c>
      <c r="F414" s="26" t="s">
        <v>384</v>
      </c>
      <c r="G414" s="26" t="s">
        <v>172</v>
      </c>
      <c r="H414" s="26">
        <v>8.3999998867511694E-2</v>
      </c>
    </row>
    <row r="415" spans="1:8">
      <c r="A415" s="26">
        <v>2016</v>
      </c>
      <c r="B415" s="26" t="s">
        <v>169</v>
      </c>
      <c r="C415" s="26" t="s">
        <v>173</v>
      </c>
      <c r="D415" s="26" t="s">
        <v>167</v>
      </c>
      <c r="E415" s="26" t="s">
        <v>166</v>
      </c>
      <c r="F415" s="26" t="s">
        <v>384</v>
      </c>
      <c r="G415" s="26" t="s">
        <v>172</v>
      </c>
      <c r="H415" s="31" t="s">
        <v>235</v>
      </c>
    </row>
    <row r="416" spans="1:8">
      <c r="A416" s="26">
        <v>2016</v>
      </c>
      <c r="B416" s="26" t="s">
        <v>169</v>
      </c>
      <c r="C416" s="26" t="s">
        <v>174</v>
      </c>
      <c r="D416" s="26" t="s">
        <v>167</v>
      </c>
      <c r="E416" s="26" t="s">
        <v>166</v>
      </c>
      <c r="F416" s="26" t="s">
        <v>384</v>
      </c>
      <c r="G416" s="26" t="s">
        <v>172</v>
      </c>
      <c r="H416" s="31" t="s">
        <v>229</v>
      </c>
    </row>
    <row r="417" spans="1:8">
      <c r="A417" s="26">
        <v>2016</v>
      </c>
      <c r="B417" s="26" t="s">
        <v>169</v>
      </c>
      <c r="C417" s="26" t="s">
        <v>177</v>
      </c>
      <c r="D417" s="26" t="s">
        <v>167</v>
      </c>
      <c r="E417" s="26" t="s">
        <v>176</v>
      </c>
      <c r="F417" s="26" t="s">
        <v>384</v>
      </c>
      <c r="G417" s="26" t="s">
        <v>175</v>
      </c>
      <c r="H417" s="26">
        <v>5200</v>
      </c>
    </row>
    <row r="418" spans="1:8">
      <c r="A418" s="26">
        <v>2016</v>
      </c>
      <c r="B418" s="26" t="s">
        <v>169</v>
      </c>
      <c r="C418" s="26" t="s">
        <v>178</v>
      </c>
      <c r="D418" s="26" t="s">
        <v>167</v>
      </c>
      <c r="E418" s="26" t="s">
        <v>184</v>
      </c>
      <c r="F418" s="26" t="s">
        <v>384</v>
      </c>
      <c r="G418" s="26" t="s">
        <v>175</v>
      </c>
      <c r="H418" s="26">
        <v>14000</v>
      </c>
    </row>
    <row r="419" spans="1:8">
      <c r="A419" s="26">
        <v>2016</v>
      </c>
      <c r="B419" s="26" t="s">
        <v>169</v>
      </c>
      <c r="C419" s="26" t="s">
        <v>178</v>
      </c>
      <c r="D419" s="26" t="s">
        <v>167</v>
      </c>
      <c r="E419" s="26" t="s">
        <v>176</v>
      </c>
      <c r="F419" s="26" t="s">
        <v>384</v>
      </c>
      <c r="G419" s="26" t="s">
        <v>175</v>
      </c>
      <c r="H419" s="26">
        <v>15000</v>
      </c>
    </row>
    <row r="420" spans="1:8">
      <c r="A420" s="26">
        <v>2016</v>
      </c>
      <c r="B420" s="26" t="s">
        <v>169</v>
      </c>
      <c r="C420" s="26" t="s">
        <v>177</v>
      </c>
      <c r="D420" s="26" t="s">
        <v>167</v>
      </c>
      <c r="E420" s="26" t="s">
        <v>184</v>
      </c>
      <c r="F420" s="26" t="s">
        <v>384</v>
      </c>
      <c r="G420" s="26" t="s">
        <v>175</v>
      </c>
      <c r="H420" s="26">
        <v>6400</v>
      </c>
    </row>
    <row r="421" spans="1:8">
      <c r="A421" s="26">
        <v>2016</v>
      </c>
      <c r="B421" s="26" t="s">
        <v>169</v>
      </c>
      <c r="C421" s="26" t="s">
        <v>178</v>
      </c>
      <c r="D421" s="26" t="s">
        <v>167</v>
      </c>
      <c r="E421" s="26" t="s">
        <v>179</v>
      </c>
      <c r="F421" s="26" t="s">
        <v>384</v>
      </c>
      <c r="G421" s="26" t="s">
        <v>175</v>
      </c>
      <c r="H421" s="26">
        <v>5</v>
      </c>
    </row>
    <row r="422" spans="1:8">
      <c r="A422" s="26">
        <v>2017</v>
      </c>
      <c r="B422" s="26" t="s">
        <v>169</v>
      </c>
      <c r="C422" s="26" t="s">
        <v>178</v>
      </c>
      <c r="D422" s="26" t="s">
        <v>167</v>
      </c>
      <c r="E422" s="26" t="s">
        <v>179</v>
      </c>
      <c r="F422" s="26" t="s">
        <v>384</v>
      </c>
      <c r="G422" s="26" t="s">
        <v>175</v>
      </c>
      <c r="H422" s="26">
        <v>5</v>
      </c>
    </row>
    <row r="423" spans="1:8">
      <c r="A423" s="26">
        <v>2017</v>
      </c>
      <c r="B423" s="26" t="s">
        <v>169</v>
      </c>
      <c r="C423" s="26" t="s">
        <v>177</v>
      </c>
      <c r="D423" s="26" t="s">
        <v>167</v>
      </c>
      <c r="E423" s="26" t="s">
        <v>184</v>
      </c>
      <c r="F423" s="26" t="s">
        <v>384</v>
      </c>
      <c r="G423" s="26" t="s">
        <v>175</v>
      </c>
      <c r="H423" s="26">
        <v>8000</v>
      </c>
    </row>
    <row r="424" spans="1:8">
      <c r="A424" s="26">
        <v>2017</v>
      </c>
      <c r="B424" s="26" t="s">
        <v>169</v>
      </c>
      <c r="C424" s="26" t="s">
        <v>178</v>
      </c>
      <c r="D424" s="26" t="s">
        <v>167</v>
      </c>
      <c r="E424" s="26" t="s">
        <v>176</v>
      </c>
      <c r="F424" s="26" t="s">
        <v>384</v>
      </c>
      <c r="G424" s="26" t="s">
        <v>175</v>
      </c>
      <c r="H424" s="26">
        <v>25000</v>
      </c>
    </row>
    <row r="425" spans="1:8">
      <c r="A425" s="26">
        <v>2017</v>
      </c>
      <c r="B425" s="26" t="s">
        <v>169</v>
      </c>
      <c r="C425" s="26" t="s">
        <v>178</v>
      </c>
      <c r="D425" s="26" t="s">
        <v>167</v>
      </c>
      <c r="E425" s="26" t="s">
        <v>184</v>
      </c>
      <c r="F425" s="26" t="s">
        <v>384</v>
      </c>
      <c r="G425" s="26" t="s">
        <v>175</v>
      </c>
      <c r="H425" s="26">
        <v>22000</v>
      </c>
    </row>
    <row r="426" spans="1:8">
      <c r="A426" s="26">
        <v>2017</v>
      </c>
      <c r="B426" s="26" t="s">
        <v>169</v>
      </c>
      <c r="C426" s="26" t="s">
        <v>177</v>
      </c>
      <c r="D426" s="26" t="s">
        <v>167</v>
      </c>
      <c r="E426" s="26" t="s">
        <v>176</v>
      </c>
      <c r="F426" s="26" t="s">
        <v>384</v>
      </c>
      <c r="G426" s="26" t="s">
        <v>175</v>
      </c>
      <c r="H426" s="26">
        <v>8700</v>
      </c>
    </row>
    <row r="427" spans="1:8">
      <c r="A427" s="26">
        <v>2017</v>
      </c>
      <c r="B427" s="26" t="s">
        <v>169</v>
      </c>
      <c r="C427" s="26" t="s">
        <v>174</v>
      </c>
      <c r="D427" s="26" t="s">
        <v>167</v>
      </c>
      <c r="E427" s="26" t="s">
        <v>166</v>
      </c>
      <c r="F427" s="26" t="s">
        <v>384</v>
      </c>
      <c r="G427" s="26" t="s">
        <v>172</v>
      </c>
      <c r="H427" s="26">
        <v>1</v>
      </c>
    </row>
    <row r="428" spans="1:8">
      <c r="A428" s="26">
        <v>2017</v>
      </c>
      <c r="B428" s="26" t="s">
        <v>169</v>
      </c>
      <c r="C428" s="26" t="s">
        <v>173</v>
      </c>
      <c r="D428" s="26" t="s">
        <v>167</v>
      </c>
      <c r="E428" s="26" t="s">
        <v>166</v>
      </c>
      <c r="F428" s="26" t="s">
        <v>384</v>
      </c>
      <c r="G428" s="26" t="s">
        <v>172</v>
      </c>
      <c r="H428" s="31" t="s">
        <v>342</v>
      </c>
    </row>
    <row r="429" spans="1:8">
      <c r="A429" s="26">
        <v>2018</v>
      </c>
      <c r="B429" s="26" t="s">
        <v>169</v>
      </c>
      <c r="C429" s="26" t="s">
        <v>173</v>
      </c>
      <c r="D429" s="26" t="s">
        <v>167</v>
      </c>
      <c r="E429" s="26" t="s">
        <v>166</v>
      </c>
      <c r="F429" s="26" t="s">
        <v>384</v>
      </c>
      <c r="G429" s="26" t="s">
        <v>172</v>
      </c>
      <c r="H429" s="31" t="s">
        <v>372</v>
      </c>
    </row>
    <row r="430" spans="1:8">
      <c r="A430" s="26">
        <v>2018</v>
      </c>
      <c r="B430" s="26" t="s">
        <v>169</v>
      </c>
      <c r="C430" s="26" t="s">
        <v>174</v>
      </c>
      <c r="D430" s="26" t="s">
        <v>167</v>
      </c>
      <c r="E430" s="26" t="s">
        <v>166</v>
      </c>
      <c r="F430" s="26" t="s">
        <v>384</v>
      </c>
      <c r="G430" s="26" t="s">
        <v>172</v>
      </c>
      <c r="H430" s="31" t="s">
        <v>310</v>
      </c>
    </row>
    <row r="431" spans="1:8">
      <c r="A431" s="26">
        <v>2018</v>
      </c>
      <c r="B431" s="26" t="s">
        <v>169</v>
      </c>
      <c r="C431" s="26" t="s">
        <v>177</v>
      </c>
      <c r="D431" s="26" t="s">
        <v>167</v>
      </c>
      <c r="E431" s="26" t="s">
        <v>176</v>
      </c>
      <c r="F431" s="26" t="s">
        <v>384</v>
      </c>
      <c r="G431" s="26" t="s">
        <v>175</v>
      </c>
      <c r="H431" s="26">
        <v>23000</v>
      </c>
    </row>
    <row r="432" spans="1:8">
      <c r="A432" s="26">
        <v>2018</v>
      </c>
      <c r="B432" s="26" t="s">
        <v>169</v>
      </c>
      <c r="C432" s="26" t="s">
        <v>178</v>
      </c>
      <c r="D432" s="26" t="s">
        <v>167</v>
      </c>
      <c r="E432" s="26" t="s">
        <v>184</v>
      </c>
      <c r="F432" s="26" t="s">
        <v>384</v>
      </c>
      <c r="G432" s="26" t="s">
        <v>175</v>
      </c>
      <c r="H432" s="26">
        <v>42000</v>
      </c>
    </row>
    <row r="433" spans="1:8">
      <c r="A433" s="26">
        <v>2018</v>
      </c>
      <c r="B433" s="26" t="s">
        <v>169</v>
      </c>
      <c r="C433" s="26" t="s">
        <v>178</v>
      </c>
      <c r="D433" s="26" t="s">
        <v>167</v>
      </c>
      <c r="E433" s="26" t="s">
        <v>176</v>
      </c>
      <c r="F433" s="26" t="s">
        <v>384</v>
      </c>
      <c r="G433" s="26" t="s">
        <v>175</v>
      </c>
      <c r="H433" s="26">
        <v>45000</v>
      </c>
    </row>
    <row r="434" spans="1:8">
      <c r="A434" s="26">
        <v>2018</v>
      </c>
      <c r="B434" s="26" t="s">
        <v>169</v>
      </c>
      <c r="C434" s="26" t="s">
        <v>177</v>
      </c>
      <c r="D434" s="26" t="s">
        <v>167</v>
      </c>
      <c r="E434" s="26" t="s">
        <v>184</v>
      </c>
      <c r="F434" s="26" t="s">
        <v>384</v>
      </c>
      <c r="G434" s="26" t="s">
        <v>175</v>
      </c>
      <c r="H434" s="26">
        <v>21000</v>
      </c>
    </row>
    <row r="435" spans="1:8">
      <c r="A435" s="26">
        <v>2018</v>
      </c>
      <c r="B435" s="26" t="s">
        <v>169</v>
      </c>
      <c r="C435" s="26" t="s">
        <v>178</v>
      </c>
      <c r="D435" s="26" t="s">
        <v>167</v>
      </c>
      <c r="E435" s="26" t="s">
        <v>179</v>
      </c>
      <c r="F435" s="26" t="s">
        <v>384</v>
      </c>
      <c r="G435" s="26" t="s">
        <v>175</v>
      </c>
      <c r="H435" s="26">
        <v>5</v>
      </c>
    </row>
    <row r="436" spans="1:8">
      <c r="A436" s="26">
        <v>2019</v>
      </c>
      <c r="B436" s="26" t="s">
        <v>169</v>
      </c>
      <c r="C436" s="26" t="s">
        <v>178</v>
      </c>
      <c r="D436" s="26" t="s">
        <v>167</v>
      </c>
      <c r="E436" s="26" t="s">
        <v>179</v>
      </c>
      <c r="F436" s="26" t="s">
        <v>384</v>
      </c>
      <c r="G436" s="26" t="s">
        <v>175</v>
      </c>
      <c r="H436" s="26">
        <v>96</v>
      </c>
    </row>
    <row r="437" spans="1:8">
      <c r="A437" s="26">
        <v>2019</v>
      </c>
      <c r="B437" s="26" t="s">
        <v>169</v>
      </c>
      <c r="C437" s="26" t="s">
        <v>177</v>
      </c>
      <c r="D437" s="26" t="s">
        <v>167</v>
      </c>
      <c r="E437" s="26" t="s">
        <v>184</v>
      </c>
      <c r="F437" s="26" t="s">
        <v>384</v>
      </c>
      <c r="G437" s="26" t="s">
        <v>175</v>
      </c>
      <c r="H437" s="26">
        <v>19000</v>
      </c>
    </row>
    <row r="438" spans="1:8">
      <c r="A438" s="26">
        <v>2019</v>
      </c>
      <c r="B438" s="26" t="s">
        <v>169</v>
      </c>
      <c r="C438" s="26" t="s">
        <v>178</v>
      </c>
      <c r="D438" s="26" t="s">
        <v>167</v>
      </c>
      <c r="E438" s="26" t="s">
        <v>176</v>
      </c>
      <c r="F438" s="26" t="s">
        <v>384</v>
      </c>
      <c r="G438" s="26" t="s">
        <v>175</v>
      </c>
      <c r="H438" s="26">
        <v>76000</v>
      </c>
    </row>
    <row r="439" spans="1:8">
      <c r="A439" s="26">
        <v>2019</v>
      </c>
      <c r="B439" s="26" t="s">
        <v>169</v>
      </c>
      <c r="C439" s="26" t="s">
        <v>177</v>
      </c>
      <c r="D439" s="26" t="s">
        <v>167</v>
      </c>
      <c r="E439" s="26" t="s">
        <v>179</v>
      </c>
      <c r="F439" s="26" t="s">
        <v>384</v>
      </c>
      <c r="G439" s="26" t="s">
        <v>175</v>
      </c>
      <c r="H439" s="26">
        <v>79</v>
      </c>
    </row>
    <row r="440" spans="1:8">
      <c r="A440" s="26">
        <v>2019</v>
      </c>
      <c r="B440" s="26" t="s">
        <v>169</v>
      </c>
      <c r="C440" s="26" t="s">
        <v>178</v>
      </c>
      <c r="D440" s="26" t="s">
        <v>167</v>
      </c>
      <c r="E440" s="26" t="s">
        <v>184</v>
      </c>
      <c r="F440" s="26" t="s">
        <v>384</v>
      </c>
      <c r="G440" s="26" t="s">
        <v>175</v>
      </c>
      <c r="H440" s="26">
        <v>60000</v>
      </c>
    </row>
    <row r="441" spans="1:8">
      <c r="A441" s="26">
        <v>2019</v>
      </c>
      <c r="B441" s="26" t="s">
        <v>169</v>
      </c>
      <c r="C441" s="26" t="s">
        <v>177</v>
      </c>
      <c r="D441" s="26" t="s">
        <v>167</v>
      </c>
      <c r="E441" s="26" t="s">
        <v>176</v>
      </c>
      <c r="F441" s="26" t="s">
        <v>384</v>
      </c>
      <c r="G441" s="26" t="s">
        <v>175</v>
      </c>
      <c r="H441" s="26">
        <v>32000</v>
      </c>
    </row>
    <row r="442" spans="1:8">
      <c r="A442" s="26">
        <v>2019</v>
      </c>
      <c r="B442" s="26" t="s">
        <v>169</v>
      </c>
      <c r="C442" s="26" t="s">
        <v>174</v>
      </c>
      <c r="D442" s="26" t="s">
        <v>167</v>
      </c>
      <c r="E442" s="26" t="s">
        <v>166</v>
      </c>
      <c r="F442" s="26" t="s">
        <v>384</v>
      </c>
      <c r="G442" s="26" t="s">
        <v>172</v>
      </c>
      <c r="H442" s="31" t="s">
        <v>262</v>
      </c>
    </row>
    <row r="443" spans="1:8">
      <c r="A443" s="26">
        <v>2019</v>
      </c>
      <c r="B443" s="26" t="s">
        <v>169</v>
      </c>
      <c r="C443" s="26" t="s">
        <v>173</v>
      </c>
      <c r="D443" s="26" t="s">
        <v>167</v>
      </c>
      <c r="E443" s="26" t="s">
        <v>166</v>
      </c>
      <c r="F443" s="26" t="s">
        <v>384</v>
      </c>
      <c r="G443" s="26" t="s">
        <v>172</v>
      </c>
      <c r="H443" s="31" t="s">
        <v>233</v>
      </c>
    </row>
    <row r="444" spans="1:8">
      <c r="A444" s="26">
        <v>2020</v>
      </c>
      <c r="B444" s="26" t="s">
        <v>169</v>
      </c>
      <c r="C444" s="26" t="s">
        <v>173</v>
      </c>
      <c r="D444" s="26" t="s">
        <v>167</v>
      </c>
      <c r="E444" s="26" t="s">
        <v>166</v>
      </c>
      <c r="F444" s="26" t="s">
        <v>384</v>
      </c>
      <c r="G444" s="26" t="s">
        <v>172</v>
      </c>
      <c r="H444" s="31" t="s">
        <v>385</v>
      </c>
    </row>
    <row r="445" spans="1:8">
      <c r="A445" s="26">
        <v>2020</v>
      </c>
      <c r="B445" s="26" t="s">
        <v>169</v>
      </c>
      <c r="C445" s="26" t="s">
        <v>174</v>
      </c>
      <c r="D445" s="26" t="s">
        <v>167</v>
      </c>
      <c r="E445" s="26" t="s">
        <v>166</v>
      </c>
      <c r="F445" s="26" t="s">
        <v>384</v>
      </c>
      <c r="G445" s="26" t="s">
        <v>172</v>
      </c>
      <c r="H445" s="31" t="s">
        <v>190</v>
      </c>
    </row>
    <row r="446" spans="1:8">
      <c r="A446" s="26">
        <v>2020</v>
      </c>
      <c r="B446" s="26" t="s">
        <v>169</v>
      </c>
      <c r="C446" s="26" t="s">
        <v>178</v>
      </c>
      <c r="D446" s="26" t="s">
        <v>167</v>
      </c>
      <c r="E446" s="26" t="s">
        <v>184</v>
      </c>
      <c r="F446" s="26" t="s">
        <v>384</v>
      </c>
      <c r="G446" s="26" t="s">
        <v>175</v>
      </c>
      <c r="H446" s="26">
        <v>82000</v>
      </c>
    </row>
    <row r="447" spans="1:8">
      <c r="A447" s="26">
        <v>2020</v>
      </c>
      <c r="B447" s="26" t="s">
        <v>169</v>
      </c>
      <c r="C447" s="26" t="s">
        <v>177</v>
      </c>
      <c r="D447" s="26" t="s">
        <v>167</v>
      </c>
      <c r="E447" s="26" t="s">
        <v>179</v>
      </c>
      <c r="F447" s="26" t="s">
        <v>384</v>
      </c>
      <c r="G447" s="26" t="s">
        <v>175</v>
      </c>
      <c r="H447" s="26">
        <v>16</v>
      </c>
    </row>
    <row r="448" spans="1:8">
      <c r="A448" s="26">
        <v>2020</v>
      </c>
      <c r="B448" s="26" t="s">
        <v>169</v>
      </c>
      <c r="C448" s="26" t="s">
        <v>177</v>
      </c>
      <c r="D448" s="26" t="s">
        <v>167</v>
      </c>
      <c r="E448" s="26" t="s">
        <v>176</v>
      </c>
      <c r="F448" s="26" t="s">
        <v>384</v>
      </c>
      <c r="G448" s="26" t="s">
        <v>175</v>
      </c>
      <c r="H448" s="26">
        <v>37000</v>
      </c>
    </row>
    <row r="449" spans="1:8">
      <c r="A449" s="26">
        <v>2020</v>
      </c>
      <c r="B449" s="26" t="s">
        <v>169</v>
      </c>
      <c r="C449" s="26" t="s">
        <v>178</v>
      </c>
      <c r="D449" s="26" t="s">
        <v>167</v>
      </c>
      <c r="E449" s="26" t="s">
        <v>176</v>
      </c>
      <c r="F449" s="26" t="s">
        <v>384</v>
      </c>
      <c r="G449" s="26" t="s">
        <v>175</v>
      </c>
      <c r="H449" s="26">
        <v>130000</v>
      </c>
    </row>
    <row r="450" spans="1:8">
      <c r="A450" s="26">
        <v>2020</v>
      </c>
      <c r="B450" s="26" t="s">
        <v>169</v>
      </c>
      <c r="C450" s="26" t="s">
        <v>177</v>
      </c>
      <c r="D450" s="26" t="s">
        <v>167</v>
      </c>
      <c r="E450" s="26" t="s">
        <v>184</v>
      </c>
      <c r="F450" s="26" t="s">
        <v>384</v>
      </c>
      <c r="G450" s="26" t="s">
        <v>175</v>
      </c>
      <c r="H450" s="26">
        <v>14000</v>
      </c>
    </row>
    <row r="451" spans="1:8">
      <c r="A451" s="26">
        <v>2020</v>
      </c>
      <c r="B451" s="26" t="s">
        <v>169</v>
      </c>
      <c r="C451" s="26" t="s">
        <v>178</v>
      </c>
      <c r="D451" s="26" t="s">
        <v>167</v>
      </c>
      <c r="E451" s="26" t="s">
        <v>179</v>
      </c>
      <c r="F451" s="26" t="s">
        <v>384</v>
      </c>
      <c r="G451" s="26" t="s">
        <v>175</v>
      </c>
      <c r="H451" s="26">
        <v>130</v>
      </c>
    </row>
    <row r="452" spans="1:8">
      <c r="A452" s="26">
        <v>2021</v>
      </c>
      <c r="B452" s="26" t="s">
        <v>169</v>
      </c>
      <c r="C452" s="26" t="s">
        <v>178</v>
      </c>
      <c r="D452" s="26" t="s">
        <v>167</v>
      </c>
      <c r="E452" s="26" t="s">
        <v>179</v>
      </c>
      <c r="F452" s="26" t="s">
        <v>384</v>
      </c>
      <c r="G452" s="26" t="s">
        <v>175</v>
      </c>
      <c r="H452" s="26">
        <v>250</v>
      </c>
    </row>
    <row r="453" spans="1:8">
      <c r="A453" s="26">
        <v>2021</v>
      </c>
      <c r="B453" s="26" t="s">
        <v>169</v>
      </c>
      <c r="C453" s="26" t="s">
        <v>177</v>
      </c>
      <c r="D453" s="26" t="s">
        <v>167</v>
      </c>
      <c r="E453" s="26" t="s">
        <v>184</v>
      </c>
      <c r="F453" s="26" t="s">
        <v>384</v>
      </c>
      <c r="G453" s="26" t="s">
        <v>175</v>
      </c>
      <c r="H453" s="26">
        <v>28000</v>
      </c>
    </row>
    <row r="454" spans="1:8">
      <c r="A454" s="26">
        <v>2021</v>
      </c>
      <c r="B454" s="26" t="s">
        <v>169</v>
      </c>
      <c r="C454" s="26" t="s">
        <v>178</v>
      </c>
      <c r="D454" s="26" t="s">
        <v>167</v>
      </c>
      <c r="E454" s="26" t="s">
        <v>176</v>
      </c>
      <c r="F454" s="26" t="s">
        <v>384</v>
      </c>
      <c r="G454" s="26" t="s">
        <v>175</v>
      </c>
      <c r="H454" s="26">
        <v>190000</v>
      </c>
    </row>
    <row r="455" spans="1:8">
      <c r="A455" s="26">
        <v>2021</v>
      </c>
      <c r="B455" s="26" t="s">
        <v>169</v>
      </c>
      <c r="C455" s="26" t="s">
        <v>177</v>
      </c>
      <c r="D455" s="26" t="s">
        <v>167</v>
      </c>
      <c r="E455" s="26" t="s">
        <v>176</v>
      </c>
      <c r="F455" s="26" t="s">
        <v>384</v>
      </c>
      <c r="G455" s="26" t="s">
        <v>175</v>
      </c>
      <c r="H455" s="26">
        <v>59000</v>
      </c>
    </row>
    <row r="456" spans="1:8">
      <c r="A456" s="26">
        <v>2021</v>
      </c>
      <c r="B456" s="26" t="s">
        <v>169</v>
      </c>
      <c r="C456" s="26" t="s">
        <v>177</v>
      </c>
      <c r="D456" s="26" t="s">
        <v>167</v>
      </c>
      <c r="E456" s="26" t="s">
        <v>179</v>
      </c>
      <c r="F456" s="26" t="s">
        <v>384</v>
      </c>
      <c r="G456" s="26" t="s">
        <v>175</v>
      </c>
      <c r="H456" s="26">
        <v>130</v>
      </c>
    </row>
    <row r="457" spans="1:8">
      <c r="A457" s="26">
        <v>2021</v>
      </c>
      <c r="B457" s="26" t="s">
        <v>169</v>
      </c>
      <c r="C457" s="26" t="s">
        <v>178</v>
      </c>
      <c r="D457" s="26" t="s">
        <v>167</v>
      </c>
      <c r="E457" s="26" t="s">
        <v>184</v>
      </c>
      <c r="F457" s="26" t="s">
        <v>384</v>
      </c>
      <c r="G457" s="26" t="s">
        <v>175</v>
      </c>
      <c r="H457" s="26">
        <v>110000</v>
      </c>
    </row>
    <row r="458" spans="1:8">
      <c r="A458" s="26">
        <v>2021</v>
      </c>
      <c r="B458" s="26" t="s">
        <v>169</v>
      </c>
      <c r="C458" s="26" t="s">
        <v>174</v>
      </c>
      <c r="D458" s="26" t="s">
        <v>167</v>
      </c>
      <c r="E458" s="26" t="s">
        <v>166</v>
      </c>
      <c r="F458" s="26" t="s">
        <v>384</v>
      </c>
      <c r="G458" s="26" t="s">
        <v>172</v>
      </c>
      <c r="H458" s="31" t="s">
        <v>307</v>
      </c>
    </row>
    <row r="459" spans="1:8">
      <c r="A459" s="26">
        <v>2021</v>
      </c>
      <c r="B459" s="26" t="s">
        <v>169</v>
      </c>
      <c r="C459" s="26" t="s">
        <v>173</v>
      </c>
      <c r="D459" s="26" t="s">
        <v>167</v>
      </c>
      <c r="E459" s="26" t="s">
        <v>166</v>
      </c>
      <c r="F459" s="26" t="s">
        <v>384</v>
      </c>
      <c r="G459" s="26" t="s">
        <v>172</v>
      </c>
      <c r="H459" s="31" t="s">
        <v>328</v>
      </c>
    </row>
    <row r="460" spans="1:8">
      <c r="A460" s="26">
        <v>2022</v>
      </c>
      <c r="B460" s="26" t="s">
        <v>169</v>
      </c>
      <c r="C460" s="26" t="s">
        <v>173</v>
      </c>
      <c r="D460" s="26" t="s">
        <v>167</v>
      </c>
      <c r="E460" s="26" t="s">
        <v>166</v>
      </c>
      <c r="F460" s="26" t="s">
        <v>384</v>
      </c>
      <c r="G460" s="26" t="s">
        <v>172</v>
      </c>
      <c r="H460" s="31" t="s">
        <v>251</v>
      </c>
    </row>
    <row r="461" spans="1:8">
      <c r="A461" s="26">
        <v>2022</v>
      </c>
      <c r="B461" s="26" t="s">
        <v>169</v>
      </c>
      <c r="C461" s="26" t="s">
        <v>174</v>
      </c>
      <c r="D461" s="26" t="s">
        <v>167</v>
      </c>
      <c r="E461" s="26" t="s">
        <v>166</v>
      </c>
      <c r="F461" s="26" t="s">
        <v>384</v>
      </c>
      <c r="G461" s="26" t="s">
        <v>172</v>
      </c>
      <c r="H461" s="26">
        <v>9.5</v>
      </c>
    </row>
    <row r="462" spans="1:8">
      <c r="A462" s="26">
        <v>2022</v>
      </c>
      <c r="B462" s="26" t="s">
        <v>169</v>
      </c>
      <c r="C462" s="26" t="s">
        <v>178</v>
      </c>
      <c r="D462" s="26" t="s">
        <v>167</v>
      </c>
      <c r="E462" s="26" t="s">
        <v>184</v>
      </c>
      <c r="F462" s="26" t="s">
        <v>384</v>
      </c>
      <c r="G462" s="26" t="s">
        <v>175</v>
      </c>
      <c r="H462" s="26">
        <v>130000</v>
      </c>
    </row>
    <row r="463" spans="1:8">
      <c r="A463" s="26">
        <v>2022</v>
      </c>
      <c r="B463" s="26" t="s">
        <v>169</v>
      </c>
      <c r="C463" s="26" t="s">
        <v>177</v>
      </c>
      <c r="D463" s="26" t="s">
        <v>167</v>
      </c>
      <c r="E463" s="26" t="s">
        <v>179</v>
      </c>
      <c r="F463" s="26" t="s">
        <v>384</v>
      </c>
      <c r="G463" s="26" t="s">
        <v>175</v>
      </c>
      <c r="H463" s="26">
        <v>19</v>
      </c>
    </row>
    <row r="464" spans="1:8">
      <c r="A464" s="26">
        <v>2022</v>
      </c>
      <c r="B464" s="26" t="s">
        <v>169</v>
      </c>
      <c r="C464" s="26" t="s">
        <v>177</v>
      </c>
      <c r="D464" s="26" t="s">
        <v>167</v>
      </c>
      <c r="E464" s="26" t="s">
        <v>176</v>
      </c>
      <c r="F464" s="26" t="s">
        <v>384</v>
      </c>
      <c r="G464" s="26" t="s">
        <v>175</v>
      </c>
      <c r="H464" s="26">
        <v>91000</v>
      </c>
    </row>
    <row r="465" spans="1:8">
      <c r="A465" s="26">
        <v>2022</v>
      </c>
      <c r="B465" s="26" t="s">
        <v>169</v>
      </c>
      <c r="C465" s="26" t="s">
        <v>178</v>
      </c>
      <c r="D465" s="26" t="s">
        <v>167</v>
      </c>
      <c r="E465" s="26" t="s">
        <v>176</v>
      </c>
      <c r="F465" s="26" t="s">
        <v>384</v>
      </c>
      <c r="G465" s="26" t="s">
        <v>175</v>
      </c>
      <c r="H465" s="26">
        <v>280000</v>
      </c>
    </row>
    <row r="466" spans="1:8">
      <c r="A466" s="26">
        <v>2022</v>
      </c>
      <c r="B466" s="26" t="s">
        <v>169</v>
      </c>
      <c r="C466" s="26" t="s">
        <v>177</v>
      </c>
      <c r="D466" s="26" t="s">
        <v>167</v>
      </c>
      <c r="E466" s="26" t="s">
        <v>184</v>
      </c>
      <c r="F466" s="26" t="s">
        <v>384</v>
      </c>
      <c r="G466" s="26" t="s">
        <v>175</v>
      </c>
      <c r="H466" s="26">
        <v>24000</v>
      </c>
    </row>
    <row r="467" spans="1:8">
      <c r="A467" s="26">
        <v>2022</v>
      </c>
      <c r="B467" s="26" t="s">
        <v>169</v>
      </c>
      <c r="C467" s="26" t="s">
        <v>178</v>
      </c>
      <c r="D467" s="26" t="s">
        <v>167</v>
      </c>
      <c r="E467" s="26" t="s">
        <v>179</v>
      </c>
      <c r="F467" s="26" t="s">
        <v>384</v>
      </c>
      <c r="G467" s="26" t="s">
        <v>175</v>
      </c>
      <c r="H467" s="26">
        <v>300</v>
      </c>
    </row>
    <row r="468" spans="1:8">
      <c r="A468" s="26">
        <v>2023</v>
      </c>
      <c r="B468" s="26" t="s">
        <v>169</v>
      </c>
      <c r="C468" s="26" t="s">
        <v>178</v>
      </c>
      <c r="D468" s="26" t="s">
        <v>167</v>
      </c>
      <c r="E468" s="26" t="s">
        <v>179</v>
      </c>
      <c r="F468" s="26" t="s">
        <v>384</v>
      </c>
      <c r="G468" s="26" t="s">
        <v>175</v>
      </c>
      <c r="H468" s="26">
        <v>320</v>
      </c>
    </row>
    <row r="469" spans="1:8">
      <c r="A469" s="26">
        <v>2023</v>
      </c>
      <c r="B469" s="26" t="s">
        <v>169</v>
      </c>
      <c r="C469" s="26" t="s">
        <v>177</v>
      </c>
      <c r="D469" s="26" t="s">
        <v>167</v>
      </c>
      <c r="E469" s="26" t="s">
        <v>184</v>
      </c>
      <c r="F469" s="26" t="s">
        <v>384</v>
      </c>
      <c r="G469" s="26" t="s">
        <v>175</v>
      </c>
      <c r="H469" s="26">
        <v>41000</v>
      </c>
    </row>
    <row r="470" spans="1:8">
      <c r="A470" s="26">
        <v>2023</v>
      </c>
      <c r="B470" s="26" t="s">
        <v>169</v>
      </c>
      <c r="C470" s="26" t="s">
        <v>178</v>
      </c>
      <c r="D470" s="26" t="s">
        <v>167</v>
      </c>
      <c r="E470" s="26" t="s">
        <v>176</v>
      </c>
      <c r="F470" s="26" t="s">
        <v>384</v>
      </c>
      <c r="G470" s="26" t="s">
        <v>175</v>
      </c>
      <c r="H470" s="26">
        <v>380000</v>
      </c>
    </row>
    <row r="471" spans="1:8">
      <c r="A471" s="26">
        <v>2023</v>
      </c>
      <c r="B471" s="26" t="s">
        <v>169</v>
      </c>
      <c r="C471" s="26" t="s">
        <v>177</v>
      </c>
      <c r="D471" s="26" t="s">
        <v>167</v>
      </c>
      <c r="E471" s="26" t="s">
        <v>176</v>
      </c>
      <c r="F471" s="26" t="s">
        <v>384</v>
      </c>
      <c r="G471" s="26" t="s">
        <v>175</v>
      </c>
      <c r="H471" s="26">
        <v>130000</v>
      </c>
    </row>
    <row r="472" spans="1:8">
      <c r="A472" s="26">
        <v>2023</v>
      </c>
      <c r="B472" s="26" t="s">
        <v>169</v>
      </c>
      <c r="C472" s="26" t="s">
        <v>177</v>
      </c>
      <c r="D472" s="26" t="s">
        <v>167</v>
      </c>
      <c r="E472" s="26" t="s">
        <v>179</v>
      </c>
      <c r="F472" s="26" t="s">
        <v>384</v>
      </c>
      <c r="G472" s="26" t="s">
        <v>175</v>
      </c>
      <c r="H472" s="26">
        <v>13</v>
      </c>
    </row>
    <row r="473" spans="1:8">
      <c r="A473" s="26">
        <v>2023</v>
      </c>
      <c r="B473" s="26" t="s">
        <v>169</v>
      </c>
      <c r="C473" s="26" t="s">
        <v>178</v>
      </c>
      <c r="D473" s="26" t="s">
        <v>167</v>
      </c>
      <c r="E473" s="26" t="s">
        <v>184</v>
      </c>
      <c r="F473" s="26" t="s">
        <v>384</v>
      </c>
      <c r="G473" s="26" t="s">
        <v>175</v>
      </c>
      <c r="H473" s="26">
        <v>170000</v>
      </c>
    </row>
    <row r="474" spans="1:8">
      <c r="A474" s="26">
        <v>2023</v>
      </c>
      <c r="B474" s="26" t="s">
        <v>169</v>
      </c>
      <c r="C474" s="26" t="s">
        <v>174</v>
      </c>
      <c r="D474" s="26" t="s">
        <v>167</v>
      </c>
      <c r="E474" s="26" t="s">
        <v>166</v>
      </c>
      <c r="F474" s="26" t="s">
        <v>384</v>
      </c>
      <c r="G474" s="26" t="s">
        <v>172</v>
      </c>
      <c r="H474" s="26">
        <v>13</v>
      </c>
    </row>
    <row r="475" spans="1:8">
      <c r="A475" s="26">
        <v>2023</v>
      </c>
      <c r="B475" s="26" t="s">
        <v>169</v>
      </c>
      <c r="C475" s="26" t="s">
        <v>173</v>
      </c>
      <c r="D475" s="26" t="s">
        <v>167</v>
      </c>
      <c r="E475" s="26" t="s">
        <v>166</v>
      </c>
      <c r="F475" s="26" t="s">
        <v>384</v>
      </c>
      <c r="G475" s="26" t="s">
        <v>172</v>
      </c>
      <c r="H475" s="31" t="s">
        <v>213</v>
      </c>
    </row>
    <row r="476" spans="1:8">
      <c r="A476" s="26">
        <v>2011</v>
      </c>
      <c r="B476" s="26" t="s">
        <v>169</v>
      </c>
      <c r="C476" s="26" t="s">
        <v>177</v>
      </c>
      <c r="D476" s="26" t="s">
        <v>167</v>
      </c>
      <c r="E476" s="26" t="s">
        <v>176</v>
      </c>
      <c r="F476" s="26" t="s">
        <v>383</v>
      </c>
      <c r="G476" s="26" t="s">
        <v>175</v>
      </c>
      <c r="H476" s="26">
        <v>6</v>
      </c>
    </row>
    <row r="477" spans="1:8">
      <c r="A477" s="26">
        <v>2011</v>
      </c>
      <c r="B477" s="26" t="s">
        <v>169</v>
      </c>
      <c r="C477" s="26" t="s">
        <v>178</v>
      </c>
      <c r="D477" s="26" t="s">
        <v>167</v>
      </c>
      <c r="E477" s="26" t="s">
        <v>176</v>
      </c>
      <c r="F477" s="26" t="s">
        <v>383</v>
      </c>
      <c r="G477" s="26" t="s">
        <v>175</v>
      </c>
      <c r="H477" s="26">
        <v>6</v>
      </c>
    </row>
    <row r="478" spans="1:8">
      <c r="A478" s="26">
        <v>2011</v>
      </c>
      <c r="B478" s="26" t="s">
        <v>169</v>
      </c>
      <c r="C478" s="26" t="s">
        <v>174</v>
      </c>
      <c r="D478" s="26" t="s">
        <v>167</v>
      </c>
      <c r="E478" s="26" t="s">
        <v>166</v>
      </c>
      <c r="F478" s="26" t="s">
        <v>383</v>
      </c>
      <c r="G478" s="26" t="s">
        <v>172</v>
      </c>
      <c r="H478" s="26">
        <v>2.4000001139938801E-3</v>
      </c>
    </row>
    <row r="479" spans="1:8">
      <c r="A479" s="26">
        <v>2011</v>
      </c>
      <c r="B479" s="26" t="s">
        <v>169</v>
      </c>
      <c r="C479" s="26" t="s">
        <v>173</v>
      </c>
      <c r="D479" s="26" t="s">
        <v>167</v>
      </c>
      <c r="E479" s="26" t="s">
        <v>166</v>
      </c>
      <c r="F479" s="26" t="s">
        <v>383</v>
      </c>
      <c r="G479" s="26" t="s">
        <v>172</v>
      </c>
      <c r="H479" s="26">
        <v>2.2000000171828999E-4</v>
      </c>
    </row>
    <row r="480" spans="1:8">
      <c r="A480" s="26">
        <v>2012</v>
      </c>
      <c r="B480" s="26" t="s">
        <v>169</v>
      </c>
      <c r="C480" s="26" t="s">
        <v>173</v>
      </c>
      <c r="D480" s="26" t="s">
        <v>167</v>
      </c>
      <c r="E480" s="26" t="s">
        <v>166</v>
      </c>
      <c r="F480" s="26" t="s">
        <v>383</v>
      </c>
      <c r="G480" s="26" t="s">
        <v>172</v>
      </c>
      <c r="H480" s="26">
        <v>3.8000001222826503E-4</v>
      </c>
    </row>
    <row r="481" spans="1:8">
      <c r="A481" s="26">
        <v>2012</v>
      </c>
      <c r="B481" s="26" t="s">
        <v>169</v>
      </c>
      <c r="C481" s="26" t="s">
        <v>174</v>
      </c>
      <c r="D481" s="26" t="s">
        <v>167</v>
      </c>
      <c r="E481" s="26" t="s">
        <v>166</v>
      </c>
      <c r="F481" s="26" t="s">
        <v>383</v>
      </c>
      <c r="G481" s="26" t="s">
        <v>172</v>
      </c>
      <c r="H481" s="26">
        <v>2.0000000949949E-3</v>
      </c>
    </row>
    <row r="482" spans="1:8">
      <c r="A482" s="26">
        <v>2012</v>
      </c>
      <c r="B482" s="26" t="s">
        <v>169</v>
      </c>
      <c r="C482" s="26" t="s">
        <v>178</v>
      </c>
      <c r="D482" s="26" t="s">
        <v>167</v>
      </c>
      <c r="E482" s="26" t="s">
        <v>176</v>
      </c>
      <c r="F482" s="26" t="s">
        <v>383</v>
      </c>
      <c r="G482" s="26" t="s">
        <v>175</v>
      </c>
      <c r="H482" s="26">
        <v>11</v>
      </c>
    </row>
    <row r="483" spans="1:8">
      <c r="A483" s="26">
        <v>2012</v>
      </c>
      <c r="B483" s="26" t="s">
        <v>169</v>
      </c>
      <c r="C483" s="26" t="s">
        <v>177</v>
      </c>
      <c r="D483" s="26" t="s">
        <v>167</v>
      </c>
      <c r="E483" s="26" t="s">
        <v>176</v>
      </c>
      <c r="F483" s="26" t="s">
        <v>383</v>
      </c>
      <c r="G483" s="26" t="s">
        <v>175</v>
      </c>
      <c r="H483" s="26">
        <v>5</v>
      </c>
    </row>
    <row r="484" spans="1:8">
      <c r="A484" s="26">
        <v>2013</v>
      </c>
      <c r="B484" s="26" t="s">
        <v>169</v>
      </c>
      <c r="C484" s="26" t="s">
        <v>177</v>
      </c>
      <c r="D484" s="26" t="s">
        <v>167</v>
      </c>
      <c r="E484" s="26" t="s">
        <v>176</v>
      </c>
      <c r="F484" s="26" t="s">
        <v>383</v>
      </c>
      <c r="G484" s="26" t="s">
        <v>175</v>
      </c>
      <c r="H484" s="26">
        <v>5</v>
      </c>
    </row>
    <row r="485" spans="1:8">
      <c r="A485" s="26">
        <v>2013</v>
      </c>
      <c r="B485" s="26" t="s">
        <v>169</v>
      </c>
      <c r="C485" s="26" t="s">
        <v>178</v>
      </c>
      <c r="D485" s="26" t="s">
        <v>167</v>
      </c>
      <c r="E485" s="26" t="s">
        <v>176</v>
      </c>
      <c r="F485" s="26" t="s">
        <v>383</v>
      </c>
      <c r="G485" s="26" t="s">
        <v>175</v>
      </c>
      <c r="H485" s="26">
        <v>16</v>
      </c>
    </row>
    <row r="486" spans="1:8">
      <c r="A486" s="26">
        <v>2013</v>
      </c>
      <c r="B486" s="26" t="s">
        <v>169</v>
      </c>
      <c r="C486" s="26" t="s">
        <v>174</v>
      </c>
      <c r="D486" s="26" t="s">
        <v>167</v>
      </c>
      <c r="E486" s="26" t="s">
        <v>166</v>
      </c>
      <c r="F486" s="26" t="s">
        <v>383</v>
      </c>
      <c r="G486" s="26" t="s">
        <v>172</v>
      </c>
      <c r="H486" s="26">
        <v>1.9000000320374901E-3</v>
      </c>
    </row>
    <row r="487" spans="1:8">
      <c r="A487" s="26">
        <v>2013</v>
      </c>
      <c r="B487" s="26" t="s">
        <v>169</v>
      </c>
      <c r="C487" s="26" t="s">
        <v>173</v>
      </c>
      <c r="D487" s="26" t="s">
        <v>167</v>
      </c>
      <c r="E487" s="26" t="s">
        <v>166</v>
      </c>
      <c r="F487" s="26" t="s">
        <v>383</v>
      </c>
      <c r="G487" s="26" t="s">
        <v>172</v>
      </c>
      <c r="H487" s="26">
        <v>5.0999998347833698E-4</v>
      </c>
    </row>
    <row r="488" spans="1:8">
      <c r="A488" s="26">
        <v>2014</v>
      </c>
      <c r="B488" s="26" t="s">
        <v>169</v>
      </c>
      <c r="C488" s="26" t="s">
        <v>173</v>
      </c>
      <c r="D488" s="26" t="s">
        <v>167</v>
      </c>
      <c r="E488" s="26" t="s">
        <v>166</v>
      </c>
      <c r="F488" s="26" t="s">
        <v>383</v>
      </c>
      <c r="G488" s="26" t="s">
        <v>172</v>
      </c>
      <c r="H488" s="26">
        <v>1.00000004749745E-3</v>
      </c>
    </row>
    <row r="489" spans="1:8">
      <c r="A489" s="26">
        <v>2014</v>
      </c>
      <c r="B489" s="26" t="s">
        <v>169</v>
      </c>
      <c r="C489" s="26" t="s">
        <v>174</v>
      </c>
      <c r="D489" s="26" t="s">
        <v>167</v>
      </c>
      <c r="E489" s="26" t="s">
        <v>166</v>
      </c>
      <c r="F489" s="26" t="s">
        <v>383</v>
      </c>
      <c r="G489" s="26" t="s">
        <v>172</v>
      </c>
      <c r="H489" s="26">
        <v>7.1000000461935997E-3</v>
      </c>
    </row>
    <row r="490" spans="1:8">
      <c r="A490" s="26">
        <v>2014</v>
      </c>
      <c r="B490" s="26" t="s">
        <v>169</v>
      </c>
      <c r="C490" s="26" t="s">
        <v>177</v>
      </c>
      <c r="D490" s="26" t="s">
        <v>167</v>
      </c>
      <c r="E490" s="26" t="s">
        <v>184</v>
      </c>
      <c r="F490" s="26" t="s">
        <v>383</v>
      </c>
      <c r="G490" s="26" t="s">
        <v>175</v>
      </c>
      <c r="H490" s="26">
        <v>14</v>
      </c>
    </row>
    <row r="491" spans="1:8">
      <c r="A491" s="26">
        <v>2014</v>
      </c>
      <c r="B491" s="26" t="s">
        <v>169</v>
      </c>
      <c r="C491" s="26" t="s">
        <v>178</v>
      </c>
      <c r="D491" s="26" t="s">
        <v>167</v>
      </c>
      <c r="E491" s="26" t="s">
        <v>176</v>
      </c>
      <c r="F491" s="26" t="s">
        <v>383</v>
      </c>
      <c r="G491" s="26" t="s">
        <v>175</v>
      </c>
      <c r="H491" s="26">
        <v>19</v>
      </c>
    </row>
    <row r="492" spans="1:8">
      <c r="A492" s="26">
        <v>2014</v>
      </c>
      <c r="B492" s="26" t="s">
        <v>169</v>
      </c>
      <c r="C492" s="26" t="s">
        <v>177</v>
      </c>
      <c r="D492" s="26" t="s">
        <v>167</v>
      </c>
      <c r="E492" s="26" t="s">
        <v>176</v>
      </c>
      <c r="F492" s="26" t="s">
        <v>383</v>
      </c>
      <c r="G492" s="26" t="s">
        <v>175</v>
      </c>
      <c r="H492" s="26">
        <v>3</v>
      </c>
    </row>
    <row r="493" spans="1:8">
      <c r="A493" s="26">
        <v>2014</v>
      </c>
      <c r="B493" s="26" t="s">
        <v>169</v>
      </c>
      <c r="C493" s="26" t="s">
        <v>178</v>
      </c>
      <c r="D493" s="26" t="s">
        <v>167</v>
      </c>
      <c r="E493" s="26" t="s">
        <v>184</v>
      </c>
      <c r="F493" s="26" t="s">
        <v>383</v>
      </c>
      <c r="G493" s="26" t="s">
        <v>175</v>
      </c>
      <c r="H493" s="26">
        <v>14</v>
      </c>
    </row>
    <row r="494" spans="1:8">
      <c r="A494" s="26">
        <v>2015</v>
      </c>
      <c r="B494" s="26" t="s">
        <v>169</v>
      </c>
      <c r="C494" s="26" t="s">
        <v>178</v>
      </c>
      <c r="D494" s="26" t="s">
        <v>167</v>
      </c>
      <c r="E494" s="26" t="s">
        <v>184</v>
      </c>
      <c r="F494" s="26" t="s">
        <v>383</v>
      </c>
      <c r="G494" s="26" t="s">
        <v>175</v>
      </c>
      <c r="H494" s="26">
        <v>37</v>
      </c>
    </row>
    <row r="495" spans="1:8">
      <c r="A495" s="26">
        <v>2015</v>
      </c>
      <c r="B495" s="26" t="s">
        <v>169</v>
      </c>
      <c r="C495" s="26" t="s">
        <v>177</v>
      </c>
      <c r="D495" s="26" t="s">
        <v>167</v>
      </c>
      <c r="E495" s="26" t="s">
        <v>176</v>
      </c>
      <c r="F495" s="26" t="s">
        <v>383</v>
      </c>
      <c r="G495" s="26" t="s">
        <v>175</v>
      </c>
      <c r="H495" s="26">
        <v>10</v>
      </c>
    </row>
    <row r="496" spans="1:8">
      <c r="A496" s="26">
        <v>2015</v>
      </c>
      <c r="B496" s="26" t="s">
        <v>169</v>
      </c>
      <c r="C496" s="26" t="s">
        <v>178</v>
      </c>
      <c r="D496" s="26" t="s">
        <v>167</v>
      </c>
      <c r="E496" s="26" t="s">
        <v>176</v>
      </c>
      <c r="F496" s="26" t="s">
        <v>383</v>
      </c>
      <c r="G496" s="26" t="s">
        <v>175</v>
      </c>
      <c r="H496" s="26">
        <v>32</v>
      </c>
    </row>
    <row r="497" spans="1:8">
      <c r="A497" s="26">
        <v>2015</v>
      </c>
      <c r="B497" s="26" t="s">
        <v>169</v>
      </c>
      <c r="C497" s="26" t="s">
        <v>177</v>
      </c>
      <c r="D497" s="26" t="s">
        <v>167</v>
      </c>
      <c r="E497" s="26" t="s">
        <v>184</v>
      </c>
      <c r="F497" s="26" t="s">
        <v>383</v>
      </c>
      <c r="G497" s="26" t="s">
        <v>175</v>
      </c>
      <c r="H497" s="26">
        <v>23</v>
      </c>
    </row>
    <row r="498" spans="1:8">
      <c r="A498" s="26">
        <v>2015</v>
      </c>
      <c r="B498" s="26" t="s">
        <v>169</v>
      </c>
      <c r="C498" s="26" t="s">
        <v>174</v>
      </c>
      <c r="D498" s="26" t="s">
        <v>167</v>
      </c>
      <c r="E498" s="26" t="s">
        <v>166</v>
      </c>
      <c r="F498" s="26" t="s">
        <v>383</v>
      </c>
      <c r="G498" s="26" t="s">
        <v>172</v>
      </c>
      <c r="H498" s="31" t="s">
        <v>236</v>
      </c>
    </row>
    <row r="499" spans="1:8">
      <c r="A499" s="26">
        <v>2015</v>
      </c>
      <c r="B499" s="26" t="s">
        <v>169</v>
      </c>
      <c r="C499" s="26" t="s">
        <v>173</v>
      </c>
      <c r="D499" s="26" t="s">
        <v>167</v>
      </c>
      <c r="E499" s="26" t="s">
        <v>166</v>
      </c>
      <c r="F499" s="26" t="s">
        <v>383</v>
      </c>
      <c r="G499" s="26" t="s">
        <v>172</v>
      </c>
      <c r="H499" s="26">
        <v>2.0999999251216598E-3</v>
      </c>
    </row>
    <row r="500" spans="1:8">
      <c r="A500" s="26">
        <v>2016</v>
      </c>
      <c r="B500" s="26" t="s">
        <v>169</v>
      </c>
      <c r="C500" s="26" t="s">
        <v>173</v>
      </c>
      <c r="D500" s="26" t="s">
        <v>167</v>
      </c>
      <c r="E500" s="26" t="s">
        <v>166</v>
      </c>
      <c r="F500" s="26" t="s">
        <v>383</v>
      </c>
      <c r="G500" s="26" t="s">
        <v>172</v>
      </c>
      <c r="H500" s="26">
        <v>2.89999996311962E-3</v>
      </c>
    </row>
    <row r="501" spans="1:8">
      <c r="A501" s="26">
        <v>2016</v>
      </c>
      <c r="B501" s="26" t="s">
        <v>169</v>
      </c>
      <c r="C501" s="26" t="s">
        <v>174</v>
      </c>
      <c r="D501" s="26" t="s">
        <v>167</v>
      </c>
      <c r="E501" s="26" t="s">
        <v>166</v>
      </c>
      <c r="F501" s="26" t="s">
        <v>383</v>
      </c>
      <c r="G501" s="26" t="s">
        <v>172</v>
      </c>
      <c r="H501" s="31" t="s">
        <v>237</v>
      </c>
    </row>
    <row r="502" spans="1:8">
      <c r="A502" s="26">
        <v>2016</v>
      </c>
      <c r="B502" s="26" t="s">
        <v>169</v>
      </c>
      <c r="C502" s="26" t="s">
        <v>177</v>
      </c>
      <c r="D502" s="26" t="s">
        <v>167</v>
      </c>
      <c r="E502" s="26" t="s">
        <v>184</v>
      </c>
      <c r="F502" s="26" t="s">
        <v>383</v>
      </c>
      <c r="G502" s="26" t="s">
        <v>175</v>
      </c>
      <c r="H502" s="26">
        <v>9</v>
      </c>
    </row>
    <row r="503" spans="1:8">
      <c r="A503" s="26">
        <v>2016</v>
      </c>
      <c r="B503" s="26" t="s">
        <v>169</v>
      </c>
      <c r="C503" s="26" t="s">
        <v>178</v>
      </c>
      <c r="D503" s="26" t="s">
        <v>167</v>
      </c>
      <c r="E503" s="26" t="s">
        <v>176</v>
      </c>
      <c r="F503" s="26" t="s">
        <v>383</v>
      </c>
      <c r="G503" s="26" t="s">
        <v>175</v>
      </c>
      <c r="H503" s="26">
        <v>54</v>
      </c>
    </row>
    <row r="504" spans="1:8">
      <c r="A504" s="26">
        <v>2016</v>
      </c>
      <c r="B504" s="26" t="s">
        <v>169</v>
      </c>
      <c r="C504" s="26" t="s">
        <v>177</v>
      </c>
      <c r="D504" s="26" t="s">
        <v>167</v>
      </c>
      <c r="E504" s="26" t="s">
        <v>176</v>
      </c>
      <c r="F504" s="26" t="s">
        <v>383</v>
      </c>
      <c r="G504" s="26" t="s">
        <v>175</v>
      </c>
      <c r="H504" s="26">
        <v>18</v>
      </c>
    </row>
    <row r="505" spans="1:8">
      <c r="A505" s="26">
        <v>2016</v>
      </c>
      <c r="B505" s="26" t="s">
        <v>169</v>
      </c>
      <c r="C505" s="26" t="s">
        <v>178</v>
      </c>
      <c r="D505" s="26" t="s">
        <v>167</v>
      </c>
      <c r="E505" s="26" t="s">
        <v>184</v>
      </c>
      <c r="F505" s="26" t="s">
        <v>383</v>
      </c>
      <c r="G505" s="26" t="s">
        <v>175</v>
      </c>
      <c r="H505" s="26">
        <v>46</v>
      </c>
    </row>
    <row r="506" spans="1:8">
      <c r="A506" s="26">
        <v>2017</v>
      </c>
      <c r="B506" s="26" t="s">
        <v>169</v>
      </c>
      <c r="C506" s="26" t="s">
        <v>178</v>
      </c>
      <c r="D506" s="26" t="s">
        <v>167</v>
      </c>
      <c r="E506" s="26" t="s">
        <v>184</v>
      </c>
      <c r="F506" s="26" t="s">
        <v>383</v>
      </c>
      <c r="G506" s="26" t="s">
        <v>175</v>
      </c>
      <c r="H506" s="26">
        <v>61</v>
      </c>
    </row>
    <row r="507" spans="1:8">
      <c r="A507" s="26">
        <v>2017</v>
      </c>
      <c r="B507" s="26" t="s">
        <v>169</v>
      </c>
      <c r="C507" s="26" t="s">
        <v>177</v>
      </c>
      <c r="D507" s="26" t="s">
        <v>167</v>
      </c>
      <c r="E507" s="26" t="s">
        <v>176</v>
      </c>
      <c r="F507" s="26" t="s">
        <v>383</v>
      </c>
      <c r="G507" s="26" t="s">
        <v>175</v>
      </c>
      <c r="H507" s="26">
        <v>120</v>
      </c>
    </row>
    <row r="508" spans="1:8">
      <c r="A508" s="26">
        <v>2017</v>
      </c>
      <c r="B508" s="26" t="s">
        <v>169</v>
      </c>
      <c r="C508" s="26" t="s">
        <v>178</v>
      </c>
      <c r="D508" s="26" t="s">
        <v>167</v>
      </c>
      <c r="E508" s="26" t="s">
        <v>176</v>
      </c>
      <c r="F508" s="26" t="s">
        <v>383</v>
      </c>
      <c r="G508" s="26" t="s">
        <v>175</v>
      </c>
      <c r="H508" s="26">
        <v>170</v>
      </c>
    </row>
    <row r="509" spans="1:8">
      <c r="A509" s="26">
        <v>2017</v>
      </c>
      <c r="B509" s="26" t="s">
        <v>169</v>
      </c>
      <c r="C509" s="26" t="s">
        <v>177</v>
      </c>
      <c r="D509" s="26" t="s">
        <v>167</v>
      </c>
      <c r="E509" s="26" t="s">
        <v>184</v>
      </c>
      <c r="F509" s="26" t="s">
        <v>383</v>
      </c>
      <c r="G509" s="26" t="s">
        <v>175</v>
      </c>
      <c r="H509" s="26">
        <v>15</v>
      </c>
    </row>
    <row r="510" spans="1:8">
      <c r="A510" s="26">
        <v>2017</v>
      </c>
      <c r="B510" s="26" t="s">
        <v>169</v>
      </c>
      <c r="C510" s="26" t="s">
        <v>174</v>
      </c>
      <c r="D510" s="26" t="s">
        <v>167</v>
      </c>
      <c r="E510" s="26" t="s">
        <v>166</v>
      </c>
      <c r="F510" s="26" t="s">
        <v>383</v>
      </c>
      <c r="G510" s="26" t="s">
        <v>172</v>
      </c>
      <c r="H510" s="31" t="s">
        <v>305</v>
      </c>
    </row>
    <row r="511" spans="1:8">
      <c r="A511" s="26">
        <v>2017</v>
      </c>
      <c r="B511" s="26" t="s">
        <v>169</v>
      </c>
      <c r="C511" s="26" t="s">
        <v>173</v>
      </c>
      <c r="D511" s="26" t="s">
        <v>167</v>
      </c>
      <c r="E511" s="26" t="s">
        <v>166</v>
      </c>
      <c r="F511" s="26" t="s">
        <v>383</v>
      </c>
      <c r="G511" s="26" t="s">
        <v>172</v>
      </c>
      <c r="H511" s="26">
        <v>6.5000001341104499E-3</v>
      </c>
    </row>
    <row r="512" spans="1:8">
      <c r="A512" s="26">
        <v>2018</v>
      </c>
      <c r="B512" s="26" t="s">
        <v>169</v>
      </c>
      <c r="C512" s="26" t="s">
        <v>173</v>
      </c>
      <c r="D512" s="26" t="s">
        <v>167</v>
      </c>
      <c r="E512" s="26" t="s">
        <v>166</v>
      </c>
      <c r="F512" s="26" t="s">
        <v>383</v>
      </c>
      <c r="G512" s="26" t="s">
        <v>172</v>
      </c>
      <c r="H512" s="31" t="s">
        <v>208</v>
      </c>
    </row>
    <row r="513" spans="1:8">
      <c r="A513" s="26">
        <v>2018</v>
      </c>
      <c r="B513" s="26" t="s">
        <v>169</v>
      </c>
      <c r="C513" s="26" t="s">
        <v>174</v>
      </c>
      <c r="D513" s="26" t="s">
        <v>167</v>
      </c>
      <c r="E513" s="26" t="s">
        <v>166</v>
      </c>
      <c r="F513" s="26" t="s">
        <v>383</v>
      </c>
      <c r="G513" s="26" t="s">
        <v>172</v>
      </c>
      <c r="H513" s="26">
        <v>7.0000000298023196E-2</v>
      </c>
    </row>
    <row r="514" spans="1:8">
      <c r="A514" s="26">
        <v>2018</v>
      </c>
      <c r="B514" s="26" t="s">
        <v>169</v>
      </c>
      <c r="C514" s="26" t="s">
        <v>177</v>
      </c>
      <c r="D514" s="26" t="s">
        <v>167</v>
      </c>
      <c r="E514" s="26" t="s">
        <v>184</v>
      </c>
      <c r="F514" s="26" t="s">
        <v>383</v>
      </c>
      <c r="G514" s="26" t="s">
        <v>175</v>
      </c>
      <c r="H514" s="26">
        <v>68</v>
      </c>
    </row>
    <row r="515" spans="1:8">
      <c r="A515" s="26">
        <v>2018</v>
      </c>
      <c r="B515" s="26" t="s">
        <v>169</v>
      </c>
      <c r="C515" s="26" t="s">
        <v>178</v>
      </c>
      <c r="D515" s="26" t="s">
        <v>167</v>
      </c>
      <c r="E515" s="26" t="s">
        <v>176</v>
      </c>
      <c r="F515" s="26" t="s">
        <v>383</v>
      </c>
      <c r="G515" s="26" t="s">
        <v>175</v>
      </c>
      <c r="H515" s="26">
        <v>280</v>
      </c>
    </row>
    <row r="516" spans="1:8">
      <c r="A516" s="26">
        <v>2018</v>
      </c>
      <c r="B516" s="26" t="s">
        <v>169</v>
      </c>
      <c r="C516" s="26" t="s">
        <v>177</v>
      </c>
      <c r="D516" s="26" t="s">
        <v>167</v>
      </c>
      <c r="E516" s="26" t="s">
        <v>176</v>
      </c>
      <c r="F516" s="26" t="s">
        <v>383</v>
      </c>
      <c r="G516" s="26" t="s">
        <v>175</v>
      </c>
      <c r="H516" s="26">
        <v>100</v>
      </c>
    </row>
    <row r="517" spans="1:8">
      <c r="A517" s="26">
        <v>2018</v>
      </c>
      <c r="B517" s="26" t="s">
        <v>169</v>
      </c>
      <c r="C517" s="26" t="s">
        <v>178</v>
      </c>
      <c r="D517" s="26" t="s">
        <v>167</v>
      </c>
      <c r="E517" s="26" t="s">
        <v>184</v>
      </c>
      <c r="F517" s="26" t="s">
        <v>383</v>
      </c>
      <c r="G517" s="26" t="s">
        <v>175</v>
      </c>
      <c r="H517" s="26">
        <v>130</v>
      </c>
    </row>
    <row r="518" spans="1:8">
      <c r="A518" s="26">
        <v>2019</v>
      </c>
      <c r="B518" s="26" t="s">
        <v>169</v>
      </c>
      <c r="C518" s="26" t="s">
        <v>178</v>
      </c>
      <c r="D518" s="26" t="s">
        <v>167</v>
      </c>
      <c r="E518" s="26" t="s">
        <v>184</v>
      </c>
      <c r="F518" s="26" t="s">
        <v>383</v>
      </c>
      <c r="G518" s="26" t="s">
        <v>175</v>
      </c>
      <c r="H518" s="26">
        <v>210</v>
      </c>
    </row>
    <row r="519" spans="1:8">
      <c r="A519" s="26">
        <v>2019</v>
      </c>
      <c r="B519" s="26" t="s">
        <v>169</v>
      </c>
      <c r="C519" s="26" t="s">
        <v>177</v>
      </c>
      <c r="D519" s="26" t="s">
        <v>167</v>
      </c>
      <c r="E519" s="26" t="s">
        <v>176</v>
      </c>
      <c r="F519" s="26" t="s">
        <v>383</v>
      </c>
      <c r="G519" s="26" t="s">
        <v>175</v>
      </c>
      <c r="H519" s="26">
        <v>160</v>
      </c>
    </row>
    <row r="520" spans="1:8">
      <c r="A520" s="26">
        <v>2019</v>
      </c>
      <c r="B520" s="26" t="s">
        <v>169</v>
      </c>
      <c r="C520" s="26" t="s">
        <v>178</v>
      </c>
      <c r="D520" s="26" t="s">
        <v>167</v>
      </c>
      <c r="E520" s="26" t="s">
        <v>176</v>
      </c>
      <c r="F520" s="26" t="s">
        <v>383</v>
      </c>
      <c r="G520" s="26" t="s">
        <v>175</v>
      </c>
      <c r="H520" s="26">
        <v>440</v>
      </c>
    </row>
    <row r="521" spans="1:8">
      <c r="A521" s="26">
        <v>2019</v>
      </c>
      <c r="B521" s="26" t="s">
        <v>169</v>
      </c>
      <c r="C521" s="26" t="s">
        <v>177</v>
      </c>
      <c r="D521" s="26" t="s">
        <v>167</v>
      </c>
      <c r="E521" s="26" t="s">
        <v>184</v>
      </c>
      <c r="F521" s="26" t="s">
        <v>383</v>
      </c>
      <c r="G521" s="26" t="s">
        <v>175</v>
      </c>
      <c r="H521" s="26">
        <v>140</v>
      </c>
    </row>
    <row r="522" spans="1:8">
      <c r="A522" s="26">
        <v>2019</v>
      </c>
      <c r="B522" s="26" t="s">
        <v>169</v>
      </c>
      <c r="C522" s="26" t="s">
        <v>174</v>
      </c>
      <c r="D522" s="26" t="s">
        <v>167</v>
      </c>
      <c r="E522" s="26" t="s">
        <v>166</v>
      </c>
      <c r="F522" s="26" t="s">
        <v>383</v>
      </c>
      <c r="G522" s="26" t="s">
        <v>172</v>
      </c>
      <c r="H522" s="31" t="s">
        <v>189</v>
      </c>
    </row>
    <row r="523" spans="1:8">
      <c r="A523" s="26">
        <v>2019</v>
      </c>
      <c r="B523" s="26" t="s">
        <v>169</v>
      </c>
      <c r="C523" s="26" t="s">
        <v>173</v>
      </c>
      <c r="D523" s="26" t="s">
        <v>167</v>
      </c>
      <c r="E523" s="26" t="s">
        <v>166</v>
      </c>
      <c r="F523" s="26" t="s">
        <v>383</v>
      </c>
      <c r="G523" s="26" t="s">
        <v>172</v>
      </c>
      <c r="H523" s="31" t="s">
        <v>236</v>
      </c>
    </row>
    <row r="524" spans="1:8">
      <c r="A524" s="26">
        <v>2020</v>
      </c>
      <c r="B524" s="26" t="s">
        <v>169</v>
      </c>
      <c r="C524" s="26" t="s">
        <v>173</v>
      </c>
      <c r="D524" s="26" t="s">
        <v>167</v>
      </c>
      <c r="E524" s="26" t="s">
        <v>166</v>
      </c>
      <c r="F524" s="26" t="s">
        <v>383</v>
      </c>
      <c r="G524" s="26" t="s">
        <v>172</v>
      </c>
      <c r="H524" s="26">
        <v>2.19999998807907E-2</v>
      </c>
    </row>
    <row r="525" spans="1:8">
      <c r="A525" s="26">
        <v>2020</v>
      </c>
      <c r="B525" s="26" t="s">
        <v>169</v>
      </c>
      <c r="C525" s="26" t="s">
        <v>174</v>
      </c>
      <c r="D525" s="26" t="s">
        <v>167</v>
      </c>
      <c r="E525" s="26" t="s">
        <v>166</v>
      </c>
      <c r="F525" s="26" t="s">
        <v>383</v>
      </c>
      <c r="G525" s="26" t="s">
        <v>172</v>
      </c>
      <c r="H525" s="31" t="s">
        <v>206</v>
      </c>
    </row>
    <row r="526" spans="1:8">
      <c r="A526" s="26">
        <v>2020</v>
      </c>
      <c r="B526" s="26" t="s">
        <v>169</v>
      </c>
      <c r="C526" s="26" t="s">
        <v>177</v>
      </c>
      <c r="D526" s="26" t="s">
        <v>167</v>
      </c>
      <c r="E526" s="26" t="s">
        <v>184</v>
      </c>
      <c r="F526" s="26" t="s">
        <v>383</v>
      </c>
      <c r="G526" s="26" t="s">
        <v>175</v>
      </c>
      <c r="H526" s="26">
        <v>79</v>
      </c>
    </row>
    <row r="527" spans="1:8">
      <c r="A527" s="26">
        <v>2020</v>
      </c>
      <c r="B527" s="26" t="s">
        <v>169</v>
      </c>
      <c r="C527" s="26" t="s">
        <v>178</v>
      </c>
      <c r="D527" s="26" t="s">
        <v>167</v>
      </c>
      <c r="E527" s="26" t="s">
        <v>176</v>
      </c>
      <c r="F527" s="26" t="s">
        <v>383</v>
      </c>
      <c r="G527" s="26" t="s">
        <v>175</v>
      </c>
      <c r="H527" s="26">
        <v>550</v>
      </c>
    </row>
    <row r="528" spans="1:8">
      <c r="A528" s="26">
        <v>2020</v>
      </c>
      <c r="B528" s="26" t="s">
        <v>169</v>
      </c>
      <c r="C528" s="26" t="s">
        <v>177</v>
      </c>
      <c r="D528" s="26" t="s">
        <v>167</v>
      </c>
      <c r="E528" s="26" t="s">
        <v>176</v>
      </c>
      <c r="F528" s="26" t="s">
        <v>383</v>
      </c>
      <c r="G528" s="26" t="s">
        <v>175</v>
      </c>
      <c r="H528" s="26">
        <v>110</v>
      </c>
    </row>
    <row r="529" spans="1:8">
      <c r="A529" s="26">
        <v>2020</v>
      </c>
      <c r="B529" s="26" t="s">
        <v>169</v>
      </c>
      <c r="C529" s="26" t="s">
        <v>178</v>
      </c>
      <c r="D529" s="26" t="s">
        <v>167</v>
      </c>
      <c r="E529" s="26" t="s">
        <v>184</v>
      </c>
      <c r="F529" s="26" t="s">
        <v>383</v>
      </c>
      <c r="G529" s="26" t="s">
        <v>175</v>
      </c>
      <c r="H529" s="26">
        <v>290</v>
      </c>
    </row>
    <row r="530" spans="1:8">
      <c r="A530" s="26">
        <v>2021</v>
      </c>
      <c r="B530" s="26" t="s">
        <v>169</v>
      </c>
      <c r="C530" s="26" t="s">
        <v>178</v>
      </c>
      <c r="D530" s="26" t="s">
        <v>167</v>
      </c>
      <c r="E530" s="26" t="s">
        <v>184</v>
      </c>
      <c r="F530" s="26" t="s">
        <v>383</v>
      </c>
      <c r="G530" s="26" t="s">
        <v>175</v>
      </c>
      <c r="H530" s="26">
        <v>590</v>
      </c>
    </row>
    <row r="531" spans="1:8">
      <c r="A531" s="26">
        <v>2021</v>
      </c>
      <c r="B531" s="26" t="s">
        <v>169</v>
      </c>
      <c r="C531" s="26" t="s">
        <v>177</v>
      </c>
      <c r="D531" s="26" t="s">
        <v>167</v>
      </c>
      <c r="E531" s="26" t="s">
        <v>176</v>
      </c>
      <c r="F531" s="26" t="s">
        <v>383</v>
      </c>
      <c r="G531" s="26" t="s">
        <v>175</v>
      </c>
      <c r="H531" s="26">
        <v>270</v>
      </c>
    </row>
    <row r="532" spans="1:8">
      <c r="A532" s="26">
        <v>2021</v>
      </c>
      <c r="B532" s="26" t="s">
        <v>169</v>
      </c>
      <c r="C532" s="26" t="s">
        <v>178</v>
      </c>
      <c r="D532" s="26" t="s">
        <v>167</v>
      </c>
      <c r="E532" s="26" t="s">
        <v>176</v>
      </c>
      <c r="F532" s="26" t="s">
        <v>383</v>
      </c>
      <c r="G532" s="26" t="s">
        <v>175</v>
      </c>
      <c r="H532" s="26">
        <v>820</v>
      </c>
    </row>
    <row r="533" spans="1:8">
      <c r="A533" s="26">
        <v>2021</v>
      </c>
      <c r="B533" s="26" t="s">
        <v>169</v>
      </c>
      <c r="C533" s="26" t="s">
        <v>177</v>
      </c>
      <c r="D533" s="26" t="s">
        <v>167</v>
      </c>
      <c r="E533" s="26" t="s">
        <v>184</v>
      </c>
      <c r="F533" s="26" t="s">
        <v>383</v>
      </c>
      <c r="G533" s="26" t="s">
        <v>175</v>
      </c>
      <c r="H533" s="26">
        <v>300</v>
      </c>
    </row>
    <row r="534" spans="1:8">
      <c r="A534" s="26">
        <v>2021</v>
      </c>
      <c r="B534" s="26" t="s">
        <v>169</v>
      </c>
      <c r="C534" s="26" t="s">
        <v>177</v>
      </c>
      <c r="D534" s="26" t="s">
        <v>167</v>
      </c>
      <c r="E534" s="26" t="s">
        <v>179</v>
      </c>
      <c r="F534" s="26" t="s">
        <v>383</v>
      </c>
      <c r="G534" s="26" t="s">
        <v>175</v>
      </c>
      <c r="H534" s="26">
        <v>1</v>
      </c>
    </row>
    <row r="535" spans="1:8">
      <c r="A535" s="26">
        <v>2021</v>
      </c>
      <c r="B535" s="26" t="s">
        <v>169</v>
      </c>
      <c r="C535" s="26" t="s">
        <v>178</v>
      </c>
      <c r="D535" s="26" t="s">
        <v>167</v>
      </c>
      <c r="E535" s="26" t="s">
        <v>179</v>
      </c>
      <c r="F535" s="26" t="s">
        <v>383</v>
      </c>
      <c r="G535" s="26" t="s">
        <v>175</v>
      </c>
      <c r="H535" s="26">
        <v>1</v>
      </c>
    </row>
    <row r="536" spans="1:8">
      <c r="A536" s="26">
        <v>2021</v>
      </c>
      <c r="B536" s="26" t="s">
        <v>169</v>
      </c>
      <c r="C536" s="26" t="s">
        <v>174</v>
      </c>
      <c r="D536" s="26" t="s">
        <v>167</v>
      </c>
      <c r="E536" s="26" t="s">
        <v>166</v>
      </c>
      <c r="F536" s="26" t="s">
        <v>383</v>
      </c>
      <c r="G536" s="26" t="s">
        <v>172</v>
      </c>
      <c r="H536" s="31" t="s">
        <v>200</v>
      </c>
    </row>
    <row r="537" spans="1:8">
      <c r="A537" s="26">
        <v>2021</v>
      </c>
      <c r="B537" s="26" t="s">
        <v>169</v>
      </c>
      <c r="C537" s="26" t="s">
        <v>173</v>
      </c>
      <c r="D537" s="26" t="s">
        <v>167</v>
      </c>
      <c r="E537" s="26" t="s">
        <v>166</v>
      </c>
      <c r="F537" s="26" t="s">
        <v>383</v>
      </c>
      <c r="G537" s="26" t="s">
        <v>172</v>
      </c>
      <c r="H537" s="26">
        <v>3.5000000149011598E-2</v>
      </c>
    </row>
    <row r="538" spans="1:8">
      <c r="A538" s="26">
        <v>2022</v>
      </c>
      <c r="B538" s="26" t="s">
        <v>169</v>
      </c>
      <c r="C538" s="26" t="s">
        <v>173</v>
      </c>
      <c r="D538" s="26" t="s">
        <v>167</v>
      </c>
      <c r="E538" s="26" t="s">
        <v>166</v>
      </c>
      <c r="F538" s="26" t="s">
        <v>383</v>
      </c>
      <c r="G538" s="26" t="s">
        <v>172</v>
      </c>
      <c r="H538" s="26">
        <v>6.8000003695487907E-2</v>
      </c>
    </row>
    <row r="539" spans="1:8">
      <c r="A539" s="26">
        <v>2022</v>
      </c>
      <c r="B539" s="26" t="s">
        <v>169</v>
      </c>
      <c r="C539" s="26" t="s">
        <v>174</v>
      </c>
      <c r="D539" s="26" t="s">
        <v>167</v>
      </c>
      <c r="E539" s="26" t="s">
        <v>166</v>
      </c>
      <c r="F539" s="26" t="s">
        <v>383</v>
      </c>
      <c r="G539" s="26" t="s">
        <v>172</v>
      </c>
      <c r="H539" s="26">
        <v>0.5</v>
      </c>
    </row>
    <row r="540" spans="1:8">
      <c r="A540" s="26">
        <v>2022</v>
      </c>
      <c r="B540" s="26" t="s">
        <v>169</v>
      </c>
      <c r="C540" s="26" t="s">
        <v>178</v>
      </c>
      <c r="D540" s="26" t="s">
        <v>167</v>
      </c>
      <c r="E540" s="26" t="s">
        <v>179</v>
      </c>
      <c r="F540" s="26" t="s">
        <v>383</v>
      </c>
      <c r="G540" s="26" t="s">
        <v>175</v>
      </c>
      <c r="H540" s="26">
        <v>2</v>
      </c>
    </row>
    <row r="541" spans="1:8">
      <c r="A541" s="26">
        <v>2022</v>
      </c>
      <c r="B541" s="26" t="s">
        <v>169</v>
      </c>
      <c r="C541" s="26" t="s">
        <v>177</v>
      </c>
      <c r="D541" s="26" t="s">
        <v>167</v>
      </c>
      <c r="E541" s="26" t="s">
        <v>179</v>
      </c>
      <c r="F541" s="26" t="s">
        <v>383</v>
      </c>
      <c r="G541" s="26" t="s">
        <v>175</v>
      </c>
      <c r="H541" s="26">
        <v>1</v>
      </c>
    </row>
    <row r="542" spans="1:8">
      <c r="A542" s="26">
        <v>2022</v>
      </c>
      <c r="B542" s="26" t="s">
        <v>169</v>
      </c>
      <c r="C542" s="26" t="s">
        <v>177</v>
      </c>
      <c r="D542" s="26" t="s">
        <v>167</v>
      </c>
      <c r="E542" s="26" t="s">
        <v>184</v>
      </c>
      <c r="F542" s="26" t="s">
        <v>383</v>
      </c>
      <c r="G542" s="26" t="s">
        <v>175</v>
      </c>
      <c r="H542" s="26">
        <v>620</v>
      </c>
    </row>
    <row r="543" spans="1:8">
      <c r="A543" s="26">
        <v>2022</v>
      </c>
      <c r="B543" s="26" t="s">
        <v>169</v>
      </c>
      <c r="C543" s="26" t="s">
        <v>178</v>
      </c>
      <c r="D543" s="26" t="s">
        <v>167</v>
      </c>
      <c r="E543" s="26" t="s">
        <v>176</v>
      </c>
      <c r="F543" s="26" t="s">
        <v>383</v>
      </c>
      <c r="G543" s="26" t="s">
        <v>175</v>
      </c>
      <c r="H543" s="26">
        <v>1700</v>
      </c>
    </row>
    <row r="544" spans="1:8">
      <c r="A544" s="26">
        <v>2022</v>
      </c>
      <c r="B544" s="26" t="s">
        <v>169</v>
      </c>
      <c r="C544" s="26" t="s">
        <v>177</v>
      </c>
      <c r="D544" s="26" t="s">
        <v>167</v>
      </c>
      <c r="E544" s="26" t="s">
        <v>176</v>
      </c>
      <c r="F544" s="26" t="s">
        <v>383</v>
      </c>
      <c r="G544" s="26" t="s">
        <v>175</v>
      </c>
      <c r="H544" s="26">
        <v>880</v>
      </c>
    </row>
    <row r="545" spans="1:8">
      <c r="A545" s="26">
        <v>2022</v>
      </c>
      <c r="B545" s="26" t="s">
        <v>169</v>
      </c>
      <c r="C545" s="26" t="s">
        <v>178</v>
      </c>
      <c r="D545" s="26" t="s">
        <v>167</v>
      </c>
      <c r="E545" s="26" t="s">
        <v>184</v>
      </c>
      <c r="F545" s="26" t="s">
        <v>383</v>
      </c>
      <c r="G545" s="26" t="s">
        <v>175</v>
      </c>
      <c r="H545" s="26">
        <v>1200</v>
      </c>
    </row>
    <row r="546" spans="1:8">
      <c r="A546" s="26">
        <v>2023</v>
      </c>
      <c r="B546" s="26" t="s">
        <v>169</v>
      </c>
      <c r="C546" s="26" t="s">
        <v>178</v>
      </c>
      <c r="D546" s="26" t="s">
        <v>167</v>
      </c>
      <c r="E546" s="26" t="s">
        <v>184</v>
      </c>
      <c r="F546" s="26" t="s">
        <v>383</v>
      </c>
      <c r="G546" s="26" t="s">
        <v>175</v>
      </c>
      <c r="H546" s="26">
        <v>1800</v>
      </c>
    </row>
    <row r="547" spans="1:8">
      <c r="A547" s="26">
        <v>2023</v>
      </c>
      <c r="B547" s="26" t="s">
        <v>169</v>
      </c>
      <c r="C547" s="26" t="s">
        <v>177</v>
      </c>
      <c r="D547" s="26" t="s">
        <v>167</v>
      </c>
      <c r="E547" s="26" t="s">
        <v>176</v>
      </c>
      <c r="F547" s="26" t="s">
        <v>383</v>
      </c>
      <c r="G547" s="26" t="s">
        <v>175</v>
      </c>
      <c r="H547" s="26">
        <v>410</v>
      </c>
    </row>
    <row r="548" spans="1:8">
      <c r="A548" s="26">
        <v>2023</v>
      </c>
      <c r="B548" s="26" t="s">
        <v>169</v>
      </c>
      <c r="C548" s="26" t="s">
        <v>178</v>
      </c>
      <c r="D548" s="26" t="s">
        <v>167</v>
      </c>
      <c r="E548" s="26" t="s">
        <v>176</v>
      </c>
      <c r="F548" s="26" t="s">
        <v>383</v>
      </c>
      <c r="G548" s="26" t="s">
        <v>175</v>
      </c>
      <c r="H548" s="26">
        <v>2100</v>
      </c>
    </row>
    <row r="549" spans="1:8">
      <c r="A549" s="26">
        <v>2023</v>
      </c>
      <c r="B549" s="26" t="s">
        <v>169</v>
      </c>
      <c r="C549" s="26" t="s">
        <v>177</v>
      </c>
      <c r="D549" s="26" t="s">
        <v>167</v>
      </c>
      <c r="E549" s="26" t="s">
        <v>184</v>
      </c>
      <c r="F549" s="26" t="s">
        <v>383</v>
      </c>
      <c r="G549" s="26" t="s">
        <v>175</v>
      </c>
      <c r="H549" s="26">
        <v>510</v>
      </c>
    </row>
    <row r="550" spans="1:8">
      <c r="A550" s="26">
        <v>2023</v>
      </c>
      <c r="B550" s="26" t="s">
        <v>169</v>
      </c>
      <c r="C550" s="26" t="s">
        <v>178</v>
      </c>
      <c r="D550" s="26" t="s">
        <v>167</v>
      </c>
      <c r="E550" s="26" t="s">
        <v>179</v>
      </c>
      <c r="F550" s="26" t="s">
        <v>383</v>
      </c>
      <c r="G550" s="26" t="s">
        <v>175</v>
      </c>
      <c r="H550" s="26">
        <v>2</v>
      </c>
    </row>
    <row r="551" spans="1:8">
      <c r="A551" s="26">
        <v>2023</v>
      </c>
      <c r="B551" s="26" t="s">
        <v>169</v>
      </c>
      <c r="C551" s="26" t="s">
        <v>174</v>
      </c>
      <c r="D551" s="26" t="s">
        <v>167</v>
      </c>
      <c r="E551" s="26" t="s">
        <v>166</v>
      </c>
      <c r="F551" s="26" t="s">
        <v>383</v>
      </c>
      <c r="G551" s="26" t="s">
        <v>172</v>
      </c>
      <c r="H551" s="31" t="s">
        <v>263</v>
      </c>
    </row>
    <row r="552" spans="1:8">
      <c r="A552" s="26">
        <v>2023</v>
      </c>
      <c r="B552" s="26" t="s">
        <v>169</v>
      </c>
      <c r="C552" s="26" t="s">
        <v>173</v>
      </c>
      <c r="D552" s="26" t="s">
        <v>167</v>
      </c>
      <c r="E552" s="26" t="s">
        <v>166</v>
      </c>
      <c r="F552" s="26" t="s">
        <v>383</v>
      </c>
      <c r="G552" s="26" t="s">
        <v>172</v>
      </c>
      <c r="H552" s="26">
        <v>8.6999997496604906E-2</v>
      </c>
    </row>
    <row r="553" spans="1:8">
      <c r="A553" s="26">
        <v>2010</v>
      </c>
      <c r="B553" s="26" t="s">
        <v>169</v>
      </c>
      <c r="C553" s="26" t="s">
        <v>177</v>
      </c>
      <c r="D553" s="26" t="s">
        <v>167</v>
      </c>
      <c r="E553" s="26" t="s">
        <v>184</v>
      </c>
      <c r="F553" s="26" t="s">
        <v>378</v>
      </c>
      <c r="G553" s="26" t="s">
        <v>175</v>
      </c>
      <c r="H553" s="26">
        <v>340</v>
      </c>
    </row>
    <row r="554" spans="1:8">
      <c r="A554" s="26">
        <v>2010</v>
      </c>
      <c r="B554" s="26" t="s">
        <v>169</v>
      </c>
      <c r="C554" s="26" t="s">
        <v>177</v>
      </c>
      <c r="D554" s="26" t="s">
        <v>167</v>
      </c>
      <c r="E554" s="26" t="s">
        <v>176</v>
      </c>
      <c r="F554" s="26" t="s">
        <v>378</v>
      </c>
      <c r="G554" s="26" t="s">
        <v>175</v>
      </c>
      <c r="H554" s="26">
        <v>1100</v>
      </c>
    </row>
    <row r="555" spans="1:8">
      <c r="A555" s="26">
        <v>2010</v>
      </c>
      <c r="B555" s="26" t="s">
        <v>169</v>
      </c>
      <c r="C555" s="26" t="s">
        <v>178</v>
      </c>
      <c r="D555" s="26" t="s">
        <v>167</v>
      </c>
      <c r="E555" s="26" t="s">
        <v>176</v>
      </c>
      <c r="F555" s="26" t="s">
        <v>378</v>
      </c>
      <c r="G555" s="26" t="s">
        <v>175</v>
      </c>
      <c r="H555" s="26">
        <v>1600</v>
      </c>
    </row>
    <row r="556" spans="1:8">
      <c r="A556" s="26">
        <v>2010</v>
      </c>
      <c r="B556" s="26" t="s">
        <v>169</v>
      </c>
      <c r="C556" s="26" t="s">
        <v>178</v>
      </c>
      <c r="D556" s="26" t="s">
        <v>167</v>
      </c>
      <c r="E556" s="26" t="s">
        <v>184</v>
      </c>
      <c r="F556" s="26" t="s">
        <v>378</v>
      </c>
      <c r="G556" s="26" t="s">
        <v>175</v>
      </c>
      <c r="H556" s="26">
        <v>340</v>
      </c>
    </row>
    <row r="557" spans="1:8">
      <c r="A557" s="26">
        <v>2010</v>
      </c>
      <c r="B557" s="26" t="s">
        <v>169</v>
      </c>
      <c r="C557" s="26" t="s">
        <v>168</v>
      </c>
      <c r="D557" s="26" t="s">
        <v>167</v>
      </c>
      <c r="E557" s="26" t="s">
        <v>166</v>
      </c>
      <c r="F557" s="26" t="s">
        <v>378</v>
      </c>
      <c r="G557" s="26" t="s">
        <v>165</v>
      </c>
      <c r="H557" s="26">
        <v>46</v>
      </c>
    </row>
    <row r="558" spans="1:8">
      <c r="A558" s="26">
        <v>2010</v>
      </c>
      <c r="B558" s="26" t="s">
        <v>169</v>
      </c>
      <c r="C558" s="26" t="s">
        <v>183</v>
      </c>
      <c r="D558" s="26" t="s">
        <v>167</v>
      </c>
      <c r="E558" s="26" t="s">
        <v>166</v>
      </c>
      <c r="F558" s="26" t="s">
        <v>378</v>
      </c>
      <c r="G558" s="26" t="s">
        <v>182</v>
      </c>
      <c r="H558" s="26">
        <v>2.9000000722589899E-5</v>
      </c>
    </row>
    <row r="559" spans="1:8">
      <c r="A559" s="26">
        <v>2010</v>
      </c>
      <c r="B559" s="26" t="s">
        <v>169</v>
      </c>
      <c r="C559" s="26" t="s">
        <v>180</v>
      </c>
      <c r="D559" s="26" t="s">
        <v>167</v>
      </c>
      <c r="E559" s="26" t="s">
        <v>166</v>
      </c>
      <c r="F559" s="26" t="s">
        <v>378</v>
      </c>
      <c r="G559" s="26" t="s">
        <v>180</v>
      </c>
      <c r="H559" s="31" t="s">
        <v>251</v>
      </c>
    </row>
    <row r="560" spans="1:8">
      <c r="A560" s="26">
        <v>2010</v>
      </c>
      <c r="B560" s="26" t="s">
        <v>169</v>
      </c>
      <c r="C560" s="26" t="s">
        <v>173</v>
      </c>
      <c r="D560" s="26" t="s">
        <v>167</v>
      </c>
      <c r="E560" s="26" t="s">
        <v>166</v>
      </c>
      <c r="F560" s="26" t="s">
        <v>378</v>
      </c>
      <c r="G560" s="26" t="s">
        <v>172</v>
      </c>
      <c r="H560" s="26">
        <v>3.1000000890344299E-3</v>
      </c>
    </row>
    <row r="561" spans="1:8">
      <c r="A561" s="26">
        <v>2010</v>
      </c>
      <c r="B561" s="26" t="s">
        <v>169</v>
      </c>
      <c r="C561" s="26" t="s">
        <v>174</v>
      </c>
      <c r="D561" s="26" t="s">
        <v>167</v>
      </c>
      <c r="E561" s="26" t="s">
        <v>166</v>
      </c>
      <c r="F561" s="26" t="s">
        <v>378</v>
      </c>
      <c r="G561" s="26" t="s">
        <v>172</v>
      </c>
      <c r="H561" s="26">
        <v>9.9999997764825804E-3</v>
      </c>
    </row>
    <row r="562" spans="1:8">
      <c r="A562" s="26">
        <v>2011</v>
      </c>
      <c r="B562" s="26" t="s">
        <v>169</v>
      </c>
      <c r="C562" s="26" t="s">
        <v>174</v>
      </c>
      <c r="D562" s="26" t="s">
        <v>167</v>
      </c>
      <c r="E562" s="26" t="s">
        <v>166</v>
      </c>
      <c r="F562" s="26" t="s">
        <v>378</v>
      </c>
      <c r="G562" s="26" t="s">
        <v>172</v>
      </c>
      <c r="H562" s="26">
        <v>3.4000001847743898E-2</v>
      </c>
    </row>
    <row r="563" spans="1:8">
      <c r="A563" s="26">
        <v>2011</v>
      </c>
      <c r="B563" s="26" t="s">
        <v>169</v>
      </c>
      <c r="C563" s="26" t="s">
        <v>173</v>
      </c>
      <c r="D563" s="26" t="s">
        <v>167</v>
      </c>
      <c r="E563" s="26" t="s">
        <v>166</v>
      </c>
      <c r="F563" s="26" t="s">
        <v>378</v>
      </c>
      <c r="G563" s="26" t="s">
        <v>172</v>
      </c>
      <c r="H563" s="26">
        <v>9.2000002041458997E-3</v>
      </c>
    </row>
    <row r="564" spans="1:8">
      <c r="A564" s="26">
        <v>2011</v>
      </c>
      <c r="B564" s="26" t="s">
        <v>169</v>
      </c>
      <c r="C564" s="26" t="s">
        <v>183</v>
      </c>
      <c r="D564" s="26" t="s">
        <v>167</v>
      </c>
      <c r="E564" s="26" t="s">
        <v>166</v>
      </c>
      <c r="F564" s="26" t="s">
        <v>378</v>
      </c>
      <c r="G564" s="26" t="s">
        <v>182</v>
      </c>
      <c r="H564" s="26">
        <v>1.1000000085914499E-4</v>
      </c>
    </row>
    <row r="565" spans="1:8">
      <c r="A565" s="26">
        <v>2011</v>
      </c>
      <c r="B565" s="26" t="s">
        <v>169</v>
      </c>
      <c r="C565" s="26" t="s">
        <v>180</v>
      </c>
      <c r="D565" s="26" t="s">
        <v>167</v>
      </c>
      <c r="E565" s="26" t="s">
        <v>166</v>
      </c>
      <c r="F565" s="26" t="s">
        <v>378</v>
      </c>
      <c r="G565" s="26" t="s">
        <v>180</v>
      </c>
      <c r="H565" s="31" t="s">
        <v>382</v>
      </c>
    </row>
    <row r="566" spans="1:8">
      <c r="A566" s="26">
        <v>2011</v>
      </c>
      <c r="B566" s="26" t="s">
        <v>169</v>
      </c>
      <c r="C566" s="26" t="s">
        <v>168</v>
      </c>
      <c r="D566" s="26" t="s">
        <v>167</v>
      </c>
      <c r="E566" s="26" t="s">
        <v>166</v>
      </c>
      <c r="F566" s="26" t="s">
        <v>378</v>
      </c>
      <c r="G566" s="26" t="s">
        <v>165</v>
      </c>
      <c r="H566" s="26">
        <v>120</v>
      </c>
    </row>
    <row r="567" spans="1:8">
      <c r="A567" s="26">
        <v>2011</v>
      </c>
      <c r="B567" s="26" t="s">
        <v>169</v>
      </c>
      <c r="C567" s="26" t="s">
        <v>178</v>
      </c>
      <c r="D567" s="26" t="s">
        <v>167</v>
      </c>
      <c r="E567" s="26" t="s">
        <v>184</v>
      </c>
      <c r="F567" s="26" t="s">
        <v>378</v>
      </c>
      <c r="G567" s="26" t="s">
        <v>175</v>
      </c>
      <c r="H567" s="26">
        <v>660</v>
      </c>
    </row>
    <row r="568" spans="1:8">
      <c r="A568" s="26">
        <v>2011</v>
      </c>
      <c r="B568" s="26" t="s">
        <v>169</v>
      </c>
      <c r="C568" s="26" t="s">
        <v>178</v>
      </c>
      <c r="D568" s="26" t="s">
        <v>167</v>
      </c>
      <c r="E568" s="26" t="s">
        <v>176</v>
      </c>
      <c r="F568" s="26" t="s">
        <v>378</v>
      </c>
      <c r="G568" s="26" t="s">
        <v>175</v>
      </c>
      <c r="H568" s="26">
        <v>6300</v>
      </c>
    </row>
    <row r="569" spans="1:8">
      <c r="A569" s="26">
        <v>2011</v>
      </c>
      <c r="B569" s="26" t="s">
        <v>169</v>
      </c>
      <c r="C569" s="26" t="s">
        <v>177</v>
      </c>
      <c r="D569" s="26" t="s">
        <v>167</v>
      </c>
      <c r="E569" s="26" t="s">
        <v>176</v>
      </c>
      <c r="F569" s="26" t="s">
        <v>378</v>
      </c>
      <c r="G569" s="26" t="s">
        <v>175</v>
      </c>
      <c r="H569" s="26">
        <v>4800</v>
      </c>
    </row>
    <row r="570" spans="1:8">
      <c r="A570" s="26">
        <v>2011</v>
      </c>
      <c r="B570" s="26" t="s">
        <v>169</v>
      </c>
      <c r="C570" s="26" t="s">
        <v>177</v>
      </c>
      <c r="D570" s="26" t="s">
        <v>167</v>
      </c>
      <c r="E570" s="26" t="s">
        <v>184</v>
      </c>
      <c r="F570" s="26" t="s">
        <v>378</v>
      </c>
      <c r="G570" s="26" t="s">
        <v>175</v>
      </c>
      <c r="H570" s="26">
        <v>320</v>
      </c>
    </row>
    <row r="571" spans="1:8">
      <c r="A571" s="26">
        <v>2012</v>
      </c>
      <c r="B571" s="26" t="s">
        <v>169</v>
      </c>
      <c r="C571" s="26" t="s">
        <v>177</v>
      </c>
      <c r="D571" s="26" t="s">
        <v>167</v>
      </c>
      <c r="E571" s="26" t="s">
        <v>184</v>
      </c>
      <c r="F571" s="26" t="s">
        <v>378</v>
      </c>
      <c r="G571" s="26" t="s">
        <v>175</v>
      </c>
      <c r="H571" s="26">
        <v>260</v>
      </c>
    </row>
    <row r="572" spans="1:8">
      <c r="A572" s="26">
        <v>2012</v>
      </c>
      <c r="B572" s="26" t="s">
        <v>169</v>
      </c>
      <c r="C572" s="26" t="s">
        <v>177</v>
      </c>
      <c r="D572" s="26" t="s">
        <v>167</v>
      </c>
      <c r="E572" s="26" t="s">
        <v>176</v>
      </c>
      <c r="F572" s="26" t="s">
        <v>378</v>
      </c>
      <c r="G572" s="26" t="s">
        <v>175</v>
      </c>
      <c r="H572" s="26">
        <v>9600</v>
      </c>
    </row>
    <row r="573" spans="1:8">
      <c r="A573" s="26">
        <v>2012</v>
      </c>
      <c r="B573" s="26" t="s">
        <v>169</v>
      </c>
      <c r="C573" s="26" t="s">
        <v>178</v>
      </c>
      <c r="D573" s="26" t="s">
        <v>167</v>
      </c>
      <c r="E573" s="26" t="s">
        <v>176</v>
      </c>
      <c r="F573" s="26" t="s">
        <v>378</v>
      </c>
      <c r="G573" s="26" t="s">
        <v>175</v>
      </c>
      <c r="H573" s="26">
        <v>16000</v>
      </c>
    </row>
    <row r="574" spans="1:8">
      <c r="A574" s="26">
        <v>2012</v>
      </c>
      <c r="B574" s="26" t="s">
        <v>169</v>
      </c>
      <c r="C574" s="26" t="s">
        <v>178</v>
      </c>
      <c r="D574" s="26" t="s">
        <v>167</v>
      </c>
      <c r="E574" s="26" t="s">
        <v>184</v>
      </c>
      <c r="F574" s="26" t="s">
        <v>378</v>
      </c>
      <c r="G574" s="26" t="s">
        <v>175</v>
      </c>
      <c r="H574" s="26">
        <v>920</v>
      </c>
    </row>
    <row r="575" spans="1:8">
      <c r="A575" s="26">
        <v>2012</v>
      </c>
      <c r="B575" s="26" t="s">
        <v>169</v>
      </c>
      <c r="C575" s="26" t="s">
        <v>168</v>
      </c>
      <c r="D575" s="26" t="s">
        <v>167</v>
      </c>
      <c r="E575" s="26" t="s">
        <v>166</v>
      </c>
      <c r="F575" s="26" t="s">
        <v>378</v>
      </c>
      <c r="G575" s="26" t="s">
        <v>165</v>
      </c>
      <c r="H575" s="26">
        <v>230</v>
      </c>
    </row>
    <row r="576" spans="1:8">
      <c r="A576" s="26">
        <v>2012</v>
      </c>
      <c r="B576" s="26" t="s">
        <v>169</v>
      </c>
      <c r="C576" s="26" t="s">
        <v>183</v>
      </c>
      <c r="D576" s="26" t="s">
        <v>167</v>
      </c>
      <c r="E576" s="26" t="s">
        <v>166</v>
      </c>
      <c r="F576" s="26" t="s">
        <v>378</v>
      </c>
      <c r="G576" s="26" t="s">
        <v>182</v>
      </c>
      <c r="H576" s="26">
        <v>2.69999989541247E-4</v>
      </c>
    </row>
    <row r="577" spans="1:8">
      <c r="A577" s="26">
        <v>2012</v>
      </c>
      <c r="B577" s="26" t="s">
        <v>169</v>
      </c>
      <c r="C577" s="26" t="s">
        <v>180</v>
      </c>
      <c r="D577" s="26" t="s">
        <v>167</v>
      </c>
      <c r="E577" s="26" t="s">
        <v>166</v>
      </c>
      <c r="F577" s="26" t="s">
        <v>378</v>
      </c>
      <c r="G577" s="26" t="s">
        <v>180</v>
      </c>
      <c r="H577" s="26">
        <v>16</v>
      </c>
    </row>
    <row r="578" spans="1:8">
      <c r="A578" s="26">
        <v>2012</v>
      </c>
      <c r="B578" s="26" t="s">
        <v>169</v>
      </c>
      <c r="C578" s="26" t="s">
        <v>173</v>
      </c>
      <c r="D578" s="26" t="s">
        <v>167</v>
      </c>
      <c r="E578" s="26" t="s">
        <v>166</v>
      </c>
      <c r="F578" s="26" t="s">
        <v>378</v>
      </c>
      <c r="G578" s="26" t="s">
        <v>172</v>
      </c>
      <c r="H578" s="26">
        <v>1.8999999389052301E-2</v>
      </c>
    </row>
    <row r="579" spans="1:8">
      <c r="A579" s="26">
        <v>2012</v>
      </c>
      <c r="B579" s="26" t="s">
        <v>169</v>
      </c>
      <c r="C579" s="26" t="s">
        <v>174</v>
      </c>
      <c r="D579" s="26" t="s">
        <v>167</v>
      </c>
      <c r="E579" s="26" t="s">
        <v>166</v>
      </c>
      <c r="F579" s="26" t="s">
        <v>378</v>
      </c>
      <c r="G579" s="26" t="s">
        <v>172</v>
      </c>
      <c r="H579" s="26">
        <v>7.2999998927116394E-2</v>
      </c>
    </row>
    <row r="580" spans="1:8">
      <c r="A580" s="26">
        <v>2013</v>
      </c>
      <c r="B580" s="26" t="s">
        <v>169</v>
      </c>
      <c r="C580" s="26" t="s">
        <v>174</v>
      </c>
      <c r="D580" s="26" t="s">
        <v>167</v>
      </c>
      <c r="E580" s="26" t="s">
        <v>166</v>
      </c>
      <c r="F580" s="26" t="s">
        <v>378</v>
      </c>
      <c r="G580" s="26" t="s">
        <v>172</v>
      </c>
      <c r="H580" s="26">
        <v>9.4999998807907104E-2</v>
      </c>
    </row>
    <row r="581" spans="1:8">
      <c r="A581" s="26">
        <v>2013</v>
      </c>
      <c r="B581" s="26" t="s">
        <v>169</v>
      </c>
      <c r="C581" s="26" t="s">
        <v>173</v>
      </c>
      <c r="D581" s="26" t="s">
        <v>167</v>
      </c>
      <c r="E581" s="26" t="s">
        <v>166</v>
      </c>
      <c r="F581" s="26" t="s">
        <v>378</v>
      </c>
      <c r="G581" s="26" t="s">
        <v>172</v>
      </c>
      <c r="H581" s="26">
        <v>3.0999999493360499E-2</v>
      </c>
    </row>
    <row r="582" spans="1:8">
      <c r="A582" s="26">
        <v>2013</v>
      </c>
      <c r="B582" s="26" t="s">
        <v>169</v>
      </c>
      <c r="C582" s="26" t="s">
        <v>183</v>
      </c>
      <c r="D582" s="26" t="s">
        <v>167</v>
      </c>
      <c r="E582" s="26" t="s">
        <v>166</v>
      </c>
      <c r="F582" s="26" t="s">
        <v>378</v>
      </c>
      <c r="G582" s="26" t="s">
        <v>182</v>
      </c>
      <c r="H582" s="26">
        <v>5.49999997019767E-4</v>
      </c>
    </row>
    <row r="583" spans="1:8">
      <c r="A583" s="26">
        <v>2013</v>
      </c>
      <c r="B583" s="26" t="s">
        <v>169</v>
      </c>
      <c r="C583" s="26" t="s">
        <v>180</v>
      </c>
      <c r="D583" s="26" t="s">
        <v>167</v>
      </c>
      <c r="E583" s="26" t="s">
        <v>166</v>
      </c>
      <c r="F583" s="26" t="s">
        <v>378</v>
      </c>
      <c r="G583" s="26" t="s">
        <v>180</v>
      </c>
      <c r="H583" s="26">
        <v>33</v>
      </c>
    </row>
    <row r="584" spans="1:8">
      <c r="A584" s="26">
        <v>2013</v>
      </c>
      <c r="B584" s="26" t="s">
        <v>169</v>
      </c>
      <c r="C584" s="26" t="s">
        <v>168</v>
      </c>
      <c r="D584" s="26" t="s">
        <v>167</v>
      </c>
      <c r="E584" s="26" t="s">
        <v>166</v>
      </c>
      <c r="F584" s="26" t="s">
        <v>378</v>
      </c>
      <c r="G584" s="26" t="s">
        <v>165</v>
      </c>
      <c r="H584" s="26">
        <v>470</v>
      </c>
    </row>
    <row r="585" spans="1:8">
      <c r="A585" s="26">
        <v>2013</v>
      </c>
      <c r="B585" s="26" t="s">
        <v>169</v>
      </c>
      <c r="C585" s="26" t="s">
        <v>178</v>
      </c>
      <c r="D585" s="26" t="s">
        <v>167</v>
      </c>
      <c r="E585" s="26" t="s">
        <v>184</v>
      </c>
      <c r="F585" s="26" t="s">
        <v>378</v>
      </c>
      <c r="G585" s="26" t="s">
        <v>175</v>
      </c>
      <c r="H585" s="26">
        <v>1600</v>
      </c>
    </row>
    <row r="586" spans="1:8">
      <c r="A586" s="26">
        <v>2013</v>
      </c>
      <c r="B586" s="26" t="s">
        <v>169</v>
      </c>
      <c r="C586" s="26" t="s">
        <v>178</v>
      </c>
      <c r="D586" s="26" t="s">
        <v>167</v>
      </c>
      <c r="E586" s="26" t="s">
        <v>176</v>
      </c>
      <c r="F586" s="26" t="s">
        <v>378</v>
      </c>
      <c r="G586" s="26" t="s">
        <v>175</v>
      </c>
      <c r="H586" s="26">
        <v>31000</v>
      </c>
    </row>
    <row r="587" spans="1:8">
      <c r="A587" s="26">
        <v>2013</v>
      </c>
      <c r="B587" s="26" t="s">
        <v>169</v>
      </c>
      <c r="C587" s="26" t="s">
        <v>177</v>
      </c>
      <c r="D587" s="26" t="s">
        <v>167</v>
      </c>
      <c r="E587" s="26" t="s">
        <v>176</v>
      </c>
      <c r="F587" s="26" t="s">
        <v>378</v>
      </c>
      <c r="G587" s="26" t="s">
        <v>175</v>
      </c>
      <c r="H587" s="26">
        <v>15000</v>
      </c>
    </row>
    <row r="588" spans="1:8">
      <c r="A588" s="26">
        <v>2013</v>
      </c>
      <c r="B588" s="26" t="s">
        <v>169</v>
      </c>
      <c r="C588" s="26" t="s">
        <v>177</v>
      </c>
      <c r="D588" s="26" t="s">
        <v>167</v>
      </c>
      <c r="E588" s="26" t="s">
        <v>184</v>
      </c>
      <c r="F588" s="26" t="s">
        <v>378</v>
      </c>
      <c r="G588" s="26" t="s">
        <v>175</v>
      </c>
      <c r="H588" s="26">
        <v>730</v>
      </c>
    </row>
    <row r="589" spans="1:8">
      <c r="A589" s="26">
        <v>2014</v>
      </c>
      <c r="B589" s="26" t="s">
        <v>169</v>
      </c>
      <c r="C589" s="26" t="s">
        <v>177</v>
      </c>
      <c r="D589" s="26" t="s">
        <v>167</v>
      </c>
      <c r="E589" s="26" t="s">
        <v>184</v>
      </c>
      <c r="F589" s="26" t="s">
        <v>378</v>
      </c>
      <c r="G589" s="26" t="s">
        <v>175</v>
      </c>
      <c r="H589" s="26">
        <v>24000</v>
      </c>
    </row>
    <row r="590" spans="1:8">
      <c r="A590" s="26">
        <v>2014</v>
      </c>
      <c r="B590" s="26" t="s">
        <v>169</v>
      </c>
      <c r="C590" s="26" t="s">
        <v>177</v>
      </c>
      <c r="D590" s="26" t="s">
        <v>167</v>
      </c>
      <c r="E590" s="26" t="s">
        <v>176</v>
      </c>
      <c r="F590" s="26" t="s">
        <v>378</v>
      </c>
      <c r="G590" s="26" t="s">
        <v>175</v>
      </c>
      <c r="H590" s="26">
        <v>49000</v>
      </c>
    </row>
    <row r="591" spans="1:8">
      <c r="A591" s="26">
        <v>2014</v>
      </c>
      <c r="B591" s="26" t="s">
        <v>169</v>
      </c>
      <c r="C591" s="26" t="s">
        <v>178</v>
      </c>
      <c r="D591" s="26" t="s">
        <v>167</v>
      </c>
      <c r="E591" s="26" t="s">
        <v>176</v>
      </c>
      <c r="F591" s="26" t="s">
        <v>378</v>
      </c>
      <c r="G591" s="26" t="s">
        <v>175</v>
      </c>
      <c r="H591" s="26">
        <v>59000</v>
      </c>
    </row>
    <row r="592" spans="1:8">
      <c r="A592" s="26">
        <v>2014</v>
      </c>
      <c r="B592" s="26" t="s">
        <v>169</v>
      </c>
      <c r="C592" s="26" t="s">
        <v>178</v>
      </c>
      <c r="D592" s="26" t="s">
        <v>167</v>
      </c>
      <c r="E592" s="26" t="s">
        <v>184</v>
      </c>
      <c r="F592" s="26" t="s">
        <v>378</v>
      </c>
      <c r="G592" s="26" t="s">
        <v>175</v>
      </c>
      <c r="H592" s="26">
        <v>26000</v>
      </c>
    </row>
    <row r="593" spans="1:8">
      <c r="A593" s="26">
        <v>2014</v>
      </c>
      <c r="B593" s="26" t="s">
        <v>169</v>
      </c>
      <c r="C593" s="26" t="s">
        <v>168</v>
      </c>
      <c r="D593" s="26" t="s">
        <v>167</v>
      </c>
      <c r="E593" s="26" t="s">
        <v>166</v>
      </c>
      <c r="F593" s="26" t="s">
        <v>378</v>
      </c>
      <c r="G593" s="26" t="s">
        <v>165</v>
      </c>
      <c r="H593" s="26">
        <v>660</v>
      </c>
    </row>
    <row r="594" spans="1:8">
      <c r="A594" s="26">
        <v>2014</v>
      </c>
      <c r="B594" s="26" t="s">
        <v>169</v>
      </c>
      <c r="C594" s="26" t="s">
        <v>183</v>
      </c>
      <c r="D594" s="26" t="s">
        <v>167</v>
      </c>
      <c r="E594" s="26" t="s">
        <v>166</v>
      </c>
      <c r="F594" s="26" t="s">
        <v>378</v>
      </c>
      <c r="G594" s="26" t="s">
        <v>182</v>
      </c>
      <c r="H594" s="26">
        <v>1.3000000035390199E-3</v>
      </c>
    </row>
    <row r="595" spans="1:8">
      <c r="A595" s="26">
        <v>2014</v>
      </c>
      <c r="B595" s="26" t="s">
        <v>169</v>
      </c>
      <c r="C595" s="26" t="s">
        <v>180</v>
      </c>
      <c r="D595" s="26" t="s">
        <v>167</v>
      </c>
      <c r="E595" s="26" t="s">
        <v>166</v>
      </c>
      <c r="F595" s="26" t="s">
        <v>378</v>
      </c>
      <c r="G595" s="26" t="s">
        <v>180</v>
      </c>
      <c r="H595" s="26">
        <v>81</v>
      </c>
    </row>
    <row r="596" spans="1:8">
      <c r="A596" s="26">
        <v>2014</v>
      </c>
      <c r="B596" s="26" t="s">
        <v>169</v>
      </c>
      <c r="C596" s="26" t="s">
        <v>173</v>
      </c>
      <c r="D596" s="26" t="s">
        <v>167</v>
      </c>
      <c r="E596" s="26" t="s">
        <v>166</v>
      </c>
      <c r="F596" s="26" t="s">
        <v>378</v>
      </c>
      <c r="G596" s="26" t="s">
        <v>172</v>
      </c>
      <c r="H596" s="26">
        <v>7.0000000298023196E-2</v>
      </c>
    </row>
    <row r="597" spans="1:8">
      <c r="A597" s="26">
        <v>2014</v>
      </c>
      <c r="B597" s="26" t="s">
        <v>169</v>
      </c>
      <c r="C597" s="26" t="s">
        <v>174</v>
      </c>
      <c r="D597" s="26" t="s">
        <v>167</v>
      </c>
      <c r="E597" s="26" t="s">
        <v>166</v>
      </c>
      <c r="F597" s="26" t="s">
        <v>378</v>
      </c>
      <c r="G597" s="26" t="s">
        <v>172</v>
      </c>
      <c r="H597" s="31" t="s">
        <v>185</v>
      </c>
    </row>
    <row r="598" spans="1:8">
      <c r="A598" s="26">
        <v>2015</v>
      </c>
      <c r="B598" s="26" t="s">
        <v>169</v>
      </c>
      <c r="C598" s="26" t="s">
        <v>174</v>
      </c>
      <c r="D598" s="26" t="s">
        <v>167</v>
      </c>
      <c r="E598" s="26" t="s">
        <v>166</v>
      </c>
      <c r="F598" s="26" t="s">
        <v>378</v>
      </c>
      <c r="G598" s="26" t="s">
        <v>172</v>
      </c>
      <c r="H598" s="26">
        <v>1</v>
      </c>
    </row>
    <row r="599" spans="1:8">
      <c r="A599" s="26">
        <v>2015</v>
      </c>
      <c r="B599" s="26" t="s">
        <v>169</v>
      </c>
      <c r="C599" s="26" t="s">
        <v>173</v>
      </c>
      <c r="D599" s="26" t="s">
        <v>167</v>
      </c>
      <c r="E599" s="26" t="s">
        <v>166</v>
      </c>
      <c r="F599" s="26" t="s">
        <v>378</v>
      </c>
      <c r="G599" s="26" t="s">
        <v>172</v>
      </c>
      <c r="H599" s="31" t="s">
        <v>342</v>
      </c>
    </row>
    <row r="600" spans="1:8">
      <c r="A600" s="26">
        <v>2015</v>
      </c>
      <c r="B600" s="26" t="s">
        <v>169</v>
      </c>
      <c r="C600" s="26" t="s">
        <v>183</v>
      </c>
      <c r="D600" s="26" t="s">
        <v>167</v>
      </c>
      <c r="E600" s="26" t="s">
        <v>166</v>
      </c>
      <c r="F600" s="26" t="s">
        <v>378</v>
      </c>
      <c r="G600" s="26" t="s">
        <v>182</v>
      </c>
      <c r="H600" s="26">
        <v>4.1000000201165598E-3</v>
      </c>
    </row>
    <row r="601" spans="1:8">
      <c r="A601" s="26">
        <v>2015</v>
      </c>
      <c r="B601" s="26" t="s">
        <v>169</v>
      </c>
      <c r="C601" s="26" t="s">
        <v>180</v>
      </c>
      <c r="D601" s="26" t="s">
        <v>167</v>
      </c>
      <c r="E601" s="26" t="s">
        <v>166</v>
      </c>
      <c r="F601" s="26" t="s">
        <v>378</v>
      </c>
      <c r="G601" s="26" t="s">
        <v>180</v>
      </c>
      <c r="H601" s="26">
        <v>240</v>
      </c>
    </row>
    <row r="602" spans="1:8">
      <c r="A602" s="26">
        <v>2015</v>
      </c>
      <c r="B602" s="26" t="s">
        <v>169</v>
      </c>
      <c r="C602" s="26" t="s">
        <v>168</v>
      </c>
      <c r="D602" s="26" t="s">
        <v>167</v>
      </c>
      <c r="E602" s="26" t="s">
        <v>166</v>
      </c>
      <c r="F602" s="26" t="s">
        <v>378</v>
      </c>
      <c r="G602" s="26" t="s">
        <v>165</v>
      </c>
      <c r="H602" s="26">
        <v>1600</v>
      </c>
    </row>
    <row r="603" spans="1:8">
      <c r="A603" s="26">
        <v>2015</v>
      </c>
      <c r="B603" s="26" t="s">
        <v>169</v>
      </c>
      <c r="C603" s="26" t="s">
        <v>178</v>
      </c>
      <c r="D603" s="26" t="s">
        <v>167</v>
      </c>
      <c r="E603" s="26" t="s">
        <v>184</v>
      </c>
      <c r="F603" s="26" t="s">
        <v>378</v>
      </c>
      <c r="G603" s="26" t="s">
        <v>175</v>
      </c>
      <c r="H603" s="26">
        <v>87000</v>
      </c>
    </row>
    <row r="604" spans="1:8">
      <c r="A604" s="26">
        <v>2015</v>
      </c>
      <c r="B604" s="26" t="s">
        <v>169</v>
      </c>
      <c r="C604" s="26" t="s">
        <v>178</v>
      </c>
      <c r="D604" s="26" t="s">
        <v>167</v>
      </c>
      <c r="E604" s="26" t="s">
        <v>176</v>
      </c>
      <c r="F604" s="26" t="s">
        <v>378</v>
      </c>
      <c r="G604" s="26" t="s">
        <v>175</v>
      </c>
      <c r="H604" s="26">
        <v>210000</v>
      </c>
    </row>
    <row r="605" spans="1:8">
      <c r="A605" s="26">
        <v>2015</v>
      </c>
      <c r="B605" s="26" t="s">
        <v>169</v>
      </c>
      <c r="C605" s="26" t="s">
        <v>177</v>
      </c>
      <c r="D605" s="26" t="s">
        <v>167</v>
      </c>
      <c r="E605" s="26" t="s">
        <v>176</v>
      </c>
      <c r="F605" s="26" t="s">
        <v>378</v>
      </c>
      <c r="G605" s="26" t="s">
        <v>175</v>
      </c>
      <c r="H605" s="26">
        <v>150000</v>
      </c>
    </row>
    <row r="606" spans="1:8">
      <c r="A606" s="26">
        <v>2015</v>
      </c>
      <c r="B606" s="26" t="s">
        <v>169</v>
      </c>
      <c r="C606" s="26" t="s">
        <v>177</v>
      </c>
      <c r="D606" s="26" t="s">
        <v>167</v>
      </c>
      <c r="E606" s="26" t="s">
        <v>184</v>
      </c>
      <c r="F606" s="26" t="s">
        <v>378</v>
      </c>
      <c r="G606" s="26" t="s">
        <v>175</v>
      </c>
      <c r="H606" s="26">
        <v>61000</v>
      </c>
    </row>
    <row r="607" spans="1:8">
      <c r="A607" s="26">
        <v>2016</v>
      </c>
      <c r="B607" s="26" t="s">
        <v>169</v>
      </c>
      <c r="C607" s="26" t="s">
        <v>177</v>
      </c>
      <c r="D607" s="26" t="s">
        <v>167</v>
      </c>
      <c r="E607" s="26" t="s">
        <v>184</v>
      </c>
      <c r="F607" s="26" t="s">
        <v>378</v>
      </c>
      <c r="G607" s="26" t="s">
        <v>175</v>
      </c>
      <c r="H607" s="26">
        <v>79000</v>
      </c>
    </row>
    <row r="608" spans="1:8">
      <c r="A608" s="26">
        <v>2016</v>
      </c>
      <c r="B608" s="26" t="s">
        <v>169</v>
      </c>
      <c r="C608" s="26" t="s">
        <v>177</v>
      </c>
      <c r="D608" s="26" t="s">
        <v>167</v>
      </c>
      <c r="E608" s="26" t="s">
        <v>176</v>
      </c>
      <c r="F608" s="26" t="s">
        <v>378</v>
      </c>
      <c r="G608" s="26" t="s">
        <v>175</v>
      </c>
      <c r="H608" s="26">
        <v>260000</v>
      </c>
    </row>
    <row r="609" spans="1:8">
      <c r="A609" s="26">
        <v>2016</v>
      </c>
      <c r="B609" s="26" t="s">
        <v>169</v>
      </c>
      <c r="C609" s="26" t="s">
        <v>178</v>
      </c>
      <c r="D609" s="26" t="s">
        <v>167</v>
      </c>
      <c r="E609" s="26" t="s">
        <v>176</v>
      </c>
      <c r="F609" s="26" t="s">
        <v>378</v>
      </c>
      <c r="G609" s="26" t="s">
        <v>175</v>
      </c>
      <c r="H609" s="26">
        <v>460000</v>
      </c>
    </row>
    <row r="610" spans="1:8">
      <c r="A610" s="26">
        <v>2016</v>
      </c>
      <c r="B610" s="26" t="s">
        <v>169</v>
      </c>
      <c r="C610" s="26" t="s">
        <v>178</v>
      </c>
      <c r="D610" s="26" t="s">
        <v>167</v>
      </c>
      <c r="E610" s="26" t="s">
        <v>184</v>
      </c>
      <c r="F610" s="26" t="s">
        <v>378</v>
      </c>
      <c r="G610" s="26" t="s">
        <v>175</v>
      </c>
      <c r="H610" s="26">
        <v>170000</v>
      </c>
    </row>
    <row r="611" spans="1:8">
      <c r="A611" s="26">
        <v>2016</v>
      </c>
      <c r="B611" s="26" t="s">
        <v>169</v>
      </c>
      <c r="C611" s="26" t="s">
        <v>168</v>
      </c>
      <c r="D611" s="26" t="s">
        <v>167</v>
      </c>
      <c r="E611" s="26" t="s">
        <v>166</v>
      </c>
      <c r="F611" s="26" t="s">
        <v>378</v>
      </c>
      <c r="G611" s="26" t="s">
        <v>165</v>
      </c>
      <c r="H611" s="26">
        <v>2400</v>
      </c>
    </row>
    <row r="612" spans="1:8">
      <c r="A612" s="26">
        <v>2016</v>
      </c>
      <c r="B612" s="26" t="s">
        <v>169</v>
      </c>
      <c r="C612" s="26" t="s">
        <v>183</v>
      </c>
      <c r="D612" s="26" t="s">
        <v>167</v>
      </c>
      <c r="E612" s="26" t="s">
        <v>166</v>
      </c>
      <c r="F612" s="26" t="s">
        <v>378</v>
      </c>
      <c r="G612" s="26" t="s">
        <v>182</v>
      </c>
      <c r="H612" s="26">
        <v>8.20000004023313E-3</v>
      </c>
    </row>
    <row r="613" spans="1:8">
      <c r="A613" s="26">
        <v>2016</v>
      </c>
      <c r="B613" s="26" t="s">
        <v>169</v>
      </c>
      <c r="C613" s="26" t="s">
        <v>180</v>
      </c>
      <c r="D613" s="26" t="s">
        <v>167</v>
      </c>
      <c r="E613" s="26" t="s">
        <v>166</v>
      </c>
      <c r="F613" s="26" t="s">
        <v>378</v>
      </c>
      <c r="G613" s="26" t="s">
        <v>180</v>
      </c>
      <c r="H613" s="26">
        <v>490</v>
      </c>
    </row>
    <row r="614" spans="1:8">
      <c r="A614" s="26">
        <v>2016</v>
      </c>
      <c r="B614" s="26" t="s">
        <v>169</v>
      </c>
      <c r="C614" s="26" t="s">
        <v>173</v>
      </c>
      <c r="D614" s="26" t="s">
        <v>167</v>
      </c>
      <c r="E614" s="26" t="s">
        <v>166</v>
      </c>
      <c r="F614" s="26" t="s">
        <v>378</v>
      </c>
      <c r="G614" s="26" t="s">
        <v>172</v>
      </c>
      <c r="H614" s="31" t="s">
        <v>381</v>
      </c>
    </row>
    <row r="615" spans="1:8">
      <c r="A615" s="26">
        <v>2016</v>
      </c>
      <c r="B615" s="26" t="s">
        <v>169</v>
      </c>
      <c r="C615" s="26" t="s">
        <v>174</v>
      </c>
      <c r="D615" s="26" t="s">
        <v>167</v>
      </c>
      <c r="E615" s="26" t="s">
        <v>166</v>
      </c>
      <c r="F615" s="26" t="s">
        <v>378</v>
      </c>
      <c r="G615" s="26" t="s">
        <v>172</v>
      </c>
      <c r="H615" s="26">
        <v>1.5</v>
      </c>
    </row>
    <row r="616" spans="1:8">
      <c r="A616" s="26">
        <v>2017</v>
      </c>
      <c r="B616" s="26" t="s">
        <v>169</v>
      </c>
      <c r="C616" s="26" t="s">
        <v>174</v>
      </c>
      <c r="D616" s="26" t="s">
        <v>167</v>
      </c>
      <c r="E616" s="26" t="s">
        <v>166</v>
      </c>
      <c r="F616" s="26" t="s">
        <v>378</v>
      </c>
      <c r="G616" s="26" t="s">
        <v>172</v>
      </c>
      <c r="H616" s="31" t="s">
        <v>195</v>
      </c>
    </row>
    <row r="617" spans="1:8">
      <c r="A617" s="26">
        <v>2017</v>
      </c>
      <c r="B617" s="26" t="s">
        <v>169</v>
      </c>
      <c r="C617" s="26" t="s">
        <v>173</v>
      </c>
      <c r="D617" s="26" t="s">
        <v>167</v>
      </c>
      <c r="E617" s="26" t="s">
        <v>166</v>
      </c>
      <c r="F617" s="26" t="s">
        <v>378</v>
      </c>
      <c r="G617" s="26" t="s">
        <v>172</v>
      </c>
      <c r="H617" s="31" t="s">
        <v>358</v>
      </c>
    </row>
    <row r="618" spans="1:8">
      <c r="A618" s="26">
        <v>2017</v>
      </c>
      <c r="B618" s="26" t="s">
        <v>169</v>
      </c>
      <c r="C618" s="26" t="s">
        <v>183</v>
      </c>
      <c r="D618" s="26" t="s">
        <v>167</v>
      </c>
      <c r="E618" s="26" t="s">
        <v>166</v>
      </c>
      <c r="F618" s="26" t="s">
        <v>378</v>
      </c>
      <c r="G618" s="26" t="s">
        <v>182</v>
      </c>
      <c r="H618" s="31" t="s">
        <v>301</v>
      </c>
    </row>
    <row r="619" spans="1:8">
      <c r="A619" s="26">
        <v>2017</v>
      </c>
      <c r="B619" s="26" t="s">
        <v>169</v>
      </c>
      <c r="C619" s="26" t="s">
        <v>180</v>
      </c>
      <c r="D619" s="26" t="s">
        <v>167</v>
      </c>
      <c r="E619" s="26" t="s">
        <v>166</v>
      </c>
      <c r="F619" s="26" t="s">
        <v>378</v>
      </c>
      <c r="G619" s="26" t="s">
        <v>180</v>
      </c>
      <c r="H619" s="26">
        <v>920</v>
      </c>
    </row>
    <row r="620" spans="1:8">
      <c r="A620" s="26">
        <v>2017</v>
      </c>
      <c r="B620" s="26" t="s">
        <v>169</v>
      </c>
      <c r="C620" s="26" t="s">
        <v>168</v>
      </c>
      <c r="D620" s="26" t="s">
        <v>167</v>
      </c>
      <c r="E620" s="26" t="s">
        <v>166</v>
      </c>
      <c r="F620" s="26" t="s">
        <v>378</v>
      </c>
      <c r="G620" s="26" t="s">
        <v>165</v>
      </c>
      <c r="H620" s="26">
        <v>3400</v>
      </c>
    </row>
    <row r="621" spans="1:8">
      <c r="A621" s="26">
        <v>2017</v>
      </c>
      <c r="B621" s="26" t="s">
        <v>169</v>
      </c>
      <c r="C621" s="26" t="s">
        <v>178</v>
      </c>
      <c r="D621" s="26" t="s">
        <v>167</v>
      </c>
      <c r="E621" s="26" t="s">
        <v>184</v>
      </c>
      <c r="F621" s="26" t="s">
        <v>378</v>
      </c>
      <c r="G621" s="26" t="s">
        <v>175</v>
      </c>
      <c r="H621" s="26">
        <v>280000</v>
      </c>
    </row>
    <row r="622" spans="1:8">
      <c r="A622" s="26">
        <v>2017</v>
      </c>
      <c r="B622" s="26" t="s">
        <v>169</v>
      </c>
      <c r="C622" s="26" t="s">
        <v>178</v>
      </c>
      <c r="D622" s="26" t="s">
        <v>167</v>
      </c>
      <c r="E622" s="26" t="s">
        <v>176</v>
      </c>
      <c r="F622" s="26" t="s">
        <v>378</v>
      </c>
      <c r="G622" s="26" t="s">
        <v>175</v>
      </c>
      <c r="H622" s="26">
        <v>930000</v>
      </c>
    </row>
    <row r="623" spans="1:8">
      <c r="A623" s="26">
        <v>2017</v>
      </c>
      <c r="B623" s="26" t="s">
        <v>169</v>
      </c>
      <c r="C623" s="26" t="s">
        <v>177</v>
      </c>
      <c r="D623" s="26" t="s">
        <v>167</v>
      </c>
      <c r="E623" s="26" t="s">
        <v>176</v>
      </c>
      <c r="F623" s="26" t="s">
        <v>378</v>
      </c>
      <c r="G623" s="26" t="s">
        <v>175</v>
      </c>
      <c r="H623" s="26">
        <v>470000</v>
      </c>
    </row>
    <row r="624" spans="1:8">
      <c r="A624" s="26">
        <v>2017</v>
      </c>
      <c r="B624" s="26" t="s">
        <v>169</v>
      </c>
      <c r="C624" s="26" t="s">
        <v>177</v>
      </c>
      <c r="D624" s="26" t="s">
        <v>167</v>
      </c>
      <c r="E624" s="26" t="s">
        <v>184</v>
      </c>
      <c r="F624" s="26" t="s">
        <v>378</v>
      </c>
      <c r="G624" s="26" t="s">
        <v>175</v>
      </c>
      <c r="H624" s="26">
        <v>110000</v>
      </c>
    </row>
    <row r="625" spans="1:8">
      <c r="A625" s="26">
        <v>2018</v>
      </c>
      <c r="B625" s="26" t="s">
        <v>169</v>
      </c>
      <c r="C625" s="26" t="s">
        <v>177</v>
      </c>
      <c r="D625" s="26" t="s">
        <v>167</v>
      </c>
      <c r="E625" s="26" t="s">
        <v>184</v>
      </c>
      <c r="F625" s="26" t="s">
        <v>378</v>
      </c>
      <c r="G625" s="26" t="s">
        <v>175</v>
      </c>
      <c r="H625" s="26">
        <v>270000</v>
      </c>
    </row>
    <row r="626" spans="1:8">
      <c r="A626" s="26">
        <v>2018</v>
      </c>
      <c r="B626" s="26" t="s">
        <v>169</v>
      </c>
      <c r="C626" s="26" t="s">
        <v>177</v>
      </c>
      <c r="D626" s="26" t="s">
        <v>167</v>
      </c>
      <c r="E626" s="26" t="s">
        <v>176</v>
      </c>
      <c r="F626" s="26" t="s">
        <v>378</v>
      </c>
      <c r="G626" s="26" t="s">
        <v>175</v>
      </c>
      <c r="H626" s="26">
        <v>820000</v>
      </c>
    </row>
    <row r="627" spans="1:8">
      <c r="A627" s="26">
        <v>2018</v>
      </c>
      <c r="B627" s="26" t="s">
        <v>169</v>
      </c>
      <c r="C627" s="26" t="s">
        <v>178</v>
      </c>
      <c r="D627" s="26" t="s">
        <v>167</v>
      </c>
      <c r="E627" s="26" t="s">
        <v>176</v>
      </c>
      <c r="F627" s="26" t="s">
        <v>378</v>
      </c>
      <c r="G627" s="26" t="s">
        <v>175</v>
      </c>
      <c r="H627" s="26">
        <v>1700000</v>
      </c>
    </row>
    <row r="628" spans="1:8">
      <c r="A628" s="26">
        <v>2018</v>
      </c>
      <c r="B628" s="26" t="s">
        <v>169</v>
      </c>
      <c r="C628" s="26" t="s">
        <v>178</v>
      </c>
      <c r="D628" s="26" t="s">
        <v>167</v>
      </c>
      <c r="E628" s="26" t="s">
        <v>184</v>
      </c>
      <c r="F628" s="26" t="s">
        <v>378</v>
      </c>
      <c r="G628" s="26" t="s">
        <v>175</v>
      </c>
      <c r="H628" s="26">
        <v>540000</v>
      </c>
    </row>
    <row r="629" spans="1:8">
      <c r="A629" s="26">
        <v>2018</v>
      </c>
      <c r="B629" s="26" t="s">
        <v>169</v>
      </c>
      <c r="C629" s="26" t="s">
        <v>168</v>
      </c>
      <c r="D629" s="26" t="s">
        <v>167</v>
      </c>
      <c r="E629" s="26" t="s">
        <v>166</v>
      </c>
      <c r="F629" s="26" t="s">
        <v>378</v>
      </c>
      <c r="G629" s="26" t="s">
        <v>165</v>
      </c>
      <c r="H629" s="26">
        <v>6200</v>
      </c>
    </row>
    <row r="630" spans="1:8">
      <c r="A630" s="26">
        <v>2018</v>
      </c>
      <c r="B630" s="26" t="s">
        <v>169</v>
      </c>
      <c r="C630" s="26" t="s">
        <v>183</v>
      </c>
      <c r="D630" s="26" t="s">
        <v>167</v>
      </c>
      <c r="E630" s="26" t="s">
        <v>166</v>
      </c>
      <c r="F630" s="26" t="s">
        <v>378</v>
      </c>
      <c r="G630" s="26" t="s">
        <v>182</v>
      </c>
      <c r="H630" s="31" t="s">
        <v>292</v>
      </c>
    </row>
    <row r="631" spans="1:8">
      <c r="A631" s="26">
        <v>2018</v>
      </c>
      <c r="B631" s="26" t="s">
        <v>169</v>
      </c>
      <c r="C631" s="26" t="s">
        <v>180</v>
      </c>
      <c r="D631" s="26" t="s">
        <v>167</v>
      </c>
      <c r="E631" s="26" t="s">
        <v>166</v>
      </c>
      <c r="F631" s="26" t="s">
        <v>378</v>
      </c>
      <c r="G631" s="26" t="s">
        <v>180</v>
      </c>
      <c r="H631" s="26">
        <v>1800</v>
      </c>
    </row>
    <row r="632" spans="1:8">
      <c r="A632" s="26">
        <v>2018</v>
      </c>
      <c r="B632" s="26" t="s">
        <v>169</v>
      </c>
      <c r="C632" s="26" t="s">
        <v>174</v>
      </c>
      <c r="D632" s="26" t="s">
        <v>167</v>
      </c>
      <c r="E632" s="26" t="s">
        <v>166</v>
      </c>
      <c r="F632" s="26" t="s">
        <v>378</v>
      </c>
      <c r="G632" s="26" t="s">
        <v>172</v>
      </c>
      <c r="H632" s="31" t="s">
        <v>212</v>
      </c>
    </row>
    <row r="633" spans="1:8">
      <c r="A633" s="26">
        <v>2018</v>
      </c>
      <c r="B633" s="26" t="s">
        <v>169</v>
      </c>
      <c r="C633" s="26" t="s">
        <v>173</v>
      </c>
      <c r="D633" s="26" t="s">
        <v>167</v>
      </c>
      <c r="E633" s="26" t="s">
        <v>166</v>
      </c>
      <c r="F633" s="26" t="s">
        <v>378</v>
      </c>
      <c r="G633" s="26" t="s">
        <v>172</v>
      </c>
      <c r="H633" s="31" t="s">
        <v>232</v>
      </c>
    </row>
    <row r="634" spans="1:8">
      <c r="A634" s="26">
        <v>2019</v>
      </c>
      <c r="B634" s="26" t="s">
        <v>169</v>
      </c>
      <c r="C634" s="26" t="s">
        <v>173</v>
      </c>
      <c r="D634" s="26" t="s">
        <v>167</v>
      </c>
      <c r="E634" s="26" t="s">
        <v>166</v>
      </c>
      <c r="F634" s="26" t="s">
        <v>378</v>
      </c>
      <c r="G634" s="26" t="s">
        <v>172</v>
      </c>
      <c r="H634" s="26">
        <v>1.5</v>
      </c>
    </row>
    <row r="635" spans="1:8">
      <c r="A635" s="26">
        <v>2019</v>
      </c>
      <c r="B635" s="26" t="s">
        <v>169</v>
      </c>
      <c r="C635" s="26" t="s">
        <v>174</v>
      </c>
      <c r="D635" s="26" t="s">
        <v>167</v>
      </c>
      <c r="E635" s="26" t="s">
        <v>166</v>
      </c>
      <c r="F635" s="26" t="s">
        <v>378</v>
      </c>
      <c r="G635" s="26" t="s">
        <v>172</v>
      </c>
      <c r="H635" s="26">
        <v>5</v>
      </c>
    </row>
    <row r="636" spans="1:8">
      <c r="A636" s="26">
        <v>2019</v>
      </c>
      <c r="B636" s="26" t="s">
        <v>169</v>
      </c>
      <c r="C636" s="26" t="s">
        <v>183</v>
      </c>
      <c r="D636" s="26" t="s">
        <v>167</v>
      </c>
      <c r="E636" s="26" t="s">
        <v>166</v>
      </c>
      <c r="F636" s="26" t="s">
        <v>378</v>
      </c>
      <c r="G636" s="26" t="s">
        <v>182</v>
      </c>
      <c r="H636" s="26">
        <v>4.3000001460313797E-2</v>
      </c>
    </row>
    <row r="637" spans="1:8">
      <c r="A637" s="26">
        <v>2019</v>
      </c>
      <c r="B637" s="26" t="s">
        <v>169</v>
      </c>
      <c r="C637" s="26" t="s">
        <v>180</v>
      </c>
      <c r="D637" s="26" t="s">
        <v>167</v>
      </c>
      <c r="E637" s="26" t="s">
        <v>166</v>
      </c>
      <c r="F637" s="26" t="s">
        <v>378</v>
      </c>
      <c r="G637" s="26" t="s">
        <v>180</v>
      </c>
      <c r="H637" s="26">
        <v>2600</v>
      </c>
    </row>
    <row r="638" spans="1:8">
      <c r="A638" s="26">
        <v>2019</v>
      </c>
      <c r="B638" s="26" t="s">
        <v>169</v>
      </c>
      <c r="C638" s="26" t="s">
        <v>168</v>
      </c>
      <c r="D638" s="26" t="s">
        <v>167</v>
      </c>
      <c r="E638" s="26" t="s">
        <v>166</v>
      </c>
      <c r="F638" s="26" t="s">
        <v>378</v>
      </c>
      <c r="G638" s="26" t="s">
        <v>165</v>
      </c>
      <c r="H638" s="26">
        <v>8400</v>
      </c>
    </row>
    <row r="639" spans="1:8">
      <c r="A639" s="26">
        <v>2019</v>
      </c>
      <c r="B639" s="26" t="s">
        <v>169</v>
      </c>
      <c r="C639" s="26" t="s">
        <v>178</v>
      </c>
      <c r="D639" s="26" t="s">
        <v>167</v>
      </c>
      <c r="E639" s="26" t="s">
        <v>184</v>
      </c>
      <c r="F639" s="26" t="s">
        <v>378</v>
      </c>
      <c r="G639" s="26" t="s">
        <v>175</v>
      </c>
      <c r="H639" s="26">
        <v>770000</v>
      </c>
    </row>
    <row r="640" spans="1:8">
      <c r="A640" s="26">
        <v>2019</v>
      </c>
      <c r="B640" s="26" t="s">
        <v>169</v>
      </c>
      <c r="C640" s="26" t="s">
        <v>178</v>
      </c>
      <c r="D640" s="26" t="s">
        <v>167</v>
      </c>
      <c r="E640" s="26" t="s">
        <v>176</v>
      </c>
      <c r="F640" s="26" t="s">
        <v>378</v>
      </c>
      <c r="G640" s="26" t="s">
        <v>175</v>
      </c>
      <c r="H640" s="26">
        <v>2600000</v>
      </c>
    </row>
    <row r="641" spans="1:8">
      <c r="A641" s="26">
        <v>2019</v>
      </c>
      <c r="B641" s="26" t="s">
        <v>169</v>
      </c>
      <c r="C641" s="26" t="s">
        <v>177</v>
      </c>
      <c r="D641" s="26" t="s">
        <v>167</v>
      </c>
      <c r="E641" s="26" t="s">
        <v>176</v>
      </c>
      <c r="F641" s="26" t="s">
        <v>378</v>
      </c>
      <c r="G641" s="26" t="s">
        <v>175</v>
      </c>
      <c r="H641" s="26">
        <v>830000</v>
      </c>
    </row>
    <row r="642" spans="1:8">
      <c r="A642" s="26">
        <v>2019</v>
      </c>
      <c r="B642" s="26" t="s">
        <v>169</v>
      </c>
      <c r="C642" s="26" t="s">
        <v>177</v>
      </c>
      <c r="D642" s="26" t="s">
        <v>167</v>
      </c>
      <c r="E642" s="26" t="s">
        <v>184</v>
      </c>
      <c r="F642" s="26" t="s">
        <v>378</v>
      </c>
      <c r="G642" s="26" t="s">
        <v>175</v>
      </c>
      <c r="H642" s="26">
        <v>230000</v>
      </c>
    </row>
    <row r="643" spans="1:8">
      <c r="A643" s="26">
        <v>2020</v>
      </c>
      <c r="B643" s="26" t="s">
        <v>169</v>
      </c>
      <c r="C643" s="26" t="s">
        <v>177</v>
      </c>
      <c r="D643" s="26" t="s">
        <v>167</v>
      </c>
      <c r="E643" s="26" t="s">
        <v>184</v>
      </c>
      <c r="F643" s="26" t="s">
        <v>378</v>
      </c>
      <c r="G643" s="26" t="s">
        <v>175</v>
      </c>
      <c r="H643" s="26">
        <v>220000</v>
      </c>
    </row>
    <row r="644" spans="1:8">
      <c r="A644" s="26">
        <v>2020</v>
      </c>
      <c r="B644" s="26" t="s">
        <v>169</v>
      </c>
      <c r="C644" s="26" t="s">
        <v>177</v>
      </c>
      <c r="D644" s="26" t="s">
        <v>167</v>
      </c>
      <c r="E644" s="26" t="s">
        <v>176</v>
      </c>
      <c r="F644" s="26" t="s">
        <v>378</v>
      </c>
      <c r="G644" s="26" t="s">
        <v>175</v>
      </c>
      <c r="H644" s="26">
        <v>920000</v>
      </c>
    </row>
    <row r="645" spans="1:8">
      <c r="A645" s="26">
        <v>2020</v>
      </c>
      <c r="B645" s="26" t="s">
        <v>169</v>
      </c>
      <c r="C645" s="26" t="s">
        <v>178</v>
      </c>
      <c r="D645" s="26" t="s">
        <v>167</v>
      </c>
      <c r="E645" s="26" t="s">
        <v>176</v>
      </c>
      <c r="F645" s="26" t="s">
        <v>378</v>
      </c>
      <c r="G645" s="26" t="s">
        <v>175</v>
      </c>
      <c r="H645" s="26">
        <v>3500000</v>
      </c>
    </row>
    <row r="646" spans="1:8">
      <c r="A646" s="26">
        <v>2020</v>
      </c>
      <c r="B646" s="26" t="s">
        <v>169</v>
      </c>
      <c r="C646" s="26" t="s">
        <v>178</v>
      </c>
      <c r="D646" s="26" t="s">
        <v>167</v>
      </c>
      <c r="E646" s="26" t="s">
        <v>184</v>
      </c>
      <c r="F646" s="26" t="s">
        <v>378</v>
      </c>
      <c r="G646" s="26" t="s">
        <v>175</v>
      </c>
      <c r="H646" s="26">
        <v>990000</v>
      </c>
    </row>
    <row r="647" spans="1:8">
      <c r="A647" s="26">
        <v>2020</v>
      </c>
      <c r="B647" s="26" t="s">
        <v>169</v>
      </c>
      <c r="C647" s="26" t="s">
        <v>183</v>
      </c>
      <c r="D647" s="26" t="s">
        <v>167</v>
      </c>
      <c r="E647" s="26" t="s">
        <v>166</v>
      </c>
      <c r="F647" s="26" t="s">
        <v>378</v>
      </c>
      <c r="G647" s="26" t="s">
        <v>182</v>
      </c>
      <c r="H647" s="31" t="s">
        <v>380</v>
      </c>
    </row>
    <row r="648" spans="1:8">
      <c r="A648" s="26">
        <v>2020</v>
      </c>
      <c r="B648" s="26" t="s">
        <v>169</v>
      </c>
      <c r="C648" s="26" t="s">
        <v>180</v>
      </c>
      <c r="D648" s="26" t="s">
        <v>167</v>
      </c>
      <c r="E648" s="26" t="s">
        <v>166</v>
      </c>
      <c r="F648" s="26" t="s">
        <v>378</v>
      </c>
      <c r="G648" s="26" t="s">
        <v>180</v>
      </c>
      <c r="H648" s="26">
        <v>3000</v>
      </c>
    </row>
    <row r="649" spans="1:8">
      <c r="A649" s="26">
        <v>2020</v>
      </c>
      <c r="B649" s="26" t="s">
        <v>169</v>
      </c>
      <c r="C649" s="26" t="s">
        <v>168</v>
      </c>
      <c r="D649" s="26" t="s">
        <v>167</v>
      </c>
      <c r="E649" s="26" t="s">
        <v>166</v>
      </c>
      <c r="F649" s="26" t="s">
        <v>378</v>
      </c>
      <c r="G649" s="26" t="s">
        <v>165</v>
      </c>
      <c r="H649" s="26">
        <v>9600</v>
      </c>
    </row>
    <row r="650" spans="1:8">
      <c r="A650" s="26">
        <v>2020</v>
      </c>
      <c r="B650" s="26" t="s">
        <v>169</v>
      </c>
      <c r="C650" s="26" t="s">
        <v>174</v>
      </c>
      <c r="D650" s="26" t="s">
        <v>167</v>
      </c>
      <c r="E650" s="26" t="s">
        <v>166</v>
      </c>
      <c r="F650" s="26" t="s">
        <v>378</v>
      </c>
      <c r="G650" s="26" t="s">
        <v>172</v>
      </c>
      <c r="H650" s="31" t="s">
        <v>379</v>
      </c>
    </row>
    <row r="651" spans="1:8">
      <c r="A651" s="26">
        <v>2020</v>
      </c>
      <c r="B651" s="26" t="s">
        <v>169</v>
      </c>
      <c r="C651" s="26" t="s">
        <v>173</v>
      </c>
      <c r="D651" s="26" t="s">
        <v>167</v>
      </c>
      <c r="E651" s="26" t="s">
        <v>166</v>
      </c>
      <c r="F651" s="26" t="s">
        <v>378</v>
      </c>
      <c r="G651" s="26" t="s">
        <v>172</v>
      </c>
      <c r="H651" s="31" t="s">
        <v>231</v>
      </c>
    </row>
    <row r="652" spans="1:8">
      <c r="A652" s="26">
        <v>2021</v>
      </c>
      <c r="B652" s="26" t="s">
        <v>169</v>
      </c>
      <c r="C652" s="26" t="s">
        <v>173</v>
      </c>
      <c r="D652" s="26" t="s">
        <v>167</v>
      </c>
      <c r="E652" s="26" t="s">
        <v>166</v>
      </c>
      <c r="F652" s="26" t="s">
        <v>378</v>
      </c>
      <c r="G652" s="26" t="s">
        <v>172</v>
      </c>
      <c r="H652" s="31" t="s">
        <v>277</v>
      </c>
    </row>
    <row r="653" spans="1:8">
      <c r="A653" s="26">
        <v>2021</v>
      </c>
      <c r="B653" s="26" t="s">
        <v>169</v>
      </c>
      <c r="C653" s="26" t="s">
        <v>174</v>
      </c>
      <c r="D653" s="26" t="s">
        <v>167</v>
      </c>
      <c r="E653" s="26" t="s">
        <v>166</v>
      </c>
      <c r="F653" s="26" t="s">
        <v>378</v>
      </c>
      <c r="G653" s="26" t="s">
        <v>172</v>
      </c>
      <c r="H653" s="26">
        <v>16</v>
      </c>
    </row>
    <row r="654" spans="1:8">
      <c r="A654" s="26">
        <v>2021</v>
      </c>
      <c r="B654" s="26" t="s">
        <v>169</v>
      </c>
      <c r="C654" s="26" t="s">
        <v>168</v>
      </c>
      <c r="D654" s="26" t="s">
        <v>167</v>
      </c>
      <c r="E654" s="26" t="s">
        <v>166</v>
      </c>
      <c r="F654" s="26" t="s">
        <v>378</v>
      </c>
      <c r="G654" s="26" t="s">
        <v>165</v>
      </c>
      <c r="H654" s="26">
        <v>18000</v>
      </c>
    </row>
    <row r="655" spans="1:8">
      <c r="A655" s="26">
        <v>2021</v>
      </c>
      <c r="B655" s="26" t="s">
        <v>169</v>
      </c>
      <c r="C655" s="26" t="s">
        <v>183</v>
      </c>
      <c r="D655" s="26" t="s">
        <v>167</v>
      </c>
      <c r="E655" s="26" t="s">
        <v>166</v>
      </c>
      <c r="F655" s="26" t="s">
        <v>378</v>
      </c>
      <c r="G655" s="26" t="s">
        <v>182</v>
      </c>
      <c r="H655" s="26">
        <v>9.7999997437000205E-2</v>
      </c>
    </row>
    <row r="656" spans="1:8">
      <c r="A656" s="26">
        <v>2021</v>
      </c>
      <c r="B656" s="26" t="s">
        <v>169</v>
      </c>
      <c r="C656" s="26" t="s">
        <v>180</v>
      </c>
      <c r="D656" s="26" t="s">
        <v>167</v>
      </c>
      <c r="E656" s="26" t="s">
        <v>166</v>
      </c>
      <c r="F656" s="26" t="s">
        <v>378</v>
      </c>
      <c r="G656" s="26" t="s">
        <v>180</v>
      </c>
      <c r="H656" s="26">
        <v>5800</v>
      </c>
    </row>
    <row r="657" spans="1:8">
      <c r="A657" s="26">
        <v>2021</v>
      </c>
      <c r="B657" s="26" t="s">
        <v>169</v>
      </c>
      <c r="C657" s="26" t="s">
        <v>178</v>
      </c>
      <c r="D657" s="26" t="s">
        <v>167</v>
      </c>
      <c r="E657" s="26" t="s">
        <v>184</v>
      </c>
      <c r="F657" s="26" t="s">
        <v>378</v>
      </c>
      <c r="G657" s="26" t="s">
        <v>175</v>
      </c>
      <c r="H657" s="26">
        <v>1600000</v>
      </c>
    </row>
    <row r="658" spans="1:8">
      <c r="A658" s="26">
        <v>2021</v>
      </c>
      <c r="B658" s="26" t="s">
        <v>169</v>
      </c>
      <c r="C658" s="26" t="s">
        <v>178</v>
      </c>
      <c r="D658" s="26" t="s">
        <v>167</v>
      </c>
      <c r="E658" s="26" t="s">
        <v>176</v>
      </c>
      <c r="F658" s="26" t="s">
        <v>378</v>
      </c>
      <c r="G658" s="26" t="s">
        <v>175</v>
      </c>
      <c r="H658" s="26">
        <v>6200000</v>
      </c>
    </row>
    <row r="659" spans="1:8">
      <c r="A659" s="26">
        <v>2021</v>
      </c>
      <c r="B659" s="26" t="s">
        <v>169</v>
      </c>
      <c r="C659" s="26" t="s">
        <v>177</v>
      </c>
      <c r="D659" s="26" t="s">
        <v>167</v>
      </c>
      <c r="E659" s="26" t="s">
        <v>176</v>
      </c>
      <c r="F659" s="26" t="s">
        <v>378</v>
      </c>
      <c r="G659" s="26" t="s">
        <v>175</v>
      </c>
      <c r="H659" s="26">
        <v>2700000</v>
      </c>
    </row>
    <row r="660" spans="1:8">
      <c r="A660" s="26">
        <v>2021</v>
      </c>
      <c r="B660" s="26" t="s">
        <v>169</v>
      </c>
      <c r="C660" s="26" t="s">
        <v>177</v>
      </c>
      <c r="D660" s="26" t="s">
        <v>167</v>
      </c>
      <c r="E660" s="26" t="s">
        <v>184</v>
      </c>
      <c r="F660" s="26" t="s">
        <v>378</v>
      </c>
      <c r="G660" s="26" t="s">
        <v>175</v>
      </c>
      <c r="H660" s="26">
        <v>550000</v>
      </c>
    </row>
    <row r="661" spans="1:8">
      <c r="A661" s="26">
        <v>2021</v>
      </c>
      <c r="B661" s="26" t="s">
        <v>169</v>
      </c>
      <c r="C661" s="26" t="s">
        <v>177</v>
      </c>
      <c r="D661" s="26" t="s">
        <v>167</v>
      </c>
      <c r="E661" s="26" t="s">
        <v>179</v>
      </c>
      <c r="F661" s="26" t="s">
        <v>378</v>
      </c>
      <c r="G661" s="26" t="s">
        <v>175</v>
      </c>
      <c r="H661" s="26">
        <v>19</v>
      </c>
    </row>
    <row r="662" spans="1:8">
      <c r="A662" s="26">
        <v>2021</v>
      </c>
      <c r="B662" s="26" t="s">
        <v>169</v>
      </c>
      <c r="C662" s="26" t="s">
        <v>178</v>
      </c>
      <c r="D662" s="26" t="s">
        <v>167</v>
      </c>
      <c r="E662" s="26" t="s">
        <v>179</v>
      </c>
      <c r="F662" s="26" t="s">
        <v>378</v>
      </c>
      <c r="G662" s="26" t="s">
        <v>175</v>
      </c>
      <c r="H662" s="26">
        <v>19</v>
      </c>
    </row>
    <row r="663" spans="1:8">
      <c r="A663" s="26">
        <v>2022</v>
      </c>
      <c r="B663" s="26" t="s">
        <v>169</v>
      </c>
      <c r="C663" s="26" t="s">
        <v>178</v>
      </c>
      <c r="D663" s="26" t="s">
        <v>167</v>
      </c>
      <c r="E663" s="26" t="s">
        <v>179</v>
      </c>
      <c r="F663" s="26" t="s">
        <v>378</v>
      </c>
      <c r="G663" s="26" t="s">
        <v>175</v>
      </c>
      <c r="H663" s="26">
        <v>240</v>
      </c>
    </row>
    <row r="664" spans="1:8">
      <c r="A664" s="26">
        <v>2022</v>
      </c>
      <c r="B664" s="26" t="s">
        <v>169</v>
      </c>
      <c r="C664" s="26" t="s">
        <v>177</v>
      </c>
      <c r="D664" s="26" t="s">
        <v>167</v>
      </c>
      <c r="E664" s="26" t="s">
        <v>179</v>
      </c>
      <c r="F664" s="26" t="s">
        <v>378</v>
      </c>
      <c r="G664" s="26" t="s">
        <v>175</v>
      </c>
      <c r="H664" s="26">
        <v>240</v>
      </c>
    </row>
    <row r="665" spans="1:8">
      <c r="A665" s="26">
        <v>2022</v>
      </c>
      <c r="B665" s="26" t="s">
        <v>169</v>
      </c>
      <c r="C665" s="26" t="s">
        <v>177</v>
      </c>
      <c r="D665" s="26" t="s">
        <v>167</v>
      </c>
      <c r="E665" s="26" t="s">
        <v>184</v>
      </c>
      <c r="F665" s="26" t="s">
        <v>378</v>
      </c>
      <c r="G665" s="26" t="s">
        <v>175</v>
      </c>
      <c r="H665" s="26">
        <v>1500000</v>
      </c>
    </row>
    <row r="666" spans="1:8">
      <c r="A666" s="26">
        <v>2022</v>
      </c>
      <c r="B666" s="26" t="s">
        <v>169</v>
      </c>
      <c r="C666" s="26" t="s">
        <v>177</v>
      </c>
      <c r="D666" s="26" t="s">
        <v>167</v>
      </c>
      <c r="E666" s="26" t="s">
        <v>176</v>
      </c>
      <c r="F666" s="26" t="s">
        <v>378</v>
      </c>
      <c r="G666" s="26" t="s">
        <v>175</v>
      </c>
      <c r="H666" s="26">
        <v>4400000</v>
      </c>
    </row>
    <row r="667" spans="1:8">
      <c r="A667" s="26">
        <v>2022</v>
      </c>
      <c r="B667" s="26" t="s">
        <v>169</v>
      </c>
      <c r="C667" s="26" t="s">
        <v>178</v>
      </c>
      <c r="D667" s="26" t="s">
        <v>167</v>
      </c>
      <c r="E667" s="26" t="s">
        <v>176</v>
      </c>
      <c r="F667" s="26" t="s">
        <v>378</v>
      </c>
      <c r="G667" s="26" t="s">
        <v>175</v>
      </c>
      <c r="H667" s="26">
        <v>11000000</v>
      </c>
    </row>
    <row r="668" spans="1:8">
      <c r="A668" s="26">
        <v>2022</v>
      </c>
      <c r="B668" s="26" t="s">
        <v>169</v>
      </c>
      <c r="C668" s="26" t="s">
        <v>178</v>
      </c>
      <c r="D668" s="26" t="s">
        <v>167</v>
      </c>
      <c r="E668" s="26" t="s">
        <v>184</v>
      </c>
      <c r="F668" s="26" t="s">
        <v>378</v>
      </c>
      <c r="G668" s="26" t="s">
        <v>175</v>
      </c>
      <c r="H668" s="26">
        <v>3100000</v>
      </c>
    </row>
    <row r="669" spans="1:8">
      <c r="A669" s="26">
        <v>2022</v>
      </c>
      <c r="B669" s="26" t="s">
        <v>169</v>
      </c>
      <c r="C669" s="26" t="s">
        <v>183</v>
      </c>
      <c r="D669" s="26" t="s">
        <v>167</v>
      </c>
      <c r="E669" s="26" t="s">
        <v>166</v>
      </c>
      <c r="F669" s="26" t="s">
        <v>378</v>
      </c>
      <c r="G669" s="26" t="s">
        <v>182</v>
      </c>
      <c r="H669" s="31" t="s">
        <v>206</v>
      </c>
    </row>
    <row r="670" spans="1:8">
      <c r="A670" s="26">
        <v>2022</v>
      </c>
      <c r="B670" s="26" t="s">
        <v>169</v>
      </c>
      <c r="C670" s="26" t="s">
        <v>180</v>
      </c>
      <c r="D670" s="26" t="s">
        <v>167</v>
      </c>
      <c r="E670" s="26" t="s">
        <v>166</v>
      </c>
      <c r="F670" s="26" t="s">
        <v>378</v>
      </c>
      <c r="G670" s="26" t="s">
        <v>180</v>
      </c>
      <c r="H670" s="26">
        <v>9600</v>
      </c>
    </row>
    <row r="671" spans="1:8">
      <c r="A671" s="26">
        <v>2022</v>
      </c>
      <c r="B671" s="26" t="s">
        <v>169</v>
      </c>
      <c r="C671" s="26" t="s">
        <v>168</v>
      </c>
      <c r="D671" s="26" t="s">
        <v>167</v>
      </c>
      <c r="E671" s="26" t="s">
        <v>166</v>
      </c>
      <c r="F671" s="26" t="s">
        <v>378</v>
      </c>
      <c r="G671" s="26" t="s">
        <v>165</v>
      </c>
      <c r="H671" s="26">
        <v>23000</v>
      </c>
    </row>
    <row r="672" spans="1:8">
      <c r="A672" s="26">
        <v>2022</v>
      </c>
      <c r="B672" s="26" t="s">
        <v>169</v>
      </c>
      <c r="C672" s="26" t="s">
        <v>174</v>
      </c>
      <c r="D672" s="26" t="s">
        <v>167</v>
      </c>
      <c r="E672" s="26" t="s">
        <v>166</v>
      </c>
      <c r="F672" s="26" t="s">
        <v>378</v>
      </c>
      <c r="G672" s="26" t="s">
        <v>172</v>
      </c>
      <c r="H672" s="26">
        <v>29</v>
      </c>
    </row>
    <row r="673" spans="1:8">
      <c r="A673" s="26">
        <v>2022</v>
      </c>
      <c r="B673" s="26" t="s">
        <v>169</v>
      </c>
      <c r="C673" s="26" t="s">
        <v>173</v>
      </c>
      <c r="D673" s="26" t="s">
        <v>167</v>
      </c>
      <c r="E673" s="26" t="s">
        <v>166</v>
      </c>
      <c r="F673" s="26" t="s">
        <v>378</v>
      </c>
      <c r="G673" s="26" t="s">
        <v>172</v>
      </c>
      <c r="H673" s="31" t="s">
        <v>260</v>
      </c>
    </row>
    <row r="674" spans="1:8">
      <c r="A674" s="26">
        <v>2023</v>
      </c>
      <c r="B674" s="26" t="s">
        <v>169</v>
      </c>
      <c r="C674" s="26" t="s">
        <v>173</v>
      </c>
      <c r="D674" s="26" t="s">
        <v>167</v>
      </c>
      <c r="E674" s="26" t="s">
        <v>166</v>
      </c>
      <c r="F674" s="26" t="s">
        <v>378</v>
      </c>
      <c r="G674" s="26" t="s">
        <v>172</v>
      </c>
      <c r="H674" s="31" t="s">
        <v>259</v>
      </c>
    </row>
    <row r="675" spans="1:8">
      <c r="A675" s="26">
        <v>2023</v>
      </c>
      <c r="B675" s="26" t="s">
        <v>169</v>
      </c>
      <c r="C675" s="26" t="s">
        <v>174</v>
      </c>
      <c r="D675" s="26" t="s">
        <v>167</v>
      </c>
      <c r="E675" s="26" t="s">
        <v>166</v>
      </c>
      <c r="F675" s="26" t="s">
        <v>378</v>
      </c>
      <c r="G675" s="26" t="s">
        <v>172</v>
      </c>
      <c r="H675" s="26">
        <v>38</v>
      </c>
    </row>
    <row r="676" spans="1:8">
      <c r="A676" s="26">
        <v>2023</v>
      </c>
      <c r="B676" s="26" t="s">
        <v>169</v>
      </c>
      <c r="C676" s="26" t="s">
        <v>168</v>
      </c>
      <c r="D676" s="26" t="s">
        <v>167</v>
      </c>
      <c r="E676" s="26" t="s">
        <v>166</v>
      </c>
      <c r="F676" s="26" t="s">
        <v>378</v>
      </c>
      <c r="G676" s="26" t="s">
        <v>165</v>
      </c>
      <c r="H676" s="26">
        <v>38000</v>
      </c>
    </row>
    <row r="677" spans="1:8">
      <c r="A677" s="26">
        <v>2023</v>
      </c>
      <c r="B677" s="26" t="s">
        <v>169</v>
      </c>
      <c r="C677" s="26" t="s">
        <v>183</v>
      </c>
      <c r="D677" s="26" t="s">
        <v>167</v>
      </c>
      <c r="E677" s="26" t="s">
        <v>166</v>
      </c>
      <c r="F677" s="26" t="s">
        <v>378</v>
      </c>
      <c r="G677" s="26" t="s">
        <v>182</v>
      </c>
      <c r="H677" s="31" t="s">
        <v>263</v>
      </c>
    </row>
    <row r="678" spans="1:8">
      <c r="A678" s="26">
        <v>2023</v>
      </c>
      <c r="B678" s="26" t="s">
        <v>169</v>
      </c>
      <c r="C678" s="26" t="s">
        <v>180</v>
      </c>
      <c r="D678" s="26" t="s">
        <v>167</v>
      </c>
      <c r="E678" s="26" t="s">
        <v>166</v>
      </c>
      <c r="F678" s="26" t="s">
        <v>378</v>
      </c>
      <c r="G678" s="26" t="s">
        <v>180</v>
      </c>
      <c r="H678" s="26">
        <v>19000</v>
      </c>
    </row>
    <row r="679" spans="1:8">
      <c r="A679" s="26">
        <v>2023</v>
      </c>
      <c r="B679" s="26" t="s">
        <v>169</v>
      </c>
      <c r="C679" s="26" t="s">
        <v>178</v>
      </c>
      <c r="D679" s="26" t="s">
        <v>167</v>
      </c>
      <c r="E679" s="26" t="s">
        <v>184</v>
      </c>
      <c r="F679" s="26" t="s">
        <v>378</v>
      </c>
      <c r="G679" s="26" t="s">
        <v>175</v>
      </c>
      <c r="H679" s="26">
        <v>5800000</v>
      </c>
    </row>
    <row r="680" spans="1:8">
      <c r="A680" s="26">
        <v>2023</v>
      </c>
      <c r="B680" s="26" t="s">
        <v>169</v>
      </c>
      <c r="C680" s="26" t="s">
        <v>178</v>
      </c>
      <c r="D680" s="26" t="s">
        <v>167</v>
      </c>
      <c r="E680" s="26" t="s">
        <v>176</v>
      </c>
      <c r="F680" s="26" t="s">
        <v>378</v>
      </c>
      <c r="G680" s="26" t="s">
        <v>175</v>
      </c>
      <c r="H680" s="26">
        <v>16000000</v>
      </c>
    </row>
    <row r="681" spans="1:8">
      <c r="A681" s="26">
        <v>2023</v>
      </c>
      <c r="B681" s="26" t="s">
        <v>169</v>
      </c>
      <c r="C681" s="26" t="s">
        <v>177</v>
      </c>
      <c r="D681" s="26" t="s">
        <v>167</v>
      </c>
      <c r="E681" s="26" t="s">
        <v>176</v>
      </c>
      <c r="F681" s="26" t="s">
        <v>378</v>
      </c>
      <c r="G681" s="26" t="s">
        <v>175</v>
      </c>
      <c r="H681" s="26">
        <v>5400000</v>
      </c>
    </row>
    <row r="682" spans="1:8">
      <c r="A682" s="26">
        <v>2023</v>
      </c>
      <c r="B682" s="26" t="s">
        <v>169</v>
      </c>
      <c r="C682" s="26" t="s">
        <v>177</v>
      </c>
      <c r="D682" s="26" t="s">
        <v>167</v>
      </c>
      <c r="E682" s="26" t="s">
        <v>184</v>
      </c>
      <c r="F682" s="26" t="s">
        <v>378</v>
      </c>
      <c r="G682" s="26" t="s">
        <v>175</v>
      </c>
      <c r="H682" s="26">
        <v>2700000</v>
      </c>
    </row>
    <row r="683" spans="1:8">
      <c r="A683" s="26">
        <v>2023</v>
      </c>
      <c r="B683" s="26" t="s">
        <v>169</v>
      </c>
      <c r="C683" s="26" t="s">
        <v>177</v>
      </c>
      <c r="D683" s="26" t="s">
        <v>167</v>
      </c>
      <c r="E683" s="26" t="s">
        <v>179</v>
      </c>
      <c r="F683" s="26" t="s">
        <v>378</v>
      </c>
      <c r="G683" s="26" t="s">
        <v>175</v>
      </c>
      <c r="H683" s="26">
        <v>520</v>
      </c>
    </row>
    <row r="684" spans="1:8">
      <c r="A684" s="26">
        <v>2023</v>
      </c>
      <c r="B684" s="26" t="s">
        <v>169</v>
      </c>
      <c r="C684" s="26" t="s">
        <v>178</v>
      </c>
      <c r="D684" s="26" t="s">
        <v>167</v>
      </c>
      <c r="E684" s="26" t="s">
        <v>179</v>
      </c>
      <c r="F684" s="26" t="s">
        <v>378</v>
      </c>
      <c r="G684" s="26" t="s">
        <v>175</v>
      </c>
      <c r="H684" s="26">
        <v>760</v>
      </c>
    </row>
    <row r="685" spans="1:8">
      <c r="A685" s="26">
        <v>2015</v>
      </c>
      <c r="B685" s="26" t="s">
        <v>169</v>
      </c>
      <c r="C685" s="26" t="s">
        <v>174</v>
      </c>
      <c r="D685" s="26" t="s">
        <v>167</v>
      </c>
      <c r="E685" s="26" t="s">
        <v>166</v>
      </c>
      <c r="F685" s="26" t="s">
        <v>377</v>
      </c>
      <c r="G685" s="26" t="s">
        <v>172</v>
      </c>
      <c r="H685" s="31" t="s">
        <v>236</v>
      </c>
    </row>
    <row r="686" spans="1:8">
      <c r="A686" s="26">
        <v>2015</v>
      </c>
      <c r="B686" s="26" t="s">
        <v>169</v>
      </c>
      <c r="C686" s="26" t="s">
        <v>177</v>
      </c>
      <c r="D686" s="26" t="s">
        <v>167</v>
      </c>
      <c r="E686" s="26" t="s">
        <v>176</v>
      </c>
      <c r="F686" s="26" t="s">
        <v>377</v>
      </c>
      <c r="G686" s="26" t="s">
        <v>175</v>
      </c>
      <c r="H686" s="26">
        <v>39</v>
      </c>
    </row>
    <row r="687" spans="1:8">
      <c r="A687" s="26">
        <v>2015</v>
      </c>
      <c r="B687" s="26" t="s">
        <v>169</v>
      </c>
      <c r="C687" s="26" t="s">
        <v>177</v>
      </c>
      <c r="D687" s="26" t="s">
        <v>167</v>
      </c>
      <c r="E687" s="26" t="s">
        <v>184</v>
      </c>
      <c r="F687" s="26" t="s">
        <v>377</v>
      </c>
      <c r="G687" s="26" t="s">
        <v>175</v>
      </c>
      <c r="H687" s="26">
        <v>3</v>
      </c>
    </row>
    <row r="688" spans="1:8">
      <c r="A688" s="26">
        <v>2016</v>
      </c>
      <c r="B688" s="26" t="s">
        <v>169</v>
      </c>
      <c r="C688" s="26" t="s">
        <v>177</v>
      </c>
      <c r="D688" s="26" t="s">
        <v>167</v>
      </c>
      <c r="E688" s="26" t="s">
        <v>184</v>
      </c>
      <c r="F688" s="26" t="s">
        <v>377</v>
      </c>
      <c r="G688" s="26" t="s">
        <v>175</v>
      </c>
      <c r="H688" s="26">
        <v>25</v>
      </c>
    </row>
    <row r="689" spans="1:8">
      <c r="A689" s="26">
        <v>2016</v>
      </c>
      <c r="B689" s="26" t="s">
        <v>169</v>
      </c>
      <c r="C689" s="26" t="s">
        <v>177</v>
      </c>
      <c r="D689" s="26" t="s">
        <v>167</v>
      </c>
      <c r="E689" s="26" t="s">
        <v>176</v>
      </c>
      <c r="F689" s="26" t="s">
        <v>377</v>
      </c>
      <c r="G689" s="26" t="s">
        <v>175</v>
      </c>
      <c r="H689" s="26">
        <v>28</v>
      </c>
    </row>
    <row r="690" spans="1:8">
      <c r="A690" s="26">
        <v>2016</v>
      </c>
      <c r="B690" s="26" t="s">
        <v>169</v>
      </c>
      <c r="C690" s="26" t="s">
        <v>174</v>
      </c>
      <c r="D690" s="26" t="s">
        <v>167</v>
      </c>
      <c r="E690" s="26" t="s">
        <v>166</v>
      </c>
      <c r="F690" s="26" t="s">
        <v>377</v>
      </c>
      <c r="G690" s="26" t="s">
        <v>172</v>
      </c>
      <c r="H690" s="31" t="s">
        <v>272</v>
      </c>
    </row>
    <row r="691" spans="1:8">
      <c r="A691" s="26">
        <v>2017</v>
      </c>
      <c r="B691" s="26" t="s">
        <v>169</v>
      </c>
      <c r="C691" s="26" t="s">
        <v>174</v>
      </c>
      <c r="D691" s="26" t="s">
        <v>167</v>
      </c>
      <c r="E691" s="26" t="s">
        <v>166</v>
      </c>
      <c r="F691" s="26" t="s">
        <v>377</v>
      </c>
      <c r="G691" s="26" t="s">
        <v>172</v>
      </c>
      <c r="H691" s="26">
        <v>6.7000001668929998E-2</v>
      </c>
    </row>
    <row r="692" spans="1:8">
      <c r="A692" s="26">
        <v>2017</v>
      </c>
      <c r="B692" s="26" t="s">
        <v>169</v>
      </c>
      <c r="C692" s="26" t="s">
        <v>177</v>
      </c>
      <c r="D692" s="26" t="s">
        <v>167</v>
      </c>
      <c r="E692" s="26" t="s">
        <v>176</v>
      </c>
      <c r="F692" s="26" t="s">
        <v>377</v>
      </c>
      <c r="G692" s="26" t="s">
        <v>175</v>
      </c>
      <c r="H692" s="26">
        <v>92</v>
      </c>
    </row>
    <row r="693" spans="1:8">
      <c r="A693" s="26">
        <v>2017</v>
      </c>
      <c r="B693" s="26" t="s">
        <v>169</v>
      </c>
      <c r="C693" s="26" t="s">
        <v>177</v>
      </c>
      <c r="D693" s="26" t="s">
        <v>167</v>
      </c>
      <c r="E693" s="26" t="s">
        <v>184</v>
      </c>
      <c r="F693" s="26" t="s">
        <v>377</v>
      </c>
      <c r="G693" s="26" t="s">
        <v>175</v>
      </c>
      <c r="H693" s="26">
        <v>56</v>
      </c>
    </row>
    <row r="694" spans="1:8">
      <c r="A694" s="26">
        <v>2018</v>
      </c>
      <c r="B694" s="26" t="s">
        <v>169</v>
      </c>
      <c r="C694" s="26" t="s">
        <v>177</v>
      </c>
      <c r="D694" s="26" t="s">
        <v>167</v>
      </c>
      <c r="E694" s="26" t="s">
        <v>176</v>
      </c>
      <c r="F694" s="26" t="s">
        <v>377</v>
      </c>
      <c r="G694" s="26" t="s">
        <v>175</v>
      </c>
      <c r="H694" s="26">
        <v>250</v>
      </c>
    </row>
    <row r="695" spans="1:8">
      <c r="A695" s="26">
        <v>2018</v>
      </c>
      <c r="B695" s="26" t="s">
        <v>169</v>
      </c>
      <c r="C695" s="26" t="s">
        <v>174</v>
      </c>
      <c r="D695" s="26" t="s">
        <v>167</v>
      </c>
      <c r="E695" s="26" t="s">
        <v>166</v>
      </c>
      <c r="F695" s="26" t="s">
        <v>377</v>
      </c>
      <c r="G695" s="26" t="s">
        <v>172</v>
      </c>
      <c r="H695" s="31" t="s">
        <v>326</v>
      </c>
    </row>
    <row r="696" spans="1:8">
      <c r="A696" s="26">
        <v>2018</v>
      </c>
      <c r="B696" s="26" t="s">
        <v>169</v>
      </c>
      <c r="C696" s="26" t="s">
        <v>177</v>
      </c>
      <c r="D696" s="26" t="s">
        <v>167</v>
      </c>
      <c r="E696" s="26" t="s">
        <v>184</v>
      </c>
      <c r="F696" s="26" t="s">
        <v>377</v>
      </c>
      <c r="G696" s="26" t="s">
        <v>175</v>
      </c>
      <c r="H696" s="26">
        <v>320</v>
      </c>
    </row>
    <row r="697" spans="1:8">
      <c r="A697" s="26">
        <v>2019</v>
      </c>
      <c r="B697" s="26" t="s">
        <v>169</v>
      </c>
      <c r="C697" s="26" t="s">
        <v>177</v>
      </c>
      <c r="D697" s="26" t="s">
        <v>167</v>
      </c>
      <c r="E697" s="26" t="s">
        <v>184</v>
      </c>
      <c r="F697" s="26" t="s">
        <v>377</v>
      </c>
      <c r="G697" s="26" t="s">
        <v>175</v>
      </c>
      <c r="H697" s="26">
        <v>450</v>
      </c>
    </row>
    <row r="698" spans="1:8">
      <c r="A698" s="26">
        <v>2019</v>
      </c>
      <c r="B698" s="26" t="s">
        <v>169</v>
      </c>
      <c r="C698" s="26" t="s">
        <v>174</v>
      </c>
      <c r="D698" s="26" t="s">
        <v>167</v>
      </c>
      <c r="E698" s="26" t="s">
        <v>166</v>
      </c>
      <c r="F698" s="26" t="s">
        <v>377</v>
      </c>
      <c r="G698" s="26" t="s">
        <v>172</v>
      </c>
      <c r="H698" s="26">
        <v>0.55000001192092896</v>
      </c>
    </row>
    <row r="699" spans="1:8">
      <c r="A699" s="26">
        <v>2019</v>
      </c>
      <c r="B699" s="26" t="s">
        <v>169</v>
      </c>
      <c r="C699" s="26" t="s">
        <v>177</v>
      </c>
      <c r="D699" s="26" t="s">
        <v>167</v>
      </c>
      <c r="E699" s="26" t="s">
        <v>176</v>
      </c>
      <c r="F699" s="26" t="s">
        <v>377</v>
      </c>
      <c r="G699" s="26" t="s">
        <v>175</v>
      </c>
      <c r="H699" s="26">
        <v>870</v>
      </c>
    </row>
    <row r="700" spans="1:8">
      <c r="A700" s="26">
        <v>2020</v>
      </c>
      <c r="B700" s="26" t="s">
        <v>169</v>
      </c>
      <c r="C700" s="26" t="s">
        <v>177</v>
      </c>
      <c r="D700" s="26" t="s">
        <v>167</v>
      </c>
      <c r="E700" s="26" t="s">
        <v>176</v>
      </c>
      <c r="F700" s="26" t="s">
        <v>377</v>
      </c>
      <c r="G700" s="26" t="s">
        <v>175</v>
      </c>
      <c r="H700" s="26">
        <v>480</v>
      </c>
    </row>
    <row r="701" spans="1:8">
      <c r="A701" s="26">
        <v>2020</v>
      </c>
      <c r="B701" s="26" t="s">
        <v>169</v>
      </c>
      <c r="C701" s="26" t="s">
        <v>174</v>
      </c>
      <c r="D701" s="26" t="s">
        <v>167</v>
      </c>
      <c r="E701" s="26" t="s">
        <v>166</v>
      </c>
      <c r="F701" s="26" t="s">
        <v>377</v>
      </c>
      <c r="G701" s="26" t="s">
        <v>172</v>
      </c>
      <c r="H701" s="31" t="s">
        <v>230</v>
      </c>
    </row>
    <row r="702" spans="1:8">
      <c r="A702" s="26">
        <v>2020</v>
      </c>
      <c r="B702" s="26" t="s">
        <v>169</v>
      </c>
      <c r="C702" s="26" t="s">
        <v>177</v>
      </c>
      <c r="D702" s="26" t="s">
        <v>167</v>
      </c>
      <c r="E702" s="26" t="s">
        <v>184</v>
      </c>
      <c r="F702" s="26" t="s">
        <v>377</v>
      </c>
      <c r="G702" s="26" t="s">
        <v>175</v>
      </c>
      <c r="H702" s="26">
        <v>470</v>
      </c>
    </row>
    <row r="703" spans="1:8">
      <c r="A703" s="26">
        <v>2021</v>
      </c>
      <c r="B703" s="26" t="s">
        <v>169</v>
      </c>
      <c r="C703" s="26" t="s">
        <v>177</v>
      </c>
      <c r="D703" s="26" t="s">
        <v>167</v>
      </c>
      <c r="E703" s="26" t="s">
        <v>184</v>
      </c>
      <c r="F703" s="26" t="s">
        <v>377</v>
      </c>
      <c r="G703" s="26" t="s">
        <v>175</v>
      </c>
      <c r="H703" s="26">
        <v>1700</v>
      </c>
    </row>
    <row r="704" spans="1:8">
      <c r="A704" s="26">
        <v>2021</v>
      </c>
      <c r="B704" s="26" t="s">
        <v>169</v>
      </c>
      <c r="C704" s="26" t="s">
        <v>174</v>
      </c>
      <c r="D704" s="26" t="s">
        <v>167</v>
      </c>
      <c r="E704" s="26" t="s">
        <v>166</v>
      </c>
      <c r="F704" s="26" t="s">
        <v>377</v>
      </c>
      <c r="G704" s="26" t="s">
        <v>172</v>
      </c>
      <c r="H704" s="31" t="s">
        <v>328</v>
      </c>
    </row>
    <row r="705" spans="1:8">
      <c r="A705" s="26">
        <v>2021</v>
      </c>
      <c r="B705" s="26" t="s">
        <v>169</v>
      </c>
      <c r="C705" s="26" t="s">
        <v>177</v>
      </c>
      <c r="D705" s="26" t="s">
        <v>167</v>
      </c>
      <c r="E705" s="26" t="s">
        <v>176</v>
      </c>
      <c r="F705" s="26" t="s">
        <v>377</v>
      </c>
      <c r="G705" s="26" t="s">
        <v>175</v>
      </c>
      <c r="H705" s="26">
        <v>840</v>
      </c>
    </row>
    <row r="706" spans="1:8">
      <c r="A706" s="26">
        <v>2022</v>
      </c>
      <c r="B706" s="26" t="s">
        <v>169</v>
      </c>
      <c r="C706" s="26" t="s">
        <v>177</v>
      </c>
      <c r="D706" s="26" t="s">
        <v>167</v>
      </c>
      <c r="E706" s="26" t="s">
        <v>176</v>
      </c>
      <c r="F706" s="26" t="s">
        <v>377</v>
      </c>
      <c r="G706" s="26" t="s">
        <v>175</v>
      </c>
      <c r="H706" s="26">
        <v>1900</v>
      </c>
    </row>
    <row r="707" spans="1:8">
      <c r="A707" s="26">
        <v>2022</v>
      </c>
      <c r="B707" s="26" t="s">
        <v>169</v>
      </c>
      <c r="C707" s="26" t="s">
        <v>174</v>
      </c>
      <c r="D707" s="26" t="s">
        <v>167</v>
      </c>
      <c r="E707" s="26" t="s">
        <v>166</v>
      </c>
      <c r="F707" s="26" t="s">
        <v>377</v>
      </c>
      <c r="G707" s="26" t="s">
        <v>172</v>
      </c>
      <c r="H707" s="26">
        <v>2</v>
      </c>
    </row>
    <row r="708" spans="1:8">
      <c r="A708" s="26">
        <v>2022</v>
      </c>
      <c r="B708" s="26" t="s">
        <v>169</v>
      </c>
      <c r="C708" s="26" t="s">
        <v>177</v>
      </c>
      <c r="D708" s="26" t="s">
        <v>167</v>
      </c>
      <c r="E708" s="26" t="s">
        <v>184</v>
      </c>
      <c r="F708" s="26" t="s">
        <v>377</v>
      </c>
      <c r="G708" s="26" t="s">
        <v>175</v>
      </c>
      <c r="H708" s="26">
        <v>2400</v>
      </c>
    </row>
    <row r="709" spans="1:8">
      <c r="A709" s="26">
        <v>2023</v>
      </c>
      <c r="B709" s="26" t="s">
        <v>169</v>
      </c>
      <c r="C709" s="26" t="s">
        <v>177</v>
      </c>
      <c r="D709" s="26" t="s">
        <v>167</v>
      </c>
      <c r="E709" s="26" t="s">
        <v>184</v>
      </c>
      <c r="F709" s="26" t="s">
        <v>377</v>
      </c>
      <c r="G709" s="26" t="s">
        <v>175</v>
      </c>
      <c r="H709" s="26">
        <v>2500</v>
      </c>
    </row>
    <row r="710" spans="1:8">
      <c r="A710" s="26">
        <v>2023</v>
      </c>
      <c r="B710" s="26" t="s">
        <v>169</v>
      </c>
      <c r="C710" s="26" t="s">
        <v>174</v>
      </c>
      <c r="D710" s="26" t="s">
        <v>167</v>
      </c>
      <c r="E710" s="26" t="s">
        <v>166</v>
      </c>
      <c r="F710" s="26" t="s">
        <v>377</v>
      </c>
      <c r="G710" s="26" t="s">
        <v>172</v>
      </c>
      <c r="H710" s="31" t="s">
        <v>299</v>
      </c>
    </row>
    <row r="711" spans="1:8">
      <c r="A711" s="26">
        <v>2023</v>
      </c>
      <c r="B711" s="26" t="s">
        <v>169</v>
      </c>
      <c r="C711" s="26" t="s">
        <v>177</v>
      </c>
      <c r="D711" s="26" t="s">
        <v>167</v>
      </c>
      <c r="E711" s="26" t="s">
        <v>176</v>
      </c>
      <c r="F711" s="26" t="s">
        <v>377</v>
      </c>
      <c r="G711" s="26" t="s">
        <v>175</v>
      </c>
      <c r="H711" s="26">
        <v>3600</v>
      </c>
    </row>
    <row r="712" spans="1:8">
      <c r="A712" s="26">
        <v>2015</v>
      </c>
      <c r="B712" s="26" t="s">
        <v>169</v>
      </c>
      <c r="C712" s="26" t="s">
        <v>177</v>
      </c>
      <c r="D712" s="26" t="s">
        <v>167</v>
      </c>
      <c r="E712" s="26" t="s">
        <v>176</v>
      </c>
      <c r="F712" s="26" t="s">
        <v>376</v>
      </c>
      <c r="G712" s="26" t="s">
        <v>175</v>
      </c>
      <c r="H712" s="26">
        <v>4</v>
      </c>
    </row>
    <row r="713" spans="1:8">
      <c r="A713" s="26">
        <v>2015</v>
      </c>
      <c r="B713" s="26" t="s">
        <v>169</v>
      </c>
      <c r="C713" s="26" t="s">
        <v>174</v>
      </c>
      <c r="D713" s="26" t="s">
        <v>167</v>
      </c>
      <c r="E713" s="26" t="s">
        <v>166</v>
      </c>
      <c r="F713" s="26" t="s">
        <v>376</v>
      </c>
      <c r="G713" s="26" t="s">
        <v>172</v>
      </c>
      <c r="H713" s="26">
        <v>9.6000004559755308E-3</v>
      </c>
    </row>
    <row r="714" spans="1:8">
      <c r="A714" s="26">
        <v>2015</v>
      </c>
      <c r="B714" s="26" t="s">
        <v>169</v>
      </c>
      <c r="C714" s="26" t="s">
        <v>178</v>
      </c>
      <c r="D714" s="26" t="s">
        <v>167</v>
      </c>
      <c r="E714" s="26" t="s">
        <v>176</v>
      </c>
      <c r="F714" s="26" t="s">
        <v>376</v>
      </c>
      <c r="G714" s="26" t="s">
        <v>175</v>
      </c>
      <c r="H714" s="26">
        <v>140</v>
      </c>
    </row>
    <row r="715" spans="1:8">
      <c r="A715" s="26">
        <v>2016</v>
      </c>
      <c r="B715" s="26" t="s">
        <v>169</v>
      </c>
      <c r="C715" s="26" t="s">
        <v>178</v>
      </c>
      <c r="D715" s="26" t="s">
        <v>167</v>
      </c>
      <c r="E715" s="26" t="s">
        <v>176</v>
      </c>
      <c r="F715" s="26" t="s">
        <v>376</v>
      </c>
      <c r="G715" s="26" t="s">
        <v>175</v>
      </c>
      <c r="H715" s="26">
        <v>160</v>
      </c>
    </row>
    <row r="716" spans="1:8">
      <c r="A716" s="26">
        <v>2016</v>
      </c>
      <c r="B716" s="26" t="s">
        <v>169</v>
      </c>
      <c r="C716" s="26" t="s">
        <v>174</v>
      </c>
      <c r="D716" s="26" t="s">
        <v>167</v>
      </c>
      <c r="E716" s="26" t="s">
        <v>166</v>
      </c>
      <c r="F716" s="26" t="s">
        <v>376</v>
      </c>
      <c r="G716" s="26" t="s">
        <v>172</v>
      </c>
      <c r="H716" s="26">
        <v>2.5000000372528999E-2</v>
      </c>
    </row>
    <row r="717" spans="1:8">
      <c r="A717" s="26">
        <v>2016</v>
      </c>
      <c r="B717" s="26" t="s">
        <v>169</v>
      </c>
      <c r="C717" s="26" t="s">
        <v>177</v>
      </c>
      <c r="D717" s="26" t="s">
        <v>167</v>
      </c>
      <c r="E717" s="26" t="s">
        <v>176</v>
      </c>
      <c r="F717" s="26" t="s">
        <v>376</v>
      </c>
      <c r="G717" s="26" t="s">
        <v>175</v>
      </c>
      <c r="H717" s="26">
        <v>12</v>
      </c>
    </row>
    <row r="718" spans="1:8">
      <c r="A718" s="26">
        <v>2017</v>
      </c>
      <c r="B718" s="26" t="s">
        <v>169</v>
      </c>
      <c r="C718" s="26" t="s">
        <v>177</v>
      </c>
      <c r="D718" s="26" t="s">
        <v>167</v>
      </c>
      <c r="E718" s="26" t="s">
        <v>176</v>
      </c>
      <c r="F718" s="26" t="s">
        <v>376</v>
      </c>
      <c r="G718" s="26" t="s">
        <v>175</v>
      </c>
      <c r="H718" s="26">
        <v>25</v>
      </c>
    </row>
    <row r="719" spans="1:8">
      <c r="A719" s="26">
        <v>2017</v>
      </c>
      <c r="B719" s="26" t="s">
        <v>169</v>
      </c>
      <c r="C719" s="26" t="s">
        <v>174</v>
      </c>
      <c r="D719" s="26" t="s">
        <v>167</v>
      </c>
      <c r="E719" s="26" t="s">
        <v>166</v>
      </c>
      <c r="F719" s="26" t="s">
        <v>376</v>
      </c>
      <c r="G719" s="26" t="s">
        <v>172</v>
      </c>
      <c r="H719" s="26">
        <v>5.9999998658895402E-2</v>
      </c>
    </row>
    <row r="720" spans="1:8">
      <c r="A720" s="26">
        <v>2017</v>
      </c>
      <c r="B720" s="26" t="s">
        <v>169</v>
      </c>
      <c r="C720" s="26" t="s">
        <v>178</v>
      </c>
      <c r="D720" s="26" t="s">
        <v>167</v>
      </c>
      <c r="E720" s="26" t="s">
        <v>176</v>
      </c>
      <c r="F720" s="26" t="s">
        <v>376</v>
      </c>
      <c r="G720" s="26" t="s">
        <v>175</v>
      </c>
      <c r="H720" s="26">
        <v>180</v>
      </c>
    </row>
    <row r="721" spans="1:8">
      <c r="A721" s="26">
        <v>2018</v>
      </c>
      <c r="B721" s="26" t="s">
        <v>169</v>
      </c>
      <c r="C721" s="26" t="s">
        <v>178</v>
      </c>
      <c r="D721" s="26" t="s">
        <v>167</v>
      </c>
      <c r="E721" s="26" t="s">
        <v>176</v>
      </c>
      <c r="F721" s="26" t="s">
        <v>376</v>
      </c>
      <c r="G721" s="26" t="s">
        <v>175</v>
      </c>
      <c r="H721" s="26">
        <v>380</v>
      </c>
    </row>
    <row r="722" spans="1:8">
      <c r="A722" s="26">
        <v>2018</v>
      </c>
      <c r="B722" s="26" t="s">
        <v>169</v>
      </c>
      <c r="C722" s="26" t="s">
        <v>174</v>
      </c>
      <c r="D722" s="26" t="s">
        <v>167</v>
      </c>
      <c r="E722" s="26" t="s">
        <v>166</v>
      </c>
      <c r="F722" s="26" t="s">
        <v>376</v>
      </c>
      <c r="G722" s="26" t="s">
        <v>172</v>
      </c>
      <c r="H722" s="31" t="s">
        <v>233</v>
      </c>
    </row>
    <row r="723" spans="1:8">
      <c r="A723" s="26">
        <v>2018</v>
      </c>
      <c r="B723" s="26" t="s">
        <v>169</v>
      </c>
      <c r="C723" s="26" t="s">
        <v>177</v>
      </c>
      <c r="D723" s="26" t="s">
        <v>167</v>
      </c>
      <c r="E723" s="26" t="s">
        <v>176</v>
      </c>
      <c r="F723" s="26" t="s">
        <v>376</v>
      </c>
      <c r="G723" s="26" t="s">
        <v>175</v>
      </c>
      <c r="H723" s="26">
        <v>200</v>
      </c>
    </row>
    <row r="724" spans="1:8">
      <c r="A724" s="26">
        <v>2019</v>
      </c>
      <c r="B724" s="26" t="s">
        <v>169</v>
      </c>
      <c r="C724" s="26" t="s">
        <v>177</v>
      </c>
      <c r="D724" s="26" t="s">
        <v>167</v>
      </c>
      <c r="E724" s="26" t="s">
        <v>176</v>
      </c>
      <c r="F724" s="26" t="s">
        <v>376</v>
      </c>
      <c r="G724" s="26" t="s">
        <v>175</v>
      </c>
      <c r="H724" s="26">
        <v>460</v>
      </c>
    </row>
    <row r="725" spans="1:8">
      <c r="A725" s="26">
        <v>2019</v>
      </c>
      <c r="B725" s="26" t="s">
        <v>169</v>
      </c>
      <c r="C725" s="26" t="s">
        <v>174</v>
      </c>
      <c r="D725" s="26" t="s">
        <v>167</v>
      </c>
      <c r="E725" s="26" t="s">
        <v>166</v>
      </c>
      <c r="F725" s="26" t="s">
        <v>376</v>
      </c>
      <c r="G725" s="26" t="s">
        <v>172</v>
      </c>
      <c r="H725" s="26">
        <v>1.5</v>
      </c>
    </row>
    <row r="726" spans="1:8">
      <c r="A726" s="26">
        <v>2019</v>
      </c>
      <c r="B726" s="26" t="s">
        <v>169</v>
      </c>
      <c r="C726" s="26" t="s">
        <v>178</v>
      </c>
      <c r="D726" s="26" t="s">
        <v>167</v>
      </c>
      <c r="E726" s="26" t="s">
        <v>176</v>
      </c>
      <c r="F726" s="26" t="s">
        <v>376</v>
      </c>
      <c r="G726" s="26" t="s">
        <v>175</v>
      </c>
      <c r="H726" s="26">
        <v>840</v>
      </c>
    </row>
    <row r="727" spans="1:8">
      <c r="A727" s="26">
        <v>2020</v>
      </c>
      <c r="B727" s="26" t="s">
        <v>169</v>
      </c>
      <c r="C727" s="26" t="s">
        <v>178</v>
      </c>
      <c r="D727" s="26" t="s">
        <v>167</v>
      </c>
      <c r="E727" s="26" t="s">
        <v>176</v>
      </c>
      <c r="F727" s="26" t="s">
        <v>376</v>
      </c>
      <c r="G727" s="26" t="s">
        <v>175</v>
      </c>
      <c r="H727" s="26">
        <v>1500</v>
      </c>
    </row>
    <row r="728" spans="1:8">
      <c r="A728" s="26">
        <v>2020</v>
      </c>
      <c r="B728" s="26" t="s">
        <v>169</v>
      </c>
      <c r="C728" s="26" t="s">
        <v>174</v>
      </c>
      <c r="D728" s="26" t="s">
        <v>167</v>
      </c>
      <c r="E728" s="26" t="s">
        <v>166</v>
      </c>
      <c r="F728" s="26" t="s">
        <v>376</v>
      </c>
      <c r="G728" s="26" t="s">
        <v>172</v>
      </c>
      <c r="H728" s="31" t="s">
        <v>248</v>
      </c>
    </row>
    <row r="729" spans="1:8">
      <c r="A729" s="26">
        <v>2020</v>
      </c>
      <c r="B729" s="26" t="s">
        <v>169</v>
      </c>
      <c r="C729" s="26" t="s">
        <v>177</v>
      </c>
      <c r="D729" s="26" t="s">
        <v>167</v>
      </c>
      <c r="E729" s="26" t="s">
        <v>176</v>
      </c>
      <c r="F729" s="26" t="s">
        <v>376</v>
      </c>
      <c r="G729" s="26" t="s">
        <v>175</v>
      </c>
      <c r="H729" s="26">
        <v>630</v>
      </c>
    </row>
    <row r="730" spans="1:8">
      <c r="A730" s="26">
        <v>2021</v>
      </c>
      <c r="B730" s="26" t="s">
        <v>169</v>
      </c>
      <c r="C730" s="26" t="s">
        <v>177</v>
      </c>
      <c r="D730" s="26" t="s">
        <v>167</v>
      </c>
      <c r="E730" s="26" t="s">
        <v>176</v>
      </c>
      <c r="F730" s="26" t="s">
        <v>376</v>
      </c>
      <c r="G730" s="26" t="s">
        <v>175</v>
      </c>
      <c r="H730" s="26">
        <v>1000</v>
      </c>
    </row>
    <row r="731" spans="1:8">
      <c r="A731" s="26">
        <v>2021</v>
      </c>
      <c r="B731" s="26" t="s">
        <v>169</v>
      </c>
      <c r="C731" s="26" t="s">
        <v>174</v>
      </c>
      <c r="D731" s="26" t="s">
        <v>167</v>
      </c>
      <c r="E731" s="26" t="s">
        <v>166</v>
      </c>
      <c r="F731" s="26" t="s">
        <v>376</v>
      </c>
      <c r="G731" s="26" t="s">
        <v>172</v>
      </c>
      <c r="H731" s="31" t="s">
        <v>299</v>
      </c>
    </row>
    <row r="732" spans="1:8">
      <c r="A732" s="26">
        <v>2021</v>
      </c>
      <c r="B732" s="26" t="s">
        <v>169</v>
      </c>
      <c r="C732" s="26" t="s">
        <v>178</v>
      </c>
      <c r="D732" s="26" t="s">
        <v>167</v>
      </c>
      <c r="E732" s="26" t="s">
        <v>176</v>
      </c>
      <c r="F732" s="26" t="s">
        <v>376</v>
      </c>
      <c r="G732" s="26" t="s">
        <v>175</v>
      </c>
      <c r="H732" s="26">
        <v>2500</v>
      </c>
    </row>
    <row r="733" spans="1:8">
      <c r="A733" s="26">
        <v>2022</v>
      </c>
      <c r="B733" s="26" t="s">
        <v>169</v>
      </c>
      <c r="C733" s="26" t="s">
        <v>178</v>
      </c>
      <c r="D733" s="26" t="s">
        <v>167</v>
      </c>
      <c r="E733" s="26" t="s">
        <v>176</v>
      </c>
      <c r="F733" s="26" t="s">
        <v>376</v>
      </c>
      <c r="G733" s="26" t="s">
        <v>175</v>
      </c>
      <c r="H733" s="26">
        <v>4100</v>
      </c>
    </row>
    <row r="734" spans="1:8">
      <c r="A734" s="26">
        <v>2022</v>
      </c>
      <c r="B734" s="26" t="s">
        <v>169</v>
      </c>
      <c r="C734" s="26" t="s">
        <v>174</v>
      </c>
      <c r="D734" s="26" t="s">
        <v>167</v>
      </c>
      <c r="E734" s="26" t="s">
        <v>166</v>
      </c>
      <c r="F734" s="26" t="s">
        <v>376</v>
      </c>
      <c r="G734" s="26" t="s">
        <v>172</v>
      </c>
      <c r="H734" s="26">
        <v>5.5</v>
      </c>
    </row>
    <row r="735" spans="1:8">
      <c r="A735" s="26">
        <v>2022</v>
      </c>
      <c r="B735" s="26" t="s">
        <v>169</v>
      </c>
      <c r="C735" s="26" t="s">
        <v>177</v>
      </c>
      <c r="D735" s="26" t="s">
        <v>167</v>
      </c>
      <c r="E735" s="26" t="s">
        <v>176</v>
      </c>
      <c r="F735" s="26" t="s">
        <v>376</v>
      </c>
      <c r="G735" s="26" t="s">
        <v>175</v>
      </c>
      <c r="H735" s="26">
        <v>1600</v>
      </c>
    </row>
    <row r="736" spans="1:8">
      <c r="A736" s="26">
        <v>2023</v>
      </c>
      <c r="B736" s="26" t="s">
        <v>169</v>
      </c>
      <c r="C736" s="26" t="s">
        <v>177</v>
      </c>
      <c r="D736" s="26" t="s">
        <v>167</v>
      </c>
      <c r="E736" s="26" t="s">
        <v>176</v>
      </c>
      <c r="F736" s="26" t="s">
        <v>376</v>
      </c>
      <c r="G736" s="26" t="s">
        <v>175</v>
      </c>
      <c r="H736" s="26">
        <v>4900</v>
      </c>
    </row>
    <row r="737" spans="1:8">
      <c r="A737" s="26">
        <v>2023</v>
      </c>
      <c r="B737" s="26" t="s">
        <v>169</v>
      </c>
      <c r="C737" s="26" t="s">
        <v>174</v>
      </c>
      <c r="D737" s="26" t="s">
        <v>167</v>
      </c>
      <c r="E737" s="26" t="s">
        <v>166</v>
      </c>
      <c r="F737" s="26" t="s">
        <v>376</v>
      </c>
      <c r="G737" s="26" t="s">
        <v>172</v>
      </c>
      <c r="H737" s="26">
        <v>12</v>
      </c>
    </row>
    <row r="738" spans="1:8">
      <c r="A738" s="26">
        <v>2023</v>
      </c>
      <c r="B738" s="26" t="s">
        <v>169</v>
      </c>
      <c r="C738" s="26" t="s">
        <v>178</v>
      </c>
      <c r="D738" s="26" t="s">
        <v>167</v>
      </c>
      <c r="E738" s="26" t="s">
        <v>176</v>
      </c>
      <c r="F738" s="26" t="s">
        <v>376</v>
      </c>
      <c r="G738" s="26" t="s">
        <v>175</v>
      </c>
      <c r="H738" s="26">
        <v>9000</v>
      </c>
    </row>
    <row r="739" spans="1:8">
      <c r="A739" s="26">
        <v>2019</v>
      </c>
      <c r="B739" s="26" t="s">
        <v>169</v>
      </c>
      <c r="C739" s="26" t="s">
        <v>174</v>
      </c>
      <c r="D739" s="26" t="s">
        <v>167</v>
      </c>
      <c r="E739" s="26" t="s">
        <v>166</v>
      </c>
      <c r="F739" s="26" t="s">
        <v>374</v>
      </c>
      <c r="G739" s="26" t="s">
        <v>172</v>
      </c>
      <c r="H739" s="31" t="s">
        <v>204</v>
      </c>
    </row>
    <row r="740" spans="1:8">
      <c r="A740" s="26">
        <v>2019</v>
      </c>
      <c r="B740" s="26" t="s">
        <v>169</v>
      </c>
      <c r="C740" s="26" t="s">
        <v>177</v>
      </c>
      <c r="D740" s="26" t="s">
        <v>167</v>
      </c>
      <c r="E740" s="26" t="s">
        <v>184</v>
      </c>
      <c r="F740" s="26" t="s">
        <v>374</v>
      </c>
      <c r="G740" s="26" t="s">
        <v>175</v>
      </c>
      <c r="H740" s="26">
        <v>67</v>
      </c>
    </row>
    <row r="741" spans="1:8">
      <c r="A741" s="26">
        <v>2019</v>
      </c>
      <c r="B741" s="26" t="s">
        <v>169</v>
      </c>
      <c r="C741" s="26" t="s">
        <v>177</v>
      </c>
      <c r="D741" s="26" t="s">
        <v>167</v>
      </c>
      <c r="E741" s="26" t="s">
        <v>176</v>
      </c>
      <c r="F741" s="26" t="s">
        <v>374</v>
      </c>
      <c r="G741" s="26" t="s">
        <v>175</v>
      </c>
      <c r="H741" s="26">
        <v>190</v>
      </c>
    </row>
    <row r="742" spans="1:8">
      <c r="A742" s="26">
        <v>2020</v>
      </c>
      <c r="B742" s="26" t="s">
        <v>169</v>
      </c>
      <c r="C742" s="26" t="s">
        <v>177</v>
      </c>
      <c r="D742" s="26" t="s">
        <v>167</v>
      </c>
      <c r="E742" s="26" t="s">
        <v>176</v>
      </c>
      <c r="F742" s="26" t="s">
        <v>374</v>
      </c>
      <c r="G742" s="26" t="s">
        <v>175</v>
      </c>
      <c r="H742" s="26">
        <v>530</v>
      </c>
    </row>
    <row r="743" spans="1:8">
      <c r="A743" s="26">
        <v>2020</v>
      </c>
      <c r="B743" s="26" t="s">
        <v>169</v>
      </c>
      <c r="C743" s="26" t="s">
        <v>177</v>
      </c>
      <c r="D743" s="26" t="s">
        <v>167</v>
      </c>
      <c r="E743" s="26" t="s">
        <v>184</v>
      </c>
      <c r="F743" s="26" t="s">
        <v>374</v>
      </c>
      <c r="G743" s="26" t="s">
        <v>175</v>
      </c>
      <c r="H743" s="26">
        <v>140</v>
      </c>
    </row>
    <row r="744" spans="1:8">
      <c r="A744" s="26">
        <v>2020</v>
      </c>
      <c r="B744" s="26" t="s">
        <v>169</v>
      </c>
      <c r="C744" s="26" t="s">
        <v>174</v>
      </c>
      <c r="D744" s="26" t="s">
        <v>167</v>
      </c>
      <c r="E744" s="26" t="s">
        <v>166</v>
      </c>
      <c r="F744" s="26" t="s">
        <v>374</v>
      </c>
      <c r="G744" s="26" t="s">
        <v>172</v>
      </c>
      <c r="H744" s="31" t="s">
        <v>231</v>
      </c>
    </row>
    <row r="745" spans="1:8">
      <c r="A745" s="26">
        <v>2021</v>
      </c>
      <c r="B745" s="26" t="s">
        <v>169</v>
      </c>
      <c r="C745" s="26" t="s">
        <v>174</v>
      </c>
      <c r="D745" s="26" t="s">
        <v>167</v>
      </c>
      <c r="E745" s="26" t="s">
        <v>166</v>
      </c>
      <c r="F745" s="26" t="s">
        <v>374</v>
      </c>
      <c r="G745" s="26" t="s">
        <v>172</v>
      </c>
      <c r="H745" s="31" t="s">
        <v>276</v>
      </c>
    </row>
    <row r="746" spans="1:8">
      <c r="A746" s="26">
        <v>2021</v>
      </c>
      <c r="B746" s="26" t="s">
        <v>169</v>
      </c>
      <c r="C746" s="26" t="s">
        <v>177</v>
      </c>
      <c r="D746" s="26" t="s">
        <v>167</v>
      </c>
      <c r="E746" s="26" t="s">
        <v>184</v>
      </c>
      <c r="F746" s="26" t="s">
        <v>374</v>
      </c>
      <c r="G746" s="26" t="s">
        <v>175</v>
      </c>
      <c r="H746" s="26">
        <v>400</v>
      </c>
    </row>
    <row r="747" spans="1:8">
      <c r="A747" s="26">
        <v>2021</v>
      </c>
      <c r="B747" s="26" t="s">
        <v>169</v>
      </c>
      <c r="C747" s="26" t="s">
        <v>177</v>
      </c>
      <c r="D747" s="26" t="s">
        <v>167</v>
      </c>
      <c r="E747" s="26" t="s">
        <v>176</v>
      </c>
      <c r="F747" s="26" t="s">
        <v>374</v>
      </c>
      <c r="G747" s="26" t="s">
        <v>175</v>
      </c>
      <c r="H747" s="26">
        <v>1400</v>
      </c>
    </row>
    <row r="748" spans="1:8">
      <c r="A748" s="26">
        <v>2022</v>
      </c>
      <c r="B748" s="26" t="s">
        <v>169</v>
      </c>
      <c r="C748" s="26" t="s">
        <v>177</v>
      </c>
      <c r="D748" s="26" t="s">
        <v>167</v>
      </c>
      <c r="E748" s="26" t="s">
        <v>176</v>
      </c>
      <c r="F748" s="26" t="s">
        <v>374</v>
      </c>
      <c r="G748" s="26" t="s">
        <v>175</v>
      </c>
      <c r="H748" s="26">
        <v>1400</v>
      </c>
    </row>
    <row r="749" spans="1:8">
      <c r="A749" s="26">
        <v>2022</v>
      </c>
      <c r="B749" s="26" t="s">
        <v>169</v>
      </c>
      <c r="C749" s="26" t="s">
        <v>177</v>
      </c>
      <c r="D749" s="26" t="s">
        <v>167</v>
      </c>
      <c r="E749" s="26" t="s">
        <v>184</v>
      </c>
      <c r="F749" s="26" t="s">
        <v>374</v>
      </c>
      <c r="G749" s="26" t="s">
        <v>175</v>
      </c>
      <c r="H749" s="26">
        <v>840</v>
      </c>
    </row>
    <row r="750" spans="1:8">
      <c r="A750" s="26">
        <v>2022</v>
      </c>
      <c r="B750" s="26" t="s">
        <v>169</v>
      </c>
      <c r="C750" s="26" t="s">
        <v>174</v>
      </c>
      <c r="D750" s="26" t="s">
        <v>167</v>
      </c>
      <c r="E750" s="26" t="s">
        <v>166</v>
      </c>
      <c r="F750" s="26" t="s">
        <v>374</v>
      </c>
      <c r="G750" s="26" t="s">
        <v>172</v>
      </c>
      <c r="H750" s="26">
        <v>5</v>
      </c>
    </row>
    <row r="751" spans="1:8">
      <c r="A751" s="26">
        <v>2023</v>
      </c>
      <c r="B751" s="26" t="s">
        <v>169</v>
      </c>
      <c r="C751" s="26" t="s">
        <v>174</v>
      </c>
      <c r="D751" s="26" t="s">
        <v>167</v>
      </c>
      <c r="E751" s="26" t="s">
        <v>166</v>
      </c>
      <c r="F751" s="26" t="s">
        <v>374</v>
      </c>
      <c r="G751" s="26" t="s">
        <v>172</v>
      </c>
      <c r="H751" s="31" t="s">
        <v>375</v>
      </c>
    </row>
    <row r="752" spans="1:8">
      <c r="A752" s="26">
        <v>2023</v>
      </c>
      <c r="B752" s="26" t="s">
        <v>169</v>
      </c>
      <c r="C752" s="26" t="s">
        <v>177</v>
      </c>
      <c r="D752" s="26" t="s">
        <v>167</v>
      </c>
      <c r="E752" s="26" t="s">
        <v>184</v>
      </c>
      <c r="F752" s="26" t="s">
        <v>374</v>
      </c>
      <c r="G752" s="26" t="s">
        <v>175</v>
      </c>
      <c r="H752" s="26">
        <v>990</v>
      </c>
    </row>
    <row r="753" spans="1:8">
      <c r="A753" s="26">
        <v>2023</v>
      </c>
      <c r="B753" s="26" t="s">
        <v>169</v>
      </c>
      <c r="C753" s="26" t="s">
        <v>177</v>
      </c>
      <c r="D753" s="26" t="s">
        <v>167</v>
      </c>
      <c r="E753" s="26" t="s">
        <v>176</v>
      </c>
      <c r="F753" s="26" t="s">
        <v>374</v>
      </c>
      <c r="G753" s="26" t="s">
        <v>175</v>
      </c>
      <c r="H753" s="26">
        <v>1600</v>
      </c>
    </row>
    <row r="754" spans="1:8">
      <c r="A754" s="26">
        <v>2019</v>
      </c>
      <c r="B754" s="26" t="s">
        <v>169</v>
      </c>
      <c r="C754" s="26" t="s">
        <v>177</v>
      </c>
      <c r="D754" s="26" t="s">
        <v>167</v>
      </c>
      <c r="E754" s="26" t="s">
        <v>176</v>
      </c>
      <c r="F754" s="26" t="s">
        <v>373</v>
      </c>
      <c r="G754" s="26" t="s">
        <v>175</v>
      </c>
      <c r="H754" s="26">
        <v>23</v>
      </c>
    </row>
    <row r="755" spans="1:8">
      <c r="A755" s="26">
        <v>2019</v>
      </c>
      <c r="B755" s="26" t="s">
        <v>169</v>
      </c>
      <c r="C755" s="26" t="s">
        <v>174</v>
      </c>
      <c r="D755" s="26" t="s">
        <v>167</v>
      </c>
      <c r="E755" s="26" t="s">
        <v>166</v>
      </c>
      <c r="F755" s="26" t="s">
        <v>373</v>
      </c>
      <c r="G755" s="26" t="s">
        <v>172</v>
      </c>
      <c r="H755" s="31" t="s">
        <v>200</v>
      </c>
    </row>
    <row r="756" spans="1:8">
      <c r="A756" s="26">
        <v>2020</v>
      </c>
      <c r="B756" s="26" t="s">
        <v>169</v>
      </c>
      <c r="C756" s="26" t="s">
        <v>174</v>
      </c>
      <c r="D756" s="26" t="s">
        <v>167</v>
      </c>
      <c r="E756" s="26" t="s">
        <v>166</v>
      </c>
      <c r="F756" s="26" t="s">
        <v>373</v>
      </c>
      <c r="G756" s="26" t="s">
        <v>172</v>
      </c>
      <c r="H756" s="31" t="s">
        <v>198</v>
      </c>
    </row>
    <row r="757" spans="1:8">
      <c r="A757" s="26">
        <v>2020</v>
      </c>
      <c r="B757" s="26" t="s">
        <v>169</v>
      </c>
      <c r="C757" s="26" t="s">
        <v>177</v>
      </c>
      <c r="D757" s="26" t="s">
        <v>167</v>
      </c>
      <c r="E757" s="26" t="s">
        <v>184</v>
      </c>
      <c r="F757" s="26" t="s">
        <v>373</v>
      </c>
      <c r="G757" s="26" t="s">
        <v>175</v>
      </c>
      <c r="H757" s="26">
        <v>83</v>
      </c>
    </row>
    <row r="758" spans="1:8">
      <c r="A758" s="26">
        <v>2020</v>
      </c>
      <c r="B758" s="26" t="s">
        <v>169</v>
      </c>
      <c r="C758" s="26" t="s">
        <v>177</v>
      </c>
      <c r="D758" s="26" t="s">
        <v>167</v>
      </c>
      <c r="E758" s="26" t="s">
        <v>176</v>
      </c>
      <c r="F758" s="26" t="s">
        <v>373</v>
      </c>
      <c r="G758" s="26" t="s">
        <v>175</v>
      </c>
      <c r="H758" s="26">
        <v>42</v>
      </c>
    </row>
    <row r="759" spans="1:8">
      <c r="A759" s="26">
        <v>2021</v>
      </c>
      <c r="B759" s="26" t="s">
        <v>169</v>
      </c>
      <c r="C759" s="26" t="s">
        <v>177</v>
      </c>
      <c r="D759" s="26" t="s">
        <v>167</v>
      </c>
      <c r="E759" s="26" t="s">
        <v>176</v>
      </c>
      <c r="F759" s="26" t="s">
        <v>373</v>
      </c>
      <c r="G759" s="26" t="s">
        <v>175</v>
      </c>
      <c r="H759" s="26">
        <v>84</v>
      </c>
    </row>
    <row r="760" spans="1:8">
      <c r="A760" s="26">
        <v>2021</v>
      </c>
      <c r="B760" s="26" t="s">
        <v>169</v>
      </c>
      <c r="C760" s="26" t="s">
        <v>177</v>
      </c>
      <c r="D760" s="26" t="s">
        <v>167</v>
      </c>
      <c r="E760" s="26" t="s">
        <v>184</v>
      </c>
      <c r="F760" s="26" t="s">
        <v>373</v>
      </c>
      <c r="G760" s="26" t="s">
        <v>175</v>
      </c>
      <c r="H760" s="26">
        <v>98</v>
      </c>
    </row>
    <row r="761" spans="1:8">
      <c r="A761" s="26">
        <v>2021</v>
      </c>
      <c r="B761" s="26" t="s">
        <v>169</v>
      </c>
      <c r="C761" s="26" t="s">
        <v>174</v>
      </c>
      <c r="D761" s="26" t="s">
        <v>167</v>
      </c>
      <c r="E761" s="26" t="s">
        <v>166</v>
      </c>
      <c r="F761" s="26" t="s">
        <v>373</v>
      </c>
      <c r="G761" s="26" t="s">
        <v>172</v>
      </c>
      <c r="H761" s="31" t="s">
        <v>251</v>
      </c>
    </row>
    <row r="762" spans="1:8">
      <c r="A762" s="26">
        <v>2022</v>
      </c>
      <c r="B762" s="26" t="s">
        <v>169</v>
      </c>
      <c r="C762" s="26" t="s">
        <v>174</v>
      </c>
      <c r="D762" s="26" t="s">
        <v>167</v>
      </c>
      <c r="E762" s="26" t="s">
        <v>166</v>
      </c>
      <c r="F762" s="26" t="s">
        <v>373</v>
      </c>
      <c r="G762" s="26" t="s">
        <v>172</v>
      </c>
      <c r="H762" s="31" t="s">
        <v>354</v>
      </c>
    </row>
    <row r="763" spans="1:8">
      <c r="A763" s="26">
        <v>2022</v>
      </c>
      <c r="B763" s="26" t="s">
        <v>169</v>
      </c>
      <c r="C763" s="26" t="s">
        <v>177</v>
      </c>
      <c r="D763" s="26" t="s">
        <v>167</v>
      </c>
      <c r="E763" s="26" t="s">
        <v>184</v>
      </c>
      <c r="F763" s="26" t="s">
        <v>373</v>
      </c>
      <c r="G763" s="26" t="s">
        <v>175</v>
      </c>
      <c r="H763" s="26">
        <v>230</v>
      </c>
    </row>
    <row r="764" spans="1:8">
      <c r="A764" s="26">
        <v>2022</v>
      </c>
      <c r="B764" s="26" t="s">
        <v>169</v>
      </c>
      <c r="C764" s="26" t="s">
        <v>177</v>
      </c>
      <c r="D764" s="26" t="s">
        <v>167</v>
      </c>
      <c r="E764" s="26" t="s">
        <v>176</v>
      </c>
      <c r="F764" s="26" t="s">
        <v>373</v>
      </c>
      <c r="G764" s="26" t="s">
        <v>175</v>
      </c>
      <c r="H764" s="26">
        <v>400</v>
      </c>
    </row>
    <row r="765" spans="1:8">
      <c r="A765" s="26">
        <v>2023</v>
      </c>
      <c r="B765" s="26" t="s">
        <v>169</v>
      </c>
      <c r="C765" s="26" t="s">
        <v>177</v>
      </c>
      <c r="D765" s="26" t="s">
        <v>167</v>
      </c>
      <c r="E765" s="26" t="s">
        <v>176</v>
      </c>
      <c r="F765" s="26" t="s">
        <v>373</v>
      </c>
      <c r="G765" s="26" t="s">
        <v>175</v>
      </c>
      <c r="H765" s="26">
        <v>790</v>
      </c>
    </row>
    <row r="766" spans="1:8">
      <c r="A766" s="26">
        <v>2023</v>
      </c>
      <c r="B766" s="26" t="s">
        <v>169</v>
      </c>
      <c r="C766" s="26" t="s">
        <v>177</v>
      </c>
      <c r="D766" s="26" t="s">
        <v>167</v>
      </c>
      <c r="E766" s="26" t="s">
        <v>184</v>
      </c>
      <c r="F766" s="26" t="s">
        <v>373</v>
      </c>
      <c r="G766" s="26" t="s">
        <v>175</v>
      </c>
      <c r="H766" s="26">
        <v>510</v>
      </c>
    </row>
    <row r="767" spans="1:8">
      <c r="A767" s="26">
        <v>2023</v>
      </c>
      <c r="B767" s="26" t="s">
        <v>169</v>
      </c>
      <c r="C767" s="26" t="s">
        <v>174</v>
      </c>
      <c r="D767" s="26" t="s">
        <v>167</v>
      </c>
      <c r="E767" s="26" t="s">
        <v>166</v>
      </c>
      <c r="F767" s="26" t="s">
        <v>373</v>
      </c>
      <c r="G767" s="26" t="s">
        <v>172</v>
      </c>
      <c r="H767" s="31" t="s">
        <v>368</v>
      </c>
    </row>
    <row r="768" spans="1:8">
      <c r="A768" s="26">
        <v>2015</v>
      </c>
      <c r="B768" s="26" t="s">
        <v>169</v>
      </c>
      <c r="C768" s="26" t="s">
        <v>174</v>
      </c>
      <c r="D768" s="26" t="s">
        <v>167</v>
      </c>
      <c r="E768" s="26" t="s">
        <v>166</v>
      </c>
      <c r="F768" s="26" t="s">
        <v>371</v>
      </c>
      <c r="G768" s="26" t="s">
        <v>172</v>
      </c>
      <c r="H768" s="31" t="s">
        <v>235</v>
      </c>
    </row>
    <row r="769" spans="1:8">
      <c r="A769" s="26">
        <v>2015</v>
      </c>
      <c r="B769" s="26" t="s">
        <v>169</v>
      </c>
      <c r="C769" s="26" t="s">
        <v>177</v>
      </c>
      <c r="D769" s="26" t="s">
        <v>167</v>
      </c>
      <c r="E769" s="26" t="s">
        <v>176</v>
      </c>
      <c r="F769" s="26" t="s">
        <v>371</v>
      </c>
      <c r="G769" s="26" t="s">
        <v>175</v>
      </c>
      <c r="H769" s="26">
        <v>300</v>
      </c>
    </row>
    <row r="770" spans="1:8">
      <c r="A770" s="26">
        <v>2016</v>
      </c>
      <c r="B770" s="26" t="s">
        <v>169</v>
      </c>
      <c r="C770" s="26" t="s">
        <v>177</v>
      </c>
      <c r="D770" s="26" t="s">
        <v>167</v>
      </c>
      <c r="E770" s="26" t="s">
        <v>176</v>
      </c>
      <c r="F770" s="26" t="s">
        <v>371</v>
      </c>
      <c r="G770" s="26" t="s">
        <v>175</v>
      </c>
      <c r="H770" s="26">
        <v>200</v>
      </c>
    </row>
    <row r="771" spans="1:8">
      <c r="A771" s="26">
        <v>2016</v>
      </c>
      <c r="B771" s="26" t="s">
        <v>169</v>
      </c>
      <c r="C771" s="26" t="s">
        <v>174</v>
      </c>
      <c r="D771" s="26" t="s">
        <v>167</v>
      </c>
      <c r="E771" s="26" t="s">
        <v>166</v>
      </c>
      <c r="F771" s="26" t="s">
        <v>371</v>
      </c>
      <c r="G771" s="26" t="s">
        <v>172</v>
      </c>
      <c r="H771" s="26">
        <v>7.9999998211860601E-2</v>
      </c>
    </row>
    <row r="772" spans="1:8">
      <c r="A772" s="26">
        <v>2017</v>
      </c>
      <c r="B772" s="26" t="s">
        <v>169</v>
      </c>
      <c r="C772" s="26" t="s">
        <v>174</v>
      </c>
      <c r="D772" s="26" t="s">
        <v>167</v>
      </c>
      <c r="E772" s="26" t="s">
        <v>166</v>
      </c>
      <c r="F772" s="26" t="s">
        <v>371</v>
      </c>
      <c r="G772" s="26" t="s">
        <v>172</v>
      </c>
      <c r="H772" s="31" t="s">
        <v>189</v>
      </c>
    </row>
    <row r="773" spans="1:8">
      <c r="A773" s="26">
        <v>2017</v>
      </c>
      <c r="B773" s="26" t="s">
        <v>169</v>
      </c>
      <c r="C773" s="26" t="s">
        <v>177</v>
      </c>
      <c r="D773" s="26" t="s">
        <v>167</v>
      </c>
      <c r="E773" s="26" t="s">
        <v>176</v>
      </c>
      <c r="F773" s="26" t="s">
        <v>371</v>
      </c>
      <c r="G773" s="26" t="s">
        <v>175</v>
      </c>
      <c r="H773" s="26">
        <v>390</v>
      </c>
    </row>
    <row r="774" spans="1:8">
      <c r="A774" s="26">
        <v>2018</v>
      </c>
      <c r="B774" s="26" t="s">
        <v>169</v>
      </c>
      <c r="C774" s="26" t="s">
        <v>177</v>
      </c>
      <c r="D774" s="26" t="s">
        <v>167</v>
      </c>
      <c r="E774" s="26" t="s">
        <v>176</v>
      </c>
      <c r="F774" s="26" t="s">
        <v>371</v>
      </c>
      <c r="G774" s="26" t="s">
        <v>175</v>
      </c>
      <c r="H774" s="26">
        <v>700</v>
      </c>
    </row>
    <row r="775" spans="1:8">
      <c r="A775" s="26">
        <v>2018</v>
      </c>
      <c r="B775" s="26" t="s">
        <v>169</v>
      </c>
      <c r="C775" s="26" t="s">
        <v>174</v>
      </c>
      <c r="D775" s="26" t="s">
        <v>167</v>
      </c>
      <c r="E775" s="26" t="s">
        <v>166</v>
      </c>
      <c r="F775" s="26" t="s">
        <v>371</v>
      </c>
      <c r="G775" s="26" t="s">
        <v>172</v>
      </c>
      <c r="H775" s="31" t="s">
        <v>372</v>
      </c>
    </row>
    <row r="776" spans="1:8">
      <c r="A776" s="26">
        <v>2018</v>
      </c>
      <c r="B776" s="26" t="s">
        <v>169</v>
      </c>
      <c r="C776" s="26" t="s">
        <v>177</v>
      </c>
      <c r="D776" s="26" t="s">
        <v>167</v>
      </c>
      <c r="E776" s="26" t="s">
        <v>184</v>
      </c>
      <c r="F776" s="26" t="s">
        <v>371</v>
      </c>
      <c r="G776" s="26" t="s">
        <v>175</v>
      </c>
      <c r="H776" s="26">
        <v>280</v>
      </c>
    </row>
    <row r="777" spans="1:8">
      <c r="A777" s="26">
        <v>2019</v>
      </c>
      <c r="B777" s="26" t="s">
        <v>169</v>
      </c>
      <c r="C777" s="26" t="s">
        <v>177</v>
      </c>
      <c r="D777" s="26" t="s">
        <v>167</v>
      </c>
      <c r="E777" s="26" t="s">
        <v>184</v>
      </c>
      <c r="F777" s="26" t="s">
        <v>371</v>
      </c>
      <c r="G777" s="26" t="s">
        <v>175</v>
      </c>
      <c r="H777" s="26">
        <v>470</v>
      </c>
    </row>
    <row r="778" spans="1:8">
      <c r="A778" s="26">
        <v>2019</v>
      </c>
      <c r="B778" s="26" t="s">
        <v>169</v>
      </c>
      <c r="C778" s="26" t="s">
        <v>174</v>
      </c>
      <c r="D778" s="26" t="s">
        <v>167</v>
      </c>
      <c r="E778" s="26" t="s">
        <v>166</v>
      </c>
      <c r="F778" s="26" t="s">
        <v>371</v>
      </c>
      <c r="G778" s="26" t="s">
        <v>172</v>
      </c>
      <c r="H778" s="31" t="s">
        <v>303</v>
      </c>
    </row>
    <row r="779" spans="1:8">
      <c r="A779" s="26">
        <v>2019</v>
      </c>
      <c r="B779" s="26" t="s">
        <v>169</v>
      </c>
      <c r="C779" s="26" t="s">
        <v>177</v>
      </c>
      <c r="D779" s="26" t="s">
        <v>167</v>
      </c>
      <c r="E779" s="26" t="s">
        <v>176</v>
      </c>
      <c r="F779" s="26" t="s">
        <v>371</v>
      </c>
      <c r="G779" s="26" t="s">
        <v>175</v>
      </c>
      <c r="H779" s="26">
        <v>760</v>
      </c>
    </row>
    <row r="780" spans="1:8">
      <c r="A780" s="26">
        <v>2020</v>
      </c>
      <c r="B780" s="26" t="s">
        <v>169</v>
      </c>
      <c r="C780" s="26" t="s">
        <v>177</v>
      </c>
      <c r="D780" s="26" t="s">
        <v>167</v>
      </c>
      <c r="E780" s="26" t="s">
        <v>176</v>
      </c>
      <c r="F780" s="26" t="s">
        <v>371</v>
      </c>
      <c r="G780" s="26" t="s">
        <v>175</v>
      </c>
      <c r="H780" s="26">
        <v>3300</v>
      </c>
    </row>
    <row r="781" spans="1:8">
      <c r="A781" s="26">
        <v>2020</v>
      </c>
      <c r="B781" s="26" t="s">
        <v>169</v>
      </c>
      <c r="C781" s="26" t="s">
        <v>174</v>
      </c>
      <c r="D781" s="26" t="s">
        <v>167</v>
      </c>
      <c r="E781" s="26" t="s">
        <v>166</v>
      </c>
      <c r="F781" s="26" t="s">
        <v>371</v>
      </c>
      <c r="G781" s="26" t="s">
        <v>172</v>
      </c>
      <c r="H781" s="26">
        <v>2.5</v>
      </c>
    </row>
    <row r="782" spans="1:8">
      <c r="A782" s="26">
        <v>2020</v>
      </c>
      <c r="B782" s="26" t="s">
        <v>169</v>
      </c>
      <c r="C782" s="26" t="s">
        <v>177</v>
      </c>
      <c r="D782" s="26" t="s">
        <v>167</v>
      </c>
      <c r="E782" s="26" t="s">
        <v>184</v>
      </c>
      <c r="F782" s="26" t="s">
        <v>371</v>
      </c>
      <c r="G782" s="26" t="s">
        <v>175</v>
      </c>
      <c r="H782" s="26">
        <v>2000</v>
      </c>
    </row>
    <row r="783" spans="1:8">
      <c r="A783" s="26">
        <v>2021</v>
      </c>
      <c r="B783" s="26" t="s">
        <v>169</v>
      </c>
      <c r="C783" s="26" t="s">
        <v>177</v>
      </c>
      <c r="D783" s="26" t="s">
        <v>167</v>
      </c>
      <c r="E783" s="26" t="s">
        <v>184</v>
      </c>
      <c r="F783" s="26" t="s">
        <v>371</v>
      </c>
      <c r="G783" s="26" t="s">
        <v>175</v>
      </c>
      <c r="H783" s="26">
        <v>3700</v>
      </c>
    </row>
    <row r="784" spans="1:8">
      <c r="A784" s="26">
        <v>2021</v>
      </c>
      <c r="B784" s="26" t="s">
        <v>169</v>
      </c>
      <c r="C784" s="26" t="s">
        <v>174</v>
      </c>
      <c r="D784" s="26" t="s">
        <v>167</v>
      </c>
      <c r="E784" s="26" t="s">
        <v>166</v>
      </c>
      <c r="F784" s="26" t="s">
        <v>371</v>
      </c>
      <c r="G784" s="26" t="s">
        <v>172</v>
      </c>
      <c r="H784" s="31" t="s">
        <v>277</v>
      </c>
    </row>
    <row r="785" spans="1:8">
      <c r="A785" s="26">
        <v>2021</v>
      </c>
      <c r="B785" s="26" t="s">
        <v>169</v>
      </c>
      <c r="C785" s="26" t="s">
        <v>177</v>
      </c>
      <c r="D785" s="26" t="s">
        <v>167</v>
      </c>
      <c r="E785" s="26" t="s">
        <v>176</v>
      </c>
      <c r="F785" s="26" t="s">
        <v>371</v>
      </c>
      <c r="G785" s="26" t="s">
        <v>175</v>
      </c>
      <c r="H785" s="26">
        <v>2700</v>
      </c>
    </row>
    <row r="786" spans="1:8">
      <c r="A786" s="26">
        <v>2022</v>
      </c>
      <c r="B786" s="26" t="s">
        <v>169</v>
      </c>
      <c r="C786" s="26" t="s">
        <v>177</v>
      </c>
      <c r="D786" s="26" t="s">
        <v>167</v>
      </c>
      <c r="E786" s="26" t="s">
        <v>176</v>
      </c>
      <c r="F786" s="26" t="s">
        <v>371</v>
      </c>
      <c r="G786" s="26" t="s">
        <v>175</v>
      </c>
      <c r="H786" s="26">
        <v>3900</v>
      </c>
    </row>
    <row r="787" spans="1:8">
      <c r="A787" s="26">
        <v>2022</v>
      </c>
      <c r="B787" s="26" t="s">
        <v>169</v>
      </c>
      <c r="C787" s="26" t="s">
        <v>174</v>
      </c>
      <c r="D787" s="26" t="s">
        <v>167</v>
      </c>
      <c r="E787" s="26" t="s">
        <v>166</v>
      </c>
      <c r="F787" s="26" t="s">
        <v>371</v>
      </c>
      <c r="G787" s="26" t="s">
        <v>172</v>
      </c>
      <c r="H787" s="31" t="s">
        <v>299</v>
      </c>
    </row>
    <row r="788" spans="1:8">
      <c r="A788" s="26">
        <v>2022</v>
      </c>
      <c r="B788" s="26" t="s">
        <v>169</v>
      </c>
      <c r="C788" s="26" t="s">
        <v>177</v>
      </c>
      <c r="D788" s="26" t="s">
        <v>167</v>
      </c>
      <c r="E788" s="26" t="s">
        <v>184</v>
      </c>
      <c r="F788" s="26" t="s">
        <v>371</v>
      </c>
      <c r="G788" s="26" t="s">
        <v>175</v>
      </c>
      <c r="H788" s="26">
        <v>3600</v>
      </c>
    </row>
    <row r="789" spans="1:8">
      <c r="A789" s="26">
        <v>2023</v>
      </c>
      <c r="B789" s="26" t="s">
        <v>169</v>
      </c>
      <c r="C789" s="26" t="s">
        <v>177</v>
      </c>
      <c r="D789" s="26" t="s">
        <v>167</v>
      </c>
      <c r="E789" s="26" t="s">
        <v>184</v>
      </c>
      <c r="F789" s="26" t="s">
        <v>371</v>
      </c>
      <c r="G789" s="26" t="s">
        <v>175</v>
      </c>
      <c r="H789" s="26">
        <v>5300</v>
      </c>
    </row>
    <row r="790" spans="1:8">
      <c r="A790" s="26">
        <v>2023</v>
      </c>
      <c r="B790" s="26" t="s">
        <v>169</v>
      </c>
      <c r="C790" s="26" t="s">
        <v>174</v>
      </c>
      <c r="D790" s="26" t="s">
        <v>167</v>
      </c>
      <c r="E790" s="26" t="s">
        <v>166</v>
      </c>
      <c r="F790" s="26" t="s">
        <v>371</v>
      </c>
      <c r="G790" s="26" t="s">
        <v>172</v>
      </c>
      <c r="H790" s="31" t="s">
        <v>354</v>
      </c>
    </row>
    <row r="791" spans="1:8">
      <c r="A791" s="26">
        <v>2023</v>
      </c>
      <c r="B791" s="26" t="s">
        <v>169</v>
      </c>
      <c r="C791" s="26" t="s">
        <v>177</v>
      </c>
      <c r="D791" s="26" t="s">
        <v>167</v>
      </c>
      <c r="E791" s="26" t="s">
        <v>176</v>
      </c>
      <c r="F791" s="26" t="s">
        <v>371</v>
      </c>
      <c r="G791" s="26" t="s">
        <v>175</v>
      </c>
      <c r="H791" s="26">
        <v>6700</v>
      </c>
    </row>
    <row r="792" spans="1:8">
      <c r="A792" s="26">
        <v>2010</v>
      </c>
      <c r="B792" s="26" t="s">
        <v>169</v>
      </c>
      <c r="C792" s="26" t="s">
        <v>173</v>
      </c>
      <c r="D792" s="26" t="s">
        <v>167</v>
      </c>
      <c r="E792" s="26" t="s">
        <v>166</v>
      </c>
      <c r="F792" s="26" t="s">
        <v>369</v>
      </c>
      <c r="G792" s="26" t="s">
        <v>172</v>
      </c>
      <c r="H792" s="26">
        <v>3.7000000011175802E-3</v>
      </c>
    </row>
    <row r="793" spans="1:8">
      <c r="A793" s="26">
        <v>2010</v>
      </c>
      <c r="B793" s="26" t="s">
        <v>169</v>
      </c>
      <c r="C793" s="26" t="s">
        <v>178</v>
      </c>
      <c r="D793" s="26" t="s">
        <v>167</v>
      </c>
      <c r="E793" s="26" t="s">
        <v>184</v>
      </c>
      <c r="F793" s="26" t="s">
        <v>369</v>
      </c>
      <c r="G793" s="26" t="s">
        <v>175</v>
      </c>
      <c r="H793" s="26">
        <v>20</v>
      </c>
    </row>
    <row r="794" spans="1:8">
      <c r="A794" s="26">
        <v>2010</v>
      </c>
      <c r="B794" s="26" t="s">
        <v>169</v>
      </c>
      <c r="C794" s="26" t="s">
        <v>178</v>
      </c>
      <c r="D794" s="26" t="s">
        <v>167</v>
      </c>
      <c r="E794" s="26" t="s">
        <v>176</v>
      </c>
      <c r="F794" s="26" t="s">
        <v>369</v>
      </c>
      <c r="G794" s="26" t="s">
        <v>175</v>
      </c>
      <c r="H794" s="26">
        <v>59</v>
      </c>
    </row>
    <row r="795" spans="1:8">
      <c r="A795" s="26">
        <v>2011</v>
      </c>
      <c r="B795" s="26" t="s">
        <v>169</v>
      </c>
      <c r="C795" s="26" t="s">
        <v>178</v>
      </c>
      <c r="D795" s="26" t="s">
        <v>167</v>
      </c>
      <c r="E795" s="26" t="s">
        <v>176</v>
      </c>
      <c r="F795" s="26" t="s">
        <v>369</v>
      </c>
      <c r="G795" s="26" t="s">
        <v>175</v>
      </c>
      <c r="H795" s="26">
        <v>480</v>
      </c>
    </row>
    <row r="796" spans="1:8">
      <c r="A796" s="26">
        <v>2011</v>
      </c>
      <c r="B796" s="26" t="s">
        <v>169</v>
      </c>
      <c r="C796" s="26" t="s">
        <v>177</v>
      </c>
      <c r="D796" s="26" t="s">
        <v>167</v>
      </c>
      <c r="E796" s="26" t="s">
        <v>176</v>
      </c>
      <c r="F796" s="26" t="s">
        <v>369</v>
      </c>
      <c r="G796" s="26" t="s">
        <v>175</v>
      </c>
      <c r="H796" s="26">
        <v>420</v>
      </c>
    </row>
    <row r="797" spans="1:8">
      <c r="A797" s="26">
        <v>2011</v>
      </c>
      <c r="B797" s="26" t="s">
        <v>169</v>
      </c>
      <c r="C797" s="26" t="s">
        <v>178</v>
      </c>
      <c r="D797" s="26" t="s">
        <v>167</v>
      </c>
      <c r="E797" s="26" t="s">
        <v>184</v>
      </c>
      <c r="F797" s="26" t="s">
        <v>369</v>
      </c>
      <c r="G797" s="26" t="s">
        <v>175</v>
      </c>
      <c r="H797" s="26">
        <v>20</v>
      </c>
    </row>
    <row r="798" spans="1:8">
      <c r="A798" s="26">
        <v>2011</v>
      </c>
      <c r="B798" s="26" t="s">
        <v>169</v>
      </c>
      <c r="C798" s="26" t="s">
        <v>177</v>
      </c>
      <c r="D798" s="26" t="s">
        <v>167</v>
      </c>
      <c r="E798" s="26" t="s">
        <v>184</v>
      </c>
      <c r="F798" s="26" t="s">
        <v>369</v>
      </c>
      <c r="G798" s="26" t="s">
        <v>175</v>
      </c>
      <c r="H798" s="26">
        <v>2</v>
      </c>
    </row>
    <row r="799" spans="1:8">
      <c r="A799" s="26">
        <v>2011</v>
      </c>
      <c r="B799" s="26" t="s">
        <v>169</v>
      </c>
      <c r="C799" s="26" t="s">
        <v>173</v>
      </c>
      <c r="D799" s="26" t="s">
        <v>167</v>
      </c>
      <c r="E799" s="26" t="s">
        <v>166</v>
      </c>
      <c r="F799" s="26" t="s">
        <v>369</v>
      </c>
      <c r="G799" s="26" t="s">
        <v>172</v>
      </c>
      <c r="H799" s="31" t="s">
        <v>272</v>
      </c>
    </row>
    <row r="800" spans="1:8">
      <c r="A800" s="26">
        <v>2011</v>
      </c>
      <c r="B800" s="26" t="s">
        <v>169</v>
      </c>
      <c r="C800" s="26" t="s">
        <v>174</v>
      </c>
      <c r="D800" s="26" t="s">
        <v>167</v>
      </c>
      <c r="E800" s="26" t="s">
        <v>166</v>
      </c>
      <c r="F800" s="26" t="s">
        <v>369</v>
      </c>
      <c r="G800" s="26" t="s">
        <v>172</v>
      </c>
      <c r="H800" s="26">
        <v>0.25</v>
      </c>
    </row>
    <row r="801" spans="1:8">
      <c r="A801" s="26">
        <v>2012</v>
      </c>
      <c r="B801" s="26" t="s">
        <v>169</v>
      </c>
      <c r="C801" s="26" t="s">
        <v>174</v>
      </c>
      <c r="D801" s="26" t="s">
        <v>167</v>
      </c>
      <c r="E801" s="26" t="s">
        <v>166</v>
      </c>
      <c r="F801" s="26" t="s">
        <v>369</v>
      </c>
      <c r="G801" s="26" t="s">
        <v>172</v>
      </c>
      <c r="H801" s="31" t="s">
        <v>271</v>
      </c>
    </row>
    <row r="802" spans="1:8">
      <c r="A802" s="26">
        <v>2012</v>
      </c>
      <c r="B802" s="26" t="s">
        <v>169</v>
      </c>
      <c r="C802" s="26" t="s">
        <v>173</v>
      </c>
      <c r="D802" s="26" t="s">
        <v>167</v>
      </c>
      <c r="E802" s="26" t="s">
        <v>166</v>
      </c>
      <c r="F802" s="26" t="s">
        <v>369</v>
      </c>
      <c r="G802" s="26" t="s">
        <v>172</v>
      </c>
      <c r="H802" s="26">
        <v>5.6000001728534698E-2</v>
      </c>
    </row>
    <row r="803" spans="1:8">
      <c r="A803" s="26">
        <v>2012</v>
      </c>
      <c r="B803" s="26" t="s">
        <v>169</v>
      </c>
      <c r="C803" s="26" t="s">
        <v>177</v>
      </c>
      <c r="D803" s="26" t="s">
        <v>167</v>
      </c>
      <c r="E803" s="26" t="s">
        <v>184</v>
      </c>
      <c r="F803" s="26" t="s">
        <v>369</v>
      </c>
      <c r="G803" s="26" t="s">
        <v>175</v>
      </c>
      <c r="H803" s="26">
        <v>12</v>
      </c>
    </row>
    <row r="804" spans="1:8">
      <c r="A804" s="26">
        <v>2012</v>
      </c>
      <c r="B804" s="26" t="s">
        <v>169</v>
      </c>
      <c r="C804" s="26" t="s">
        <v>178</v>
      </c>
      <c r="D804" s="26" t="s">
        <v>167</v>
      </c>
      <c r="E804" s="26" t="s">
        <v>184</v>
      </c>
      <c r="F804" s="26" t="s">
        <v>369</v>
      </c>
      <c r="G804" s="26" t="s">
        <v>175</v>
      </c>
      <c r="H804" s="26">
        <v>14</v>
      </c>
    </row>
    <row r="805" spans="1:8">
      <c r="A805" s="26">
        <v>2012</v>
      </c>
      <c r="B805" s="26" t="s">
        <v>169</v>
      </c>
      <c r="C805" s="26" t="s">
        <v>177</v>
      </c>
      <c r="D805" s="26" t="s">
        <v>167</v>
      </c>
      <c r="E805" s="26" t="s">
        <v>176</v>
      </c>
      <c r="F805" s="26" t="s">
        <v>369</v>
      </c>
      <c r="G805" s="26" t="s">
        <v>175</v>
      </c>
      <c r="H805" s="26">
        <v>490</v>
      </c>
    </row>
    <row r="806" spans="1:8">
      <c r="A806" s="26">
        <v>2012</v>
      </c>
      <c r="B806" s="26" t="s">
        <v>169</v>
      </c>
      <c r="C806" s="26" t="s">
        <v>178</v>
      </c>
      <c r="D806" s="26" t="s">
        <v>167</v>
      </c>
      <c r="E806" s="26" t="s">
        <v>176</v>
      </c>
      <c r="F806" s="26" t="s">
        <v>369</v>
      </c>
      <c r="G806" s="26" t="s">
        <v>175</v>
      </c>
      <c r="H806" s="26">
        <v>1200</v>
      </c>
    </row>
    <row r="807" spans="1:8">
      <c r="A807" s="26">
        <v>2013</v>
      </c>
      <c r="B807" s="26" t="s">
        <v>169</v>
      </c>
      <c r="C807" s="26" t="s">
        <v>178</v>
      </c>
      <c r="D807" s="26" t="s">
        <v>167</v>
      </c>
      <c r="E807" s="26" t="s">
        <v>176</v>
      </c>
      <c r="F807" s="26" t="s">
        <v>369</v>
      </c>
      <c r="G807" s="26" t="s">
        <v>175</v>
      </c>
      <c r="H807" s="26">
        <v>1500</v>
      </c>
    </row>
    <row r="808" spans="1:8">
      <c r="A808" s="26">
        <v>2013</v>
      </c>
      <c r="B808" s="26" t="s">
        <v>169</v>
      </c>
      <c r="C808" s="26" t="s">
        <v>177</v>
      </c>
      <c r="D808" s="26" t="s">
        <v>167</v>
      </c>
      <c r="E808" s="26" t="s">
        <v>179</v>
      </c>
      <c r="F808" s="26" t="s">
        <v>369</v>
      </c>
      <c r="G808" s="26" t="s">
        <v>175</v>
      </c>
      <c r="H808" s="26">
        <v>15</v>
      </c>
    </row>
    <row r="809" spans="1:8">
      <c r="A809" s="26">
        <v>2013</v>
      </c>
      <c r="B809" s="26" t="s">
        <v>169</v>
      </c>
      <c r="C809" s="26" t="s">
        <v>177</v>
      </c>
      <c r="D809" s="26" t="s">
        <v>167</v>
      </c>
      <c r="E809" s="26" t="s">
        <v>176</v>
      </c>
      <c r="F809" s="26" t="s">
        <v>369</v>
      </c>
      <c r="G809" s="26" t="s">
        <v>175</v>
      </c>
      <c r="H809" s="26">
        <v>500</v>
      </c>
    </row>
    <row r="810" spans="1:8">
      <c r="A810" s="26">
        <v>2013</v>
      </c>
      <c r="B810" s="26" t="s">
        <v>169</v>
      </c>
      <c r="C810" s="26" t="s">
        <v>178</v>
      </c>
      <c r="D810" s="26" t="s">
        <v>167</v>
      </c>
      <c r="E810" s="26" t="s">
        <v>184</v>
      </c>
      <c r="F810" s="26" t="s">
        <v>369</v>
      </c>
      <c r="G810" s="26" t="s">
        <v>175</v>
      </c>
      <c r="H810" s="26">
        <v>14</v>
      </c>
    </row>
    <row r="811" spans="1:8">
      <c r="A811" s="26">
        <v>2013</v>
      </c>
      <c r="B811" s="26" t="s">
        <v>169</v>
      </c>
      <c r="C811" s="26" t="s">
        <v>177</v>
      </c>
      <c r="D811" s="26" t="s">
        <v>167</v>
      </c>
      <c r="E811" s="26" t="s">
        <v>184</v>
      </c>
      <c r="F811" s="26" t="s">
        <v>369</v>
      </c>
      <c r="G811" s="26" t="s">
        <v>175</v>
      </c>
      <c r="H811" s="26">
        <v>10</v>
      </c>
    </row>
    <row r="812" spans="1:8">
      <c r="A812" s="26">
        <v>2013</v>
      </c>
      <c r="B812" s="26" t="s">
        <v>169</v>
      </c>
      <c r="C812" s="26" t="s">
        <v>173</v>
      </c>
      <c r="D812" s="26" t="s">
        <v>167</v>
      </c>
      <c r="E812" s="26" t="s">
        <v>166</v>
      </c>
      <c r="F812" s="26" t="s">
        <v>369</v>
      </c>
      <c r="G812" s="26" t="s">
        <v>172</v>
      </c>
      <c r="H812" s="26">
        <v>6.8000003695487907E-2</v>
      </c>
    </row>
    <row r="813" spans="1:8">
      <c r="A813" s="26">
        <v>2013</v>
      </c>
      <c r="B813" s="26" t="s">
        <v>169</v>
      </c>
      <c r="C813" s="26" t="s">
        <v>174</v>
      </c>
      <c r="D813" s="26" t="s">
        <v>167</v>
      </c>
      <c r="E813" s="26" t="s">
        <v>166</v>
      </c>
      <c r="F813" s="26" t="s">
        <v>369</v>
      </c>
      <c r="G813" s="26" t="s">
        <v>172</v>
      </c>
      <c r="H813" s="31" t="s">
        <v>197</v>
      </c>
    </row>
    <row r="814" spans="1:8">
      <c r="A814" s="26">
        <v>2014</v>
      </c>
      <c r="B814" s="26" t="s">
        <v>169</v>
      </c>
      <c r="C814" s="26" t="s">
        <v>174</v>
      </c>
      <c r="D814" s="26" t="s">
        <v>167</v>
      </c>
      <c r="E814" s="26" t="s">
        <v>166</v>
      </c>
      <c r="F814" s="26" t="s">
        <v>369</v>
      </c>
      <c r="G814" s="26" t="s">
        <v>172</v>
      </c>
      <c r="H814" s="31" t="s">
        <v>199</v>
      </c>
    </row>
    <row r="815" spans="1:8">
      <c r="A815" s="26">
        <v>2014</v>
      </c>
      <c r="B815" s="26" t="s">
        <v>169</v>
      </c>
      <c r="C815" s="26" t="s">
        <v>173</v>
      </c>
      <c r="D815" s="26" t="s">
        <v>167</v>
      </c>
      <c r="E815" s="26" t="s">
        <v>166</v>
      </c>
      <c r="F815" s="26" t="s">
        <v>369</v>
      </c>
      <c r="G815" s="26" t="s">
        <v>172</v>
      </c>
      <c r="H815" s="31" t="s">
        <v>235</v>
      </c>
    </row>
    <row r="816" spans="1:8">
      <c r="A816" s="26">
        <v>2014</v>
      </c>
      <c r="B816" s="26" t="s">
        <v>169</v>
      </c>
      <c r="C816" s="26" t="s">
        <v>177</v>
      </c>
      <c r="D816" s="26" t="s">
        <v>167</v>
      </c>
      <c r="E816" s="26" t="s">
        <v>184</v>
      </c>
      <c r="F816" s="26" t="s">
        <v>369</v>
      </c>
      <c r="G816" s="26" t="s">
        <v>175</v>
      </c>
      <c r="H816" s="26">
        <v>90</v>
      </c>
    </row>
    <row r="817" spans="1:8">
      <c r="A817" s="26">
        <v>2014</v>
      </c>
      <c r="B817" s="26" t="s">
        <v>169</v>
      </c>
      <c r="C817" s="26" t="s">
        <v>178</v>
      </c>
      <c r="D817" s="26" t="s">
        <v>167</v>
      </c>
      <c r="E817" s="26" t="s">
        <v>184</v>
      </c>
      <c r="F817" s="26" t="s">
        <v>369</v>
      </c>
      <c r="G817" s="26" t="s">
        <v>175</v>
      </c>
      <c r="H817" s="26">
        <v>100</v>
      </c>
    </row>
    <row r="818" spans="1:8">
      <c r="A818" s="26">
        <v>2014</v>
      </c>
      <c r="B818" s="26" t="s">
        <v>169</v>
      </c>
      <c r="C818" s="26" t="s">
        <v>177</v>
      </c>
      <c r="D818" s="26" t="s">
        <v>167</v>
      </c>
      <c r="E818" s="26" t="s">
        <v>176</v>
      </c>
      <c r="F818" s="26" t="s">
        <v>369</v>
      </c>
      <c r="G818" s="26" t="s">
        <v>175</v>
      </c>
      <c r="H818" s="26">
        <v>1600</v>
      </c>
    </row>
    <row r="819" spans="1:8">
      <c r="A819" s="26">
        <v>2014</v>
      </c>
      <c r="B819" s="26" t="s">
        <v>169</v>
      </c>
      <c r="C819" s="26" t="s">
        <v>177</v>
      </c>
      <c r="D819" s="26" t="s">
        <v>167</v>
      </c>
      <c r="E819" s="26" t="s">
        <v>179</v>
      </c>
      <c r="F819" s="26" t="s">
        <v>369</v>
      </c>
      <c r="G819" s="26" t="s">
        <v>175</v>
      </c>
      <c r="H819" s="26">
        <v>1</v>
      </c>
    </row>
    <row r="820" spans="1:8">
      <c r="A820" s="26">
        <v>2014</v>
      </c>
      <c r="B820" s="26" t="s">
        <v>169</v>
      </c>
      <c r="C820" s="26" t="s">
        <v>178</v>
      </c>
      <c r="D820" s="26" t="s">
        <v>167</v>
      </c>
      <c r="E820" s="26" t="s">
        <v>176</v>
      </c>
      <c r="F820" s="26" t="s">
        <v>369</v>
      </c>
      <c r="G820" s="26" t="s">
        <v>175</v>
      </c>
      <c r="H820" s="26">
        <v>2900</v>
      </c>
    </row>
    <row r="821" spans="1:8">
      <c r="A821" s="26">
        <v>2015</v>
      </c>
      <c r="B821" s="26" t="s">
        <v>169</v>
      </c>
      <c r="C821" s="26" t="s">
        <v>178</v>
      </c>
      <c r="D821" s="26" t="s">
        <v>167</v>
      </c>
      <c r="E821" s="26" t="s">
        <v>176</v>
      </c>
      <c r="F821" s="26" t="s">
        <v>369</v>
      </c>
      <c r="G821" s="26" t="s">
        <v>175</v>
      </c>
      <c r="H821" s="26">
        <v>7900</v>
      </c>
    </row>
    <row r="822" spans="1:8">
      <c r="A822" s="26">
        <v>2015</v>
      </c>
      <c r="B822" s="26" t="s">
        <v>169</v>
      </c>
      <c r="C822" s="26" t="s">
        <v>177</v>
      </c>
      <c r="D822" s="26" t="s">
        <v>167</v>
      </c>
      <c r="E822" s="26" t="s">
        <v>179</v>
      </c>
      <c r="F822" s="26" t="s">
        <v>369</v>
      </c>
      <c r="G822" s="26" t="s">
        <v>175</v>
      </c>
      <c r="H822" s="26">
        <v>38</v>
      </c>
    </row>
    <row r="823" spans="1:8">
      <c r="A823" s="26">
        <v>2015</v>
      </c>
      <c r="B823" s="26" t="s">
        <v>169</v>
      </c>
      <c r="C823" s="26" t="s">
        <v>178</v>
      </c>
      <c r="D823" s="26" t="s">
        <v>167</v>
      </c>
      <c r="E823" s="26" t="s">
        <v>179</v>
      </c>
      <c r="F823" s="26" t="s">
        <v>369</v>
      </c>
      <c r="G823" s="26" t="s">
        <v>175</v>
      </c>
      <c r="H823" s="26">
        <v>37</v>
      </c>
    </row>
    <row r="824" spans="1:8">
      <c r="A824" s="26">
        <v>2015</v>
      </c>
      <c r="B824" s="26" t="s">
        <v>169</v>
      </c>
      <c r="C824" s="26" t="s">
        <v>177</v>
      </c>
      <c r="D824" s="26" t="s">
        <v>167</v>
      </c>
      <c r="E824" s="26" t="s">
        <v>176</v>
      </c>
      <c r="F824" s="26" t="s">
        <v>369</v>
      </c>
      <c r="G824" s="26" t="s">
        <v>175</v>
      </c>
      <c r="H824" s="26">
        <v>4300</v>
      </c>
    </row>
    <row r="825" spans="1:8">
      <c r="A825" s="26">
        <v>2015</v>
      </c>
      <c r="B825" s="26" t="s">
        <v>169</v>
      </c>
      <c r="C825" s="26" t="s">
        <v>178</v>
      </c>
      <c r="D825" s="26" t="s">
        <v>167</v>
      </c>
      <c r="E825" s="26" t="s">
        <v>184</v>
      </c>
      <c r="F825" s="26" t="s">
        <v>369</v>
      </c>
      <c r="G825" s="26" t="s">
        <v>175</v>
      </c>
      <c r="H825" s="26">
        <v>570</v>
      </c>
    </row>
    <row r="826" spans="1:8">
      <c r="A826" s="26">
        <v>2015</v>
      </c>
      <c r="B826" s="26" t="s">
        <v>169</v>
      </c>
      <c r="C826" s="26" t="s">
        <v>177</v>
      </c>
      <c r="D826" s="26" t="s">
        <v>167</v>
      </c>
      <c r="E826" s="26" t="s">
        <v>184</v>
      </c>
      <c r="F826" s="26" t="s">
        <v>369</v>
      </c>
      <c r="G826" s="26" t="s">
        <v>175</v>
      </c>
      <c r="H826" s="26">
        <v>420</v>
      </c>
    </row>
    <row r="827" spans="1:8">
      <c r="A827" s="26">
        <v>2015</v>
      </c>
      <c r="B827" s="26" t="s">
        <v>169</v>
      </c>
      <c r="C827" s="26" t="s">
        <v>173</v>
      </c>
      <c r="D827" s="26" t="s">
        <v>167</v>
      </c>
      <c r="E827" s="26" t="s">
        <v>166</v>
      </c>
      <c r="F827" s="26" t="s">
        <v>369</v>
      </c>
      <c r="G827" s="26" t="s">
        <v>172</v>
      </c>
      <c r="H827" s="31" t="s">
        <v>323</v>
      </c>
    </row>
    <row r="828" spans="1:8">
      <c r="A828" s="26">
        <v>2015</v>
      </c>
      <c r="B828" s="26" t="s">
        <v>169</v>
      </c>
      <c r="C828" s="26" t="s">
        <v>174</v>
      </c>
      <c r="D828" s="26" t="s">
        <v>167</v>
      </c>
      <c r="E828" s="26" t="s">
        <v>166</v>
      </c>
      <c r="F828" s="26" t="s">
        <v>369</v>
      </c>
      <c r="G828" s="26" t="s">
        <v>172</v>
      </c>
      <c r="H828" s="31" t="s">
        <v>213</v>
      </c>
    </row>
    <row r="829" spans="1:8">
      <c r="A829" s="26">
        <v>2016</v>
      </c>
      <c r="B829" s="26" t="s">
        <v>169</v>
      </c>
      <c r="C829" s="26" t="s">
        <v>174</v>
      </c>
      <c r="D829" s="26" t="s">
        <v>167</v>
      </c>
      <c r="E829" s="26" t="s">
        <v>166</v>
      </c>
      <c r="F829" s="26" t="s">
        <v>369</v>
      </c>
      <c r="G829" s="26" t="s">
        <v>172</v>
      </c>
      <c r="H829" s="31" t="s">
        <v>370</v>
      </c>
    </row>
    <row r="830" spans="1:8">
      <c r="A830" s="26">
        <v>2016</v>
      </c>
      <c r="B830" s="26" t="s">
        <v>169</v>
      </c>
      <c r="C830" s="26" t="s">
        <v>173</v>
      </c>
      <c r="D830" s="26" t="s">
        <v>167</v>
      </c>
      <c r="E830" s="26" t="s">
        <v>166</v>
      </c>
      <c r="F830" s="26" t="s">
        <v>369</v>
      </c>
      <c r="G830" s="26" t="s">
        <v>172</v>
      </c>
      <c r="H830" s="31" t="s">
        <v>185</v>
      </c>
    </row>
    <row r="831" spans="1:8">
      <c r="A831" s="26">
        <v>2016</v>
      </c>
      <c r="B831" s="26" t="s">
        <v>169</v>
      </c>
      <c r="C831" s="26" t="s">
        <v>177</v>
      </c>
      <c r="D831" s="26" t="s">
        <v>167</v>
      </c>
      <c r="E831" s="26" t="s">
        <v>184</v>
      </c>
      <c r="F831" s="26" t="s">
        <v>369</v>
      </c>
      <c r="G831" s="26" t="s">
        <v>175</v>
      </c>
      <c r="H831" s="26">
        <v>570</v>
      </c>
    </row>
    <row r="832" spans="1:8">
      <c r="A832" s="26">
        <v>2016</v>
      </c>
      <c r="B832" s="26" t="s">
        <v>169</v>
      </c>
      <c r="C832" s="26" t="s">
        <v>178</v>
      </c>
      <c r="D832" s="26" t="s">
        <v>167</v>
      </c>
      <c r="E832" s="26" t="s">
        <v>184</v>
      </c>
      <c r="F832" s="26" t="s">
        <v>369</v>
      </c>
      <c r="G832" s="26" t="s">
        <v>175</v>
      </c>
      <c r="H832" s="26">
        <v>1100</v>
      </c>
    </row>
    <row r="833" spans="1:8">
      <c r="A833" s="26">
        <v>2016</v>
      </c>
      <c r="B833" s="26" t="s">
        <v>169</v>
      </c>
      <c r="C833" s="26" t="s">
        <v>177</v>
      </c>
      <c r="D833" s="26" t="s">
        <v>167</v>
      </c>
      <c r="E833" s="26" t="s">
        <v>176</v>
      </c>
      <c r="F833" s="26" t="s">
        <v>369</v>
      </c>
      <c r="G833" s="26" t="s">
        <v>175</v>
      </c>
      <c r="H833" s="26">
        <v>1300</v>
      </c>
    </row>
    <row r="834" spans="1:8">
      <c r="A834" s="26">
        <v>2016</v>
      </c>
      <c r="B834" s="26" t="s">
        <v>169</v>
      </c>
      <c r="C834" s="26" t="s">
        <v>178</v>
      </c>
      <c r="D834" s="26" t="s">
        <v>167</v>
      </c>
      <c r="E834" s="26" t="s">
        <v>179</v>
      </c>
      <c r="F834" s="26" t="s">
        <v>369</v>
      </c>
      <c r="G834" s="26" t="s">
        <v>175</v>
      </c>
      <c r="H834" s="26">
        <v>68</v>
      </c>
    </row>
    <row r="835" spans="1:8">
      <c r="A835" s="26">
        <v>2016</v>
      </c>
      <c r="B835" s="26" t="s">
        <v>169</v>
      </c>
      <c r="C835" s="26" t="s">
        <v>177</v>
      </c>
      <c r="D835" s="26" t="s">
        <v>167</v>
      </c>
      <c r="E835" s="26" t="s">
        <v>179</v>
      </c>
      <c r="F835" s="26" t="s">
        <v>369</v>
      </c>
      <c r="G835" s="26" t="s">
        <v>175</v>
      </c>
      <c r="H835" s="26">
        <v>14</v>
      </c>
    </row>
    <row r="836" spans="1:8">
      <c r="A836" s="26">
        <v>2016</v>
      </c>
      <c r="B836" s="26" t="s">
        <v>169</v>
      </c>
      <c r="C836" s="26" t="s">
        <v>178</v>
      </c>
      <c r="D836" s="26" t="s">
        <v>167</v>
      </c>
      <c r="E836" s="26" t="s">
        <v>176</v>
      </c>
      <c r="F836" s="26" t="s">
        <v>369</v>
      </c>
      <c r="G836" s="26" t="s">
        <v>175</v>
      </c>
      <c r="H836" s="26">
        <v>8700</v>
      </c>
    </row>
    <row r="837" spans="1:8">
      <c r="A837" s="26">
        <v>2017</v>
      </c>
      <c r="B837" s="26" t="s">
        <v>169</v>
      </c>
      <c r="C837" s="26" t="s">
        <v>178</v>
      </c>
      <c r="D837" s="26" t="s">
        <v>167</v>
      </c>
      <c r="E837" s="26" t="s">
        <v>176</v>
      </c>
      <c r="F837" s="26" t="s">
        <v>369</v>
      </c>
      <c r="G837" s="26" t="s">
        <v>175</v>
      </c>
      <c r="H837" s="26">
        <v>8800</v>
      </c>
    </row>
    <row r="838" spans="1:8">
      <c r="A838" s="26">
        <v>2017</v>
      </c>
      <c r="B838" s="26" t="s">
        <v>169</v>
      </c>
      <c r="C838" s="26" t="s">
        <v>177</v>
      </c>
      <c r="D838" s="26" t="s">
        <v>167</v>
      </c>
      <c r="E838" s="26" t="s">
        <v>179</v>
      </c>
      <c r="F838" s="26" t="s">
        <v>369</v>
      </c>
      <c r="G838" s="26" t="s">
        <v>175</v>
      </c>
      <c r="H838" s="26">
        <v>15</v>
      </c>
    </row>
    <row r="839" spans="1:8">
      <c r="A839" s="26">
        <v>2017</v>
      </c>
      <c r="B839" s="26" t="s">
        <v>169</v>
      </c>
      <c r="C839" s="26" t="s">
        <v>178</v>
      </c>
      <c r="D839" s="26" t="s">
        <v>167</v>
      </c>
      <c r="E839" s="26" t="s">
        <v>179</v>
      </c>
      <c r="F839" s="26" t="s">
        <v>369</v>
      </c>
      <c r="G839" s="26" t="s">
        <v>175</v>
      </c>
      <c r="H839" s="26">
        <v>83</v>
      </c>
    </row>
    <row r="840" spans="1:8">
      <c r="A840" s="26">
        <v>2017</v>
      </c>
      <c r="B840" s="26" t="s">
        <v>169</v>
      </c>
      <c r="C840" s="26" t="s">
        <v>177</v>
      </c>
      <c r="D840" s="26" t="s">
        <v>167</v>
      </c>
      <c r="E840" s="26" t="s">
        <v>176</v>
      </c>
      <c r="F840" s="26" t="s">
        <v>369</v>
      </c>
      <c r="G840" s="26" t="s">
        <v>175</v>
      </c>
      <c r="H840" s="26">
        <v>710</v>
      </c>
    </row>
    <row r="841" spans="1:8">
      <c r="A841" s="26">
        <v>2017</v>
      </c>
      <c r="B841" s="26" t="s">
        <v>169</v>
      </c>
      <c r="C841" s="26" t="s">
        <v>178</v>
      </c>
      <c r="D841" s="26" t="s">
        <v>167</v>
      </c>
      <c r="E841" s="26" t="s">
        <v>184</v>
      </c>
      <c r="F841" s="26" t="s">
        <v>369</v>
      </c>
      <c r="G841" s="26" t="s">
        <v>175</v>
      </c>
      <c r="H841" s="26">
        <v>1800</v>
      </c>
    </row>
    <row r="842" spans="1:8">
      <c r="A842" s="26">
        <v>2017</v>
      </c>
      <c r="B842" s="26" t="s">
        <v>169</v>
      </c>
      <c r="C842" s="26" t="s">
        <v>177</v>
      </c>
      <c r="D842" s="26" t="s">
        <v>167</v>
      </c>
      <c r="E842" s="26" t="s">
        <v>184</v>
      </c>
      <c r="F842" s="26" t="s">
        <v>369</v>
      </c>
      <c r="G842" s="26" t="s">
        <v>175</v>
      </c>
      <c r="H842" s="26">
        <v>620</v>
      </c>
    </row>
    <row r="843" spans="1:8">
      <c r="A843" s="26">
        <v>2017</v>
      </c>
      <c r="B843" s="26" t="s">
        <v>169</v>
      </c>
      <c r="C843" s="26" t="s">
        <v>173</v>
      </c>
      <c r="D843" s="26" t="s">
        <v>167</v>
      </c>
      <c r="E843" s="26" t="s">
        <v>166</v>
      </c>
      <c r="F843" s="26" t="s">
        <v>369</v>
      </c>
      <c r="G843" s="26" t="s">
        <v>172</v>
      </c>
      <c r="H843" s="31" t="s">
        <v>222</v>
      </c>
    </row>
    <row r="844" spans="1:8">
      <c r="A844" s="26">
        <v>2017</v>
      </c>
      <c r="B844" s="26" t="s">
        <v>169</v>
      </c>
      <c r="C844" s="26" t="s">
        <v>174</v>
      </c>
      <c r="D844" s="26" t="s">
        <v>167</v>
      </c>
      <c r="E844" s="26" t="s">
        <v>166</v>
      </c>
      <c r="F844" s="26" t="s">
        <v>369</v>
      </c>
      <c r="G844" s="26" t="s">
        <v>172</v>
      </c>
      <c r="H844" s="31" t="s">
        <v>192</v>
      </c>
    </row>
    <row r="845" spans="1:8">
      <c r="A845" s="26">
        <v>2018</v>
      </c>
      <c r="B845" s="26" t="s">
        <v>169</v>
      </c>
      <c r="C845" s="26" t="s">
        <v>174</v>
      </c>
      <c r="D845" s="26" t="s">
        <v>167</v>
      </c>
      <c r="E845" s="26" t="s">
        <v>166</v>
      </c>
      <c r="F845" s="26" t="s">
        <v>369</v>
      </c>
      <c r="G845" s="26" t="s">
        <v>172</v>
      </c>
      <c r="H845" s="31" t="s">
        <v>186</v>
      </c>
    </row>
    <row r="846" spans="1:8">
      <c r="A846" s="26">
        <v>2018</v>
      </c>
      <c r="B846" s="26" t="s">
        <v>169</v>
      </c>
      <c r="C846" s="26" t="s">
        <v>173</v>
      </c>
      <c r="D846" s="26" t="s">
        <v>167</v>
      </c>
      <c r="E846" s="26" t="s">
        <v>166</v>
      </c>
      <c r="F846" s="26" t="s">
        <v>369</v>
      </c>
      <c r="G846" s="26" t="s">
        <v>172</v>
      </c>
      <c r="H846" s="31" t="s">
        <v>233</v>
      </c>
    </row>
    <row r="847" spans="1:8">
      <c r="A847" s="26">
        <v>2018</v>
      </c>
      <c r="B847" s="26" t="s">
        <v>169</v>
      </c>
      <c r="C847" s="26" t="s">
        <v>177</v>
      </c>
      <c r="D847" s="26" t="s">
        <v>167</v>
      </c>
      <c r="E847" s="26" t="s">
        <v>184</v>
      </c>
      <c r="F847" s="26" t="s">
        <v>369</v>
      </c>
      <c r="G847" s="26" t="s">
        <v>175</v>
      </c>
      <c r="H847" s="26">
        <v>3100</v>
      </c>
    </row>
    <row r="848" spans="1:8">
      <c r="A848" s="26">
        <v>2018</v>
      </c>
      <c r="B848" s="26" t="s">
        <v>169</v>
      </c>
      <c r="C848" s="26" t="s">
        <v>178</v>
      </c>
      <c r="D848" s="26" t="s">
        <v>167</v>
      </c>
      <c r="E848" s="26" t="s">
        <v>184</v>
      </c>
      <c r="F848" s="26" t="s">
        <v>369</v>
      </c>
      <c r="G848" s="26" t="s">
        <v>175</v>
      </c>
      <c r="H848" s="26">
        <v>5200</v>
      </c>
    </row>
    <row r="849" spans="1:8">
      <c r="A849" s="26">
        <v>2018</v>
      </c>
      <c r="B849" s="26" t="s">
        <v>169</v>
      </c>
      <c r="C849" s="26" t="s">
        <v>177</v>
      </c>
      <c r="D849" s="26" t="s">
        <v>167</v>
      </c>
      <c r="E849" s="26" t="s">
        <v>176</v>
      </c>
      <c r="F849" s="26" t="s">
        <v>369</v>
      </c>
      <c r="G849" s="26" t="s">
        <v>175</v>
      </c>
      <c r="H849" s="26">
        <v>1500</v>
      </c>
    </row>
    <row r="850" spans="1:8">
      <c r="A850" s="26">
        <v>2018</v>
      </c>
      <c r="B850" s="26" t="s">
        <v>169</v>
      </c>
      <c r="C850" s="26" t="s">
        <v>178</v>
      </c>
      <c r="D850" s="26" t="s">
        <v>167</v>
      </c>
      <c r="E850" s="26" t="s">
        <v>179</v>
      </c>
      <c r="F850" s="26" t="s">
        <v>369</v>
      </c>
      <c r="G850" s="26" t="s">
        <v>175</v>
      </c>
      <c r="H850" s="26">
        <v>88</v>
      </c>
    </row>
    <row r="851" spans="1:8">
      <c r="A851" s="26">
        <v>2018</v>
      </c>
      <c r="B851" s="26" t="s">
        <v>169</v>
      </c>
      <c r="C851" s="26" t="s">
        <v>177</v>
      </c>
      <c r="D851" s="26" t="s">
        <v>167</v>
      </c>
      <c r="E851" s="26" t="s">
        <v>179</v>
      </c>
      <c r="F851" s="26" t="s">
        <v>369</v>
      </c>
      <c r="G851" s="26" t="s">
        <v>175</v>
      </c>
      <c r="H851" s="26">
        <v>5</v>
      </c>
    </row>
    <row r="852" spans="1:8">
      <c r="A852" s="26">
        <v>2018</v>
      </c>
      <c r="B852" s="26" t="s">
        <v>169</v>
      </c>
      <c r="C852" s="26" t="s">
        <v>178</v>
      </c>
      <c r="D852" s="26" t="s">
        <v>167</v>
      </c>
      <c r="E852" s="26" t="s">
        <v>176</v>
      </c>
      <c r="F852" s="26" t="s">
        <v>369</v>
      </c>
      <c r="G852" s="26" t="s">
        <v>175</v>
      </c>
      <c r="H852" s="26">
        <v>10000</v>
      </c>
    </row>
    <row r="853" spans="1:8">
      <c r="A853" s="26">
        <v>2019</v>
      </c>
      <c r="B853" s="26" t="s">
        <v>169</v>
      </c>
      <c r="C853" s="26" t="s">
        <v>178</v>
      </c>
      <c r="D853" s="26" t="s">
        <v>167</v>
      </c>
      <c r="E853" s="26" t="s">
        <v>176</v>
      </c>
      <c r="F853" s="26" t="s">
        <v>369</v>
      </c>
      <c r="G853" s="26" t="s">
        <v>175</v>
      </c>
      <c r="H853" s="26">
        <v>16000</v>
      </c>
    </row>
    <row r="854" spans="1:8">
      <c r="A854" s="26">
        <v>2019</v>
      </c>
      <c r="B854" s="26" t="s">
        <v>169</v>
      </c>
      <c r="C854" s="26" t="s">
        <v>177</v>
      </c>
      <c r="D854" s="26" t="s">
        <v>167</v>
      </c>
      <c r="E854" s="26" t="s">
        <v>179</v>
      </c>
      <c r="F854" s="26" t="s">
        <v>369</v>
      </c>
      <c r="G854" s="26" t="s">
        <v>175</v>
      </c>
      <c r="H854" s="26">
        <v>8</v>
      </c>
    </row>
    <row r="855" spans="1:8">
      <c r="A855" s="26">
        <v>2019</v>
      </c>
      <c r="B855" s="26" t="s">
        <v>169</v>
      </c>
      <c r="C855" s="26" t="s">
        <v>178</v>
      </c>
      <c r="D855" s="26" t="s">
        <v>167</v>
      </c>
      <c r="E855" s="26" t="s">
        <v>179</v>
      </c>
      <c r="F855" s="26" t="s">
        <v>369</v>
      </c>
      <c r="G855" s="26" t="s">
        <v>175</v>
      </c>
      <c r="H855" s="26">
        <v>100</v>
      </c>
    </row>
    <row r="856" spans="1:8">
      <c r="A856" s="26">
        <v>2019</v>
      </c>
      <c r="B856" s="26" t="s">
        <v>169</v>
      </c>
      <c r="C856" s="26" t="s">
        <v>177</v>
      </c>
      <c r="D856" s="26" t="s">
        <v>167</v>
      </c>
      <c r="E856" s="26" t="s">
        <v>176</v>
      </c>
      <c r="F856" s="26" t="s">
        <v>369</v>
      </c>
      <c r="G856" s="26" t="s">
        <v>175</v>
      </c>
      <c r="H856" s="26">
        <v>5500</v>
      </c>
    </row>
    <row r="857" spans="1:8">
      <c r="A857" s="26">
        <v>2019</v>
      </c>
      <c r="B857" s="26" t="s">
        <v>169</v>
      </c>
      <c r="C857" s="26" t="s">
        <v>178</v>
      </c>
      <c r="D857" s="26" t="s">
        <v>167</v>
      </c>
      <c r="E857" s="26" t="s">
        <v>184</v>
      </c>
      <c r="F857" s="26" t="s">
        <v>369</v>
      </c>
      <c r="G857" s="26" t="s">
        <v>175</v>
      </c>
      <c r="H857" s="26">
        <v>9900</v>
      </c>
    </row>
    <row r="858" spans="1:8">
      <c r="A858" s="26">
        <v>2019</v>
      </c>
      <c r="B858" s="26" t="s">
        <v>169</v>
      </c>
      <c r="C858" s="26" t="s">
        <v>177</v>
      </c>
      <c r="D858" s="26" t="s">
        <v>167</v>
      </c>
      <c r="E858" s="26" t="s">
        <v>184</v>
      </c>
      <c r="F858" s="26" t="s">
        <v>369</v>
      </c>
      <c r="G858" s="26" t="s">
        <v>175</v>
      </c>
      <c r="H858" s="26">
        <v>3900</v>
      </c>
    </row>
    <row r="859" spans="1:8">
      <c r="A859" s="26">
        <v>2019</v>
      </c>
      <c r="B859" s="26" t="s">
        <v>169</v>
      </c>
      <c r="C859" s="26" t="s">
        <v>173</v>
      </c>
      <c r="D859" s="26" t="s">
        <v>167</v>
      </c>
      <c r="E859" s="26" t="s">
        <v>166</v>
      </c>
      <c r="F859" s="26" t="s">
        <v>369</v>
      </c>
      <c r="G859" s="26" t="s">
        <v>172</v>
      </c>
      <c r="H859" s="31" t="s">
        <v>252</v>
      </c>
    </row>
    <row r="860" spans="1:8">
      <c r="A860" s="26">
        <v>2019</v>
      </c>
      <c r="B860" s="26" t="s">
        <v>169</v>
      </c>
      <c r="C860" s="26" t="s">
        <v>174</v>
      </c>
      <c r="D860" s="26" t="s">
        <v>167</v>
      </c>
      <c r="E860" s="26" t="s">
        <v>166</v>
      </c>
      <c r="F860" s="26" t="s">
        <v>369</v>
      </c>
      <c r="G860" s="26" t="s">
        <v>172</v>
      </c>
      <c r="H860" s="31" t="s">
        <v>190</v>
      </c>
    </row>
    <row r="861" spans="1:8">
      <c r="A861" s="26">
        <v>2020</v>
      </c>
      <c r="B861" s="26" t="s">
        <v>169</v>
      </c>
      <c r="C861" s="26" t="s">
        <v>174</v>
      </c>
      <c r="D861" s="26" t="s">
        <v>167</v>
      </c>
      <c r="E861" s="26" t="s">
        <v>166</v>
      </c>
      <c r="F861" s="26" t="s">
        <v>369</v>
      </c>
      <c r="G861" s="26" t="s">
        <v>172</v>
      </c>
      <c r="H861" s="26">
        <v>16</v>
      </c>
    </row>
    <row r="862" spans="1:8">
      <c r="A862" s="26">
        <v>2020</v>
      </c>
      <c r="B862" s="26" t="s">
        <v>169</v>
      </c>
      <c r="C862" s="26" t="s">
        <v>173</v>
      </c>
      <c r="D862" s="26" t="s">
        <v>167</v>
      </c>
      <c r="E862" s="26" t="s">
        <v>166</v>
      </c>
      <c r="F862" s="26" t="s">
        <v>369</v>
      </c>
      <c r="G862" s="26" t="s">
        <v>172</v>
      </c>
      <c r="H862" s="31" t="s">
        <v>213</v>
      </c>
    </row>
    <row r="863" spans="1:8">
      <c r="A863" s="26">
        <v>2020</v>
      </c>
      <c r="B863" s="26" t="s">
        <v>169</v>
      </c>
      <c r="C863" s="26" t="s">
        <v>177</v>
      </c>
      <c r="D863" s="26" t="s">
        <v>167</v>
      </c>
      <c r="E863" s="26" t="s">
        <v>184</v>
      </c>
      <c r="F863" s="26" t="s">
        <v>369</v>
      </c>
      <c r="G863" s="26" t="s">
        <v>175</v>
      </c>
      <c r="H863" s="26">
        <v>18000</v>
      </c>
    </row>
    <row r="864" spans="1:8">
      <c r="A864" s="26">
        <v>2020</v>
      </c>
      <c r="B864" s="26" t="s">
        <v>169</v>
      </c>
      <c r="C864" s="26" t="s">
        <v>178</v>
      </c>
      <c r="D864" s="26" t="s">
        <v>167</v>
      </c>
      <c r="E864" s="26" t="s">
        <v>184</v>
      </c>
      <c r="F864" s="26" t="s">
        <v>369</v>
      </c>
      <c r="G864" s="26" t="s">
        <v>175</v>
      </c>
      <c r="H864" s="26">
        <v>30000</v>
      </c>
    </row>
    <row r="865" spans="1:8">
      <c r="A865" s="26">
        <v>2020</v>
      </c>
      <c r="B865" s="26" t="s">
        <v>169</v>
      </c>
      <c r="C865" s="26" t="s">
        <v>177</v>
      </c>
      <c r="D865" s="26" t="s">
        <v>167</v>
      </c>
      <c r="E865" s="26" t="s">
        <v>176</v>
      </c>
      <c r="F865" s="26" t="s">
        <v>369</v>
      </c>
      <c r="G865" s="26" t="s">
        <v>175</v>
      </c>
      <c r="H865" s="26">
        <v>14000</v>
      </c>
    </row>
    <row r="866" spans="1:8">
      <c r="A866" s="26">
        <v>2020</v>
      </c>
      <c r="B866" s="26" t="s">
        <v>169</v>
      </c>
      <c r="C866" s="26" t="s">
        <v>178</v>
      </c>
      <c r="D866" s="26" t="s">
        <v>167</v>
      </c>
      <c r="E866" s="26" t="s">
        <v>179</v>
      </c>
      <c r="F866" s="26" t="s">
        <v>369</v>
      </c>
      <c r="G866" s="26" t="s">
        <v>175</v>
      </c>
      <c r="H866" s="26">
        <v>150</v>
      </c>
    </row>
    <row r="867" spans="1:8">
      <c r="A867" s="26">
        <v>2020</v>
      </c>
      <c r="B867" s="26" t="s">
        <v>169</v>
      </c>
      <c r="C867" s="26" t="s">
        <v>177</v>
      </c>
      <c r="D867" s="26" t="s">
        <v>167</v>
      </c>
      <c r="E867" s="26" t="s">
        <v>179</v>
      </c>
      <c r="F867" s="26" t="s">
        <v>369</v>
      </c>
      <c r="G867" s="26" t="s">
        <v>175</v>
      </c>
      <c r="H867" s="26">
        <v>45</v>
      </c>
    </row>
    <row r="868" spans="1:8">
      <c r="A868" s="26">
        <v>2020</v>
      </c>
      <c r="B868" s="26" t="s">
        <v>169</v>
      </c>
      <c r="C868" s="26" t="s">
        <v>178</v>
      </c>
      <c r="D868" s="26" t="s">
        <v>167</v>
      </c>
      <c r="E868" s="26" t="s">
        <v>176</v>
      </c>
      <c r="F868" s="26" t="s">
        <v>369</v>
      </c>
      <c r="G868" s="26" t="s">
        <v>175</v>
      </c>
      <c r="H868" s="26">
        <v>32000</v>
      </c>
    </row>
    <row r="869" spans="1:8">
      <c r="A869" s="26">
        <v>2021</v>
      </c>
      <c r="B869" s="26" t="s">
        <v>169</v>
      </c>
      <c r="C869" s="26" t="s">
        <v>178</v>
      </c>
      <c r="D869" s="26" t="s">
        <v>167</v>
      </c>
      <c r="E869" s="26" t="s">
        <v>176</v>
      </c>
      <c r="F869" s="26" t="s">
        <v>369</v>
      </c>
      <c r="G869" s="26" t="s">
        <v>175</v>
      </c>
      <c r="H869" s="26">
        <v>67000</v>
      </c>
    </row>
    <row r="870" spans="1:8">
      <c r="A870" s="26">
        <v>2021</v>
      </c>
      <c r="B870" s="26" t="s">
        <v>169</v>
      </c>
      <c r="C870" s="26" t="s">
        <v>177</v>
      </c>
      <c r="D870" s="26" t="s">
        <v>167</v>
      </c>
      <c r="E870" s="26" t="s">
        <v>179</v>
      </c>
      <c r="F870" s="26" t="s">
        <v>369</v>
      </c>
      <c r="G870" s="26" t="s">
        <v>175</v>
      </c>
      <c r="H870" s="26">
        <v>78</v>
      </c>
    </row>
    <row r="871" spans="1:8">
      <c r="A871" s="26">
        <v>2021</v>
      </c>
      <c r="B871" s="26" t="s">
        <v>169</v>
      </c>
      <c r="C871" s="26" t="s">
        <v>178</v>
      </c>
      <c r="D871" s="26" t="s">
        <v>167</v>
      </c>
      <c r="E871" s="26" t="s">
        <v>179</v>
      </c>
      <c r="F871" s="26" t="s">
        <v>369</v>
      </c>
      <c r="G871" s="26" t="s">
        <v>175</v>
      </c>
      <c r="H871" s="26">
        <v>230</v>
      </c>
    </row>
    <row r="872" spans="1:8">
      <c r="A872" s="26">
        <v>2021</v>
      </c>
      <c r="B872" s="26" t="s">
        <v>169</v>
      </c>
      <c r="C872" s="26" t="s">
        <v>177</v>
      </c>
      <c r="D872" s="26" t="s">
        <v>167</v>
      </c>
      <c r="E872" s="26" t="s">
        <v>176</v>
      </c>
      <c r="F872" s="26" t="s">
        <v>369</v>
      </c>
      <c r="G872" s="26" t="s">
        <v>175</v>
      </c>
      <c r="H872" s="26">
        <v>25000</v>
      </c>
    </row>
    <row r="873" spans="1:8">
      <c r="A873" s="26">
        <v>2021</v>
      </c>
      <c r="B873" s="26" t="s">
        <v>169</v>
      </c>
      <c r="C873" s="26" t="s">
        <v>178</v>
      </c>
      <c r="D873" s="26" t="s">
        <v>167</v>
      </c>
      <c r="E873" s="26" t="s">
        <v>184</v>
      </c>
      <c r="F873" s="26" t="s">
        <v>369</v>
      </c>
      <c r="G873" s="26" t="s">
        <v>175</v>
      </c>
      <c r="H873" s="26">
        <v>78000</v>
      </c>
    </row>
    <row r="874" spans="1:8">
      <c r="A874" s="26">
        <v>2021</v>
      </c>
      <c r="B874" s="26" t="s">
        <v>169</v>
      </c>
      <c r="C874" s="26" t="s">
        <v>177</v>
      </c>
      <c r="D874" s="26" t="s">
        <v>167</v>
      </c>
      <c r="E874" s="26" t="s">
        <v>184</v>
      </c>
      <c r="F874" s="26" t="s">
        <v>369</v>
      </c>
      <c r="G874" s="26" t="s">
        <v>175</v>
      </c>
      <c r="H874" s="26">
        <v>40000</v>
      </c>
    </row>
    <row r="875" spans="1:8">
      <c r="A875" s="26">
        <v>2021</v>
      </c>
      <c r="B875" s="26" t="s">
        <v>169</v>
      </c>
      <c r="C875" s="26" t="s">
        <v>173</v>
      </c>
      <c r="D875" s="26" t="s">
        <v>167</v>
      </c>
      <c r="E875" s="26" t="s">
        <v>166</v>
      </c>
      <c r="F875" s="26" t="s">
        <v>369</v>
      </c>
      <c r="G875" s="26" t="s">
        <v>172</v>
      </c>
      <c r="H875" s="31" t="s">
        <v>288</v>
      </c>
    </row>
    <row r="876" spans="1:8">
      <c r="A876" s="26">
        <v>2021</v>
      </c>
      <c r="B876" s="26" t="s">
        <v>169</v>
      </c>
      <c r="C876" s="26" t="s">
        <v>174</v>
      </c>
      <c r="D876" s="26" t="s">
        <v>167</v>
      </c>
      <c r="E876" s="26" t="s">
        <v>166</v>
      </c>
      <c r="F876" s="26" t="s">
        <v>369</v>
      </c>
      <c r="G876" s="26" t="s">
        <v>172</v>
      </c>
      <c r="H876" s="26">
        <v>35</v>
      </c>
    </row>
    <row r="877" spans="1:8">
      <c r="A877" s="26">
        <v>2022</v>
      </c>
      <c r="B877" s="26" t="s">
        <v>169</v>
      </c>
      <c r="C877" s="26" t="s">
        <v>174</v>
      </c>
      <c r="D877" s="26" t="s">
        <v>167</v>
      </c>
      <c r="E877" s="26" t="s">
        <v>166</v>
      </c>
      <c r="F877" s="26" t="s">
        <v>369</v>
      </c>
      <c r="G877" s="26" t="s">
        <v>172</v>
      </c>
      <c r="H877" s="26">
        <v>39</v>
      </c>
    </row>
    <row r="878" spans="1:8">
      <c r="A878" s="26">
        <v>2022</v>
      </c>
      <c r="B878" s="26" t="s">
        <v>169</v>
      </c>
      <c r="C878" s="26" t="s">
        <v>173</v>
      </c>
      <c r="D878" s="26" t="s">
        <v>167</v>
      </c>
      <c r="E878" s="26" t="s">
        <v>166</v>
      </c>
      <c r="F878" s="26" t="s">
        <v>369</v>
      </c>
      <c r="G878" s="26" t="s">
        <v>172</v>
      </c>
      <c r="H878" s="31" t="s">
        <v>266</v>
      </c>
    </row>
    <row r="879" spans="1:8">
      <c r="A879" s="26">
        <v>2022</v>
      </c>
      <c r="B879" s="26" t="s">
        <v>169</v>
      </c>
      <c r="C879" s="26" t="s">
        <v>177</v>
      </c>
      <c r="D879" s="26" t="s">
        <v>167</v>
      </c>
      <c r="E879" s="26" t="s">
        <v>184</v>
      </c>
      <c r="F879" s="26" t="s">
        <v>369</v>
      </c>
      <c r="G879" s="26" t="s">
        <v>175</v>
      </c>
      <c r="H879" s="26">
        <v>26000</v>
      </c>
    </row>
    <row r="880" spans="1:8">
      <c r="A880" s="26">
        <v>2022</v>
      </c>
      <c r="B880" s="26" t="s">
        <v>169</v>
      </c>
      <c r="C880" s="26" t="s">
        <v>178</v>
      </c>
      <c r="D880" s="26" t="s">
        <v>167</v>
      </c>
      <c r="E880" s="26" t="s">
        <v>184</v>
      </c>
      <c r="F880" s="26" t="s">
        <v>369</v>
      </c>
      <c r="G880" s="26" t="s">
        <v>175</v>
      </c>
      <c r="H880" s="26">
        <v>100000</v>
      </c>
    </row>
    <row r="881" spans="1:8">
      <c r="A881" s="26">
        <v>2022</v>
      </c>
      <c r="B881" s="26" t="s">
        <v>169</v>
      </c>
      <c r="C881" s="26" t="s">
        <v>177</v>
      </c>
      <c r="D881" s="26" t="s">
        <v>167</v>
      </c>
      <c r="E881" s="26" t="s">
        <v>176</v>
      </c>
      <c r="F881" s="26" t="s">
        <v>369</v>
      </c>
      <c r="G881" s="26" t="s">
        <v>175</v>
      </c>
      <c r="H881" s="26">
        <v>31000</v>
      </c>
    </row>
    <row r="882" spans="1:8">
      <c r="A882" s="26">
        <v>2022</v>
      </c>
      <c r="B882" s="26" t="s">
        <v>169</v>
      </c>
      <c r="C882" s="26" t="s">
        <v>178</v>
      </c>
      <c r="D882" s="26" t="s">
        <v>167</v>
      </c>
      <c r="E882" s="26" t="s">
        <v>179</v>
      </c>
      <c r="F882" s="26" t="s">
        <v>369</v>
      </c>
      <c r="G882" s="26" t="s">
        <v>175</v>
      </c>
      <c r="H882" s="26">
        <v>230</v>
      </c>
    </row>
    <row r="883" spans="1:8">
      <c r="A883" s="26">
        <v>2022</v>
      </c>
      <c r="B883" s="26" t="s">
        <v>169</v>
      </c>
      <c r="C883" s="26" t="s">
        <v>177</v>
      </c>
      <c r="D883" s="26" t="s">
        <v>167</v>
      </c>
      <c r="E883" s="26" t="s">
        <v>179</v>
      </c>
      <c r="F883" s="26" t="s">
        <v>369</v>
      </c>
      <c r="G883" s="26" t="s">
        <v>175</v>
      </c>
      <c r="H883" s="26">
        <v>6</v>
      </c>
    </row>
    <row r="884" spans="1:8">
      <c r="A884" s="26">
        <v>2022</v>
      </c>
      <c r="B884" s="26" t="s">
        <v>169</v>
      </c>
      <c r="C884" s="26" t="s">
        <v>178</v>
      </c>
      <c r="D884" s="26" t="s">
        <v>167</v>
      </c>
      <c r="E884" s="26" t="s">
        <v>176</v>
      </c>
      <c r="F884" s="26" t="s">
        <v>369</v>
      </c>
      <c r="G884" s="26" t="s">
        <v>175</v>
      </c>
      <c r="H884" s="26">
        <v>110000</v>
      </c>
    </row>
    <row r="885" spans="1:8">
      <c r="A885" s="26">
        <v>2023</v>
      </c>
      <c r="B885" s="26" t="s">
        <v>169</v>
      </c>
      <c r="C885" s="26" t="s">
        <v>178</v>
      </c>
      <c r="D885" s="26" t="s">
        <v>167</v>
      </c>
      <c r="E885" s="26" t="s">
        <v>176</v>
      </c>
      <c r="F885" s="26" t="s">
        <v>369</v>
      </c>
      <c r="G885" s="26" t="s">
        <v>175</v>
      </c>
      <c r="H885" s="26">
        <v>200000</v>
      </c>
    </row>
    <row r="886" spans="1:8">
      <c r="A886" s="26">
        <v>2023</v>
      </c>
      <c r="B886" s="26" t="s">
        <v>169</v>
      </c>
      <c r="C886" s="26" t="s">
        <v>177</v>
      </c>
      <c r="D886" s="26" t="s">
        <v>167</v>
      </c>
      <c r="E886" s="26" t="s">
        <v>179</v>
      </c>
      <c r="F886" s="26" t="s">
        <v>369</v>
      </c>
      <c r="G886" s="26" t="s">
        <v>175</v>
      </c>
      <c r="H886" s="26">
        <v>1</v>
      </c>
    </row>
    <row r="887" spans="1:8">
      <c r="A887" s="26">
        <v>2023</v>
      </c>
      <c r="B887" s="26" t="s">
        <v>169</v>
      </c>
      <c r="C887" s="26" t="s">
        <v>177</v>
      </c>
      <c r="D887" s="26" t="s">
        <v>167</v>
      </c>
      <c r="E887" s="26" t="s">
        <v>176</v>
      </c>
      <c r="F887" s="26" t="s">
        <v>369</v>
      </c>
      <c r="G887" s="26" t="s">
        <v>175</v>
      </c>
      <c r="H887" s="26">
        <v>63000</v>
      </c>
    </row>
    <row r="888" spans="1:8">
      <c r="A888" s="26">
        <v>2023</v>
      </c>
      <c r="B888" s="26" t="s">
        <v>169</v>
      </c>
      <c r="C888" s="26" t="s">
        <v>178</v>
      </c>
      <c r="D888" s="26" t="s">
        <v>167</v>
      </c>
      <c r="E888" s="26" t="s">
        <v>184</v>
      </c>
      <c r="F888" s="26" t="s">
        <v>369</v>
      </c>
      <c r="G888" s="26" t="s">
        <v>175</v>
      </c>
      <c r="H888" s="26">
        <v>110000</v>
      </c>
    </row>
    <row r="889" spans="1:8">
      <c r="A889" s="26">
        <v>2023</v>
      </c>
      <c r="B889" s="26" t="s">
        <v>169</v>
      </c>
      <c r="C889" s="26" t="s">
        <v>177</v>
      </c>
      <c r="D889" s="26" t="s">
        <v>167</v>
      </c>
      <c r="E889" s="26" t="s">
        <v>184</v>
      </c>
      <c r="F889" s="26" t="s">
        <v>369</v>
      </c>
      <c r="G889" s="26" t="s">
        <v>175</v>
      </c>
      <c r="H889" s="26">
        <v>17000</v>
      </c>
    </row>
    <row r="890" spans="1:8">
      <c r="A890" s="26">
        <v>2023</v>
      </c>
      <c r="B890" s="26" t="s">
        <v>169</v>
      </c>
      <c r="C890" s="26" t="s">
        <v>178</v>
      </c>
      <c r="D890" s="26" t="s">
        <v>167</v>
      </c>
      <c r="E890" s="26" t="s">
        <v>179</v>
      </c>
      <c r="F890" s="26" t="s">
        <v>369</v>
      </c>
      <c r="G890" s="26" t="s">
        <v>175</v>
      </c>
      <c r="H890" s="26">
        <v>230</v>
      </c>
    </row>
    <row r="891" spans="1:8">
      <c r="A891" s="26">
        <v>2023</v>
      </c>
      <c r="B891" s="26" t="s">
        <v>169</v>
      </c>
      <c r="C891" s="26" t="s">
        <v>173</v>
      </c>
      <c r="D891" s="26" t="s">
        <v>167</v>
      </c>
      <c r="E891" s="26" t="s">
        <v>166</v>
      </c>
      <c r="F891" s="26" t="s">
        <v>369</v>
      </c>
      <c r="G891" s="26" t="s">
        <v>172</v>
      </c>
      <c r="H891" s="26">
        <v>11</v>
      </c>
    </row>
    <row r="892" spans="1:8">
      <c r="A892" s="26">
        <v>2023</v>
      </c>
      <c r="B892" s="26" t="s">
        <v>169</v>
      </c>
      <c r="C892" s="26" t="s">
        <v>174</v>
      </c>
      <c r="D892" s="26" t="s">
        <v>167</v>
      </c>
      <c r="E892" s="26" t="s">
        <v>166</v>
      </c>
      <c r="F892" s="26" t="s">
        <v>369</v>
      </c>
      <c r="G892" s="26" t="s">
        <v>172</v>
      </c>
      <c r="H892" s="26">
        <v>46</v>
      </c>
    </row>
    <row r="893" spans="1:8">
      <c r="A893" s="26">
        <v>2015</v>
      </c>
      <c r="B893" s="26" t="s">
        <v>169</v>
      </c>
      <c r="C893" s="26" t="s">
        <v>177</v>
      </c>
      <c r="D893" s="26" t="s">
        <v>167</v>
      </c>
      <c r="E893" s="26" t="s">
        <v>176</v>
      </c>
      <c r="F893" s="26" t="s">
        <v>367</v>
      </c>
      <c r="G893" s="26" t="s">
        <v>175</v>
      </c>
      <c r="H893" s="26">
        <v>34</v>
      </c>
    </row>
    <row r="894" spans="1:8">
      <c r="A894" s="26">
        <v>2015</v>
      </c>
      <c r="B894" s="26" t="s">
        <v>169</v>
      </c>
      <c r="C894" s="26" t="s">
        <v>174</v>
      </c>
      <c r="D894" s="26" t="s">
        <v>167</v>
      </c>
      <c r="E894" s="26" t="s">
        <v>166</v>
      </c>
      <c r="F894" s="26" t="s">
        <v>367</v>
      </c>
      <c r="G894" s="26" t="s">
        <v>172</v>
      </c>
      <c r="H894" s="31" t="s">
        <v>206</v>
      </c>
    </row>
    <row r="895" spans="1:8">
      <c r="A895" s="26">
        <v>2016</v>
      </c>
      <c r="B895" s="26" t="s">
        <v>169</v>
      </c>
      <c r="C895" s="26" t="s">
        <v>174</v>
      </c>
      <c r="D895" s="26" t="s">
        <v>167</v>
      </c>
      <c r="E895" s="26" t="s">
        <v>166</v>
      </c>
      <c r="F895" s="26" t="s">
        <v>367</v>
      </c>
      <c r="G895" s="26" t="s">
        <v>172</v>
      </c>
      <c r="H895" s="31" t="s">
        <v>223</v>
      </c>
    </row>
    <row r="896" spans="1:8">
      <c r="A896" s="26">
        <v>2016</v>
      </c>
      <c r="B896" s="26" t="s">
        <v>169</v>
      </c>
      <c r="C896" s="26" t="s">
        <v>177</v>
      </c>
      <c r="D896" s="26" t="s">
        <v>167</v>
      </c>
      <c r="E896" s="26" t="s">
        <v>176</v>
      </c>
      <c r="F896" s="26" t="s">
        <v>367</v>
      </c>
      <c r="G896" s="26" t="s">
        <v>175</v>
      </c>
      <c r="H896" s="26">
        <v>35</v>
      </c>
    </row>
    <row r="897" spans="1:8">
      <c r="A897" s="26">
        <v>2017</v>
      </c>
      <c r="B897" s="26" t="s">
        <v>169</v>
      </c>
      <c r="C897" s="26" t="s">
        <v>177</v>
      </c>
      <c r="D897" s="26" t="s">
        <v>167</v>
      </c>
      <c r="E897" s="26" t="s">
        <v>176</v>
      </c>
      <c r="F897" s="26" t="s">
        <v>367</v>
      </c>
      <c r="G897" s="26" t="s">
        <v>175</v>
      </c>
      <c r="H897" s="26">
        <v>26</v>
      </c>
    </row>
    <row r="898" spans="1:8">
      <c r="A898" s="26">
        <v>2017</v>
      </c>
      <c r="B898" s="26" t="s">
        <v>169</v>
      </c>
      <c r="C898" s="26" t="s">
        <v>174</v>
      </c>
      <c r="D898" s="26" t="s">
        <v>167</v>
      </c>
      <c r="E898" s="26" t="s">
        <v>166</v>
      </c>
      <c r="F898" s="26" t="s">
        <v>367</v>
      </c>
      <c r="G898" s="26" t="s">
        <v>172</v>
      </c>
      <c r="H898" s="31" t="s">
        <v>291</v>
      </c>
    </row>
    <row r="899" spans="1:8">
      <c r="A899" s="26">
        <v>2017</v>
      </c>
      <c r="B899" s="26" t="s">
        <v>169</v>
      </c>
      <c r="C899" s="26" t="s">
        <v>177</v>
      </c>
      <c r="D899" s="26" t="s">
        <v>167</v>
      </c>
      <c r="E899" s="26" t="s">
        <v>184</v>
      </c>
      <c r="F899" s="26" t="s">
        <v>367</v>
      </c>
      <c r="G899" s="26" t="s">
        <v>175</v>
      </c>
      <c r="H899" s="26">
        <v>20</v>
      </c>
    </row>
    <row r="900" spans="1:8">
      <c r="A900" s="26">
        <v>2018</v>
      </c>
      <c r="B900" s="26" t="s">
        <v>169</v>
      </c>
      <c r="C900" s="26" t="s">
        <v>177</v>
      </c>
      <c r="D900" s="26" t="s">
        <v>167</v>
      </c>
      <c r="E900" s="26" t="s">
        <v>184</v>
      </c>
      <c r="F900" s="26" t="s">
        <v>367</v>
      </c>
      <c r="G900" s="26" t="s">
        <v>175</v>
      </c>
      <c r="H900" s="26">
        <v>33</v>
      </c>
    </row>
    <row r="901" spans="1:8">
      <c r="A901" s="26">
        <v>2018</v>
      </c>
      <c r="B901" s="26" t="s">
        <v>169</v>
      </c>
      <c r="C901" s="26" t="s">
        <v>174</v>
      </c>
      <c r="D901" s="26" t="s">
        <v>167</v>
      </c>
      <c r="E901" s="26" t="s">
        <v>166</v>
      </c>
      <c r="F901" s="26" t="s">
        <v>367</v>
      </c>
      <c r="G901" s="26" t="s">
        <v>172</v>
      </c>
      <c r="H901" s="31" t="s">
        <v>290</v>
      </c>
    </row>
    <row r="902" spans="1:8">
      <c r="A902" s="26">
        <v>2018</v>
      </c>
      <c r="B902" s="26" t="s">
        <v>169</v>
      </c>
      <c r="C902" s="26" t="s">
        <v>177</v>
      </c>
      <c r="D902" s="26" t="s">
        <v>167</v>
      </c>
      <c r="E902" s="26" t="s">
        <v>176</v>
      </c>
      <c r="F902" s="26" t="s">
        <v>367</v>
      </c>
      <c r="G902" s="26" t="s">
        <v>175</v>
      </c>
      <c r="H902" s="26">
        <v>85</v>
      </c>
    </row>
    <row r="903" spans="1:8">
      <c r="A903" s="26">
        <v>2019</v>
      </c>
      <c r="B903" s="26" t="s">
        <v>169</v>
      </c>
      <c r="C903" s="26" t="s">
        <v>177</v>
      </c>
      <c r="D903" s="26" t="s">
        <v>167</v>
      </c>
      <c r="E903" s="26" t="s">
        <v>176</v>
      </c>
      <c r="F903" s="26" t="s">
        <v>367</v>
      </c>
      <c r="G903" s="26" t="s">
        <v>175</v>
      </c>
      <c r="H903" s="26">
        <v>80</v>
      </c>
    </row>
    <row r="904" spans="1:8">
      <c r="A904" s="26">
        <v>2019</v>
      </c>
      <c r="B904" s="26" t="s">
        <v>169</v>
      </c>
      <c r="C904" s="26" t="s">
        <v>174</v>
      </c>
      <c r="D904" s="26" t="s">
        <v>167</v>
      </c>
      <c r="E904" s="26" t="s">
        <v>166</v>
      </c>
      <c r="F904" s="26" t="s">
        <v>367</v>
      </c>
      <c r="G904" s="26" t="s">
        <v>172</v>
      </c>
      <c r="H904" s="31" t="s">
        <v>250</v>
      </c>
    </row>
    <row r="905" spans="1:8">
      <c r="A905" s="26">
        <v>2019</v>
      </c>
      <c r="B905" s="26" t="s">
        <v>169</v>
      </c>
      <c r="C905" s="26" t="s">
        <v>177</v>
      </c>
      <c r="D905" s="26" t="s">
        <v>167</v>
      </c>
      <c r="E905" s="26" t="s">
        <v>184</v>
      </c>
      <c r="F905" s="26" t="s">
        <v>367</v>
      </c>
      <c r="G905" s="26" t="s">
        <v>175</v>
      </c>
      <c r="H905" s="26">
        <v>17</v>
      </c>
    </row>
    <row r="906" spans="1:8">
      <c r="A906" s="26">
        <v>2020</v>
      </c>
      <c r="B906" s="26" t="s">
        <v>169</v>
      </c>
      <c r="C906" s="26" t="s">
        <v>177</v>
      </c>
      <c r="D906" s="26" t="s">
        <v>167</v>
      </c>
      <c r="E906" s="26" t="s">
        <v>184</v>
      </c>
      <c r="F906" s="26" t="s">
        <v>367</v>
      </c>
      <c r="G906" s="26" t="s">
        <v>175</v>
      </c>
      <c r="H906" s="26">
        <v>75</v>
      </c>
    </row>
    <row r="907" spans="1:8">
      <c r="A907" s="26">
        <v>2020</v>
      </c>
      <c r="B907" s="26" t="s">
        <v>169</v>
      </c>
      <c r="C907" s="26" t="s">
        <v>174</v>
      </c>
      <c r="D907" s="26" t="s">
        <v>167</v>
      </c>
      <c r="E907" s="26" t="s">
        <v>166</v>
      </c>
      <c r="F907" s="26" t="s">
        <v>367</v>
      </c>
      <c r="G907" s="26" t="s">
        <v>172</v>
      </c>
      <c r="H907" s="31" t="s">
        <v>246</v>
      </c>
    </row>
    <row r="908" spans="1:8">
      <c r="A908" s="26">
        <v>2020</v>
      </c>
      <c r="B908" s="26" t="s">
        <v>169</v>
      </c>
      <c r="C908" s="26" t="s">
        <v>177</v>
      </c>
      <c r="D908" s="26" t="s">
        <v>167</v>
      </c>
      <c r="E908" s="26" t="s">
        <v>176</v>
      </c>
      <c r="F908" s="26" t="s">
        <v>367</v>
      </c>
      <c r="G908" s="26" t="s">
        <v>175</v>
      </c>
      <c r="H908" s="26">
        <v>340</v>
      </c>
    </row>
    <row r="909" spans="1:8">
      <c r="A909" s="26">
        <v>2021</v>
      </c>
      <c r="B909" s="26" t="s">
        <v>169</v>
      </c>
      <c r="C909" s="26" t="s">
        <v>177</v>
      </c>
      <c r="D909" s="26" t="s">
        <v>167</v>
      </c>
      <c r="E909" s="26" t="s">
        <v>176</v>
      </c>
      <c r="F909" s="26" t="s">
        <v>367</v>
      </c>
      <c r="G909" s="26" t="s">
        <v>175</v>
      </c>
      <c r="H909" s="26">
        <v>480</v>
      </c>
    </row>
    <row r="910" spans="1:8">
      <c r="A910" s="26">
        <v>2021</v>
      </c>
      <c r="B910" s="26" t="s">
        <v>169</v>
      </c>
      <c r="C910" s="26" t="s">
        <v>174</v>
      </c>
      <c r="D910" s="26" t="s">
        <v>167</v>
      </c>
      <c r="E910" s="26" t="s">
        <v>166</v>
      </c>
      <c r="F910" s="26" t="s">
        <v>367</v>
      </c>
      <c r="G910" s="26" t="s">
        <v>172</v>
      </c>
      <c r="H910" s="31" t="s">
        <v>171</v>
      </c>
    </row>
    <row r="911" spans="1:8">
      <c r="A911" s="26">
        <v>2021</v>
      </c>
      <c r="B911" s="26" t="s">
        <v>169</v>
      </c>
      <c r="C911" s="26" t="s">
        <v>177</v>
      </c>
      <c r="D911" s="26" t="s">
        <v>167</v>
      </c>
      <c r="E911" s="26" t="s">
        <v>184</v>
      </c>
      <c r="F911" s="26" t="s">
        <v>367</v>
      </c>
      <c r="G911" s="26" t="s">
        <v>175</v>
      </c>
      <c r="H911" s="26">
        <v>240</v>
      </c>
    </row>
    <row r="912" spans="1:8">
      <c r="A912" s="26">
        <v>2022</v>
      </c>
      <c r="B912" s="26" t="s">
        <v>169</v>
      </c>
      <c r="C912" s="26" t="s">
        <v>177</v>
      </c>
      <c r="D912" s="26" t="s">
        <v>167</v>
      </c>
      <c r="E912" s="26" t="s">
        <v>184</v>
      </c>
      <c r="F912" s="26" t="s">
        <v>367</v>
      </c>
      <c r="G912" s="26" t="s">
        <v>175</v>
      </c>
      <c r="H912" s="26">
        <v>430</v>
      </c>
    </row>
    <row r="913" spans="1:8">
      <c r="A913" s="26">
        <v>2022</v>
      </c>
      <c r="B913" s="26" t="s">
        <v>169</v>
      </c>
      <c r="C913" s="26" t="s">
        <v>174</v>
      </c>
      <c r="D913" s="26" t="s">
        <v>167</v>
      </c>
      <c r="E913" s="26" t="s">
        <v>166</v>
      </c>
      <c r="F913" s="26" t="s">
        <v>367</v>
      </c>
      <c r="G913" s="26" t="s">
        <v>172</v>
      </c>
      <c r="H913" s="31" t="s">
        <v>354</v>
      </c>
    </row>
    <row r="914" spans="1:8">
      <c r="A914" s="26">
        <v>2022</v>
      </c>
      <c r="B914" s="26" t="s">
        <v>169</v>
      </c>
      <c r="C914" s="26" t="s">
        <v>177</v>
      </c>
      <c r="D914" s="26" t="s">
        <v>167</v>
      </c>
      <c r="E914" s="26" t="s">
        <v>176</v>
      </c>
      <c r="F914" s="26" t="s">
        <v>367</v>
      </c>
      <c r="G914" s="26" t="s">
        <v>175</v>
      </c>
      <c r="H914" s="26">
        <v>730</v>
      </c>
    </row>
    <row r="915" spans="1:8">
      <c r="A915" s="26">
        <v>2023</v>
      </c>
      <c r="B915" s="26" t="s">
        <v>169</v>
      </c>
      <c r="C915" s="26" t="s">
        <v>177</v>
      </c>
      <c r="D915" s="26" t="s">
        <v>167</v>
      </c>
      <c r="E915" s="26" t="s">
        <v>176</v>
      </c>
      <c r="F915" s="26" t="s">
        <v>367</v>
      </c>
      <c r="G915" s="26" t="s">
        <v>175</v>
      </c>
      <c r="H915" s="26">
        <v>1400</v>
      </c>
    </row>
    <row r="916" spans="1:8">
      <c r="A916" s="26">
        <v>2023</v>
      </c>
      <c r="B916" s="26" t="s">
        <v>169</v>
      </c>
      <c r="C916" s="26" t="s">
        <v>174</v>
      </c>
      <c r="D916" s="26" t="s">
        <v>167</v>
      </c>
      <c r="E916" s="26" t="s">
        <v>166</v>
      </c>
      <c r="F916" s="26" t="s">
        <v>367</v>
      </c>
      <c r="G916" s="26" t="s">
        <v>172</v>
      </c>
      <c r="H916" s="31" t="s">
        <v>368</v>
      </c>
    </row>
    <row r="917" spans="1:8">
      <c r="A917" s="26">
        <v>2023</v>
      </c>
      <c r="B917" s="26" t="s">
        <v>169</v>
      </c>
      <c r="C917" s="26" t="s">
        <v>177</v>
      </c>
      <c r="D917" s="26" t="s">
        <v>167</v>
      </c>
      <c r="E917" s="26" t="s">
        <v>184</v>
      </c>
      <c r="F917" s="26" t="s">
        <v>367</v>
      </c>
      <c r="G917" s="26" t="s">
        <v>175</v>
      </c>
      <c r="H917" s="26">
        <v>560</v>
      </c>
    </row>
    <row r="918" spans="1:8">
      <c r="A918" s="26">
        <v>2010</v>
      </c>
      <c r="B918" s="26" t="s">
        <v>169</v>
      </c>
      <c r="C918" s="26" t="s">
        <v>177</v>
      </c>
      <c r="D918" s="26" t="s">
        <v>167</v>
      </c>
      <c r="E918" s="26" t="s">
        <v>176</v>
      </c>
      <c r="F918" s="26" t="s">
        <v>365</v>
      </c>
      <c r="G918" s="26" t="s">
        <v>175</v>
      </c>
      <c r="H918" s="26">
        <v>1100</v>
      </c>
    </row>
    <row r="919" spans="1:8">
      <c r="A919" s="26">
        <v>2010</v>
      </c>
      <c r="B919" s="26" t="s">
        <v>169</v>
      </c>
      <c r="C919" s="26" t="s">
        <v>178</v>
      </c>
      <c r="D919" s="26" t="s">
        <v>167</v>
      </c>
      <c r="E919" s="26" t="s">
        <v>176</v>
      </c>
      <c r="F919" s="26" t="s">
        <v>365</v>
      </c>
      <c r="G919" s="26" t="s">
        <v>175</v>
      </c>
      <c r="H919" s="26">
        <v>4900</v>
      </c>
    </row>
    <row r="920" spans="1:8">
      <c r="A920" s="26">
        <v>2010</v>
      </c>
      <c r="B920" s="26" t="s">
        <v>169</v>
      </c>
      <c r="C920" s="26" t="s">
        <v>177</v>
      </c>
      <c r="D920" s="26" t="s">
        <v>167</v>
      </c>
      <c r="E920" s="26" t="s">
        <v>179</v>
      </c>
      <c r="F920" s="26" t="s">
        <v>365</v>
      </c>
      <c r="G920" s="26" t="s">
        <v>175</v>
      </c>
      <c r="H920" s="26">
        <v>16</v>
      </c>
    </row>
    <row r="921" spans="1:8">
      <c r="A921" s="26">
        <v>2010</v>
      </c>
      <c r="B921" s="26" t="s">
        <v>169</v>
      </c>
      <c r="C921" s="26" t="s">
        <v>178</v>
      </c>
      <c r="D921" s="26" t="s">
        <v>167</v>
      </c>
      <c r="E921" s="26" t="s">
        <v>179</v>
      </c>
      <c r="F921" s="26" t="s">
        <v>365</v>
      </c>
      <c r="G921" s="26" t="s">
        <v>175</v>
      </c>
      <c r="H921" s="26">
        <v>20</v>
      </c>
    </row>
    <row r="922" spans="1:8">
      <c r="A922" s="26">
        <v>2010</v>
      </c>
      <c r="B922" s="26" t="s">
        <v>169</v>
      </c>
      <c r="C922" s="26" t="s">
        <v>177</v>
      </c>
      <c r="D922" s="26" t="s">
        <v>167</v>
      </c>
      <c r="E922" s="26" t="s">
        <v>184</v>
      </c>
      <c r="F922" s="26" t="s">
        <v>365</v>
      </c>
      <c r="G922" s="26" t="s">
        <v>175</v>
      </c>
      <c r="H922" s="26">
        <v>91</v>
      </c>
    </row>
    <row r="923" spans="1:8">
      <c r="A923" s="26">
        <v>2010</v>
      </c>
      <c r="B923" s="26" t="s">
        <v>169</v>
      </c>
      <c r="C923" s="26" t="s">
        <v>178</v>
      </c>
      <c r="D923" s="26" t="s">
        <v>167</v>
      </c>
      <c r="E923" s="26" t="s">
        <v>184</v>
      </c>
      <c r="F923" s="26" t="s">
        <v>365</v>
      </c>
      <c r="G923" s="26" t="s">
        <v>175</v>
      </c>
      <c r="H923" s="26">
        <v>40</v>
      </c>
    </row>
    <row r="924" spans="1:8">
      <c r="A924" s="26">
        <v>2010</v>
      </c>
      <c r="B924" s="26" t="s">
        <v>169</v>
      </c>
      <c r="C924" s="26" t="s">
        <v>174</v>
      </c>
      <c r="D924" s="26" t="s">
        <v>167</v>
      </c>
      <c r="E924" s="26" t="s">
        <v>166</v>
      </c>
      <c r="F924" s="26" t="s">
        <v>365</v>
      </c>
      <c r="G924" s="26" t="s">
        <v>172</v>
      </c>
      <c r="H924" s="26">
        <v>9.9999997764825804E-3</v>
      </c>
    </row>
    <row r="925" spans="1:8">
      <c r="A925" s="26">
        <v>2010</v>
      </c>
      <c r="B925" s="26" t="s">
        <v>169</v>
      </c>
      <c r="C925" s="26" t="s">
        <v>173</v>
      </c>
      <c r="D925" s="26" t="s">
        <v>167</v>
      </c>
      <c r="E925" s="26" t="s">
        <v>166</v>
      </c>
      <c r="F925" s="26" t="s">
        <v>365</v>
      </c>
      <c r="G925" s="26" t="s">
        <v>172</v>
      </c>
      <c r="H925" s="26">
        <v>2.4000001139938801E-3</v>
      </c>
    </row>
    <row r="926" spans="1:8">
      <c r="A926" s="26">
        <v>2011</v>
      </c>
      <c r="B926" s="26" t="s">
        <v>169</v>
      </c>
      <c r="C926" s="26" t="s">
        <v>173</v>
      </c>
      <c r="D926" s="26" t="s">
        <v>167</v>
      </c>
      <c r="E926" s="26" t="s">
        <v>166</v>
      </c>
      <c r="F926" s="26" t="s">
        <v>365</v>
      </c>
      <c r="G926" s="26" t="s">
        <v>172</v>
      </c>
      <c r="H926" s="26">
        <v>6.0999998822808196E-3</v>
      </c>
    </row>
    <row r="927" spans="1:8">
      <c r="A927" s="26">
        <v>2011</v>
      </c>
      <c r="B927" s="26" t="s">
        <v>169</v>
      </c>
      <c r="C927" s="26" t="s">
        <v>174</v>
      </c>
      <c r="D927" s="26" t="s">
        <v>167</v>
      </c>
      <c r="E927" s="26" t="s">
        <v>166</v>
      </c>
      <c r="F927" s="26" t="s">
        <v>365</v>
      </c>
      <c r="G927" s="26" t="s">
        <v>172</v>
      </c>
      <c r="H927" s="26">
        <v>6.4999997615814195E-2</v>
      </c>
    </row>
    <row r="928" spans="1:8">
      <c r="A928" s="26">
        <v>2011</v>
      </c>
      <c r="B928" s="26" t="s">
        <v>169</v>
      </c>
      <c r="C928" s="26" t="s">
        <v>178</v>
      </c>
      <c r="D928" s="26" t="s">
        <v>167</v>
      </c>
      <c r="E928" s="26" t="s">
        <v>184</v>
      </c>
      <c r="F928" s="26" t="s">
        <v>365</v>
      </c>
      <c r="G928" s="26" t="s">
        <v>175</v>
      </c>
      <c r="H928" s="26">
        <v>430</v>
      </c>
    </row>
    <row r="929" spans="1:8">
      <c r="A929" s="26">
        <v>2011</v>
      </c>
      <c r="B929" s="26" t="s">
        <v>169</v>
      </c>
      <c r="C929" s="26" t="s">
        <v>177</v>
      </c>
      <c r="D929" s="26" t="s">
        <v>167</v>
      </c>
      <c r="E929" s="26" t="s">
        <v>184</v>
      </c>
      <c r="F929" s="26" t="s">
        <v>365</v>
      </c>
      <c r="G929" s="26" t="s">
        <v>175</v>
      </c>
      <c r="H929" s="26">
        <v>360</v>
      </c>
    </row>
    <row r="930" spans="1:8">
      <c r="A930" s="26">
        <v>2011</v>
      </c>
      <c r="B930" s="26" t="s">
        <v>169</v>
      </c>
      <c r="C930" s="26" t="s">
        <v>178</v>
      </c>
      <c r="D930" s="26" t="s">
        <v>167</v>
      </c>
      <c r="E930" s="26" t="s">
        <v>179</v>
      </c>
      <c r="F930" s="26" t="s">
        <v>365</v>
      </c>
      <c r="G930" s="26" t="s">
        <v>175</v>
      </c>
      <c r="H930" s="26">
        <v>58</v>
      </c>
    </row>
    <row r="931" spans="1:8">
      <c r="A931" s="26">
        <v>2011</v>
      </c>
      <c r="B931" s="26" t="s">
        <v>169</v>
      </c>
      <c r="C931" s="26" t="s">
        <v>177</v>
      </c>
      <c r="D931" s="26" t="s">
        <v>167</v>
      </c>
      <c r="E931" s="26" t="s">
        <v>179</v>
      </c>
      <c r="F931" s="26" t="s">
        <v>365</v>
      </c>
      <c r="G931" s="26" t="s">
        <v>175</v>
      </c>
      <c r="H931" s="26">
        <v>38</v>
      </c>
    </row>
    <row r="932" spans="1:8">
      <c r="A932" s="26">
        <v>2011</v>
      </c>
      <c r="B932" s="26" t="s">
        <v>169</v>
      </c>
      <c r="C932" s="26" t="s">
        <v>178</v>
      </c>
      <c r="D932" s="26" t="s">
        <v>167</v>
      </c>
      <c r="E932" s="26" t="s">
        <v>176</v>
      </c>
      <c r="F932" s="26" t="s">
        <v>365</v>
      </c>
      <c r="G932" s="26" t="s">
        <v>175</v>
      </c>
      <c r="H932" s="26">
        <v>12000</v>
      </c>
    </row>
    <row r="933" spans="1:8">
      <c r="A933" s="26">
        <v>2011</v>
      </c>
      <c r="B933" s="26" t="s">
        <v>169</v>
      </c>
      <c r="C933" s="26" t="s">
        <v>177</v>
      </c>
      <c r="D933" s="26" t="s">
        <v>167</v>
      </c>
      <c r="E933" s="26" t="s">
        <v>176</v>
      </c>
      <c r="F933" s="26" t="s">
        <v>365</v>
      </c>
      <c r="G933" s="26" t="s">
        <v>175</v>
      </c>
      <c r="H933" s="26">
        <v>7100</v>
      </c>
    </row>
    <row r="934" spans="1:8">
      <c r="A934" s="26">
        <v>2012</v>
      </c>
      <c r="B934" s="26" t="s">
        <v>169</v>
      </c>
      <c r="C934" s="26" t="s">
        <v>177</v>
      </c>
      <c r="D934" s="26" t="s">
        <v>167</v>
      </c>
      <c r="E934" s="26" t="s">
        <v>176</v>
      </c>
      <c r="F934" s="26" t="s">
        <v>365</v>
      </c>
      <c r="G934" s="26" t="s">
        <v>175</v>
      </c>
      <c r="H934" s="26">
        <v>12000</v>
      </c>
    </row>
    <row r="935" spans="1:8">
      <c r="A935" s="26">
        <v>2012</v>
      </c>
      <c r="B935" s="26" t="s">
        <v>169</v>
      </c>
      <c r="C935" s="26" t="s">
        <v>178</v>
      </c>
      <c r="D935" s="26" t="s">
        <v>167</v>
      </c>
      <c r="E935" s="26" t="s">
        <v>176</v>
      </c>
      <c r="F935" s="26" t="s">
        <v>365</v>
      </c>
      <c r="G935" s="26" t="s">
        <v>175</v>
      </c>
      <c r="H935" s="26">
        <v>23000</v>
      </c>
    </row>
    <row r="936" spans="1:8">
      <c r="A936" s="26">
        <v>2012</v>
      </c>
      <c r="B936" s="26" t="s">
        <v>169</v>
      </c>
      <c r="C936" s="26" t="s">
        <v>177</v>
      </c>
      <c r="D936" s="26" t="s">
        <v>167</v>
      </c>
      <c r="E936" s="26" t="s">
        <v>179</v>
      </c>
      <c r="F936" s="26" t="s">
        <v>365</v>
      </c>
      <c r="G936" s="26" t="s">
        <v>175</v>
      </c>
      <c r="H936" s="26">
        <v>29</v>
      </c>
    </row>
    <row r="937" spans="1:8">
      <c r="A937" s="26">
        <v>2012</v>
      </c>
      <c r="B937" s="26" t="s">
        <v>169</v>
      </c>
      <c r="C937" s="26" t="s">
        <v>178</v>
      </c>
      <c r="D937" s="26" t="s">
        <v>167</v>
      </c>
      <c r="E937" s="26" t="s">
        <v>179</v>
      </c>
      <c r="F937" s="26" t="s">
        <v>365</v>
      </c>
      <c r="G937" s="26" t="s">
        <v>175</v>
      </c>
      <c r="H937" s="26">
        <v>87</v>
      </c>
    </row>
    <row r="938" spans="1:8">
      <c r="A938" s="26">
        <v>2012</v>
      </c>
      <c r="B938" s="26" t="s">
        <v>169</v>
      </c>
      <c r="C938" s="26" t="s">
        <v>177</v>
      </c>
      <c r="D938" s="26" t="s">
        <v>167</v>
      </c>
      <c r="E938" s="26" t="s">
        <v>184</v>
      </c>
      <c r="F938" s="26" t="s">
        <v>365</v>
      </c>
      <c r="G938" s="26" t="s">
        <v>175</v>
      </c>
      <c r="H938" s="26">
        <v>7500</v>
      </c>
    </row>
    <row r="939" spans="1:8">
      <c r="A939" s="26">
        <v>2012</v>
      </c>
      <c r="B939" s="26" t="s">
        <v>169</v>
      </c>
      <c r="C939" s="26" t="s">
        <v>178</v>
      </c>
      <c r="D939" s="26" t="s">
        <v>167</v>
      </c>
      <c r="E939" s="26" t="s">
        <v>184</v>
      </c>
      <c r="F939" s="26" t="s">
        <v>365</v>
      </c>
      <c r="G939" s="26" t="s">
        <v>175</v>
      </c>
      <c r="H939" s="26">
        <v>7900</v>
      </c>
    </row>
    <row r="940" spans="1:8">
      <c r="A940" s="26">
        <v>2012</v>
      </c>
      <c r="B940" s="26" t="s">
        <v>169</v>
      </c>
      <c r="C940" s="26" t="s">
        <v>174</v>
      </c>
      <c r="D940" s="26" t="s">
        <v>167</v>
      </c>
      <c r="E940" s="26" t="s">
        <v>166</v>
      </c>
      <c r="F940" s="26" t="s">
        <v>365</v>
      </c>
      <c r="G940" s="26" t="s">
        <v>172</v>
      </c>
      <c r="H940" s="31" t="s">
        <v>200</v>
      </c>
    </row>
    <row r="941" spans="1:8">
      <c r="A941" s="26">
        <v>2012</v>
      </c>
      <c r="B941" s="26" t="s">
        <v>169</v>
      </c>
      <c r="C941" s="26" t="s">
        <v>173</v>
      </c>
      <c r="D941" s="26" t="s">
        <v>167</v>
      </c>
      <c r="E941" s="26" t="s">
        <v>166</v>
      </c>
      <c r="F941" s="26" t="s">
        <v>365</v>
      </c>
      <c r="G941" s="26" t="s">
        <v>172</v>
      </c>
      <c r="H941" s="31" t="s">
        <v>301</v>
      </c>
    </row>
    <row r="942" spans="1:8">
      <c r="A942" s="26">
        <v>2013</v>
      </c>
      <c r="B942" s="26" t="s">
        <v>169</v>
      </c>
      <c r="C942" s="26" t="s">
        <v>173</v>
      </c>
      <c r="D942" s="26" t="s">
        <v>167</v>
      </c>
      <c r="E942" s="26" t="s">
        <v>166</v>
      </c>
      <c r="F942" s="26" t="s">
        <v>365</v>
      </c>
      <c r="G942" s="26" t="s">
        <v>172</v>
      </c>
      <c r="H942" s="26">
        <v>3.7000000476837103E-2</v>
      </c>
    </row>
    <row r="943" spans="1:8">
      <c r="A943" s="26">
        <v>2013</v>
      </c>
      <c r="B943" s="26" t="s">
        <v>169</v>
      </c>
      <c r="C943" s="26" t="s">
        <v>174</v>
      </c>
      <c r="D943" s="26" t="s">
        <v>167</v>
      </c>
      <c r="E943" s="26" t="s">
        <v>166</v>
      </c>
      <c r="F943" s="26" t="s">
        <v>365</v>
      </c>
      <c r="G943" s="26" t="s">
        <v>172</v>
      </c>
      <c r="H943" s="31" t="s">
        <v>345</v>
      </c>
    </row>
    <row r="944" spans="1:8">
      <c r="A944" s="26">
        <v>2013</v>
      </c>
      <c r="B944" s="26" t="s">
        <v>169</v>
      </c>
      <c r="C944" s="26" t="s">
        <v>178</v>
      </c>
      <c r="D944" s="26" t="s">
        <v>167</v>
      </c>
      <c r="E944" s="26" t="s">
        <v>184</v>
      </c>
      <c r="F944" s="26" t="s">
        <v>365</v>
      </c>
      <c r="G944" s="26" t="s">
        <v>175</v>
      </c>
      <c r="H944" s="26">
        <v>33000</v>
      </c>
    </row>
    <row r="945" spans="1:8">
      <c r="A945" s="26">
        <v>2013</v>
      </c>
      <c r="B945" s="26" t="s">
        <v>169</v>
      </c>
      <c r="C945" s="26" t="s">
        <v>177</v>
      </c>
      <c r="D945" s="26" t="s">
        <v>167</v>
      </c>
      <c r="E945" s="26" t="s">
        <v>184</v>
      </c>
      <c r="F945" s="26" t="s">
        <v>365</v>
      </c>
      <c r="G945" s="26" t="s">
        <v>175</v>
      </c>
      <c r="H945" s="26">
        <v>24000</v>
      </c>
    </row>
    <row r="946" spans="1:8">
      <c r="A946" s="26">
        <v>2013</v>
      </c>
      <c r="B946" s="26" t="s">
        <v>169</v>
      </c>
      <c r="C946" s="26" t="s">
        <v>178</v>
      </c>
      <c r="D946" s="26" t="s">
        <v>167</v>
      </c>
      <c r="E946" s="26" t="s">
        <v>179</v>
      </c>
      <c r="F946" s="26" t="s">
        <v>365</v>
      </c>
      <c r="G946" s="26" t="s">
        <v>175</v>
      </c>
      <c r="H946" s="26">
        <v>110</v>
      </c>
    </row>
    <row r="947" spans="1:8">
      <c r="A947" s="26">
        <v>2013</v>
      </c>
      <c r="B947" s="26" t="s">
        <v>169</v>
      </c>
      <c r="C947" s="26" t="s">
        <v>177</v>
      </c>
      <c r="D947" s="26" t="s">
        <v>167</v>
      </c>
      <c r="E947" s="26" t="s">
        <v>179</v>
      </c>
      <c r="F947" s="26" t="s">
        <v>365</v>
      </c>
      <c r="G947" s="26" t="s">
        <v>175</v>
      </c>
      <c r="H947" s="26">
        <v>42</v>
      </c>
    </row>
    <row r="948" spans="1:8">
      <c r="A948" s="26">
        <v>2013</v>
      </c>
      <c r="B948" s="26" t="s">
        <v>169</v>
      </c>
      <c r="C948" s="26" t="s">
        <v>178</v>
      </c>
      <c r="D948" s="26" t="s">
        <v>167</v>
      </c>
      <c r="E948" s="26" t="s">
        <v>176</v>
      </c>
      <c r="F948" s="26" t="s">
        <v>365</v>
      </c>
      <c r="G948" s="26" t="s">
        <v>175</v>
      </c>
      <c r="H948" s="26">
        <v>44000</v>
      </c>
    </row>
    <row r="949" spans="1:8">
      <c r="A949" s="26">
        <v>2013</v>
      </c>
      <c r="B949" s="26" t="s">
        <v>169</v>
      </c>
      <c r="C949" s="26" t="s">
        <v>177</v>
      </c>
      <c r="D949" s="26" t="s">
        <v>167</v>
      </c>
      <c r="E949" s="26" t="s">
        <v>176</v>
      </c>
      <c r="F949" s="26" t="s">
        <v>365</v>
      </c>
      <c r="G949" s="26" t="s">
        <v>175</v>
      </c>
      <c r="H949" s="26">
        <v>21000</v>
      </c>
    </row>
    <row r="950" spans="1:8">
      <c r="A950" s="26">
        <v>2014</v>
      </c>
      <c r="B950" s="26" t="s">
        <v>169</v>
      </c>
      <c r="C950" s="26" t="s">
        <v>177</v>
      </c>
      <c r="D950" s="26" t="s">
        <v>167</v>
      </c>
      <c r="E950" s="26" t="s">
        <v>176</v>
      </c>
      <c r="F950" s="26" t="s">
        <v>365</v>
      </c>
      <c r="G950" s="26" t="s">
        <v>175</v>
      </c>
      <c r="H950" s="26">
        <v>33000</v>
      </c>
    </row>
    <row r="951" spans="1:8">
      <c r="A951" s="26">
        <v>2014</v>
      </c>
      <c r="B951" s="26" t="s">
        <v>169</v>
      </c>
      <c r="C951" s="26" t="s">
        <v>178</v>
      </c>
      <c r="D951" s="26" t="s">
        <v>167</v>
      </c>
      <c r="E951" s="26" t="s">
        <v>176</v>
      </c>
      <c r="F951" s="26" t="s">
        <v>365</v>
      </c>
      <c r="G951" s="26" t="s">
        <v>175</v>
      </c>
      <c r="H951" s="26">
        <v>75000</v>
      </c>
    </row>
    <row r="952" spans="1:8">
      <c r="A952" s="26">
        <v>2014</v>
      </c>
      <c r="B952" s="26" t="s">
        <v>169</v>
      </c>
      <c r="C952" s="26" t="s">
        <v>177</v>
      </c>
      <c r="D952" s="26" t="s">
        <v>167</v>
      </c>
      <c r="E952" s="26" t="s">
        <v>179</v>
      </c>
      <c r="F952" s="26" t="s">
        <v>365</v>
      </c>
      <c r="G952" s="26" t="s">
        <v>175</v>
      </c>
      <c r="H952" s="26">
        <v>28</v>
      </c>
    </row>
    <row r="953" spans="1:8">
      <c r="A953" s="26">
        <v>2014</v>
      </c>
      <c r="B953" s="26" t="s">
        <v>169</v>
      </c>
      <c r="C953" s="26" t="s">
        <v>178</v>
      </c>
      <c r="D953" s="26" t="s">
        <v>167</v>
      </c>
      <c r="E953" s="26" t="s">
        <v>179</v>
      </c>
      <c r="F953" s="26" t="s">
        <v>365</v>
      </c>
      <c r="G953" s="26" t="s">
        <v>175</v>
      </c>
      <c r="H953" s="26">
        <v>140</v>
      </c>
    </row>
    <row r="954" spans="1:8">
      <c r="A954" s="26">
        <v>2014</v>
      </c>
      <c r="B954" s="26" t="s">
        <v>169</v>
      </c>
      <c r="C954" s="26" t="s">
        <v>177</v>
      </c>
      <c r="D954" s="26" t="s">
        <v>167</v>
      </c>
      <c r="E954" s="26" t="s">
        <v>184</v>
      </c>
      <c r="F954" s="26" t="s">
        <v>365</v>
      </c>
      <c r="G954" s="26" t="s">
        <v>175</v>
      </c>
      <c r="H954" s="26">
        <v>24000</v>
      </c>
    </row>
    <row r="955" spans="1:8">
      <c r="A955" s="26">
        <v>2014</v>
      </c>
      <c r="B955" s="26" t="s">
        <v>169</v>
      </c>
      <c r="C955" s="26" t="s">
        <v>178</v>
      </c>
      <c r="D955" s="26" t="s">
        <v>167</v>
      </c>
      <c r="E955" s="26" t="s">
        <v>184</v>
      </c>
      <c r="F955" s="26" t="s">
        <v>365</v>
      </c>
      <c r="G955" s="26" t="s">
        <v>175</v>
      </c>
      <c r="H955" s="26">
        <v>57000</v>
      </c>
    </row>
    <row r="956" spans="1:8">
      <c r="A956" s="26">
        <v>2014</v>
      </c>
      <c r="B956" s="26" t="s">
        <v>169</v>
      </c>
      <c r="C956" s="26" t="s">
        <v>174</v>
      </c>
      <c r="D956" s="26" t="s">
        <v>167</v>
      </c>
      <c r="E956" s="26" t="s">
        <v>166</v>
      </c>
      <c r="F956" s="26" t="s">
        <v>365</v>
      </c>
      <c r="G956" s="26" t="s">
        <v>172</v>
      </c>
      <c r="H956" s="31" t="s">
        <v>361</v>
      </c>
    </row>
    <row r="957" spans="1:8">
      <c r="A957" s="26">
        <v>2014</v>
      </c>
      <c r="B957" s="26" t="s">
        <v>169</v>
      </c>
      <c r="C957" s="26" t="s">
        <v>173</v>
      </c>
      <c r="D957" s="26" t="s">
        <v>167</v>
      </c>
      <c r="E957" s="26" t="s">
        <v>166</v>
      </c>
      <c r="F957" s="26" t="s">
        <v>365</v>
      </c>
      <c r="G957" s="26" t="s">
        <v>172</v>
      </c>
      <c r="H957" s="26">
        <v>6.3000001013278906E-2</v>
      </c>
    </row>
    <row r="958" spans="1:8">
      <c r="A958" s="26">
        <v>2015</v>
      </c>
      <c r="B958" s="26" t="s">
        <v>169</v>
      </c>
      <c r="C958" s="26" t="s">
        <v>173</v>
      </c>
      <c r="D958" s="26" t="s">
        <v>167</v>
      </c>
      <c r="E958" s="26" t="s">
        <v>166</v>
      </c>
      <c r="F958" s="26" t="s">
        <v>365</v>
      </c>
      <c r="G958" s="26" t="s">
        <v>172</v>
      </c>
      <c r="H958" s="31" t="s">
        <v>201</v>
      </c>
    </row>
    <row r="959" spans="1:8">
      <c r="A959" s="26">
        <v>2015</v>
      </c>
      <c r="B959" s="26" t="s">
        <v>169</v>
      </c>
      <c r="C959" s="26" t="s">
        <v>174</v>
      </c>
      <c r="D959" s="26" t="s">
        <v>167</v>
      </c>
      <c r="E959" s="26" t="s">
        <v>166</v>
      </c>
      <c r="F959" s="26" t="s">
        <v>365</v>
      </c>
      <c r="G959" s="26" t="s">
        <v>172</v>
      </c>
      <c r="H959" s="31" t="s">
        <v>232</v>
      </c>
    </row>
    <row r="960" spans="1:8">
      <c r="A960" s="26">
        <v>2015</v>
      </c>
      <c r="B960" s="26" t="s">
        <v>169</v>
      </c>
      <c r="C960" s="26" t="s">
        <v>178</v>
      </c>
      <c r="D960" s="26" t="s">
        <v>167</v>
      </c>
      <c r="E960" s="26" t="s">
        <v>184</v>
      </c>
      <c r="F960" s="26" t="s">
        <v>365</v>
      </c>
      <c r="G960" s="26" t="s">
        <v>175</v>
      </c>
      <c r="H960" s="26">
        <v>130000</v>
      </c>
    </row>
    <row r="961" spans="1:8">
      <c r="A961" s="26">
        <v>2015</v>
      </c>
      <c r="B961" s="26" t="s">
        <v>169</v>
      </c>
      <c r="C961" s="26" t="s">
        <v>177</v>
      </c>
      <c r="D961" s="26" t="s">
        <v>167</v>
      </c>
      <c r="E961" s="26" t="s">
        <v>184</v>
      </c>
      <c r="F961" s="26" t="s">
        <v>365</v>
      </c>
      <c r="G961" s="26" t="s">
        <v>175</v>
      </c>
      <c r="H961" s="26">
        <v>70000</v>
      </c>
    </row>
    <row r="962" spans="1:8">
      <c r="A962" s="26">
        <v>2015</v>
      </c>
      <c r="B962" s="26" t="s">
        <v>169</v>
      </c>
      <c r="C962" s="26" t="s">
        <v>178</v>
      </c>
      <c r="D962" s="26" t="s">
        <v>167</v>
      </c>
      <c r="E962" s="26" t="s">
        <v>179</v>
      </c>
      <c r="F962" s="26" t="s">
        <v>365</v>
      </c>
      <c r="G962" s="26" t="s">
        <v>175</v>
      </c>
      <c r="H962" s="26">
        <v>310</v>
      </c>
    </row>
    <row r="963" spans="1:8">
      <c r="A963" s="26">
        <v>2015</v>
      </c>
      <c r="B963" s="26" t="s">
        <v>169</v>
      </c>
      <c r="C963" s="26" t="s">
        <v>177</v>
      </c>
      <c r="D963" s="26" t="s">
        <v>167</v>
      </c>
      <c r="E963" s="26" t="s">
        <v>179</v>
      </c>
      <c r="F963" s="26" t="s">
        <v>365</v>
      </c>
      <c r="G963" s="26" t="s">
        <v>175</v>
      </c>
      <c r="H963" s="26">
        <v>160</v>
      </c>
    </row>
    <row r="964" spans="1:8">
      <c r="A964" s="26">
        <v>2015</v>
      </c>
      <c r="B964" s="26" t="s">
        <v>169</v>
      </c>
      <c r="C964" s="26" t="s">
        <v>178</v>
      </c>
      <c r="D964" s="26" t="s">
        <v>167</v>
      </c>
      <c r="E964" s="26" t="s">
        <v>176</v>
      </c>
      <c r="F964" s="26" t="s">
        <v>365</v>
      </c>
      <c r="G964" s="26" t="s">
        <v>175</v>
      </c>
      <c r="H964" s="26">
        <v>120000</v>
      </c>
    </row>
    <row r="965" spans="1:8">
      <c r="A965" s="26">
        <v>2015</v>
      </c>
      <c r="B965" s="26" t="s">
        <v>169</v>
      </c>
      <c r="C965" s="26" t="s">
        <v>177</v>
      </c>
      <c r="D965" s="26" t="s">
        <v>167</v>
      </c>
      <c r="E965" s="26" t="s">
        <v>176</v>
      </c>
      <c r="F965" s="26" t="s">
        <v>365</v>
      </c>
      <c r="G965" s="26" t="s">
        <v>175</v>
      </c>
      <c r="H965" s="26">
        <v>49000</v>
      </c>
    </row>
    <row r="966" spans="1:8">
      <c r="A966" s="26">
        <v>2016</v>
      </c>
      <c r="B966" s="26" t="s">
        <v>169</v>
      </c>
      <c r="C966" s="26" t="s">
        <v>177</v>
      </c>
      <c r="D966" s="26" t="s">
        <v>167</v>
      </c>
      <c r="E966" s="26" t="s">
        <v>176</v>
      </c>
      <c r="F966" s="26" t="s">
        <v>365</v>
      </c>
      <c r="G966" s="26" t="s">
        <v>175</v>
      </c>
      <c r="H966" s="26">
        <v>54000</v>
      </c>
    </row>
    <row r="967" spans="1:8">
      <c r="A967" s="26">
        <v>2016</v>
      </c>
      <c r="B967" s="26" t="s">
        <v>169</v>
      </c>
      <c r="C967" s="26" t="s">
        <v>178</v>
      </c>
      <c r="D967" s="26" t="s">
        <v>167</v>
      </c>
      <c r="E967" s="26" t="s">
        <v>176</v>
      </c>
      <c r="F967" s="26" t="s">
        <v>365</v>
      </c>
      <c r="G967" s="26" t="s">
        <v>175</v>
      </c>
      <c r="H967" s="26">
        <v>170000</v>
      </c>
    </row>
    <row r="968" spans="1:8">
      <c r="A968" s="26">
        <v>2016</v>
      </c>
      <c r="B968" s="26" t="s">
        <v>169</v>
      </c>
      <c r="C968" s="26" t="s">
        <v>177</v>
      </c>
      <c r="D968" s="26" t="s">
        <v>167</v>
      </c>
      <c r="E968" s="26" t="s">
        <v>179</v>
      </c>
      <c r="F968" s="26" t="s">
        <v>365</v>
      </c>
      <c r="G968" s="26" t="s">
        <v>175</v>
      </c>
      <c r="H968" s="26">
        <v>130</v>
      </c>
    </row>
    <row r="969" spans="1:8">
      <c r="A969" s="26">
        <v>2016</v>
      </c>
      <c r="B969" s="26" t="s">
        <v>169</v>
      </c>
      <c r="C969" s="26" t="s">
        <v>178</v>
      </c>
      <c r="D969" s="26" t="s">
        <v>167</v>
      </c>
      <c r="E969" s="26" t="s">
        <v>179</v>
      </c>
      <c r="F969" s="26" t="s">
        <v>365</v>
      </c>
      <c r="G969" s="26" t="s">
        <v>175</v>
      </c>
      <c r="H969" s="26">
        <v>460</v>
      </c>
    </row>
    <row r="970" spans="1:8">
      <c r="A970" s="26">
        <v>2016</v>
      </c>
      <c r="B970" s="26" t="s">
        <v>169</v>
      </c>
      <c r="C970" s="26" t="s">
        <v>177</v>
      </c>
      <c r="D970" s="26" t="s">
        <v>167</v>
      </c>
      <c r="E970" s="26" t="s">
        <v>184</v>
      </c>
      <c r="F970" s="26" t="s">
        <v>365</v>
      </c>
      <c r="G970" s="26" t="s">
        <v>175</v>
      </c>
      <c r="H970" s="26">
        <v>65000</v>
      </c>
    </row>
    <row r="971" spans="1:8">
      <c r="A971" s="26">
        <v>2016</v>
      </c>
      <c r="B971" s="26" t="s">
        <v>169</v>
      </c>
      <c r="C971" s="26" t="s">
        <v>178</v>
      </c>
      <c r="D971" s="26" t="s">
        <v>167</v>
      </c>
      <c r="E971" s="26" t="s">
        <v>184</v>
      </c>
      <c r="F971" s="26" t="s">
        <v>365</v>
      </c>
      <c r="G971" s="26" t="s">
        <v>175</v>
      </c>
      <c r="H971" s="26">
        <v>190000</v>
      </c>
    </row>
    <row r="972" spans="1:8">
      <c r="A972" s="26">
        <v>2016</v>
      </c>
      <c r="B972" s="26" t="s">
        <v>169</v>
      </c>
      <c r="C972" s="26" t="s">
        <v>174</v>
      </c>
      <c r="D972" s="26" t="s">
        <v>167</v>
      </c>
      <c r="E972" s="26" t="s">
        <v>166</v>
      </c>
      <c r="F972" s="26" t="s">
        <v>365</v>
      </c>
      <c r="G972" s="26" t="s">
        <v>172</v>
      </c>
      <c r="H972" s="31" t="s">
        <v>366</v>
      </c>
    </row>
    <row r="973" spans="1:8">
      <c r="A973" s="26">
        <v>2016</v>
      </c>
      <c r="B973" s="26" t="s">
        <v>169</v>
      </c>
      <c r="C973" s="26" t="s">
        <v>173</v>
      </c>
      <c r="D973" s="26" t="s">
        <v>167</v>
      </c>
      <c r="E973" s="26" t="s">
        <v>166</v>
      </c>
      <c r="F973" s="26" t="s">
        <v>365</v>
      </c>
      <c r="G973" s="26" t="s">
        <v>172</v>
      </c>
      <c r="H973" s="31" t="s">
        <v>210</v>
      </c>
    </row>
    <row r="974" spans="1:8">
      <c r="A974" s="26">
        <v>2017</v>
      </c>
      <c r="B974" s="26" t="s">
        <v>169</v>
      </c>
      <c r="C974" s="26" t="s">
        <v>173</v>
      </c>
      <c r="D974" s="26" t="s">
        <v>167</v>
      </c>
      <c r="E974" s="26" t="s">
        <v>166</v>
      </c>
      <c r="F974" s="26" t="s">
        <v>365</v>
      </c>
      <c r="G974" s="26" t="s">
        <v>172</v>
      </c>
      <c r="H974" s="26">
        <v>0.25</v>
      </c>
    </row>
    <row r="975" spans="1:8">
      <c r="A975" s="26">
        <v>2017</v>
      </c>
      <c r="B975" s="26" t="s">
        <v>169</v>
      </c>
      <c r="C975" s="26" t="s">
        <v>174</v>
      </c>
      <c r="D975" s="26" t="s">
        <v>167</v>
      </c>
      <c r="E975" s="26" t="s">
        <v>166</v>
      </c>
      <c r="F975" s="26" t="s">
        <v>365</v>
      </c>
      <c r="G975" s="26" t="s">
        <v>172</v>
      </c>
      <c r="H975" s="31" t="s">
        <v>187</v>
      </c>
    </row>
    <row r="976" spans="1:8">
      <c r="A976" s="26">
        <v>2017</v>
      </c>
      <c r="B976" s="26" t="s">
        <v>169</v>
      </c>
      <c r="C976" s="26" t="s">
        <v>178</v>
      </c>
      <c r="D976" s="26" t="s">
        <v>167</v>
      </c>
      <c r="E976" s="26" t="s">
        <v>184</v>
      </c>
      <c r="F976" s="26" t="s">
        <v>365</v>
      </c>
      <c r="G976" s="26" t="s">
        <v>175</v>
      </c>
      <c r="H976" s="26">
        <v>290000</v>
      </c>
    </row>
    <row r="977" spans="1:8">
      <c r="A977" s="26">
        <v>2017</v>
      </c>
      <c r="B977" s="26" t="s">
        <v>169</v>
      </c>
      <c r="C977" s="26" t="s">
        <v>177</v>
      </c>
      <c r="D977" s="26" t="s">
        <v>167</v>
      </c>
      <c r="E977" s="26" t="s">
        <v>184</v>
      </c>
      <c r="F977" s="26" t="s">
        <v>365</v>
      </c>
      <c r="G977" s="26" t="s">
        <v>175</v>
      </c>
      <c r="H977" s="26">
        <v>89000</v>
      </c>
    </row>
    <row r="978" spans="1:8">
      <c r="A978" s="26">
        <v>2017</v>
      </c>
      <c r="B978" s="26" t="s">
        <v>169</v>
      </c>
      <c r="C978" s="26" t="s">
        <v>178</v>
      </c>
      <c r="D978" s="26" t="s">
        <v>167</v>
      </c>
      <c r="E978" s="26" t="s">
        <v>179</v>
      </c>
      <c r="F978" s="26" t="s">
        <v>365</v>
      </c>
      <c r="G978" s="26" t="s">
        <v>175</v>
      </c>
      <c r="H978" s="26">
        <v>750</v>
      </c>
    </row>
    <row r="979" spans="1:8">
      <c r="A979" s="26">
        <v>2017</v>
      </c>
      <c r="B979" s="26" t="s">
        <v>169</v>
      </c>
      <c r="C979" s="26" t="s">
        <v>177</v>
      </c>
      <c r="D979" s="26" t="s">
        <v>167</v>
      </c>
      <c r="E979" s="26" t="s">
        <v>179</v>
      </c>
      <c r="F979" s="26" t="s">
        <v>365</v>
      </c>
      <c r="G979" s="26" t="s">
        <v>175</v>
      </c>
      <c r="H979" s="26">
        <v>270</v>
      </c>
    </row>
    <row r="980" spans="1:8">
      <c r="A980" s="26">
        <v>2017</v>
      </c>
      <c r="B980" s="26" t="s">
        <v>169</v>
      </c>
      <c r="C980" s="26" t="s">
        <v>178</v>
      </c>
      <c r="D980" s="26" t="s">
        <v>167</v>
      </c>
      <c r="E980" s="26" t="s">
        <v>176</v>
      </c>
      <c r="F980" s="26" t="s">
        <v>365</v>
      </c>
      <c r="G980" s="26" t="s">
        <v>175</v>
      </c>
      <c r="H980" s="26">
        <v>250000</v>
      </c>
    </row>
    <row r="981" spans="1:8">
      <c r="A981" s="26">
        <v>2017</v>
      </c>
      <c r="B981" s="26" t="s">
        <v>169</v>
      </c>
      <c r="C981" s="26" t="s">
        <v>177</v>
      </c>
      <c r="D981" s="26" t="s">
        <v>167</v>
      </c>
      <c r="E981" s="26" t="s">
        <v>176</v>
      </c>
      <c r="F981" s="26" t="s">
        <v>365</v>
      </c>
      <c r="G981" s="26" t="s">
        <v>175</v>
      </c>
      <c r="H981" s="26">
        <v>85000</v>
      </c>
    </row>
    <row r="982" spans="1:8">
      <c r="A982" s="26">
        <v>2018</v>
      </c>
      <c r="B982" s="26" t="s">
        <v>169</v>
      </c>
      <c r="C982" s="26" t="s">
        <v>177</v>
      </c>
      <c r="D982" s="26" t="s">
        <v>167</v>
      </c>
      <c r="E982" s="26" t="s">
        <v>176</v>
      </c>
      <c r="F982" s="26" t="s">
        <v>365</v>
      </c>
      <c r="G982" s="26" t="s">
        <v>175</v>
      </c>
      <c r="H982" s="26">
        <v>140000</v>
      </c>
    </row>
    <row r="983" spans="1:8">
      <c r="A983" s="26">
        <v>2018</v>
      </c>
      <c r="B983" s="26" t="s">
        <v>169</v>
      </c>
      <c r="C983" s="26" t="s">
        <v>178</v>
      </c>
      <c r="D983" s="26" t="s">
        <v>167</v>
      </c>
      <c r="E983" s="26" t="s">
        <v>176</v>
      </c>
      <c r="F983" s="26" t="s">
        <v>365</v>
      </c>
      <c r="G983" s="26" t="s">
        <v>175</v>
      </c>
      <c r="H983" s="26">
        <v>370000</v>
      </c>
    </row>
    <row r="984" spans="1:8">
      <c r="A984" s="26">
        <v>2018</v>
      </c>
      <c r="B984" s="26" t="s">
        <v>169</v>
      </c>
      <c r="C984" s="26" t="s">
        <v>177</v>
      </c>
      <c r="D984" s="26" t="s">
        <v>167</v>
      </c>
      <c r="E984" s="26" t="s">
        <v>179</v>
      </c>
      <c r="F984" s="26" t="s">
        <v>365</v>
      </c>
      <c r="G984" s="26" t="s">
        <v>175</v>
      </c>
      <c r="H984" s="26">
        <v>160</v>
      </c>
    </row>
    <row r="985" spans="1:8">
      <c r="A985" s="26">
        <v>2018</v>
      </c>
      <c r="B985" s="26" t="s">
        <v>169</v>
      </c>
      <c r="C985" s="26" t="s">
        <v>178</v>
      </c>
      <c r="D985" s="26" t="s">
        <v>167</v>
      </c>
      <c r="E985" s="26" t="s">
        <v>179</v>
      </c>
      <c r="F985" s="26" t="s">
        <v>365</v>
      </c>
      <c r="G985" s="26" t="s">
        <v>175</v>
      </c>
      <c r="H985" s="26">
        <v>750</v>
      </c>
    </row>
    <row r="986" spans="1:8">
      <c r="A986" s="26">
        <v>2018</v>
      </c>
      <c r="B986" s="26" t="s">
        <v>169</v>
      </c>
      <c r="C986" s="26" t="s">
        <v>177</v>
      </c>
      <c r="D986" s="26" t="s">
        <v>167</v>
      </c>
      <c r="E986" s="26" t="s">
        <v>184</v>
      </c>
      <c r="F986" s="26" t="s">
        <v>365</v>
      </c>
      <c r="G986" s="26" t="s">
        <v>175</v>
      </c>
      <c r="H986" s="26">
        <v>110000</v>
      </c>
    </row>
    <row r="987" spans="1:8">
      <c r="A987" s="26">
        <v>2018</v>
      </c>
      <c r="B987" s="26" t="s">
        <v>169</v>
      </c>
      <c r="C987" s="26" t="s">
        <v>178</v>
      </c>
      <c r="D987" s="26" t="s">
        <v>167</v>
      </c>
      <c r="E987" s="26" t="s">
        <v>184</v>
      </c>
      <c r="F987" s="26" t="s">
        <v>365</v>
      </c>
      <c r="G987" s="26" t="s">
        <v>175</v>
      </c>
      <c r="H987" s="26">
        <v>390000</v>
      </c>
    </row>
    <row r="988" spans="1:8">
      <c r="A988" s="26">
        <v>2018</v>
      </c>
      <c r="B988" s="26" t="s">
        <v>169</v>
      </c>
      <c r="C988" s="26" t="s">
        <v>174</v>
      </c>
      <c r="D988" s="26" t="s">
        <v>167</v>
      </c>
      <c r="E988" s="26" t="s">
        <v>166</v>
      </c>
      <c r="F988" s="26" t="s">
        <v>365</v>
      </c>
      <c r="G988" s="26" t="s">
        <v>172</v>
      </c>
      <c r="H988" s="31" t="s">
        <v>231</v>
      </c>
    </row>
    <row r="989" spans="1:8">
      <c r="A989" s="26">
        <v>2018</v>
      </c>
      <c r="B989" s="26" t="s">
        <v>169</v>
      </c>
      <c r="C989" s="26" t="s">
        <v>173</v>
      </c>
      <c r="D989" s="26" t="s">
        <v>167</v>
      </c>
      <c r="E989" s="26" t="s">
        <v>166</v>
      </c>
      <c r="F989" s="26" t="s">
        <v>365</v>
      </c>
      <c r="G989" s="26" t="s">
        <v>172</v>
      </c>
      <c r="H989" s="31" t="s">
        <v>323</v>
      </c>
    </row>
    <row r="990" spans="1:8">
      <c r="A990" s="26">
        <v>2019</v>
      </c>
      <c r="B990" s="26" t="s">
        <v>169</v>
      </c>
      <c r="C990" s="26" t="s">
        <v>173</v>
      </c>
      <c r="D990" s="26" t="s">
        <v>167</v>
      </c>
      <c r="E990" s="26" t="s">
        <v>166</v>
      </c>
      <c r="F990" s="26" t="s">
        <v>365</v>
      </c>
      <c r="G990" s="26" t="s">
        <v>172</v>
      </c>
      <c r="H990" s="31" t="s">
        <v>303</v>
      </c>
    </row>
    <row r="991" spans="1:8">
      <c r="A991" s="26">
        <v>2019</v>
      </c>
      <c r="B991" s="26" t="s">
        <v>169</v>
      </c>
      <c r="C991" s="26" t="s">
        <v>174</v>
      </c>
      <c r="D991" s="26" t="s">
        <v>167</v>
      </c>
      <c r="E991" s="26" t="s">
        <v>166</v>
      </c>
      <c r="F991" s="26" t="s">
        <v>365</v>
      </c>
      <c r="G991" s="26" t="s">
        <v>172</v>
      </c>
      <c r="H991" s="31" t="s">
        <v>227</v>
      </c>
    </row>
    <row r="992" spans="1:8">
      <c r="A992" s="26">
        <v>2019</v>
      </c>
      <c r="B992" s="26" t="s">
        <v>169</v>
      </c>
      <c r="C992" s="26" t="s">
        <v>178</v>
      </c>
      <c r="D992" s="26" t="s">
        <v>167</v>
      </c>
      <c r="E992" s="26" t="s">
        <v>184</v>
      </c>
      <c r="F992" s="26" t="s">
        <v>365</v>
      </c>
      <c r="G992" s="26" t="s">
        <v>175</v>
      </c>
      <c r="H992" s="26">
        <v>500000</v>
      </c>
    </row>
    <row r="993" spans="1:8">
      <c r="A993" s="26">
        <v>2019</v>
      </c>
      <c r="B993" s="26" t="s">
        <v>169</v>
      </c>
      <c r="C993" s="26" t="s">
        <v>177</v>
      </c>
      <c r="D993" s="26" t="s">
        <v>167</v>
      </c>
      <c r="E993" s="26" t="s">
        <v>184</v>
      </c>
      <c r="F993" s="26" t="s">
        <v>365</v>
      </c>
      <c r="G993" s="26" t="s">
        <v>175</v>
      </c>
      <c r="H993" s="26">
        <v>140000</v>
      </c>
    </row>
    <row r="994" spans="1:8">
      <c r="A994" s="26">
        <v>2019</v>
      </c>
      <c r="B994" s="26" t="s">
        <v>169</v>
      </c>
      <c r="C994" s="26" t="s">
        <v>178</v>
      </c>
      <c r="D994" s="26" t="s">
        <v>167</v>
      </c>
      <c r="E994" s="26" t="s">
        <v>179</v>
      </c>
      <c r="F994" s="26" t="s">
        <v>365</v>
      </c>
      <c r="G994" s="26" t="s">
        <v>175</v>
      </c>
      <c r="H994" s="26">
        <v>1200</v>
      </c>
    </row>
    <row r="995" spans="1:8">
      <c r="A995" s="26">
        <v>2019</v>
      </c>
      <c r="B995" s="26" t="s">
        <v>169</v>
      </c>
      <c r="C995" s="26" t="s">
        <v>177</v>
      </c>
      <c r="D995" s="26" t="s">
        <v>167</v>
      </c>
      <c r="E995" s="26" t="s">
        <v>179</v>
      </c>
      <c r="F995" s="26" t="s">
        <v>365</v>
      </c>
      <c r="G995" s="26" t="s">
        <v>175</v>
      </c>
      <c r="H995" s="26">
        <v>480</v>
      </c>
    </row>
    <row r="996" spans="1:8">
      <c r="A996" s="26">
        <v>2019</v>
      </c>
      <c r="B996" s="26" t="s">
        <v>169</v>
      </c>
      <c r="C996" s="26" t="s">
        <v>178</v>
      </c>
      <c r="D996" s="26" t="s">
        <v>167</v>
      </c>
      <c r="E996" s="26" t="s">
        <v>176</v>
      </c>
      <c r="F996" s="26" t="s">
        <v>365</v>
      </c>
      <c r="G996" s="26" t="s">
        <v>175</v>
      </c>
      <c r="H996" s="26">
        <v>610000</v>
      </c>
    </row>
    <row r="997" spans="1:8">
      <c r="A997" s="26">
        <v>2019</v>
      </c>
      <c r="B997" s="26" t="s">
        <v>169</v>
      </c>
      <c r="C997" s="26" t="s">
        <v>177</v>
      </c>
      <c r="D997" s="26" t="s">
        <v>167</v>
      </c>
      <c r="E997" s="26" t="s">
        <v>176</v>
      </c>
      <c r="F997" s="26" t="s">
        <v>365</v>
      </c>
      <c r="G997" s="26" t="s">
        <v>175</v>
      </c>
      <c r="H997" s="26">
        <v>250000</v>
      </c>
    </row>
    <row r="998" spans="1:8">
      <c r="A998" s="26">
        <v>2020</v>
      </c>
      <c r="B998" s="26" t="s">
        <v>169</v>
      </c>
      <c r="C998" s="26" t="s">
        <v>177</v>
      </c>
      <c r="D998" s="26" t="s">
        <v>167</v>
      </c>
      <c r="E998" s="26" t="s">
        <v>176</v>
      </c>
      <c r="F998" s="26" t="s">
        <v>365</v>
      </c>
      <c r="G998" s="26" t="s">
        <v>175</v>
      </c>
      <c r="H998" s="26">
        <v>540000</v>
      </c>
    </row>
    <row r="999" spans="1:8">
      <c r="A999" s="26">
        <v>2020</v>
      </c>
      <c r="B999" s="26" t="s">
        <v>169</v>
      </c>
      <c r="C999" s="26" t="s">
        <v>178</v>
      </c>
      <c r="D999" s="26" t="s">
        <v>167</v>
      </c>
      <c r="E999" s="26" t="s">
        <v>176</v>
      </c>
      <c r="F999" s="26" t="s">
        <v>365</v>
      </c>
      <c r="G999" s="26" t="s">
        <v>175</v>
      </c>
      <c r="H999" s="26">
        <v>1100000</v>
      </c>
    </row>
    <row r="1000" spans="1:8">
      <c r="A1000" s="26">
        <v>2020</v>
      </c>
      <c r="B1000" s="26" t="s">
        <v>169</v>
      </c>
      <c r="C1000" s="26" t="s">
        <v>177</v>
      </c>
      <c r="D1000" s="26" t="s">
        <v>167</v>
      </c>
      <c r="E1000" s="26" t="s">
        <v>179</v>
      </c>
      <c r="F1000" s="26" t="s">
        <v>365</v>
      </c>
      <c r="G1000" s="26" t="s">
        <v>175</v>
      </c>
      <c r="H1000" s="26">
        <v>660</v>
      </c>
    </row>
    <row r="1001" spans="1:8">
      <c r="A1001" s="26">
        <v>2020</v>
      </c>
      <c r="B1001" s="26" t="s">
        <v>169</v>
      </c>
      <c r="C1001" s="26" t="s">
        <v>178</v>
      </c>
      <c r="D1001" s="26" t="s">
        <v>167</v>
      </c>
      <c r="E1001" s="26" t="s">
        <v>179</v>
      </c>
      <c r="F1001" s="26" t="s">
        <v>365</v>
      </c>
      <c r="G1001" s="26" t="s">
        <v>175</v>
      </c>
      <c r="H1001" s="26">
        <v>1900</v>
      </c>
    </row>
    <row r="1002" spans="1:8">
      <c r="A1002" s="26">
        <v>2020</v>
      </c>
      <c r="B1002" s="26" t="s">
        <v>169</v>
      </c>
      <c r="C1002" s="26" t="s">
        <v>177</v>
      </c>
      <c r="D1002" s="26" t="s">
        <v>167</v>
      </c>
      <c r="E1002" s="26" t="s">
        <v>184</v>
      </c>
      <c r="F1002" s="26" t="s">
        <v>365</v>
      </c>
      <c r="G1002" s="26" t="s">
        <v>175</v>
      </c>
      <c r="H1002" s="26">
        <v>510000</v>
      </c>
    </row>
    <row r="1003" spans="1:8">
      <c r="A1003" s="26">
        <v>2020</v>
      </c>
      <c r="B1003" s="26" t="s">
        <v>169</v>
      </c>
      <c r="C1003" s="26" t="s">
        <v>178</v>
      </c>
      <c r="D1003" s="26" t="s">
        <v>167</v>
      </c>
      <c r="E1003" s="26" t="s">
        <v>184</v>
      </c>
      <c r="F1003" s="26" t="s">
        <v>365</v>
      </c>
      <c r="G1003" s="26" t="s">
        <v>175</v>
      </c>
      <c r="H1003" s="26">
        <v>990000</v>
      </c>
    </row>
    <row r="1004" spans="1:8">
      <c r="A1004" s="26">
        <v>2020</v>
      </c>
      <c r="B1004" s="26" t="s">
        <v>169</v>
      </c>
      <c r="C1004" s="26" t="s">
        <v>174</v>
      </c>
      <c r="D1004" s="26" t="s">
        <v>167</v>
      </c>
      <c r="E1004" s="26" t="s">
        <v>166</v>
      </c>
      <c r="F1004" s="26" t="s">
        <v>365</v>
      </c>
      <c r="G1004" s="26" t="s">
        <v>172</v>
      </c>
      <c r="H1004" s="26">
        <v>10</v>
      </c>
    </row>
    <row r="1005" spans="1:8">
      <c r="A1005" s="26">
        <v>2020</v>
      </c>
      <c r="B1005" s="26" t="s">
        <v>169</v>
      </c>
      <c r="C1005" s="26" t="s">
        <v>173</v>
      </c>
      <c r="D1005" s="26" t="s">
        <v>167</v>
      </c>
      <c r="E1005" s="26" t="s">
        <v>166</v>
      </c>
      <c r="F1005" s="26" t="s">
        <v>365</v>
      </c>
      <c r="G1005" s="26" t="s">
        <v>172</v>
      </c>
      <c r="H1005" s="31" t="s">
        <v>289</v>
      </c>
    </row>
    <row r="1006" spans="1:8">
      <c r="A1006" s="26">
        <v>2021</v>
      </c>
      <c r="B1006" s="26" t="s">
        <v>169</v>
      </c>
      <c r="C1006" s="26" t="s">
        <v>173</v>
      </c>
      <c r="D1006" s="26" t="s">
        <v>167</v>
      </c>
      <c r="E1006" s="26" t="s">
        <v>166</v>
      </c>
      <c r="F1006" s="26" t="s">
        <v>365</v>
      </c>
      <c r="G1006" s="26" t="s">
        <v>172</v>
      </c>
      <c r="H1006" s="31" t="s">
        <v>251</v>
      </c>
    </row>
    <row r="1007" spans="1:8">
      <c r="A1007" s="26">
        <v>2021</v>
      </c>
      <c r="B1007" s="26" t="s">
        <v>169</v>
      </c>
      <c r="C1007" s="26" t="s">
        <v>174</v>
      </c>
      <c r="D1007" s="26" t="s">
        <v>167</v>
      </c>
      <c r="E1007" s="26" t="s">
        <v>166</v>
      </c>
      <c r="F1007" s="26" t="s">
        <v>365</v>
      </c>
      <c r="G1007" s="26" t="s">
        <v>172</v>
      </c>
      <c r="H1007" s="26">
        <v>17</v>
      </c>
    </row>
    <row r="1008" spans="1:8">
      <c r="A1008" s="26">
        <v>2021</v>
      </c>
      <c r="B1008" s="26" t="s">
        <v>169</v>
      </c>
      <c r="C1008" s="26" t="s">
        <v>178</v>
      </c>
      <c r="D1008" s="26" t="s">
        <v>167</v>
      </c>
      <c r="E1008" s="26" t="s">
        <v>184</v>
      </c>
      <c r="F1008" s="26" t="s">
        <v>365</v>
      </c>
      <c r="G1008" s="26" t="s">
        <v>175</v>
      </c>
      <c r="H1008" s="26">
        <v>1900000</v>
      </c>
    </row>
    <row r="1009" spans="1:8">
      <c r="A1009" s="26">
        <v>2021</v>
      </c>
      <c r="B1009" s="26" t="s">
        <v>169</v>
      </c>
      <c r="C1009" s="26" t="s">
        <v>177</v>
      </c>
      <c r="D1009" s="26" t="s">
        <v>167</v>
      </c>
      <c r="E1009" s="26" t="s">
        <v>184</v>
      </c>
      <c r="F1009" s="26" t="s">
        <v>365</v>
      </c>
      <c r="G1009" s="26" t="s">
        <v>175</v>
      </c>
      <c r="H1009" s="26">
        <v>880000</v>
      </c>
    </row>
    <row r="1010" spans="1:8">
      <c r="A1010" s="26">
        <v>2021</v>
      </c>
      <c r="B1010" s="26" t="s">
        <v>169</v>
      </c>
      <c r="C1010" s="26" t="s">
        <v>178</v>
      </c>
      <c r="D1010" s="26" t="s">
        <v>167</v>
      </c>
      <c r="E1010" s="26" t="s">
        <v>179</v>
      </c>
      <c r="F1010" s="26" t="s">
        <v>365</v>
      </c>
      <c r="G1010" s="26" t="s">
        <v>175</v>
      </c>
      <c r="H1010" s="26">
        <v>2700</v>
      </c>
    </row>
    <row r="1011" spans="1:8">
      <c r="A1011" s="26">
        <v>2021</v>
      </c>
      <c r="B1011" s="26" t="s">
        <v>169</v>
      </c>
      <c r="C1011" s="26" t="s">
        <v>177</v>
      </c>
      <c r="D1011" s="26" t="s">
        <v>167</v>
      </c>
      <c r="E1011" s="26" t="s">
        <v>179</v>
      </c>
      <c r="F1011" s="26" t="s">
        <v>365</v>
      </c>
      <c r="G1011" s="26" t="s">
        <v>175</v>
      </c>
      <c r="H1011" s="26">
        <v>860</v>
      </c>
    </row>
    <row r="1012" spans="1:8">
      <c r="A1012" s="26">
        <v>2021</v>
      </c>
      <c r="B1012" s="26" t="s">
        <v>169</v>
      </c>
      <c r="C1012" s="26" t="s">
        <v>178</v>
      </c>
      <c r="D1012" s="26" t="s">
        <v>167</v>
      </c>
      <c r="E1012" s="26" t="s">
        <v>176</v>
      </c>
      <c r="F1012" s="26" t="s">
        <v>365</v>
      </c>
      <c r="G1012" s="26" t="s">
        <v>175</v>
      </c>
      <c r="H1012" s="26">
        <v>2000000</v>
      </c>
    </row>
    <row r="1013" spans="1:8">
      <c r="A1013" s="26">
        <v>2021</v>
      </c>
      <c r="B1013" s="26" t="s">
        <v>169</v>
      </c>
      <c r="C1013" s="26" t="s">
        <v>177</v>
      </c>
      <c r="D1013" s="26" t="s">
        <v>167</v>
      </c>
      <c r="E1013" s="26" t="s">
        <v>176</v>
      </c>
      <c r="F1013" s="26" t="s">
        <v>365</v>
      </c>
      <c r="G1013" s="26" t="s">
        <v>175</v>
      </c>
      <c r="H1013" s="26">
        <v>890000</v>
      </c>
    </row>
    <row r="1014" spans="1:8">
      <c r="A1014" s="26">
        <v>2022</v>
      </c>
      <c r="B1014" s="26" t="s">
        <v>169</v>
      </c>
      <c r="C1014" s="26" t="s">
        <v>177</v>
      </c>
      <c r="D1014" s="26" t="s">
        <v>167</v>
      </c>
      <c r="E1014" s="26" t="s">
        <v>176</v>
      </c>
      <c r="F1014" s="26" t="s">
        <v>365</v>
      </c>
      <c r="G1014" s="26" t="s">
        <v>175</v>
      </c>
      <c r="H1014" s="26">
        <v>1200000</v>
      </c>
    </row>
    <row r="1015" spans="1:8">
      <c r="A1015" s="26">
        <v>2022</v>
      </c>
      <c r="B1015" s="26" t="s">
        <v>169</v>
      </c>
      <c r="C1015" s="26" t="s">
        <v>178</v>
      </c>
      <c r="D1015" s="26" t="s">
        <v>167</v>
      </c>
      <c r="E1015" s="26" t="s">
        <v>176</v>
      </c>
      <c r="F1015" s="26" t="s">
        <v>365</v>
      </c>
      <c r="G1015" s="26" t="s">
        <v>175</v>
      </c>
      <c r="H1015" s="26">
        <v>3000000</v>
      </c>
    </row>
    <row r="1016" spans="1:8">
      <c r="A1016" s="26">
        <v>2022</v>
      </c>
      <c r="B1016" s="26" t="s">
        <v>169</v>
      </c>
      <c r="C1016" s="26" t="s">
        <v>177</v>
      </c>
      <c r="D1016" s="26" t="s">
        <v>167</v>
      </c>
      <c r="E1016" s="26" t="s">
        <v>179</v>
      </c>
      <c r="F1016" s="26" t="s">
        <v>365</v>
      </c>
      <c r="G1016" s="26" t="s">
        <v>175</v>
      </c>
      <c r="H1016" s="26">
        <v>1200</v>
      </c>
    </row>
    <row r="1017" spans="1:8">
      <c r="A1017" s="26">
        <v>2022</v>
      </c>
      <c r="B1017" s="26" t="s">
        <v>169</v>
      </c>
      <c r="C1017" s="26" t="s">
        <v>178</v>
      </c>
      <c r="D1017" s="26" t="s">
        <v>167</v>
      </c>
      <c r="E1017" s="26" t="s">
        <v>179</v>
      </c>
      <c r="F1017" s="26" t="s">
        <v>365</v>
      </c>
      <c r="G1017" s="26" t="s">
        <v>175</v>
      </c>
      <c r="H1017" s="26">
        <v>4000</v>
      </c>
    </row>
    <row r="1018" spans="1:8">
      <c r="A1018" s="26">
        <v>2022</v>
      </c>
      <c r="B1018" s="26" t="s">
        <v>169</v>
      </c>
      <c r="C1018" s="26" t="s">
        <v>177</v>
      </c>
      <c r="D1018" s="26" t="s">
        <v>167</v>
      </c>
      <c r="E1018" s="26" t="s">
        <v>184</v>
      </c>
      <c r="F1018" s="26" t="s">
        <v>365</v>
      </c>
      <c r="G1018" s="26" t="s">
        <v>175</v>
      </c>
      <c r="H1018" s="26">
        <v>900000</v>
      </c>
    </row>
    <row r="1019" spans="1:8">
      <c r="A1019" s="26">
        <v>2022</v>
      </c>
      <c r="B1019" s="26" t="s">
        <v>169</v>
      </c>
      <c r="C1019" s="26" t="s">
        <v>178</v>
      </c>
      <c r="D1019" s="26" t="s">
        <v>167</v>
      </c>
      <c r="E1019" s="26" t="s">
        <v>184</v>
      </c>
      <c r="F1019" s="26" t="s">
        <v>365</v>
      </c>
      <c r="G1019" s="26" t="s">
        <v>175</v>
      </c>
      <c r="H1019" s="26">
        <v>2600000</v>
      </c>
    </row>
    <row r="1020" spans="1:8">
      <c r="A1020" s="26">
        <v>2022</v>
      </c>
      <c r="B1020" s="26" t="s">
        <v>169</v>
      </c>
      <c r="C1020" s="26" t="s">
        <v>174</v>
      </c>
      <c r="D1020" s="26" t="s">
        <v>167</v>
      </c>
      <c r="E1020" s="26" t="s">
        <v>166</v>
      </c>
      <c r="F1020" s="26" t="s">
        <v>365</v>
      </c>
      <c r="G1020" s="26" t="s">
        <v>172</v>
      </c>
      <c r="H1020" s="26">
        <v>21</v>
      </c>
    </row>
    <row r="1021" spans="1:8">
      <c r="A1021" s="26">
        <v>2022</v>
      </c>
      <c r="B1021" s="26" t="s">
        <v>169</v>
      </c>
      <c r="C1021" s="26" t="s">
        <v>173</v>
      </c>
      <c r="D1021" s="26" t="s">
        <v>167</v>
      </c>
      <c r="E1021" s="26" t="s">
        <v>166</v>
      </c>
      <c r="F1021" s="26" t="s">
        <v>365</v>
      </c>
      <c r="G1021" s="26" t="s">
        <v>172</v>
      </c>
      <c r="H1021" s="26">
        <v>2.5</v>
      </c>
    </row>
    <row r="1022" spans="1:8">
      <c r="A1022" s="26">
        <v>2023</v>
      </c>
      <c r="B1022" s="26" t="s">
        <v>169</v>
      </c>
      <c r="C1022" s="26" t="s">
        <v>173</v>
      </c>
      <c r="D1022" s="26" t="s">
        <v>167</v>
      </c>
      <c r="E1022" s="26" t="s">
        <v>166</v>
      </c>
      <c r="F1022" s="26" t="s">
        <v>365</v>
      </c>
      <c r="G1022" s="26" t="s">
        <v>172</v>
      </c>
      <c r="H1022" s="31" t="s">
        <v>258</v>
      </c>
    </row>
    <row r="1023" spans="1:8">
      <c r="A1023" s="26">
        <v>2023</v>
      </c>
      <c r="B1023" s="26" t="s">
        <v>169</v>
      </c>
      <c r="C1023" s="26" t="s">
        <v>174</v>
      </c>
      <c r="D1023" s="26" t="s">
        <v>167</v>
      </c>
      <c r="E1023" s="26" t="s">
        <v>166</v>
      </c>
      <c r="F1023" s="26" t="s">
        <v>365</v>
      </c>
      <c r="G1023" s="26" t="s">
        <v>172</v>
      </c>
      <c r="H1023" s="26">
        <v>22</v>
      </c>
    </row>
    <row r="1024" spans="1:8">
      <c r="A1024" s="26">
        <v>2023</v>
      </c>
      <c r="B1024" s="26" t="s">
        <v>169</v>
      </c>
      <c r="C1024" s="26" t="s">
        <v>178</v>
      </c>
      <c r="D1024" s="26" t="s">
        <v>167</v>
      </c>
      <c r="E1024" s="26" t="s">
        <v>184</v>
      </c>
      <c r="F1024" s="26" t="s">
        <v>365</v>
      </c>
      <c r="G1024" s="26" t="s">
        <v>175</v>
      </c>
      <c r="H1024" s="26">
        <v>3500000</v>
      </c>
    </row>
    <row r="1025" spans="1:8">
      <c r="A1025" s="26">
        <v>2023</v>
      </c>
      <c r="B1025" s="26" t="s">
        <v>169</v>
      </c>
      <c r="C1025" s="26" t="s">
        <v>177</v>
      </c>
      <c r="D1025" s="26" t="s">
        <v>167</v>
      </c>
      <c r="E1025" s="26" t="s">
        <v>184</v>
      </c>
      <c r="F1025" s="26" t="s">
        <v>365</v>
      </c>
      <c r="G1025" s="26" t="s">
        <v>175</v>
      </c>
      <c r="H1025" s="26">
        <v>850000</v>
      </c>
    </row>
    <row r="1026" spans="1:8">
      <c r="A1026" s="26">
        <v>2023</v>
      </c>
      <c r="B1026" s="26" t="s">
        <v>169</v>
      </c>
      <c r="C1026" s="26" t="s">
        <v>178</v>
      </c>
      <c r="D1026" s="26" t="s">
        <v>167</v>
      </c>
      <c r="E1026" s="26" t="s">
        <v>179</v>
      </c>
      <c r="F1026" s="26" t="s">
        <v>365</v>
      </c>
      <c r="G1026" s="26" t="s">
        <v>175</v>
      </c>
      <c r="H1026" s="26">
        <v>4700</v>
      </c>
    </row>
    <row r="1027" spans="1:8">
      <c r="A1027" s="26">
        <v>2023</v>
      </c>
      <c r="B1027" s="26" t="s">
        <v>169</v>
      </c>
      <c r="C1027" s="26" t="s">
        <v>177</v>
      </c>
      <c r="D1027" s="26" t="s">
        <v>167</v>
      </c>
      <c r="E1027" s="26" t="s">
        <v>179</v>
      </c>
      <c r="F1027" s="26" t="s">
        <v>365</v>
      </c>
      <c r="G1027" s="26" t="s">
        <v>175</v>
      </c>
      <c r="H1027" s="26">
        <v>770</v>
      </c>
    </row>
    <row r="1028" spans="1:8">
      <c r="A1028" s="26">
        <v>2023</v>
      </c>
      <c r="B1028" s="26" t="s">
        <v>169</v>
      </c>
      <c r="C1028" s="26" t="s">
        <v>178</v>
      </c>
      <c r="D1028" s="26" t="s">
        <v>167</v>
      </c>
      <c r="E1028" s="26" t="s">
        <v>176</v>
      </c>
      <c r="F1028" s="26" t="s">
        <v>365</v>
      </c>
      <c r="G1028" s="26" t="s">
        <v>175</v>
      </c>
      <c r="H1028" s="26">
        <v>4600000</v>
      </c>
    </row>
    <row r="1029" spans="1:8">
      <c r="A1029" s="26">
        <v>2023</v>
      </c>
      <c r="B1029" s="26" t="s">
        <v>169</v>
      </c>
      <c r="C1029" s="26" t="s">
        <v>177</v>
      </c>
      <c r="D1029" s="26" t="s">
        <v>167</v>
      </c>
      <c r="E1029" s="26" t="s">
        <v>176</v>
      </c>
      <c r="F1029" s="26" t="s">
        <v>365</v>
      </c>
      <c r="G1029" s="26" t="s">
        <v>175</v>
      </c>
      <c r="H1029" s="26">
        <v>1600000</v>
      </c>
    </row>
    <row r="1030" spans="1:8">
      <c r="A1030" s="26">
        <v>2010</v>
      </c>
      <c r="B1030" s="26" t="s">
        <v>169</v>
      </c>
      <c r="C1030" s="26" t="s">
        <v>177</v>
      </c>
      <c r="D1030" s="26" t="s">
        <v>167</v>
      </c>
      <c r="E1030" s="26" t="s">
        <v>184</v>
      </c>
      <c r="F1030" s="26" t="s">
        <v>362</v>
      </c>
      <c r="G1030" s="26" t="s">
        <v>175</v>
      </c>
      <c r="H1030" s="26">
        <v>110</v>
      </c>
    </row>
    <row r="1031" spans="1:8">
      <c r="A1031" s="26">
        <v>2010</v>
      </c>
      <c r="B1031" s="26" t="s">
        <v>169</v>
      </c>
      <c r="C1031" s="26" t="s">
        <v>178</v>
      </c>
      <c r="D1031" s="26" t="s">
        <v>167</v>
      </c>
      <c r="E1031" s="26" t="s">
        <v>184</v>
      </c>
      <c r="F1031" s="26" t="s">
        <v>362</v>
      </c>
      <c r="G1031" s="26" t="s">
        <v>175</v>
      </c>
      <c r="H1031" s="26">
        <v>63</v>
      </c>
    </row>
    <row r="1032" spans="1:8">
      <c r="A1032" s="26">
        <v>2010</v>
      </c>
      <c r="B1032" s="26" t="s">
        <v>169</v>
      </c>
      <c r="C1032" s="26" t="s">
        <v>177</v>
      </c>
      <c r="D1032" s="26" t="s">
        <v>167</v>
      </c>
      <c r="E1032" s="26" t="s">
        <v>176</v>
      </c>
      <c r="F1032" s="26" t="s">
        <v>362</v>
      </c>
      <c r="G1032" s="26" t="s">
        <v>175</v>
      </c>
      <c r="H1032" s="26">
        <v>1700</v>
      </c>
    </row>
    <row r="1033" spans="1:8">
      <c r="A1033" s="26">
        <v>2010</v>
      </c>
      <c r="B1033" s="26" t="s">
        <v>169</v>
      </c>
      <c r="C1033" s="26" t="s">
        <v>178</v>
      </c>
      <c r="D1033" s="26" t="s">
        <v>167</v>
      </c>
      <c r="E1033" s="26" t="s">
        <v>176</v>
      </c>
      <c r="F1033" s="26" t="s">
        <v>362</v>
      </c>
      <c r="G1033" s="26" t="s">
        <v>175</v>
      </c>
      <c r="H1033" s="26">
        <v>9800</v>
      </c>
    </row>
    <row r="1034" spans="1:8">
      <c r="A1034" s="26">
        <v>2010</v>
      </c>
      <c r="B1034" s="26" t="s">
        <v>169</v>
      </c>
      <c r="C1034" s="26" t="s">
        <v>177</v>
      </c>
      <c r="D1034" s="26" t="s">
        <v>167</v>
      </c>
      <c r="E1034" s="26" t="s">
        <v>179</v>
      </c>
      <c r="F1034" s="26" t="s">
        <v>362</v>
      </c>
      <c r="G1034" s="26" t="s">
        <v>175</v>
      </c>
      <c r="H1034" s="26">
        <v>27</v>
      </c>
    </row>
    <row r="1035" spans="1:8">
      <c r="A1035" s="26">
        <v>2010</v>
      </c>
      <c r="B1035" s="26" t="s">
        <v>169</v>
      </c>
      <c r="C1035" s="26" t="s">
        <v>178</v>
      </c>
      <c r="D1035" s="26" t="s">
        <v>167</v>
      </c>
      <c r="E1035" s="26" t="s">
        <v>179</v>
      </c>
      <c r="F1035" s="26" t="s">
        <v>362</v>
      </c>
      <c r="G1035" s="26" t="s">
        <v>175</v>
      </c>
      <c r="H1035" s="26">
        <v>40</v>
      </c>
    </row>
    <row r="1036" spans="1:8">
      <c r="A1036" s="26">
        <v>2010</v>
      </c>
      <c r="B1036" s="26" t="s">
        <v>169</v>
      </c>
      <c r="C1036" s="26" t="s">
        <v>183</v>
      </c>
      <c r="D1036" s="26" t="s">
        <v>167</v>
      </c>
      <c r="E1036" s="26" t="s">
        <v>166</v>
      </c>
      <c r="F1036" s="26" t="s">
        <v>362</v>
      </c>
      <c r="G1036" s="26" t="s">
        <v>182</v>
      </c>
      <c r="H1036" s="26">
        <v>9.9999997473787503E-5</v>
      </c>
    </row>
    <row r="1037" spans="1:8">
      <c r="A1037" s="26">
        <v>2010</v>
      </c>
      <c r="B1037" s="26" t="s">
        <v>169</v>
      </c>
      <c r="C1037" s="26" t="s">
        <v>180</v>
      </c>
      <c r="D1037" s="26" t="s">
        <v>167</v>
      </c>
      <c r="E1037" s="26" t="s">
        <v>166</v>
      </c>
      <c r="F1037" s="26" t="s">
        <v>362</v>
      </c>
      <c r="G1037" s="26" t="s">
        <v>180</v>
      </c>
      <c r="H1037" s="31" t="s">
        <v>364</v>
      </c>
    </row>
    <row r="1038" spans="1:8">
      <c r="A1038" s="26">
        <v>2010</v>
      </c>
      <c r="B1038" s="26" t="s">
        <v>169</v>
      </c>
      <c r="C1038" s="26" t="s">
        <v>173</v>
      </c>
      <c r="D1038" s="26" t="s">
        <v>167</v>
      </c>
      <c r="E1038" s="26" t="s">
        <v>166</v>
      </c>
      <c r="F1038" s="26" t="s">
        <v>362</v>
      </c>
      <c r="G1038" s="26" t="s">
        <v>172</v>
      </c>
      <c r="H1038" s="26">
        <v>3.8999998942017499E-3</v>
      </c>
    </row>
    <row r="1039" spans="1:8">
      <c r="A1039" s="26">
        <v>2010</v>
      </c>
      <c r="B1039" s="26" t="s">
        <v>169</v>
      </c>
      <c r="C1039" s="26" t="s">
        <v>174</v>
      </c>
      <c r="D1039" s="26" t="s">
        <v>167</v>
      </c>
      <c r="E1039" s="26" t="s">
        <v>166</v>
      </c>
      <c r="F1039" s="26" t="s">
        <v>362</v>
      </c>
      <c r="G1039" s="26" t="s">
        <v>172</v>
      </c>
      <c r="H1039" s="31" t="s">
        <v>224</v>
      </c>
    </row>
    <row r="1040" spans="1:8">
      <c r="A1040" s="26">
        <v>2010</v>
      </c>
      <c r="B1040" s="26" t="s">
        <v>169</v>
      </c>
      <c r="C1040" s="26" t="s">
        <v>168</v>
      </c>
      <c r="D1040" s="26" t="s">
        <v>167</v>
      </c>
      <c r="E1040" s="26" t="s">
        <v>166</v>
      </c>
      <c r="F1040" s="26" t="s">
        <v>362</v>
      </c>
      <c r="G1040" s="26" t="s">
        <v>165</v>
      </c>
      <c r="H1040" s="26">
        <v>300</v>
      </c>
    </row>
    <row r="1041" spans="1:8">
      <c r="A1041" s="26">
        <v>2011</v>
      </c>
      <c r="B1041" s="26" t="s">
        <v>169</v>
      </c>
      <c r="C1041" s="26" t="s">
        <v>168</v>
      </c>
      <c r="D1041" s="26" t="s">
        <v>167</v>
      </c>
      <c r="E1041" s="26" t="s">
        <v>166</v>
      </c>
      <c r="F1041" s="26" t="s">
        <v>362</v>
      </c>
      <c r="G1041" s="26" t="s">
        <v>165</v>
      </c>
      <c r="H1041" s="26">
        <v>460</v>
      </c>
    </row>
    <row r="1042" spans="1:8">
      <c r="A1042" s="26">
        <v>2011</v>
      </c>
      <c r="B1042" s="26" t="s">
        <v>169</v>
      </c>
      <c r="C1042" s="26" t="s">
        <v>174</v>
      </c>
      <c r="D1042" s="26" t="s">
        <v>167</v>
      </c>
      <c r="E1042" s="26" t="s">
        <v>166</v>
      </c>
      <c r="F1042" s="26" t="s">
        <v>362</v>
      </c>
      <c r="G1042" s="26" t="s">
        <v>172</v>
      </c>
      <c r="H1042" s="26">
        <v>7.4000000953674303E-2</v>
      </c>
    </row>
    <row r="1043" spans="1:8">
      <c r="A1043" s="26">
        <v>2011</v>
      </c>
      <c r="B1043" s="26" t="s">
        <v>169</v>
      </c>
      <c r="C1043" s="26" t="s">
        <v>173</v>
      </c>
      <c r="D1043" s="26" t="s">
        <v>167</v>
      </c>
      <c r="E1043" s="26" t="s">
        <v>166</v>
      </c>
      <c r="F1043" s="26" t="s">
        <v>362</v>
      </c>
      <c r="G1043" s="26" t="s">
        <v>172</v>
      </c>
      <c r="H1043" s="26">
        <v>7.89999961853027E-3</v>
      </c>
    </row>
    <row r="1044" spans="1:8">
      <c r="A1044" s="26">
        <v>2011</v>
      </c>
      <c r="B1044" s="26" t="s">
        <v>169</v>
      </c>
      <c r="C1044" s="26" t="s">
        <v>183</v>
      </c>
      <c r="D1044" s="26" t="s">
        <v>167</v>
      </c>
      <c r="E1044" s="26" t="s">
        <v>166</v>
      </c>
      <c r="F1044" s="26" t="s">
        <v>362</v>
      </c>
      <c r="G1044" s="26" t="s">
        <v>182</v>
      </c>
      <c r="H1044" s="26">
        <v>3.1999999191612E-4</v>
      </c>
    </row>
    <row r="1045" spans="1:8">
      <c r="A1045" s="26">
        <v>2011</v>
      </c>
      <c r="B1045" s="26" t="s">
        <v>169</v>
      </c>
      <c r="C1045" s="26" t="s">
        <v>180</v>
      </c>
      <c r="D1045" s="26" t="s">
        <v>167</v>
      </c>
      <c r="E1045" s="26" t="s">
        <v>166</v>
      </c>
      <c r="F1045" s="26" t="s">
        <v>362</v>
      </c>
      <c r="G1045" s="26" t="s">
        <v>180</v>
      </c>
      <c r="H1045" s="26">
        <v>18</v>
      </c>
    </row>
    <row r="1046" spans="1:8">
      <c r="A1046" s="26">
        <v>2011</v>
      </c>
      <c r="B1046" s="26" t="s">
        <v>169</v>
      </c>
      <c r="C1046" s="26" t="s">
        <v>178</v>
      </c>
      <c r="D1046" s="26" t="s">
        <v>167</v>
      </c>
      <c r="E1046" s="26" t="s">
        <v>179</v>
      </c>
      <c r="F1046" s="26" t="s">
        <v>362</v>
      </c>
      <c r="G1046" s="26" t="s">
        <v>175</v>
      </c>
      <c r="H1046" s="26">
        <v>78</v>
      </c>
    </row>
    <row r="1047" spans="1:8">
      <c r="A1047" s="26">
        <v>2011</v>
      </c>
      <c r="B1047" s="26" t="s">
        <v>169</v>
      </c>
      <c r="C1047" s="26" t="s">
        <v>177</v>
      </c>
      <c r="D1047" s="26" t="s">
        <v>167</v>
      </c>
      <c r="E1047" s="26" t="s">
        <v>179</v>
      </c>
      <c r="F1047" s="26" t="s">
        <v>362</v>
      </c>
      <c r="G1047" s="26" t="s">
        <v>175</v>
      </c>
      <c r="H1047" s="26">
        <v>38</v>
      </c>
    </row>
    <row r="1048" spans="1:8">
      <c r="A1048" s="26">
        <v>2011</v>
      </c>
      <c r="B1048" s="26" t="s">
        <v>169</v>
      </c>
      <c r="C1048" s="26" t="s">
        <v>178</v>
      </c>
      <c r="D1048" s="26" t="s">
        <v>167</v>
      </c>
      <c r="E1048" s="26" t="s">
        <v>176</v>
      </c>
      <c r="F1048" s="26" t="s">
        <v>362</v>
      </c>
      <c r="G1048" s="26" t="s">
        <v>175</v>
      </c>
      <c r="H1048" s="26">
        <v>20000</v>
      </c>
    </row>
    <row r="1049" spans="1:8">
      <c r="A1049" s="26">
        <v>2011</v>
      </c>
      <c r="B1049" s="26" t="s">
        <v>169</v>
      </c>
      <c r="C1049" s="26" t="s">
        <v>177</v>
      </c>
      <c r="D1049" s="26" t="s">
        <v>167</v>
      </c>
      <c r="E1049" s="26" t="s">
        <v>176</v>
      </c>
      <c r="F1049" s="26" t="s">
        <v>362</v>
      </c>
      <c r="G1049" s="26" t="s">
        <v>175</v>
      </c>
      <c r="H1049" s="26">
        <v>11000</v>
      </c>
    </row>
    <row r="1050" spans="1:8">
      <c r="A1050" s="26">
        <v>2011</v>
      </c>
      <c r="B1050" s="26" t="s">
        <v>169</v>
      </c>
      <c r="C1050" s="26" t="s">
        <v>177</v>
      </c>
      <c r="D1050" s="26" t="s">
        <v>167</v>
      </c>
      <c r="E1050" s="26" t="s">
        <v>184</v>
      </c>
      <c r="F1050" s="26" t="s">
        <v>362</v>
      </c>
      <c r="G1050" s="26" t="s">
        <v>175</v>
      </c>
      <c r="H1050" s="26">
        <v>410</v>
      </c>
    </row>
    <row r="1051" spans="1:8">
      <c r="A1051" s="26">
        <v>2011</v>
      </c>
      <c r="B1051" s="26" t="s">
        <v>169</v>
      </c>
      <c r="C1051" s="26" t="s">
        <v>178</v>
      </c>
      <c r="D1051" s="26" t="s">
        <v>167</v>
      </c>
      <c r="E1051" s="26" t="s">
        <v>184</v>
      </c>
      <c r="F1051" s="26" t="s">
        <v>362</v>
      </c>
      <c r="G1051" s="26" t="s">
        <v>175</v>
      </c>
      <c r="H1051" s="26">
        <v>510</v>
      </c>
    </row>
    <row r="1052" spans="1:8">
      <c r="A1052" s="26">
        <v>2012</v>
      </c>
      <c r="B1052" s="26" t="s">
        <v>169</v>
      </c>
      <c r="C1052" s="26" t="s">
        <v>178</v>
      </c>
      <c r="D1052" s="26" t="s">
        <v>167</v>
      </c>
      <c r="E1052" s="26" t="s">
        <v>184</v>
      </c>
      <c r="F1052" s="26" t="s">
        <v>362</v>
      </c>
      <c r="G1052" s="26" t="s">
        <v>175</v>
      </c>
      <c r="H1052" s="26">
        <v>9700</v>
      </c>
    </row>
    <row r="1053" spans="1:8">
      <c r="A1053" s="26">
        <v>2012</v>
      </c>
      <c r="B1053" s="26" t="s">
        <v>169</v>
      </c>
      <c r="C1053" s="26" t="s">
        <v>177</v>
      </c>
      <c r="D1053" s="26" t="s">
        <v>167</v>
      </c>
      <c r="E1053" s="26" t="s">
        <v>184</v>
      </c>
      <c r="F1053" s="26" t="s">
        <v>362</v>
      </c>
      <c r="G1053" s="26" t="s">
        <v>175</v>
      </c>
      <c r="H1053" s="26">
        <v>9200</v>
      </c>
    </row>
    <row r="1054" spans="1:8">
      <c r="A1054" s="26">
        <v>2012</v>
      </c>
      <c r="B1054" s="26" t="s">
        <v>169</v>
      </c>
      <c r="C1054" s="26" t="s">
        <v>177</v>
      </c>
      <c r="D1054" s="26" t="s">
        <v>167</v>
      </c>
      <c r="E1054" s="26" t="s">
        <v>176</v>
      </c>
      <c r="F1054" s="26" t="s">
        <v>362</v>
      </c>
      <c r="G1054" s="26" t="s">
        <v>175</v>
      </c>
      <c r="H1054" s="26">
        <v>19000</v>
      </c>
    </row>
    <row r="1055" spans="1:8">
      <c r="A1055" s="26">
        <v>2012</v>
      </c>
      <c r="B1055" s="26" t="s">
        <v>169</v>
      </c>
      <c r="C1055" s="26" t="s">
        <v>178</v>
      </c>
      <c r="D1055" s="26" t="s">
        <v>167</v>
      </c>
      <c r="E1055" s="26" t="s">
        <v>176</v>
      </c>
      <c r="F1055" s="26" t="s">
        <v>362</v>
      </c>
      <c r="G1055" s="26" t="s">
        <v>175</v>
      </c>
      <c r="H1055" s="26">
        <v>37000</v>
      </c>
    </row>
    <row r="1056" spans="1:8">
      <c r="A1056" s="26">
        <v>2012</v>
      </c>
      <c r="B1056" s="26" t="s">
        <v>169</v>
      </c>
      <c r="C1056" s="26" t="s">
        <v>177</v>
      </c>
      <c r="D1056" s="26" t="s">
        <v>167</v>
      </c>
      <c r="E1056" s="26" t="s">
        <v>179</v>
      </c>
      <c r="F1056" s="26" t="s">
        <v>362</v>
      </c>
      <c r="G1056" s="26" t="s">
        <v>175</v>
      </c>
      <c r="H1056" s="26">
        <v>29</v>
      </c>
    </row>
    <row r="1057" spans="1:8">
      <c r="A1057" s="26">
        <v>2012</v>
      </c>
      <c r="B1057" s="26" t="s">
        <v>169</v>
      </c>
      <c r="C1057" s="26" t="s">
        <v>178</v>
      </c>
      <c r="D1057" s="26" t="s">
        <v>167</v>
      </c>
      <c r="E1057" s="26" t="s">
        <v>179</v>
      </c>
      <c r="F1057" s="26" t="s">
        <v>362</v>
      </c>
      <c r="G1057" s="26" t="s">
        <v>175</v>
      </c>
      <c r="H1057" s="26">
        <v>110</v>
      </c>
    </row>
    <row r="1058" spans="1:8">
      <c r="A1058" s="26">
        <v>2012</v>
      </c>
      <c r="B1058" s="26" t="s">
        <v>169</v>
      </c>
      <c r="C1058" s="26" t="s">
        <v>183</v>
      </c>
      <c r="D1058" s="26" t="s">
        <v>167</v>
      </c>
      <c r="E1058" s="26" t="s">
        <v>166</v>
      </c>
      <c r="F1058" s="26" t="s">
        <v>362</v>
      </c>
      <c r="G1058" s="26" t="s">
        <v>182</v>
      </c>
      <c r="H1058" s="26">
        <v>6.9000001531094302E-4</v>
      </c>
    </row>
    <row r="1059" spans="1:8">
      <c r="A1059" s="26">
        <v>2012</v>
      </c>
      <c r="B1059" s="26" t="s">
        <v>169</v>
      </c>
      <c r="C1059" s="26" t="s">
        <v>180</v>
      </c>
      <c r="D1059" s="26" t="s">
        <v>167</v>
      </c>
      <c r="E1059" s="26" t="s">
        <v>166</v>
      </c>
      <c r="F1059" s="26" t="s">
        <v>362</v>
      </c>
      <c r="G1059" s="26" t="s">
        <v>180</v>
      </c>
      <c r="H1059" s="26">
        <v>40</v>
      </c>
    </row>
    <row r="1060" spans="1:8">
      <c r="A1060" s="26">
        <v>2012</v>
      </c>
      <c r="B1060" s="26" t="s">
        <v>169</v>
      </c>
      <c r="C1060" s="26" t="s">
        <v>173</v>
      </c>
      <c r="D1060" s="26" t="s">
        <v>167</v>
      </c>
      <c r="E1060" s="26" t="s">
        <v>166</v>
      </c>
      <c r="F1060" s="26" t="s">
        <v>362</v>
      </c>
      <c r="G1060" s="26" t="s">
        <v>172</v>
      </c>
      <c r="H1060" s="31" t="s">
        <v>363</v>
      </c>
    </row>
    <row r="1061" spans="1:8">
      <c r="A1061" s="26">
        <v>2012</v>
      </c>
      <c r="B1061" s="26" t="s">
        <v>169</v>
      </c>
      <c r="C1061" s="26" t="s">
        <v>174</v>
      </c>
      <c r="D1061" s="26" t="s">
        <v>167</v>
      </c>
      <c r="E1061" s="26" t="s">
        <v>166</v>
      </c>
      <c r="F1061" s="26" t="s">
        <v>362</v>
      </c>
      <c r="G1061" s="26" t="s">
        <v>172</v>
      </c>
      <c r="H1061" s="31" t="s">
        <v>269</v>
      </c>
    </row>
    <row r="1062" spans="1:8">
      <c r="A1062" s="26">
        <v>2012</v>
      </c>
      <c r="B1062" s="26" t="s">
        <v>169</v>
      </c>
      <c r="C1062" s="26" t="s">
        <v>168</v>
      </c>
      <c r="D1062" s="26" t="s">
        <v>167</v>
      </c>
      <c r="E1062" s="26" t="s">
        <v>166</v>
      </c>
      <c r="F1062" s="26" t="s">
        <v>362</v>
      </c>
      <c r="G1062" s="26" t="s">
        <v>165</v>
      </c>
      <c r="H1062" s="26">
        <v>290</v>
      </c>
    </row>
    <row r="1063" spans="1:8">
      <c r="A1063" s="26">
        <v>2013</v>
      </c>
      <c r="B1063" s="26" t="s">
        <v>169</v>
      </c>
      <c r="C1063" s="26" t="s">
        <v>168</v>
      </c>
      <c r="D1063" s="26" t="s">
        <v>167</v>
      </c>
      <c r="E1063" s="26" t="s">
        <v>166</v>
      </c>
      <c r="F1063" s="26" t="s">
        <v>362</v>
      </c>
      <c r="G1063" s="26" t="s">
        <v>165</v>
      </c>
      <c r="H1063" s="26">
        <v>410</v>
      </c>
    </row>
    <row r="1064" spans="1:8">
      <c r="A1064" s="26">
        <v>2013</v>
      </c>
      <c r="B1064" s="26" t="s">
        <v>169</v>
      </c>
      <c r="C1064" s="26" t="s">
        <v>174</v>
      </c>
      <c r="D1064" s="26" t="s">
        <v>167</v>
      </c>
      <c r="E1064" s="26" t="s">
        <v>166</v>
      </c>
      <c r="F1064" s="26" t="s">
        <v>362</v>
      </c>
      <c r="G1064" s="26" t="s">
        <v>172</v>
      </c>
      <c r="H1064" s="31" t="s">
        <v>222</v>
      </c>
    </row>
    <row r="1065" spans="1:8">
      <c r="A1065" s="26">
        <v>2013</v>
      </c>
      <c r="B1065" s="26" t="s">
        <v>169</v>
      </c>
      <c r="C1065" s="26" t="s">
        <v>173</v>
      </c>
      <c r="D1065" s="26" t="s">
        <v>167</v>
      </c>
      <c r="E1065" s="26" t="s">
        <v>166</v>
      </c>
      <c r="F1065" s="26" t="s">
        <v>362</v>
      </c>
      <c r="G1065" s="26" t="s">
        <v>172</v>
      </c>
      <c r="H1065" s="26">
        <v>3.9999999105930301E-2</v>
      </c>
    </row>
    <row r="1066" spans="1:8">
      <c r="A1066" s="26">
        <v>2013</v>
      </c>
      <c r="B1066" s="26" t="s">
        <v>169</v>
      </c>
      <c r="C1066" s="26" t="s">
        <v>183</v>
      </c>
      <c r="D1066" s="26" t="s">
        <v>167</v>
      </c>
      <c r="E1066" s="26" t="s">
        <v>166</v>
      </c>
      <c r="F1066" s="26" t="s">
        <v>362</v>
      </c>
      <c r="G1066" s="26" t="s">
        <v>182</v>
      </c>
      <c r="H1066" s="26">
        <v>1.39999995008111E-3</v>
      </c>
    </row>
    <row r="1067" spans="1:8">
      <c r="A1067" s="26">
        <v>2013</v>
      </c>
      <c r="B1067" s="26" t="s">
        <v>169</v>
      </c>
      <c r="C1067" s="26" t="s">
        <v>180</v>
      </c>
      <c r="D1067" s="26" t="s">
        <v>167</v>
      </c>
      <c r="E1067" s="26" t="s">
        <v>166</v>
      </c>
      <c r="F1067" s="26" t="s">
        <v>362</v>
      </c>
      <c r="G1067" s="26" t="s">
        <v>180</v>
      </c>
      <c r="H1067" s="26">
        <v>80</v>
      </c>
    </row>
    <row r="1068" spans="1:8">
      <c r="A1068" s="26">
        <v>2013</v>
      </c>
      <c r="B1068" s="26" t="s">
        <v>169</v>
      </c>
      <c r="C1068" s="26" t="s">
        <v>178</v>
      </c>
      <c r="D1068" s="26" t="s">
        <v>167</v>
      </c>
      <c r="E1068" s="26" t="s">
        <v>179</v>
      </c>
      <c r="F1068" s="26" t="s">
        <v>362</v>
      </c>
      <c r="G1068" s="26" t="s">
        <v>175</v>
      </c>
      <c r="H1068" s="26">
        <v>130</v>
      </c>
    </row>
    <row r="1069" spans="1:8">
      <c r="A1069" s="26">
        <v>2013</v>
      </c>
      <c r="B1069" s="26" t="s">
        <v>169</v>
      </c>
      <c r="C1069" s="26" t="s">
        <v>177</v>
      </c>
      <c r="D1069" s="26" t="s">
        <v>167</v>
      </c>
      <c r="E1069" s="26" t="s">
        <v>179</v>
      </c>
      <c r="F1069" s="26" t="s">
        <v>362</v>
      </c>
      <c r="G1069" s="26" t="s">
        <v>175</v>
      </c>
      <c r="H1069" s="26">
        <v>42</v>
      </c>
    </row>
    <row r="1070" spans="1:8">
      <c r="A1070" s="26">
        <v>2013</v>
      </c>
      <c r="B1070" s="26" t="s">
        <v>169</v>
      </c>
      <c r="C1070" s="26" t="s">
        <v>178</v>
      </c>
      <c r="D1070" s="26" t="s">
        <v>167</v>
      </c>
      <c r="E1070" s="26" t="s">
        <v>176</v>
      </c>
      <c r="F1070" s="26" t="s">
        <v>362</v>
      </c>
      <c r="G1070" s="26" t="s">
        <v>175</v>
      </c>
      <c r="H1070" s="26">
        <v>68000</v>
      </c>
    </row>
    <row r="1071" spans="1:8">
      <c r="A1071" s="26">
        <v>2013</v>
      </c>
      <c r="B1071" s="26" t="s">
        <v>169</v>
      </c>
      <c r="C1071" s="26" t="s">
        <v>177</v>
      </c>
      <c r="D1071" s="26" t="s">
        <v>167</v>
      </c>
      <c r="E1071" s="26" t="s">
        <v>176</v>
      </c>
      <c r="F1071" s="26" t="s">
        <v>362</v>
      </c>
      <c r="G1071" s="26" t="s">
        <v>175</v>
      </c>
      <c r="H1071" s="26">
        <v>33000</v>
      </c>
    </row>
    <row r="1072" spans="1:8">
      <c r="A1072" s="26">
        <v>2013</v>
      </c>
      <c r="B1072" s="26" t="s">
        <v>169</v>
      </c>
      <c r="C1072" s="26" t="s">
        <v>177</v>
      </c>
      <c r="D1072" s="26" t="s">
        <v>167</v>
      </c>
      <c r="E1072" s="26" t="s">
        <v>184</v>
      </c>
      <c r="F1072" s="26" t="s">
        <v>362</v>
      </c>
      <c r="G1072" s="26" t="s">
        <v>175</v>
      </c>
      <c r="H1072" s="26">
        <v>26000</v>
      </c>
    </row>
    <row r="1073" spans="1:8">
      <c r="A1073" s="26">
        <v>2013</v>
      </c>
      <c r="B1073" s="26" t="s">
        <v>169</v>
      </c>
      <c r="C1073" s="26" t="s">
        <v>178</v>
      </c>
      <c r="D1073" s="26" t="s">
        <v>167</v>
      </c>
      <c r="E1073" s="26" t="s">
        <v>184</v>
      </c>
      <c r="F1073" s="26" t="s">
        <v>362</v>
      </c>
      <c r="G1073" s="26" t="s">
        <v>175</v>
      </c>
      <c r="H1073" s="26">
        <v>36000</v>
      </c>
    </row>
    <row r="1074" spans="1:8">
      <c r="A1074" s="26">
        <v>2014</v>
      </c>
      <c r="B1074" s="26" t="s">
        <v>169</v>
      </c>
      <c r="C1074" s="26" t="s">
        <v>178</v>
      </c>
      <c r="D1074" s="26" t="s">
        <v>167</v>
      </c>
      <c r="E1074" s="26" t="s">
        <v>184</v>
      </c>
      <c r="F1074" s="26" t="s">
        <v>362</v>
      </c>
      <c r="G1074" s="26" t="s">
        <v>175</v>
      </c>
      <c r="H1074" s="26">
        <v>70000</v>
      </c>
    </row>
    <row r="1075" spans="1:8">
      <c r="A1075" s="26">
        <v>2014</v>
      </c>
      <c r="B1075" s="26" t="s">
        <v>169</v>
      </c>
      <c r="C1075" s="26" t="s">
        <v>177</v>
      </c>
      <c r="D1075" s="26" t="s">
        <v>167</v>
      </c>
      <c r="E1075" s="26" t="s">
        <v>184</v>
      </c>
      <c r="F1075" s="26" t="s">
        <v>362</v>
      </c>
      <c r="G1075" s="26" t="s">
        <v>175</v>
      </c>
      <c r="H1075" s="26">
        <v>34000</v>
      </c>
    </row>
    <row r="1076" spans="1:8">
      <c r="A1076" s="26">
        <v>2014</v>
      </c>
      <c r="B1076" s="26" t="s">
        <v>169</v>
      </c>
      <c r="C1076" s="26" t="s">
        <v>177</v>
      </c>
      <c r="D1076" s="26" t="s">
        <v>167</v>
      </c>
      <c r="E1076" s="26" t="s">
        <v>176</v>
      </c>
      <c r="F1076" s="26" t="s">
        <v>362</v>
      </c>
      <c r="G1076" s="26" t="s">
        <v>175</v>
      </c>
      <c r="H1076" s="26">
        <v>62000</v>
      </c>
    </row>
    <row r="1077" spans="1:8">
      <c r="A1077" s="26">
        <v>2014</v>
      </c>
      <c r="B1077" s="26" t="s">
        <v>169</v>
      </c>
      <c r="C1077" s="26" t="s">
        <v>178</v>
      </c>
      <c r="D1077" s="26" t="s">
        <v>167</v>
      </c>
      <c r="E1077" s="26" t="s">
        <v>176</v>
      </c>
      <c r="F1077" s="26" t="s">
        <v>362</v>
      </c>
      <c r="G1077" s="26" t="s">
        <v>175</v>
      </c>
      <c r="H1077" s="26">
        <v>130000</v>
      </c>
    </row>
    <row r="1078" spans="1:8">
      <c r="A1078" s="26">
        <v>2014</v>
      </c>
      <c r="B1078" s="26" t="s">
        <v>169</v>
      </c>
      <c r="C1078" s="26" t="s">
        <v>177</v>
      </c>
      <c r="D1078" s="26" t="s">
        <v>167</v>
      </c>
      <c r="E1078" s="26" t="s">
        <v>179</v>
      </c>
      <c r="F1078" s="26" t="s">
        <v>362</v>
      </c>
      <c r="G1078" s="26" t="s">
        <v>175</v>
      </c>
      <c r="H1078" s="26">
        <v>32</v>
      </c>
    </row>
    <row r="1079" spans="1:8">
      <c r="A1079" s="26">
        <v>2014</v>
      </c>
      <c r="B1079" s="26" t="s">
        <v>169</v>
      </c>
      <c r="C1079" s="26" t="s">
        <v>178</v>
      </c>
      <c r="D1079" s="26" t="s">
        <v>167</v>
      </c>
      <c r="E1079" s="26" t="s">
        <v>179</v>
      </c>
      <c r="F1079" s="26" t="s">
        <v>362</v>
      </c>
      <c r="G1079" s="26" t="s">
        <v>175</v>
      </c>
      <c r="H1079" s="26">
        <v>150</v>
      </c>
    </row>
    <row r="1080" spans="1:8">
      <c r="A1080" s="26">
        <v>2014</v>
      </c>
      <c r="B1080" s="26" t="s">
        <v>169</v>
      </c>
      <c r="C1080" s="26" t="s">
        <v>183</v>
      </c>
      <c r="D1080" s="26" t="s">
        <v>167</v>
      </c>
      <c r="E1080" s="26" t="s">
        <v>166</v>
      </c>
      <c r="F1080" s="26" t="s">
        <v>362</v>
      </c>
      <c r="G1080" s="26" t="s">
        <v>182</v>
      </c>
      <c r="H1080" s="26">
        <v>2.7000000700354498E-3</v>
      </c>
    </row>
    <row r="1081" spans="1:8">
      <c r="A1081" s="26">
        <v>2014</v>
      </c>
      <c r="B1081" s="26" t="s">
        <v>169</v>
      </c>
      <c r="C1081" s="26" t="s">
        <v>180</v>
      </c>
      <c r="D1081" s="26" t="s">
        <v>167</v>
      </c>
      <c r="E1081" s="26" t="s">
        <v>166</v>
      </c>
      <c r="F1081" s="26" t="s">
        <v>362</v>
      </c>
      <c r="G1081" s="26" t="s">
        <v>180</v>
      </c>
      <c r="H1081" s="26">
        <v>160</v>
      </c>
    </row>
    <row r="1082" spans="1:8">
      <c r="A1082" s="26">
        <v>2014</v>
      </c>
      <c r="B1082" s="26" t="s">
        <v>169</v>
      </c>
      <c r="C1082" s="26" t="s">
        <v>173</v>
      </c>
      <c r="D1082" s="26" t="s">
        <v>167</v>
      </c>
      <c r="E1082" s="26" t="s">
        <v>166</v>
      </c>
      <c r="F1082" s="26" t="s">
        <v>362</v>
      </c>
      <c r="G1082" s="26" t="s">
        <v>172</v>
      </c>
      <c r="H1082" s="26">
        <v>7.4000000953674303E-2</v>
      </c>
    </row>
    <row r="1083" spans="1:8">
      <c r="A1083" s="26">
        <v>2014</v>
      </c>
      <c r="B1083" s="26" t="s">
        <v>169</v>
      </c>
      <c r="C1083" s="26" t="s">
        <v>174</v>
      </c>
      <c r="D1083" s="26" t="s">
        <v>167</v>
      </c>
      <c r="E1083" s="26" t="s">
        <v>166</v>
      </c>
      <c r="F1083" s="26" t="s">
        <v>362</v>
      </c>
      <c r="G1083" s="26" t="s">
        <v>172</v>
      </c>
      <c r="H1083" s="31" t="s">
        <v>358</v>
      </c>
    </row>
    <row r="1084" spans="1:8">
      <c r="A1084" s="26">
        <v>2014</v>
      </c>
      <c r="B1084" s="26" t="s">
        <v>169</v>
      </c>
      <c r="C1084" s="26" t="s">
        <v>168</v>
      </c>
      <c r="D1084" s="26" t="s">
        <v>167</v>
      </c>
      <c r="E1084" s="26" t="s">
        <v>166</v>
      </c>
      <c r="F1084" s="26" t="s">
        <v>362</v>
      </c>
      <c r="G1084" s="26" t="s">
        <v>165</v>
      </c>
      <c r="H1084" s="26">
        <v>530</v>
      </c>
    </row>
    <row r="1085" spans="1:8">
      <c r="A1085" s="26">
        <v>2015</v>
      </c>
      <c r="B1085" s="26" t="s">
        <v>169</v>
      </c>
      <c r="C1085" s="26" t="s">
        <v>168</v>
      </c>
      <c r="D1085" s="26" t="s">
        <v>167</v>
      </c>
      <c r="E1085" s="26" t="s">
        <v>166</v>
      </c>
      <c r="F1085" s="26" t="s">
        <v>362</v>
      </c>
      <c r="G1085" s="26" t="s">
        <v>165</v>
      </c>
      <c r="H1085" s="26">
        <v>790</v>
      </c>
    </row>
    <row r="1086" spans="1:8">
      <c r="A1086" s="26">
        <v>2015</v>
      </c>
      <c r="B1086" s="26" t="s">
        <v>169</v>
      </c>
      <c r="C1086" s="26" t="s">
        <v>174</v>
      </c>
      <c r="D1086" s="26" t="s">
        <v>167</v>
      </c>
      <c r="E1086" s="26" t="s">
        <v>166</v>
      </c>
      <c r="F1086" s="26" t="s">
        <v>362</v>
      </c>
      <c r="G1086" s="26" t="s">
        <v>172</v>
      </c>
      <c r="H1086" s="31" t="s">
        <v>328</v>
      </c>
    </row>
    <row r="1087" spans="1:8">
      <c r="A1087" s="26">
        <v>2015</v>
      </c>
      <c r="B1087" s="26" t="s">
        <v>169</v>
      </c>
      <c r="C1087" s="26" t="s">
        <v>173</v>
      </c>
      <c r="D1087" s="26" t="s">
        <v>167</v>
      </c>
      <c r="E1087" s="26" t="s">
        <v>166</v>
      </c>
      <c r="F1087" s="26" t="s">
        <v>362</v>
      </c>
      <c r="G1087" s="26" t="s">
        <v>172</v>
      </c>
      <c r="H1087" s="31" t="s">
        <v>189</v>
      </c>
    </row>
    <row r="1088" spans="1:8">
      <c r="A1088" s="26">
        <v>2015</v>
      </c>
      <c r="B1088" s="26" t="s">
        <v>169</v>
      </c>
      <c r="C1088" s="26" t="s">
        <v>183</v>
      </c>
      <c r="D1088" s="26" t="s">
        <v>167</v>
      </c>
      <c r="E1088" s="26" t="s">
        <v>166</v>
      </c>
      <c r="F1088" s="26" t="s">
        <v>362</v>
      </c>
      <c r="G1088" s="26" t="s">
        <v>182</v>
      </c>
      <c r="H1088" s="26">
        <v>4.90000005811452E-3</v>
      </c>
    </row>
    <row r="1089" spans="1:8">
      <c r="A1089" s="26">
        <v>2015</v>
      </c>
      <c r="B1089" s="26" t="s">
        <v>169</v>
      </c>
      <c r="C1089" s="26" t="s">
        <v>180</v>
      </c>
      <c r="D1089" s="26" t="s">
        <v>167</v>
      </c>
      <c r="E1089" s="26" t="s">
        <v>166</v>
      </c>
      <c r="F1089" s="26" t="s">
        <v>362</v>
      </c>
      <c r="G1089" s="26" t="s">
        <v>180</v>
      </c>
      <c r="H1089" s="26">
        <v>280</v>
      </c>
    </row>
    <row r="1090" spans="1:8">
      <c r="A1090" s="26">
        <v>2015</v>
      </c>
      <c r="B1090" s="26" t="s">
        <v>169</v>
      </c>
      <c r="C1090" s="26" t="s">
        <v>178</v>
      </c>
      <c r="D1090" s="26" t="s">
        <v>167</v>
      </c>
      <c r="E1090" s="26" t="s">
        <v>179</v>
      </c>
      <c r="F1090" s="26" t="s">
        <v>362</v>
      </c>
      <c r="G1090" s="26" t="s">
        <v>175</v>
      </c>
      <c r="H1090" s="26">
        <v>340</v>
      </c>
    </row>
    <row r="1091" spans="1:8">
      <c r="A1091" s="26">
        <v>2015</v>
      </c>
      <c r="B1091" s="26" t="s">
        <v>169</v>
      </c>
      <c r="C1091" s="26" t="s">
        <v>177</v>
      </c>
      <c r="D1091" s="26" t="s">
        <v>167</v>
      </c>
      <c r="E1091" s="26" t="s">
        <v>179</v>
      </c>
      <c r="F1091" s="26" t="s">
        <v>362</v>
      </c>
      <c r="G1091" s="26" t="s">
        <v>175</v>
      </c>
      <c r="H1091" s="26">
        <v>190</v>
      </c>
    </row>
    <row r="1092" spans="1:8">
      <c r="A1092" s="26">
        <v>2015</v>
      </c>
      <c r="B1092" s="26" t="s">
        <v>169</v>
      </c>
      <c r="C1092" s="26" t="s">
        <v>178</v>
      </c>
      <c r="D1092" s="26" t="s">
        <v>167</v>
      </c>
      <c r="E1092" s="26" t="s">
        <v>176</v>
      </c>
      <c r="F1092" s="26" t="s">
        <v>362</v>
      </c>
      <c r="G1092" s="26" t="s">
        <v>175</v>
      </c>
      <c r="H1092" s="26">
        <v>210000</v>
      </c>
    </row>
    <row r="1093" spans="1:8">
      <c r="A1093" s="26">
        <v>2015</v>
      </c>
      <c r="B1093" s="26" t="s">
        <v>169</v>
      </c>
      <c r="C1093" s="26" t="s">
        <v>177</v>
      </c>
      <c r="D1093" s="26" t="s">
        <v>167</v>
      </c>
      <c r="E1093" s="26" t="s">
        <v>176</v>
      </c>
      <c r="F1093" s="26" t="s">
        <v>362</v>
      </c>
      <c r="G1093" s="26" t="s">
        <v>175</v>
      </c>
      <c r="H1093" s="26">
        <v>89000</v>
      </c>
    </row>
    <row r="1094" spans="1:8">
      <c r="A1094" s="26">
        <v>2015</v>
      </c>
      <c r="B1094" s="26" t="s">
        <v>169</v>
      </c>
      <c r="C1094" s="26" t="s">
        <v>177</v>
      </c>
      <c r="D1094" s="26" t="s">
        <v>167</v>
      </c>
      <c r="E1094" s="26" t="s">
        <v>184</v>
      </c>
      <c r="F1094" s="26" t="s">
        <v>362</v>
      </c>
      <c r="G1094" s="26" t="s">
        <v>175</v>
      </c>
      <c r="H1094" s="26">
        <v>100000</v>
      </c>
    </row>
    <row r="1095" spans="1:8">
      <c r="A1095" s="26">
        <v>2015</v>
      </c>
      <c r="B1095" s="26" t="s">
        <v>169</v>
      </c>
      <c r="C1095" s="26" t="s">
        <v>178</v>
      </c>
      <c r="D1095" s="26" t="s">
        <v>167</v>
      </c>
      <c r="E1095" s="26" t="s">
        <v>184</v>
      </c>
      <c r="F1095" s="26" t="s">
        <v>362</v>
      </c>
      <c r="G1095" s="26" t="s">
        <v>175</v>
      </c>
      <c r="H1095" s="26">
        <v>170000</v>
      </c>
    </row>
    <row r="1096" spans="1:8">
      <c r="A1096" s="26">
        <v>2016</v>
      </c>
      <c r="B1096" s="26" t="s">
        <v>169</v>
      </c>
      <c r="C1096" s="26" t="s">
        <v>178</v>
      </c>
      <c r="D1096" s="26" t="s">
        <v>167</v>
      </c>
      <c r="E1096" s="26" t="s">
        <v>184</v>
      </c>
      <c r="F1096" s="26" t="s">
        <v>362</v>
      </c>
      <c r="G1096" s="26" t="s">
        <v>175</v>
      </c>
      <c r="H1096" s="26">
        <v>290000</v>
      </c>
    </row>
    <row r="1097" spans="1:8">
      <c r="A1097" s="26">
        <v>2016</v>
      </c>
      <c r="B1097" s="26" t="s">
        <v>169</v>
      </c>
      <c r="C1097" s="26" t="s">
        <v>177</v>
      </c>
      <c r="D1097" s="26" t="s">
        <v>167</v>
      </c>
      <c r="E1097" s="26" t="s">
        <v>184</v>
      </c>
      <c r="F1097" s="26" t="s">
        <v>362</v>
      </c>
      <c r="G1097" s="26" t="s">
        <v>175</v>
      </c>
      <c r="H1097" s="26">
        <v>120000</v>
      </c>
    </row>
    <row r="1098" spans="1:8">
      <c r="A1098" s="26">
        <v>2016</v>
      </c>
      <c r="B1098" s="26" t="s">
        <v>169</v>
      </c>
      <c r="C1098" s="26" t="s">
        <v>177</v>
      </c>
      <c r="D1098" s="26" t="s">
        <v>167</v>
      </c>
      <c r="E1098" s="26" t="s">
        <v>176</v>
      </c>
      <c r="F1098" s="26" t="s">
        <v>362</v>
      </c>
      <c r="G1098" s="26" t="s">
        <v>175</v>
      </c>
      <c r="H1098" s="26">
        <v>93000</v>
      </c>
    </row>
    <row r="1099" spans="1:8">
      <c r="A1099" s="26">
        <v>2016</v>
      </c>
      <c r="B1099" s="26" t="s">
        <v>169</v>
      </c>
      <c r="C1099" s="26" t="s">
        <v>178</v>
      </c>
      <c r="D1099" s="26" t="s">
        <v>167</v>
      </c>
      <c r="E1099" s="26" t="s">
        <v>176</v>
      </c>
      <c r="F1099" s="26" t="s">
        <v>362</v>
      </c>
      <c r="G1099" s="26" t="s">
        <v>175</v>
      </c>
      <c r="H1099" s="26">
        <v>300000</v>
      </c>
    </row>
    <row r="1100" spans="1:8">
      <c r="A1100" s="26">
        <v>2016</v>
      </c>
      <c r="B1100" s="26" t="s">
        <v>169</v>
      </c>
      <c r="C1100" s="26" t="s">
        <v>177</v>
      </c>
      <c r="D1100" s="26" t="s">
        <v>167</v>
      </c>
      <c r="E1100" s="26" t="s">
        <v>179</v>
      </c>
      <c r="F1100" s="26" t="s">
        <v>362</v>
      </c>
      <c r="G1100" s="26" t="s">
        <v>175</v>
      </c>
      <c r="H1100" s="26">
        <v>180</v>
      </c>
    </row>
    <row r="1101" spans="1:8">
      <c r="A1101" s="26">
        <v>2016</v>
      </c>
      <c r="B1101" s="26" t="s">
        <v>169</v>
      </c>
      <c r="C1101" s="26" t="s">
        <v>178</v>
      </c>
      <c r="D1101" s="26" t="s">
        <v>167</v>
      </c>
      <c r="E1101" s="26" t="s">
        <v>179</v>
      </c>
      <c r="F1101" s="26" t="s">
        <v>362</v>
      </c>
      <c r="G1101" s="26" t="s">
        <v>175</v>
      </c>
      <c r="H1101" s="26">
        <v>540</v>
      </c>
    </row>
    <row r="1102" spans="1:8">
      <c r="A1102" s="26">
        <v>2016</v>
      </c>
      <c r="B1102" s="26" t="s">
        <v>169</v>
      </c>
      <c r="C1102" s="26" t="s">
        <v>183</v>
      </c>
      <c r="D1102" s="26" t="s">
        <v>167</v>
      </c>
      <c r="E1102" s="26" t="s">
        <v>166</v>
      </c>
      <c r="F1102" s="26" t="s">
        <v>362</v>
      </c>
      <c r="G1102" s="26" t="s">
        <v>182</v>
      </c>
      <c r="H1102" s="26">
        <v>7.1000000461935997E-3</v>
      </c>
    </row>
    <row r="1103" spans="1:8">
      <c r="A1103" s="26">
        <v>2016</v>
      </c>
      <c r="B1103" s="26" t="s">
        <v>169</v>
      </c>
      <c r="C1103" s="26" t="s">
        <v>180</v>
      </c>
      <c r="D1103" s="26" t="s">
        <v>167</v>
      </c>
      <c r="E1103" s="26" t="s">
        <v>166</v>
      </c>
      <c r="F1103" s="26" t="s">
        <v>362</v>
      </c>
      <c r="G1103" s="26" t="s">
        <v>180</v>
      </c>
      <c r="H1103" s="26">
        <v>410</v>
      </c>
    </row>
    <row r="1104" spans="1:8">
      <c r="A1104" s="26">
        <v>2016</v>
      </c>
      <c r="B1104" s="26" t="s">
        <v>169</v>
      </c>
      <c r="C1104" s="26" t="s">
        <v>173</v>
      </c>
      <c r="D1104" s="26" t="s">
        <v>167</v>
      </c>
      <c r="E1104" s="26" t="s">
        <v>166</v>
      </c>
      <c r="F1104" s="26" t="s">
        <v>362</v>
      </c>
      <c r="G1104" s="26" t="s">
        <v>172</v>
      </c>
      <c r="H1104" s="31" t="s">
        <v>285</v>
      </c>
    </row>
    <row r="1105" spans="1:8">
      <c r="A1105" s="26">
        <v>2016</v>
      </c>
      <c r="B1105" s="26" t="s">
        <v>169</v>
      </c>
      <c r="C1105" s="26" t="s">
        <v>174</v>
      </c>
      <c r="D1105" s="26" t="s">
        <v>167</v>
      </c>
      <c r="E1105" s="26" t="s">
        <v>166</v>
      </c>
      <c r="F1105" s="26" t="s">
        <v>362</v>
      </c>
      <c r="G1105" s="26" t="s">
        <v>172</v>
      </c>
      <c r="H1105" s="31" t="s">
        <v>328</v>
      </c>
    </row>
    <row r="1106" spans="1:8">
      <c r="A1106" s="26">
        <v>2016</v>
      </c>
      <c r="B1106" s="26" t="s">
        <v>169</v>
      </c>
      <c r="C1106" s="26" t="s">
        <v>168</v>
      </c>
      <c r="D1106" s="26" t="s">
        <v>167</v>
      </c>
      <c r="E1106" s="26" t="s">
        <v>166</v>
      </c>
      <c r="F1106" s="26" t="s">
        <v>362</v>
      </c>
      <c r="G1106" s="26" t="s">
        <v>165</v>
      </c>
      <c r="H1106" s="26">
        <v>1100</v>
      </c>
    </row>
    <row r="1107" spans="1:8">
      <c r="A1107" s="26">
        <v>2017</v>
      </c>
      <c r="B1107" s="26" t="s">
        <v>169</v>
      </c>
      <c r="C1107" s="26" t="s">
        <v>168</v>
      </c>
      <c r="D1107" s="26" t="s">
        <v>167</v>
      </c>
      <c r="E1107" s="26" t="s">
        <v>166</v>
      </c>
      <c r="F1107" s="26" t="s">
        <v>362</v>
      </c>
      <c r="G1107" s="26" t="s">
        <v>165</v>
      </c>
      <c r="H1107" s="26">
        <v>1500</v>
      </c>
    </row>
    <row r="1108" spans="1:8">
      <c r="A1108" s="26">
        <v>2017</v>
      </c>
      <c r="B1108" s="26" t="s">
        <v>169</v>
      </c>
      <c r="C1108" s="26" t="s">
        <v>174</v>
      </c>
      <c r="D1108" s="26" t="s">
        <v>167</v>
      </c>
      <c r="E1108" s="26" t="s">
        <v>166</v>
      </c>
      <c r="F1108" s="26" t="s">
        <v>362</v>
      </c>
      <c r="G1108" s="26" t="s">
        <v>172</v>
      </c>
      <c r="H1108" s="31" t="s">
        <v>251</v>
      </c>
    </row>
    <row r="1109" spans="1:8">
      <c r="A1109" s="26">
        <v>2017</v>
      </c>
      <c r="B1109" s="26" t="s">
        <v>169</v>
      </c>
      <c r="C1109" s="26" t="s">
        <v>173</v>
      </c>
      <c r="D1109" s="26" t="s">
        <v>167</v>
      </c>
      <c r="E1109" s="26" t="s">
        <v>166</v>
      </c>
      <c r="F1109" s="26" t="s">
        <v>362</v>
      </c>
      <c r="G1109" s="26" t="s">
        <v>172</v>
      </c>
      <c r="H1109" s="31" t="s">
        <v>263</v>
      </c>
    </row>
    <row r="1110" spans="1:8">
      <c r="A1110" s="26">
        <v>2017</v>
      </c>
      <c r="B1110" s="26" t="s">
        <v>169</v>
      </c>
      <c r="C1110" s="26" t="s">
        <v>183</v>
      </c>
      <c r="D1110" s="26" t="s">
        <v>167</v>
      </c>
      <c r="E1110" s="26" t="s">
        <v>166</v>
      </c>
      <c r="F1110" s="26" t="s">
        <v>362</v>
      </c>
      <c r="G1110" s="26" t="s">
        <v>182</v>
      </c>
      <c r="H1110" s="26">
        <v>9.9999997764825804E-3</v>
      </c>
    </row>
    <row r="1111" spans="1:8">
      <c r="A1111" s="26">
        <v>2017</v>
      </c>
      <c r="B1111" s="26" t="s">
        <v>169</v>
      </c>
      <c r="C1111" s="26" t="s">
        <v>180</v>
      </c>
      <c r="D1111" s="26" t="s">
        <v>167</v>
      </c>
      <c r="E1111" s="26" t="s">
        <v>166</v>
      </c>
      <c r="F1111" s="26" t="s">
        <v>362</v>
      </c>
      <c r="G1111" s="26" t="s">
        <v>180</v>
      </c>
      <c r="H1111" s="26">
        <v>590</v>
      </c>
    </row>
    <row r="1112" spans="1:8">
      <c r="A1112" s="26">
        <v>2017</v>
      </c>
      <c r="B1112" s="26" t="s">
        <v>169</v>
      </c>
      <c r="C1112" s="26" t="s">
        <v>178</v>
      </c>
      <c r="D1112" s="26" t="s">
        <v>167</v>
      </c>
      <c r="E1112" s="26" t="s">
        <v>179</v>
      </c>
      <c r="F1112" s="26" t="s">
        <v>362</v>
      </c>
      <c r="G1112" s="26" t="s">
        <v>175</v>
      </c>
      <c r="H1112" s="26">
        <v>890</v>
      </c>
    </row>
    <row r="1113" spans="1:8">
      <c r="A1113" s="26">
        <v>2017</v>
      </c>
      <c r="B1113" s="26" t="s">
        <v>169</v>
      </c>
      <c r="C1113" s="26" t="s">
        <v>177</v>
      </c>
      <c r="D1113" s="26" t="s">
        <v>167</v>
      </c>
      <c r="E1113" s="26" t="s">
        <v>179</v>
      </c>
      <c r="F1113" s="26" t="s">
        <v>362</v>
      </c>
      <c r="G1113" s="26" t="s">
        <v>175</v>
      </c>
      <c r="H1113" s="26">
        <v>340</v>
      </c>
    </row>
    <row r="1114" spans="1:8">
      <c r="A1114" s="26">
        <v>2017</v>
      </c>
      <c r="B1114" s="26" t="s">
        <v>169</v>
      </c>
      <c r="C1114" s="26" t="s">
        <v>178</v>
      </c>
      <c r="D1114" s="26" t="s">
        <v>167</v>
      </c>
      <c r="E1114" s="26" t="s">
        <v>176</v>
      </c>
      <c r="F1114" s="26" t="s">
        <v>362</v>
      </c>
      <c r="G1114" s="26" t="s">
        <v>175</v>
      </c>
      <c r="H1114" s="26">
        <v>430000</v>
      </c>
    </row>
    <row r="1115" spans="1:8">
      <c r="A1115" s="26">
        <v>2017</v>
      </c>
      <c r="B1115" s="26" t="s">
        <v>169</v>
      </c>
      <c r="C1115" s="26" t="s">
        <v>177</v>
      </c>
      <c r="D1115" s="26" t="s">
        <v>167</v>
      </c>
      <c r="E1115" s="26" t="s">
        <v>176</v>
      </c>
      <c r="F1115" s="26" t="s">
        <v>362</v>
      </c>
      <c r="G1115" s="26" t="s">
        <v>175</v>
      </c>
      <c r="H1115" s="26">
        <v>140000</v>
      </c>
    </row>
    <row r="1116" spans="1:8">
      <c r="A1116" s="26">
        <v>2017</v>
      </c>
      <c r="B1116" s="26" t="s">
        <v>169</v>
      </c>
      <c r="C1116" s="26" t="s">
        <v>177</v>
      </c>
      <c r="D1116" s="26" t="s">
        <v>167</v>
      </c>
      <c r="E1116" s="26" t="s">
        <v>184</v>
      </c>
      <c r="F1116" s="26" t="s">
        <v>362</v>
      </c>
      <c r="G1116" s="26" t="s">
        <v>175</v>
      </c>
      <c r="H1116" s="26">
        <v>160000</v>
      </c>
    </row>
    <row r="1117" spans="1:8">
      <c r="A1117" s="26">
        <v>2017</v>
      </c>
      <c r="B1117" s="26" t="s">
        <v>169</v>
      </c>
      <c r="C1117" s="26" t="s">
        <v>178</v>
      </c>
      <c r="D1117" s="26" t="s">
        <v>167</v>
      </c>
      <c r="E1117" s="26" t="s">
        <v>184</v>
      </c>
      <c r="F1117" s="26" t="s">
        <v>362</v>
      </c>
      <c r="G1117" s="26" t="s">
        <v>175</v>
      </c>
      <c r="H1117" s="26">
        <v>450000</v>
      </c>
    </row>
    <row r="1118" spans="1:8">
      <c r="A1118" s="26">
        <v>2018</v>
      </c>
      <c r="B1118" s="26" t="s">
        <v>169</v>
      </c>
      <c r="C1118" s="26" t="s">
        <v>178</v>
      </c>
      <c r="D1118" s="26" t="s">
        <v>167</v>
      </c>
      <c r="E1118" s="26" t="s">
        <v>184</v>
      </c>
      <c r="F1118" s="26" t="s">
        <v>362</v>
      </c>
      <c r="G1118" s="26" t="s">
        <v>175</v>
      </c>
      <c r="H1118" s="26">
        <v>630000</v>
      </c>
    </row>
    <row r="1119" spans="1:8">
      <c r="A1119" s="26">
        <v>2018</v>
      </c>
      <c r="B1119" s="26" t="s">
        <v>169</v>
      </c>
      <c r="C1119" s="26" t="s">
        <v>177</v>
      </c>
      <c r="D1119" s="26" t="s">
        <v>167</v>
      </c>
      <c r="E1119" s="26" t="s">
        <v>184</v>
      </c>
      <c r="F1119" s="26" t="s">
        <v>362</v>
      </c>
      <c r="G1119" s="26" t="s">
        <v>175</v>
      </c>
      <c r="H1119" s="26">
        <v>190000</v>
      </c>
    </row>
    <row r="1120" spans="1:8">
      <c r="A1120" s="26">
        <v>2018</v>
      </c>
      <c r="B1120" s="26" t="s">
        <v>169</v>
      </c>
      <c r="C1120" s="26" t="s">
        <v>177</v>
      </c>
      <c r="D1120" s="26" t="s">
        <v>167</v>
      </c>
      <c r="E1120" s="26" t="s">
        <v>176</v>
      </c>
      <c r="F1120" s="26" t="s">
        <v>362</v>
      </c>
      <c r="G1120" s="26" t="s">
        <v>175</v>
      </c>
      <c r="H1120" s="26">
        <v>210000</v>
      </c>
    </row>
    <row r="1121" spans="1:8">
      <c r="A1121" s="26">
        <v>2018</v>
      </c>
      <c r="B1121" s="26" t="s">
        <v>169</v>
      </c>
      <c r="C1121" s="26" t="s">
        <v>178</v>
      </c>
      <c r="D1121" s="26" t="s">
        <v>167</v>
      </c>
      <c r="E1121" s="26" t="s">
        <v>176</v>
      </c>
      <c r="F1121" s="26" t="s">
        <v>362</v>
      </c>
      <c r="G1121" s="26" t="s">
        <v>175</v>
      </c>
      <c r="H1121" s="26">
        <v>620000</v>
      </c>
    </row>
    <row r="1122" spans="1:8">
      <c r="A1122" s="26">
        <v>2018</v>
      </c>
      <c r="B1122" s="26" t="s">
        <v>169</v>
      </c>
      <c r="C1122" s="26" t="s">
        <v>177</v>
      </c>
      <c r="D1122" s="26" t="s">
        <v>167</v>
      </c>
      <c r="E1122" s="26" t="s">
        <v>179</v>
      </c>
      <c r="F1122" s="26" t="s">
        <v>362</v>
      </c>
      <c r="G1122" s="26" t="s">
        <v>175</v>
      </c>
      <c r="H1122" s="26">
        <v>280</v>
      </c>
    </row>
    <row r="1123" spans="1:8">
      <c r="A1123" s="26">
        <v>2018</v>
      </c>
      <c r="B1123" s="26" t="s">
        <v>169</v>
      </c>
      <c r="C1123" s="26" t="s">
        <v>178</v>
      </c>
      <c r="D1123" s="26" t="s">
        <v>167</v>
      </c>
      <c r="E1123" s="26" t="s">
        <v>179</v>
      </c>
      <c r="F1123" s="26" t="s">
        <v>362</v>
      </c>
      <c r="G1123" s="26" t="s">
        <v>175</v>
      </c>
      <c r="H1123" s="26">
        <v>1000</v>
      </c>
    </row>
    <row r="1124" spans="1:8">
      <c r="A1124" s="26">
        <v>2018</v>
      </c>
      <c r="B1124" s="26" t="s">
        <v>169</v>
      </c>
      <c r="C1124" s="26" t="s">
        <v>183</v>
      </c>
      <c r="D1124" s="26" t="s">
        <v>167</v>
      </c>
      <c r="E1124" s="26" t="s">
        <v>166</v>
      </c>
      <c r="F1124" s="26" t="s">
        <v>362</v>
      </c>
      <c r="G1124" s="26" t="s">
        <v>182</v>
      </c>
      <c r="H1124" s="31" t="s">
        <v>203</v>
      </c>
    </row>
    <row r="1125" spans="1:8">
      <c r="A1125" s="26">
        <v>2018</v>
      </c>
      <c r="B1125" s="26" t="s">
        <v>169</v>
      </c>
      <c r="C1125" s="26" t="s">
        <v>180</v>
      </c>
      <c r="D1125" s="26" t="s">
        <v>167</v>
      </c>
      <c r="E1125" s="26" t="s">
        <v>166</v>
      </c>
      <c r="F1125" s="26" t="s">
        <v>362</v>
      </c>
      <c r="G1125" s="26" t="s">
        <v>180</v>
      </c>
      <c r="H1125" s="26">
        <v>830</v>
      </c>
    </row>
    <row r="1126" spans="1:8">
      <c r="A1126" s="26">
        <v>2018</v>
      </c>
      <c r="B1126" s="26" t="s">
        <v>169</v>
      </c>
      <c r="C1126" s="26" t="s">
        <v>173</v>
      </c>
      <c r="D1126" s="26" t="s">
        <v>167</v>
      </c>
      <c r="E1126" s="26" t="s">
        <v>166</v>
      </c>
      <c r="F1126" s="26" t="s">
        <v>362</v>
      </c>
      <c r="G1126" s="26" t="s">
        <v>172</v>
      </c>
      <c r="H1126" s="31" t="s">
        <v>319</v>
      </c>
    </row>
    <row r="1127" spans="1:8">
      <c r="A1127" s="26">
        <v>2018</v>
      </c>
      <c r="B1127" s="26" t="s">
        <v>169</v>
      </c>
      <c r="C1127" s="26" t="s">
        <v>174</v>
      </c>
      <c r="D1127" s="26" t="s">
        <v>167</v>
      </c>
      <c r="E1127" s="26" t="s">
        <v>166</v>
      </c>
      <c r="F1127" s="26" t="s">
        <v>362</v>
      </c>
      <c r="G1127" s="26" t="s">
        <v>172</v>
      </c>
      <c r="H1127" s="31" t="s">
        <v>213</v>
      </c>
    </row>
    <row r="1128" spans="1:8">
      <c r="A1128" s="26">
        <v>2018</v>
      </c>
      <c r="B1128" s="26" t="s">
        <v>169</v>
      </c>
      <c r="C1128" s="26" t="s">
        <v>168</v>
      </c>
      <c r="D1128" s="26" t="s">
        <v>167</v>
      </c>
      <c r="E1128" s="26" t="s">
        <v>166</v>
      </c>
      <c r="F1128" s="26" t="s">
        <v>362</v>
      </c>
      <c r="G1128" s="26" t="s">
        <v>165</v>
      </c>
      <c r="H1128" s="26">
        <v>2100</v>
      </c>
    </row>
    <row r="1129" spans="1:8">
      <c r="A1129" s="26">
        <v>2019</v>
      </c>
      <c r="B1129" s="26" t="s">
        <v>169</v>
      </c>
      <c r="C1129" s="26" t="s">
        <v>174</v>
      </c>
      <c r="D1129" s="26" t="s">
        <v>167</v>
      </c>
      <c r="E1129" s="26" t="s">
        <v>166</v>
      </c>
      <c r="F1129" s="26" t="s">
        <v>362</v>
      </c>
      <c r="G1129" s="26" t="s">
        <v>172</v>
      </c>
      <c r="H1129" s="31" t="s">
        <v>228</v>
      </c>
    </row>
    <row r="1130" spans="1:8">
      <c r="A1130" s="26">
        <v>2019</v>
      </c>
      <c r="B1130" s="26" t="s">
        <v>169</v>
      </c>
      <c r="C1130" s="26" t="s">
        <v>173</v>
      </c>
      <c r="D1130" s="26" t="s">
        <v>167</v>
      </c>
      <c r="E1130" s="26" t="s">
        <v>166</v>
      </c>
      <c r="F1130" s="26" t="s">
        <v>362</v>
      </c>
      <c r="G1130" s="26" t="s">
        <v>172</v>
      </c>
      <c r="H1130" s="31" t="s">
        <v>334</v>
      </c>
    </row>
    <row r="1131" spans="1:8">
      <c r="A1131" s="26">
        <v>2019</v>
      </c>
      <c r="B1131" s="26" t="s">
        <v>169</v>
      </c>
      <c r="C1131" s="26" t="s">
        <v>183</v>
      </c>
      <c r="D1131" s="26" t="s">
        <v>167</v>
      </c>
      <c r="E1131" s="26" t="s">
        <v>166</v>
      </c>
      <c r="F1131" s="26" t="s">
        <v>362</v>
      </c>
      <c r="G1131" s="26" t="s">
        <v>182</v>
      </c>
      <c r="H1131" s="26">
        <v>2.19999998807907E-2</v>
      </c>
    </row>
    <row r="1132" spans="1:8">
      <c r="A1132" s="26">
        <v>2019</v>
      </c>
      <c r="B1132" s="26" t="s">
        <v>169</v>
      </c>
      <c r="C1132" s="26" t="s">
        <v>180</v>
      </c>
      <c r="D1132" s="26" t="s">
        <v>167</v>
      </c>
      <c r="E1132" s="26" t="s">
        <v>166</v>
      </c>
      <c r="F1132" s="26" t="s">
        <v>362</v>
      </c>
      <c r="G1132" s="26" t="s">
        <v>180</v>
      </c>
      <c r="H1132" s="26">
        <v>1300</v>
      </c>
    </row>
    <row r="1133" spans="1:8">
      <c r="A1133" s="26">
        <v>2019</v>
      </c>
      <c r="B1133" s="26" t="s">
        <v>169</v>
      </c>
      <c r="C1133" s="26" t="s">
        <v>178</v>
      </c>
      <c r="D1133" s="26" t="s">
        <v>167</v>
      </c>
      <c r="E1133" s="26" t="s">
        <v>179</v>
      </c>
      <c r="F1133" s="26" t="s">
        <v>362</v>
      </c>
      <c r="G1133" s="26" t="s">
        <v>175</v>
      </c>
      <c r="H1133" s="26">
        <v>1700</v>
      </c>
    </row>
    <row r="1134" spans="1:8">
      <c r="A1134" s="26">
        <v>2019</v>
      </c>
      <c r="B1134" s="26" t="s">
        <v>169</v>
      </c>
      <c r="C1134" s="26" t="s">
        <v>177</v>
      </c>
      <c r="D1134" s="26" t="s">
        <v>167</v>
      </c>
      <c r="E1134" s="26" t="s">
        <v>179</v>
      </c>
      <c r="F1134" s="26" t="s">
        <v>362</v>
      </c>
      <c r="G1134" s="26" t="s">
        <v>175</v>
      </c>
      <c r="H1134" s="26">
        <v>610</v>
      </c>
    </row>
    <row r="1135" spans="1:8">
      <c r="A1135" s="26">
        <v>2019</v>
      </c>
      <c r="B1135" s="26" t="s">
        <v>169</v>
      </c>
      <c r="C1135" s="26" t="s">
        <v>178</v>
      </c>
      <c r="D1135" s="26" t="s">
        <v>167</v>
      </c>
      <c r="E1135" s="26" t="s">
        <v>176</v>
      </c>
      <c r="F1135" s="26" t="s">
        <v>362</v>
      </c>
      <c r="G1135" s="26" t="s">
        <v>175</v>
      </c>
      <c r="H1135" s="26">
        <v>970000</v>
      </c>
    </row>
    <row r="1136" spans="1:8">
      <c r="A1136" s="26">
        <v>2019</v>
      </c>
      <c r="B1136" s="26" t="s">
        <v>169</v>
      </c>
      <c r="C1136" s="26" t="s">
        <v>177</v>
      </c>
      <c r="D1136" s="26" t="s">
        <v>167</v>
      </c>
      <c r="E1136" s="26" t="s">
        <v>176</v>
      </c>
      <c r="F1136" s="26" t="s">
        <v>362</v>
      </c>
      <c r="G1136" s="26" t="s">
        <v>175</v>
      </c>
      <c r="H1136" s="26">
        <v>370000</v>
      </c>
    </row>
    <row r="1137" spans="1:8">
      <c r="A1137" s="26">
        <v>2019</v>
      </c>
      <c r="B1137" s="26" t="s">
        <v>169</v>
      </c>
      <c r="C1137" s="26" t="s">
        <v>177</v>
      </c>
      <c r="D1137" s="26" t="s">
        <v>167</v>
      </c>
      <c r="E1137" s="26" t="s">
        <v>184</v>
      </c>
      <c r="F1137" s="26" t="s">
        <v>362</v>
      </c>
      <c r="G1137" s="26" t="s">
        <v>175</v>
      </c>
      <c r="H1137" s="26">
        <v>210000</v>
      </c>
    </row>
    <row r="1138" spans="1:8">
      <c r="A1138" s="26">
        <v>2019</v>
      </c>
      <c r="B1138" s="26" t="s">
        <v>169</v>
      </c>
      <c r="C1138" s="26" t="s">
        <v>178</v>
      </c>
      <c r="D1138" s="26" t="s">
        <v>167</v>
      </c>
      <c r="E1138" s="26" t="s">
        <v>184</v>
      </c>
      <c r="F1138" s="26" t="s">
        <v>362</v>
      </c>
      <c r="G1138" s="26" t="s">
        <v>175</v>
      </c>
      <c r="H1138" s="26">
        <v>800000</v>
      </c>
    </row>
    <row r="1139" spans="1:8">
      <c r="A1139" s="26">
        <v>2019</v>
      </c>
      <c r="B1139" s="26" t="s">
        <v>169</v>
      </c>
      <c r="C1139" s="26" t="s">
        <v>168</v>
      </c>
      <c r="D1139" s="26" t="s">
        <v>167</v>
      </c>
      <c r="E1139" s="26" t="s">
        <v>166</v>
      </c>
      <c r="F1139" s="26" t="s">
        <v>362</v>
      </c>
      <c r="G1139" s="26" t="s">
        <v>165</v>
      </c>
      <c r="H1139" s="26">
        <v>3100</v>
      </c>
    </row>
    <row r="1140" spans="1:8">
      <c r="A1140" s="26">
        <v>2020</v>
      </c>
      <c r="B1140" s="26" t="s">
        <v>169</v>
      </c>
      <c r="C1140" s="26" t="s">
        <v>168</v>
      </c>
      <c r="D1140" s="26" t="s">
        <v>167</v>
      </c>
      <c r="E1140" s="26" t="s">
        <v>166</v>
      </c>
      <c r="F1140" s="26" t="s">
        <v>362</v>
      </c>
      <c r="G1140" s="26" t="s">
        <v>165</v>
      </c>
      <c r="H1140" s="26">
        <v>4600</v>
      </c>
    </row>
    <row r="1141" spans="1:8">
      <c r="A1141" s="26">
        <v>2020</v>
      </c>
      <c r="B1141" s="26" t="s">
        <v>169</v>
      </c>
      <c r="C1141" s="26" t="s">
        <v>178</v>
      </c>
      <c r="D1141" s="26" t="s">
        <v>167</v>
      </c>
      <c r="E1141" s="26" t="s">
        <v>184</v>
      </c>
      <c r="F1141" s="26" t="s">
        <v>362</v>
      </c>
      <c r="G1141" s="26" t="s">
        <v>175</v>
      </c>
      <c r="H1141" s="26">
        <v>1400000</v>
      </c>
    </row>
    <row r="1142" spans="1:8">
      <c r="A1142" s="26">
        <v>2020</v>
      </c>
      <c r="B1142" s="26" t="s">
        <v>169</v>
      </c>
      <c r="C1142" s="26" t="s">
        <v>177</v>
      </c>
      <c r="D1142" s="26" t="s">
        <v>167</v>
      </c>
      <c r="E1142" s="26" t="s">
        <v>184</v>
      </c>
      <c r="F1142" s="26" t="s">
        <v>362</v>
      </c>
      <c r="G1142" s="26" t="s">
        <v>175</v>
      </c>
      <c r="H1142" s="26">
        <v>640000</v>
      </c>
    </row>
    <row r="1143" spans="1:8">
      <c r="A1143" s="26">
        <v>2020</v>
      </c>
      <c r="B1143" s="26" t="s">
        <v>169</v>
      </c>
      <c r="C1143" s="26" t="s">
        <v>177</v>
      </c>
      <c r="D1143" s="26" t="s">
        <v>167</v>
      </c>
      <c r="E1143" s="26" t="s">
        <v>176</v>
      </c>
      <c r="F1143" s="26" t="s">
        <v>362</v>
      </c>
      <c r="G1143" s="26" t="s">
        <v>175</v>
      </c>
      <c r="H1143" s="26">
        <v>760000</v>
      </c>
    </row>
    <row r="1144" spans="1:8">
      <c r="A1144" s="26">
        <v>2020</v>
      </c>
      <c r="B1144" s="26" t="s">
        <v>169</v>
      </c>
      <c r="C1144" s="26" t="s">
        <v>178</v>
      </c>
      <c r="D1144" s="26" t="s">
        <v>167</v>
      </c>
      <c r="E1144" s="26" t="s">
        <v>176</v>
      </c>
      <c r="F1144" s="26" t="s">
        <v>362</v>
      </c>
      <c r="G1144" s="26" t="s">
        <v>175</v>
      </c>
      <c r="H1144" s="26">
        <v>1700000</v>
      </c>
    </row>
    <row r="1145" spans="1:8">
      <c r="A1145" s="26">
        <v>2020</v>
      </c>
      <c r="B1145" s="26" t="s">
        <v>169</v>
      </c>
      <c r="C1145" s="26" t="s">
        <v>177</v>
      </c>
      <c r="D1145" s="26" t="s">
        <v>167</v>
      </c>
      <c r="E1145" s="26" t="s">
        <v>179</v>
      </c>
      <c r="F1145" s="26" t="s">
        <v>362</v>
      </c>
      <c r="G1145" s="26" t="s">
        <v>175</v>
      </c>
      <c r="H1145" s="26">
        <v>740</v>
      </c>
    </row>
    <row r="1146" spans="1:8">
      <c r="A1146" s="26">
        <v>2020</v>
      </c>
      <c r="B1146" s="26" t="s">
        <v>169</v>
      </c>
      <c r="C1146" s="26" t="s">
        <v>178</v>
      </c>
      <c r="D1146" s="26" t="s">
        <v>167</v>
      </c>
      <c r="E1146" s="26" t="s">
        <v>179</v>
      </c>
      <c r="F1146" s="26" t="s">
        <v>362</v>
      </c>
      <c r="G1146" s="26" t="s">
        <v>175</v>
      </c>
      <c r="H1146" s="26">
        <v>2400</v>
      </c>
    </row>
    <row r="1147" spans="1:8">
      <c r="A1147" s="26">
        <v>2020</v>
      </c>
      <c r="B1147" s="26" t="s">
        <v>169</v>
      </c>
      <c r="C1147" s="26" t="s">
        <v>183</v>
      </c>
      <c r="D1147" s="26" t="s">
        <v>167</v>
      </c>
      <c r="E1147" s="26" t="s">
        <v>166</v>
      </c>
      <c r="F1147" s="26" t="s">
        <v>362</v>
      </c>
      <c r="G1147" s="26" t="s">
        <v>182</v>
      </c>
      <c r="H1147" s="26">
        <v>3.20000015199184E-2</v>
      </c>
    </row>
    <row r="1148" spans="1:8">
      <c r="A1148" s="26">
        <v>2020</v>
      </c>
      <c r="B1148" s="26" t="s">
        <v>169</v>
      </c>
      <c r="C1148" s="26" t="s">
        <v>180</v>
      </c>
      <c r="D1148" s="26" t="s">
        <v>167</v>
      </c>
      <c r="E1148" s="26" t="s">
        <v>166</v>
      </c>
      <c r="F1148" s="26" t="s">
        <v>362</v>
      </c>
      <c r="G1148" s="26" t="s">
        <v>180</v>
      </c>
      <c r="H1148" s="26">
        <v>1900</v>
      </c>
    </row>
    <row r="1149" spans="1:8">
      <c r="A1149" s="26">
        <v>2020</v>
      </c>
      <c r="B1149" s="26" t="s">
        <v>169</v>
      </c>
      <c r="C1149" s="26" t="s">
        <v>173</v>
      </c>
      <c r="D1149" s="26" t="s">
        <v>167</v>
      </c>
      <c r="E1149" s="26" t="s">
        <v>166</v>
      </c>
      <c r="F1149" s="26" t="s">
        <v>362</v>
      </c>
      <c r="G1149" s="26" t="s">
        <v>172</v>
      </c>
      <c r="H1149" s="31" t="s">
        <v>232</v>
      </c>
    </row>
    <row r="1150" spans="1:8">
      <c r="A1150" s="26">
        <v>2020</v>
      </c>
      <c r="B1150" s="26" t="s">
        <v>169</v>
      </c>
      <c r="C1150" s="26" t="s">
        <v>174</v>
      </c>
      <c r="D1150" s="26" t="s">
        <v>167</v>
      </c>
      <c r="E1150" s="26" t="s">
        <v>166</v>
      </c>
      <c r="F1150" s="26" t="s">
        <v>362</v>
      </c>
      <c r="G1150" s="26" t="s">
        <v>172</v>
      </c>
      <c r="H1150" s="26">
        <v>10</v>
      </c>
    </row>
    <row r="1151" spans="1:8">
      <c r="A1151" s="26">
        <v>2021</v>
      </c>
      <c r="B1151" s="26" t="s">
        <v>169</v>
      </c>
      <c r="C1151" s="26" t="s">
        <v>174</v>
      </c>
      <c r="D1151" s="26" t="s">
        <v>167</v>
      </c>
      <c r="E1151" s="26" t="s">
        <v>166</v>
      </c>
      <c r="F1151" s="26" t="s">
        <v>362</v>
      </c>
      <c r="G1151" s="26" t="s">
        <v>172</v>
      </c>
      <c r="H1151" s="26">
        <v>17</v>
      </c>
    </row>
    <row r="1152" spans="1:8">
      <c r="A1152" s="26">
        <v>2021</v>
      </c>
      <c r="B1152" s="26" t="s">
        <v>169</v>
      </c>
      <c r="C1152" s="26" t="s">
        <v>173</v>
      </c>
      <c r="D1152" s="26" t="s">
        <v>167</v>
      </c>
      <c r="E1152" s="26" t="s">
        <v>166</v>
      </c>
      <c r="F1152" s="26" t="s">
        <v>362</v>
      </c>
      <c r="G1152" s="26" t="s">
        <v>172</v>
      </c>
      <c r="H1152" s="31" t="s">
        <v>246</v>
      </c>
    </row>
    <row r="1153" spans="1:8">
      <c r="A1153" s="26">
        <v>2021</v>
      </c>
      <c r="B1153" s="26" t="s">
        <v>169</v>
      </c>
      <c r="C1153" s="26" t="s">
        <v>183</v>
      </c>
      <c r="D1153" s="26" t="s">
        <v>167</v>
      </c>
      <c r="E1153" s="26" t="s">
        <v>166</v>
      </c>
      <c r="F1153" s="26" t="s">
        <v>362</v>
      </c>
      <c r="G1153" s="26" t="s">
        <v>182</v>
      </c>
      <c r="H1153" s="26">
        <v>6.1999998986720997E-2</v>
      </c>
    </row>
    <row r="1154" spans="1:8">
      <c r="A1154" s="26">
        <v>2021</v>
      </c>
      <c r="B1154" s="26" t="s">
        <v>169</v>
      </c>
      <c r="C1154" s="26" t="s">
        <v>180</v>
      </c>
      <c r="D1154" s="26" t="s">
        <v>167</v>
      </c>
      <c r="E1154" s="26" t="s">
        <v>166</v>
      </c>
      <c r="F1154" s="26" t="s">
        <v>362</v>
      </c>
      <c r="G1154" s="26" t="s">
        <v>180</v>
      </c>
      <c r="H1154" s="26">
        <v>3600</v>
      </c>
    </row>
    <row r="1155" spans="1:8">
      <c r="A1155" s="26">
        <v>2021</v>
      </c>
      <c r="B1155" s="26" t="s">
        <v>169</v>
      </c>
      <c r="C1155" s="26" t="s">
        <v>178</v>
      </c>
      <c r="D1155" s="26" t="s">
        <v>167</v>
      </c>
      <c r="E1155" s="26" t="s">
        <v>179</v>
      </c>
      <c r="F1155" s="26" t="s">
        <v>362</v>
      </c>
      <c r="G1155" s="26" t="s">
        <v>175</v>
      </c>
      <c r="H1155" s="26">
        <v>3400</v>
      </c>
    </row>
    <row r="1156" spans="1:8">
      <c r="A1156" s="26">
        <v>2021</v>
      </c>
      <c r="B1156" s="26" t="s">
        <v>169</v>
      </c>
      <c r="C1156" s="26" t="s">
        <v>177</v>
      </c>
      <c r="D1156" s="26" t="s">
        <v>167</v>
      </c>
      <c r="E1156" s="26" t="s">
        <v>179</v>
      </c>
      <c r="F1156" s="26" t="s">
        <v>362</v>
      </c>
      <c r="G1156" s="26" t="s">
        <v>175</v>
      </c>
      <c r="H1156" s="26">
        <v>960</v>
      </c>
    </row>
    <row r="1157" spans="1:8">
      <c r="A1157" s="26">
        <v>2021</v>
      </c>
      <c r="B1157" s="26" t="s">
        <v>169</v>
      </c>
      <c r="C1157" s="26" t="s">
        <v>178</v>
      </c>
      <c r="D1157" s="26" t="s">
        <v>167</v>
      </c>
      <c r="E1157" s="26" t="s">
        <v>176</v>
      </c>
      <c r="F1157" s="26" t="s">
        <v>362</v>
      </c>
      <c r="G1157" s="26" t="s">
        <v>175</v>
      </c>
      <c r="H1157" s="26">
        <v>2900000</v>
      </c>
    </row>
    <row r="1158" spans="1:8">
      <c r="A1158" s="26">
        <v>2021</v>
      </c>
      <c r="B1158" s="26" t="s">
        <v>169</v>
      </c>
      <c r="C1158" s="26" t="s">
        <v>177</v>
      </c>
      <c r="D1158" s="26" t="s">
        <v>167</v>
      </c>
      <c r="E1158" s="26" t="s">
        <v>176</v>
      </c>
      <c r="F1158" s="26" t="s">
        <v>362</v>
      </c>
      <c r="G1158" s="26" t="s">
        <v>175</v>
      </c>
      <c r="H1158" s="26">
        <v>1200000</v>
      </c>
    </row>
    <row r="1159" spans="1:8">
      <c r="A1159" s="26">
        <v>2021</v>
      </c>
      <c r="B1159" s="26" t="s">
        <v>169</v>
      </c>
      <c r="C1159" s="26" t="s">
        <v>177</v>
      </c>
      <c r="D1159" s="26" t="s">
        <v>167</v>
      </c>
      <c r="E1159" s="26" t="s">
        <v>184</v>
      </c>
      <c r="F1159" s="26" t="s">
        <v>362</v>
      </c>
      <c r="G1159" s="26" t="s">
        <v>175</v>
      </c>
      <c r="H1159" s="26">
        <v>1100000</v>
      </c>
    </row>
    <row r="1160" spans="1:8">
      <c r="A1160" s="26">
        <v>2021</v>
      </c>
      <c r="B1160" s="26" t="s">
        <v>169</v>
      </c>
      <c r="C1160" s="26" t="s">
        <v>178</v>
      </c>
      <c r="D1160" s="26" t="s">
        <v>167</v>
      </c>
      <c r="E1160" s="26" t="s">
        <v>184</v>
      </c>
      <c r="F1160" s="26" t="s">
        <v>362</v>
      </c>
      <c r="G1160" s="26" t="s">
        <v>175</v>
      </c>
      <c r="H1160" s="26">
        <v>2500000</v>
      </c>
    </row>
    <row r="1161" spans="1:8">
      <c r="A1161" s="26">
        <v>2021</v>
      </c>
      <c r="B1161" s="26" t="s">
        <v>169</v>
      </c>
      <c r="C1161" s="26" t="s">
        <v>168</v>
      </c>
      <c r="D1161" s="26" t="s">
        <v>167</v>
      </c>
      <c r="E1161" s="26" t="s">
        <v>166</v>
      </c>
      <c r="F1161" s="26" t="s">
        <v>362</v>
      </c>
      <c r="G1161" s="26" t="s">
        <v>165</v>
      </c>
      <c r="H1161" s="26">
        <v>7800</v>
      </c>
    </row>
    <row r="1162" spans="1:8">
      <c r="A1162" s="26">
        <v>2022</v>
      </c>
      <c r="B1162" s="26" t="s">
        <v>169</v>
      </c>
      <c r="C1162" s="26" t="s">
        <v>168</v>
      </c>
      <c r="D1162" s="26" t="s">
        <v>167</v>
      </c>
      <c r="E1162" s="26" t="s">
        <v>166</v>
      </c>
      <c r="F1162" s="26" t="s">
        <v>362</v>
      </c>
      <c r="G1162" s="26" t="s">
        <v>165</v>
      </c>
      <c r="H1162" s="26">
        <v>11000</v>
      </c>
    </row>
    <row r="1163" spans="1:8">
      <c r="A1163" s="26">
        <v>2022</v>
      </c>
      <c r="B1163" s="26" t="s">
        <v>169</v>
      </c>
      <c r="C1163" s="26" t="s">
        <v>178</v>
      </c>
      <c r="D1163" s="26" t="s">
        <v>167</v>
      </c>
      <c r="E1163" s="26" t="s">
        <v>184</v>
      </c>
      <c r="F1163" s="26" t="s">
        <v>362</v>
      </c>
      <c r="G1163" s="26" t="s">
        <v>175</v>
      </c>
      <c r="H1163" s="26">
        <v>3400000</v>
      </c>
    </row>
    <row r="1164" spans="1:8">
      <c r="A1164" s="26">
        <v>2022</v>
      </c>
      <c r="B1164" s="26" t="s">
        <v>169</v>
      </c>
      <c r="C1164" s="26" t="s">
        <v>177</v>
      </c>
      <c r="D1164" s="26" t="s">
        <v>167</v>
      </c>
      <c r="E1164" s="26" t="s">
        <v>184</v>
      </c>
      <c r="F1164" s="26" t="s">
        <v>362</v>
      </c>
      <c r="G1164" s="26" t="s">
        <v>175</v>
      </c>
      <c r="H1164" s="26">
        <v>1100000</v>
      </c>
    </row>
    <row r="1165" spans="1:8">
      <c r="A1165" s="26">
        <v>2022</v>
      </c>
      <c r="B1165" s="26" t="s">
        <v>169</v>
      </c>
      <c r="C1165" s="26" t="s">
        <v>177</v>
      </c>
      <c r="D1165" s="26" t="s">
        <v>167</v>
      </c>
      <c r="E1165" s="26" t="s">
        <v>176</v>
      </c>
      <c r="F1165" s="26" t="s">
        <v>362</v>
      </c>
      <c r="G1165" s="26" t="s">
        <v>175</v>
      </c>
      <c r="H1165" s="26">
        <v>1600000</v>
      </c>
    </row>
    <row r="1166" spans="1:8">
      <c r="A1166" s="26">
        <v>2022</v>
      </c>
      <c r="B1166" s="26" t="s">
        <v>169</v>
      </c>
      <c r="C1166" s="26" t="s">
        <v>178</v>
      </c>
      <c r="D1166" s="26" t="s">
        <v>167</v>
      </c>
      <c r="E1166" s="26" t="s">
        <v>176</v>
      </c>
      <c r="F1166" s="26" t="s">
        <v>362</v>
      </c>
      <c r="G1166" s="26" t="s">
        <v>175</v>
      </c>
      <c r="H1166" s="26">
        <v>4400000</v>
      </c>
    </row>
    <row r="1167" spans="1:8">
      <c r="A1167" s="26">
        <v>2022</v>
      </c>
      <c r="B1167" s="26" t="s">
        <v>169</v>
      </c>
      <c r="C1167" s="26" t="s">
        <v>177</v>
      </c>
      <c r="D1167" s="26" t="s">
        <v>167</v>
      </c>
      <c r="E1167" s="26" t="s">
        <v>179</v>
      </c>
      <c r="F1167" s="26" t="s">
        <v>362</v>
      </c>
      <c r="G1167" s="26" t="s">
        <v>175</v>
      </c>
      <c r="H1167" s="26">
        <v>1300</v>
      </c>
    </row>
    <row r="1168" spans="1:8">
      <c r="A1168" s="26">
        <v>2022</v>
      </c>
      <c r="B1168" s="26" t="s">
        <v>169</v>
      </c>
      <c r="C1168" s="26" t="s">
        <v>178</v>
      </c>
      <c r="D1168" s="26" t="s">
        <v>167</v>
      </c>
      <c r="E1168" s="26" t="s">
        <v>179</v>
      </c>
      <c r="F1168" s="26" t="s">
        <v>362</v>
      </c>
      <c r="G1168" s="26" t="s">
        <v>175</v>
      </c>
      <c r="H1168" s="26">
        <v>4700</v>
      </c>
    </row>
    <row r="1169" spans="1:8">
      <c r="A1169" s="26">
        <v>2022</v>
      </c>
      <c r="B1169" s="26" t="s">
        <v>169</v>
      </c>
      <c r="C1169" s="26" t="s">
        <v>183</v>
      </c>
      <c r="D1169" s="26" t="s">
        <v>167</v>
      </c>
      <c r="E1169" s="26" t="s">
        <v>166</v>
      </c>
      <c r="F1169" s="26" t="s">
        <v>362</v>
      </c>
      <c r="G1169" s="26" t="s">
        <v>182</v>
      </c>
      <c r="H1169" s="31" t="s">
        <v>273</v>
      </c>
    </row>
    <row r="1170" spans="1:8">
      <c r="A1170" s="26">
        <v>2022</v>
      </c>
      <c r="B1170" s="26" t="s">
        <v>169</v>
      </c>
      <c r="C1170" s="26" t="s">
        <v>180</v>
      </c>
      <c r="D1170" s="26" t="s">
        <v>167</v>
      </c>
      <c r="E1170" s="26" t="s">
        <v>166</v>
      </c>
      <c r="F1170" s="26" t="s">
        <v>362</v>
      </c>
      <c r="G1170" s="26" t="s">
        <v>180</v>
      </c>
      <c r="H1170" s="26">
        <v>6000</v>
      </c>
    </row>
    <row r="1171" spans="1:8">
      <c r="A1171" s="26">
        <v>2022</v>
      </c>
      <c r="B1171" s="26" t="s">
        <v>169</v>
      </c>
      <c r="C1171" s="26" t="s">
        <v>173</v>
      </c>
      <c r="D1171" s="26" t="s">
        <v>167</v>
      </c>
      <c r="E1171" s="26" t="s">
        <v>166</v>
      </c>
      <c r="F1171" s="26" t="s">
        <v>362</v>
      </c>
      <c r="G1171" s="26" t="s">
        <v>172</v>
      </c>
      <c r="H1171" s="31" t="s">
        <v>248</v>
      </c>
    </row>
    <row r="1172" spans="1:8">
      <c r="A1172" s="26">
        <v>2022</v>
      </c>
      <c r="B1172" s="26" t="s">
        <v>169</v>
      </c>
      <c r="C1172" s="26" t="s">
        <v>174</v>
      </c>
      <c r="D1172" s="26" t="s">
        <v>167</v>
      </c>
      <c r="E1172" s="26" t="s">
        <v>166</v>
      </c>
      <c r="F1172" s="26" t="s">
        <v>362</v>
      </c>
      <c r="G1172" s="26" t="s">
        <v>172</v>
      </c>
      <c r="H1172" s="26">
        <v>20</v>
      </c>
    </row>
    <row r="1173" spans="1:8">
      <c r="A1173" s="26">
        <v>2023</v>
      </c>
      <c r="B1173" s="26" t="s">
        <v>169</v>
      </c>
      <c r="C1173" s="26" t="s">
        <v>174</v>
      </c>
      <c r="D1173" s="26" t="s">
        <v>167</v>
      </c>
      <c r="E1173" s="26" t="s">
        <v>166</v>
      </c>
      <c r="F1173" s="26" t="s">
        <v>362</v>
      </c>
      <c r="G1173" s="26" t="s">
        <v>172</v>
      </c>
      <c r="H1173" s="26">
        <v>21</v>
      </c>
    </row>
    <row r="1174" spans="1:8">
      <c r="A1174" s="26">
        <v>2023</v>
      </c>
      <c r="B1174" s="26" t="s">
        <v>169</v>
      </c>
      <c r="C1174" s="26" t="s">
        <v>173</v>
      </c>
      <c r="D1174" s="26" t="s">
        <v>167</v>
      </c>
      <c r="E1174" s="26" t="s">
        <v>166</v>
      </c>
      <c r="F1174" s="26" t="s">
        <v>362</v>
      </c>
      <c r="G1174" s="26" t="s">
        <v>172</v>
      </c>
      <c r="H1174" s="31" t="s">
        <v>276</v>
      </c>
    </row>
    <row r="1175" spans="1:8">
      <c r="A1175" s="26">
        <v>2023</v>
      </c>
      <c r="B1175" s="26" t="s">
        <v>169</v>
      </c>
      <c r="C1175" s="26" t="s">
        <v>183</v>
      </c>
      <c r="D1175" s="26" t="s">
        <v>167</v>
      </c>
      <c r="E1175" s="26" t="s">
        <v>166</v>
      </c>
      <c r="F1175" s="26" t="s">
        <v>362</v>
      </c>
      <c r="G1175" s="26" t="s">
        <v>182</v>
      </c>
      <c r="H1175" s="31" t="s">
        <v>210</v>
      </c>
    </row>
    <row r="1176" spans="1:8">
      <c r="A1176" s="26">
        <v>2023</v>
      </c>
      <c r="B1176" s="26" t="s">
        <v>169</v>
      </c>
      <c r="C1176" s="26" t="s">
        <v>180</v>
      </c>
      <c r="D1176" s="26" t="s">
        <v>167</v>
      </c>
      <c r="E1176" s="26" t="s">
        <v>166</v>
      </c>
      <c r="F1176" s="26" t="s">
        <v>362</v>
      </c>
      <c r="G1176" s="26" t="s">
        <v>180</v>
      </c>
      <c r="H1176" s="26">
        <v>10000</v>
      </c>
    </row>
    <row r="1177" spans="1:8">
      <c r="A1177" s="26">
        <v>2023</v>
      </c>
      <c r="B1177" s="26" t="s">
        <v>169</v>
      </c>
      <c r="C1177" s="26" t="s">
        <v>178</v>
      </c>
      <c r="D1177" s="26" t="s">
        <v>167</v>
      </c>
      <c r="E1177" s="26" t="s">
        <v>179</v>
      </c>
      <c r="F1177" s="26" t="s">
        <v>362</v>
      </c>
      <c r="G1177" s="26" t="s">
        <v>175</v>
      </c>
      <c r="H1177" s="26">
        <v>5500</v>
      </c>
    </row>
    <row r="1178" spans="1:8">
      <c r="A1178" s="26">
        <v>2023</v>
      </c>
      <c r="B1178" s="26" t="s">
        <v>169</v>
      </c>
      <c r="C1178" s="26" t="s">
        <v>177</v>
      </c>
      <c r="D1178" s="26" t="s">
        <v>167</v>
      </c>
      <c r="E1178" s="26" t="s">
        <v>179</v>
      </c>
      <c r="F1178" s="26" t="s">
        <v>362</v>
      </c>
      <c r="G1178" s="26" t="s">
        <v>175</v>
      </c>
      <c r="H1178" s="26">
        <v>820</v>
      </c>
    </row>
    <row r="1179" spans="1:8">
      <c r="A1179" s="26">
        <v>2023</v>
      </c>
      <c r="B1179" s="26" t="s">
        <v>169</v>
      </c>
      <c r="C1179" s="26" t="s">
        <v>178</v>
      </c>
      <c r="D1179" s="26" t="s">
        <v>167</v>
      </c>
      <c r="E1179" s="26" t="s">
        <v>176</v>
      </c>
      <c r="F1179" s="26" t="s">
        <v>362</v>
      </c>
      <c r="G1179" s="26" t="s">
        <v>175</v>
      </c>
      <c r="H1179" s="26">
        <v>6700000</v>
      </c>
    </row>
    <row r="1180" spans="1:8">
      <c r="A1180" s="26">
        <v>2023</v>
      </c>
      <c r="B1180" s="26" t="s">
        <v>169</v>
      </c>
      <c r="C1180" s="26" t="s">
        <v>177</v>
      </c>
      <c r="D1180" s="26" t="s">
        <v>167</v>
      </c>
      <c r="E1180" s="26" t="s">
        <v>176</v>
      </c>
      <c r="F1180" s="26" t="s">
        <v>362</v>
      </c>
      <c r="G1180" s="26" t="s">
        <v>175</v>
      </c>
      <c r="H1180" s="26">
        <v>2200000</v>
      </c>
    </row>
    <row r="1181" spans="1:8">
      <c r="A1181" s="26">
        <v>2023</v>
      </c>
      <c r="B1181" s="26" t="s">
        <v>169</v>
      </c>
      <c r="C1181" s="26" t="s">
        <v>177</v>
      </c>
      <c r="D1181" s="26" t="s">
        <v>167</v>
      </c>
      <c r="E1181" s="26" t="s">
        <v>184</v>
      </c>
      <c r="F1181" s="26" t="s">
        <v>362</v>
      </c>
      <c r="G1181" s="26" t="s">
        <v>175</v>
      </c>
      <c r="H1181" s="26">
        <v>1100000</v>
      </c>
    </row>
    <row r="1182" spans="1:8">
      <c r="A1182" s="26">
        <v>2023</v>
      </c>
      <c r="B1182" s="26" t="s">
        <v>169</v>
      </c>
      <c r="C1182" s="26" t="s">
        <v>178</v>
      </c>
      <c r="D1182" s="26" t="s">
        <v>167</v>
      </c>
      <c r="E1182" s="26" t="s">
        <v>184</v>
      </c>
      <c r="F1182" s="26" t="s">
        <v>362</v>
      </c>
      <c r="G1182" s="26" t="s">
        <v>175</v>
      </c>
      <c r="H1182" s="26">
        <v>4500000</v>
      </c>
    </row>
    <row r="1183" spans="1:8">
      <c r="A1183" s="26">
        <v>2023</v>
      </c>
      <c r="B1183" s="26" t="s">
        <v>169</v>
      </c>
      <c r="C1183" s="26" t="s">
        <v>168</v>
      </c>
      <c r="D1183" s="26" t="s">
        <v>167</v>
      </c>
      <c r="E1183" s="26" t="s">
        <v>166</v>
      </c>
      <c r="F1183" s="26" t="s">
        <v>362</v>
      </c>
      <c r="G1183" s="26" t="s">
        <v>165</v>
      </c>
      <c r="H1183" s="26">
        <v>29000</v>
      </c>
    </row>
    <row r="1184" spans="1:8">
      <c r="A1184" s="26">
        <v>2011</v>
      </c>
      <c r="B1184" s="26" t="s">
        <v>169</v>
      </c>
      <c r="C1184" s="26" t="s">
        <v>178</v>
      </c>
      <c r="D1184" s="26" t="s">
        <v>167</v>
      </c>
      <c r="E1184" s="26" t="s">
        <v>176</v>
      </c>
      <c r="F1184" s="26" t="s">
        <v>360</v>
      </c>
      <c r="G1184" s="26" t="s">
        <v>175</v>
      </c>
      <c r="H1184" s="26">
        <v>56</v>
      </c>
    </row>
    <row r="1185" spans="1:8">
      <c r="A1185" s="26">
        <v>2011</v>
      </c>
      <c r="B1185" s="26" t="s">
        <v>169</v>
      </c>
      <c r="C1185" s="26" t="s">
        <v>177</v>
      </c>
      <c r="D1185" s="26" t="s">
        <v>167</v>
      </c>
      <c r="E1185" s="26" t="s">
        <v>176</v>
      </c>
      <c r="F1185" s="26" t="s">
        <v>360</v>
      </c>
      <c r="G1185" s="26" t="s">
        <v>175</v>
      </c>
      <c r="H1185" s="26">
        <v>30</v>
      </c>
    </row>
    <row r="1186" spans="1:8">
      <c r="A1186" s="26">
        <v>2011</v>
      </c>
      <c r="B1186" s="26" t="s">
        <v>169</v>
      </c>
      <c r="C1186" s="26" t="s">
        <v>174</v>
      </c>
      <c r="D1186" s="26" t="s">
        <v>167</v>
      </c>
      <c r="E1186" s="26" t="s">
        <v>166</v>
      </c>
      <c r="F1186" s="26" t="s">
        <v>360</v>
      </c>
      <c r="G1186" s="26" t="s">
        <v>172</v>
      </c>
      <c r="H1186" s="26">
        <v>2.5000000372528999E-2</v>
      </c>
    </row>
    <row r="1187" spans="1:8">
      <c r="A1187" s="26">
        <v>2011</v>
      </c>
      <c r="B1187" s="26" t="s">
        <v>169</v>
      </c>
      <c r="C1187" s="26" t="s">
        <v>173</v>
      </c>
      <c r="D1187" s="26" t="s">
        <v>167</v>
      </c>
      <c r="E1187" s="26" t="s">
        <v>166</v>
      </c>
      <c r="F1187" s="26" t="s">
        <v>360</v>
      </c>
      <c r="G1187" s="26" t="s">
        <v>172</v>
      </c>
      <c r="H1187" s="26">
        <v>2.0000000949949E-3</v>
      </c>
    </row>
    <row r="1188" spans="1:8">
      <c r="A1188" s="26">
        <v>2012</v>
      </c>
      <c r="B1188" s="26" t="s">
        <v>169</v>
      </c>
      <c r="C1188" s="26" t="s">
        <v>173</v>
      </c>
      <c r="D1188" s="26" t="s">
        <v>167</v>
      </c>
      <c r="E1188" s="26" t="s">
        <v>166</v>
      </c>
      <c r="F1188" s="26" t="s">
        <v>360</v>
      </c>
      <c r="G1188" s="26" t="s">
        <v>172</v>
      </c>
      <c r="H1188" s="26">
        <v>8.6000002920627594E-3</v>
      </c>
    </row>
    <row r="1189" spans="1:8">
      <c r="A1189" s="26">
        <v>2012</v>
      </c>
      <c r="B1189" s="26" t="s">
        <v>169</v>
      </c>
      <c r="C1189" s="26" t="s">
        <v>174</v>
      </c>
      <c r="D1189" s="26" t="s">
        <v>167</v>
      </c>
      <c r="E1189" s="26" t="s">
        <v>166</v>
      </c>
      <c r="F1189" s="26" t="s">
        <v>360</v>
      </c>
      <c r="G1189" s="26" t="s">
        <v>172</v>
      </c>
      <c r="H1189" s="31" t="s">
        <v>210</v>
      </c>
    </row>
    <row r="1190" spans="1:8">
      <c r="A1190" s="26">
        <v>2012</v>
      </c>
      <c r="B1190" s="26" t="s">
        <v>169</v>
      </c>
      <c r="C1190" s="26" t="s">
        <v>177</v>
      </c>
      <c r="D1190" s="26" t="s">
        <v>167</v>
      </c>
      <c r="E1190" s="26" t="s">
        <v>176</v>
      </c>
      <c r="F1190" s="26" t="s">
        <v>360</v>
      </c>
      <c r="G1190" s="26" t="s">
        <v>175</v>
      </c>
      <c r="H1190" s="26">
        <v>51</v>
      </c>
    </row>
    <row r="1191" spans="1:8">
      <c r="A1191" s="26">
        <v>2012</v>
      </c>
      <c r="B1191" s="26" t="s">
        <v>169</v>
      </c>
      <c r="C1191" s="26" t="s">
        <v>178</v>
      </c>
      <c r="D1191" s="26" t="s">
        <v>167</v>
      </c>
      <c r="E1191" s="26" t="s">
        <v>176</v>
      </c>
      <c r="F1191" s="26" t="s">
        <v>360</v>
      </c>
      <c r="G1191" s="26" t="s">
        <v>175</v>
      </c>
      <c r="H1191" s="26">
        <v>110</v>
      </c>
    </row>
    <row r="1192" spans="1:8">
      <c r="A1192" s="26">
        <v>2012</v>
      </c>
      <c r="B1192" s="26" t="s">
        <v>169</v>
      </c>
      <c r="C1192" s="26" t="s">
        <v>177</v>
      </c>
      <c r="D1192" s="26" t="s">
        <v>167</v>
      </c>
      <c r="E1192" s="26" t="s">
        <v>184</v>
      </c>
      <c r="F1192" s="26" t="s">
        <v>360</v>
      </c>
      <c r="G1192" s="26" t="s">
        <v>175</v>
      </c>
      <c r="H1192" s="26">
        <v>130</v>
      </c>
    </row>
    <row r="1193" spans="1:8">
      <c r="A1193" s="26">
        <v>2012</v>
      </c>
      <c r="B1193" s="26" t="s">
        <v>169</v>
      </c>
      <c r="C1193" s="26" t="s">
        <v>178</v>
      </c>
      <c r="D1193" s="26" t="s">
        <v>167</v>
      </c>
      <c r="E1193" s="26" t="s">
        <v>184</v>
      </c>
      <c r="F1193" s="26" t="s">
        <v>360</v>
      </c>
      <c r="G1193" s="26" t="s">
        <v>175</v>
      </c>
      <c r="H1193" s="26">
        <v>130</v>
      </c>
    </row>
    <row r="1194" spans="1:8">
      <c r="A1194" s="26">
        <v>2013</v>
      </c>
      <c r="B1194" s="26" t="s">
        <v>169</v>
      </c>
      <c r="C1194" s="26" t="s">
        <v>178</v>
      </c>
      <c r="D1194" s="26" t="s">
        <v>167</v>
      </c>
      <c r="E1194" s="26" t="s">
        <v>184</v>
      </c>
      <c r="F1194" s="26" t="s">
        <v>360</v>
      </c>
      <c r="G1194" s="26" t="s">
        <v>175</v>
      </c>
      <c r="H1194" s="26">
        <v>300</v>
      </c>
    </row>
    <row r="1195" spans="1:8">
      <c r="A1195" s="26">
        <v>2013</v>
      </c>
      <c r="B1195" s="26" t="s">
        <v>169</v>
      </c>
      <c r="C1195" s="26" t="s">
        <v>177</v>
      </c>
      <c r="D1195" s="26" t="s">
        <v>167</v>
      </c>
      <c r="E1195" s="26" t="s">
        <v>184</v>
      </c>
      <c r="F1195" s="26" t="s">
        <v>360</v>
      </c>
      <c r="G1195" s="26" t="s">
        <v>175</v>
      </c>
      <c r="H1195" s="26">
        <v>170</v>
      </c>
    </row>
    <row r="1196" spans="1:8">
      <c r="A1196" s="26">
        <v>2013</v>
      </c>
      <c r="B1196" s="26" t="s">
        <v>169</v>
      </c>
      <c r="C1196" s="26" t="s">
        <v>178</v>
      </c>
      <c r="D1196" s="26" t="s">
        <v>167</v>
      </c>
      <c r="E1196" s="26" t="s">
        <v>176</v>
      </c>
      <c r="F1196" s="26" t="s">
        <v>360</v>
      </c>
      <c r="G1196" s="26" t="s">
        <v>175</v>
      </c>
      <c r="H1196" s="26">
        <v>170</v>
      </c>
    </row>
    <row r="1197" spans="1:8">
      <c r="A1197" s="26">
        <v>2013</v>
      </c>
      <c r="B1197" s="26" t="s">
        <v>169</v>
      </c>
      <c r="C1197" s="26" t="s">
        <v>177</v>
      </c>
      <c r="D1197" s="26" t="s">
        <v>167</v>
      </c>
      <c r="E1197" s="26" t="s">
        <v>176</v>
      </c>
      <c r="F1197" s="26" t="s">
        <v>360</v>
      </c>
      <c r="G1197" s="26" t="s">
        <v>175</v>
      </c>
      <c r="H1197" s="26">
        <v>50</v>
      </c>
    </row>
    <row r="1198" spans="1:8">
      <c r="A1198" s="26">
        <v>2013</v>
      </c>
      <c r="B1198" s="26" t="s">
        <v>169</v>
      </c>
      <c r="C1198" s="26" t="s">
        <v>174</v>
      </c>
      <c r="D1198" s="26" t="s">
        <v>167</v>
      </c>
      <c r="E1198" s="26" t="s">
        <v>166</v>
      </c>
      <c r="F1198" s="26" t="s">
        <v>360</v>
      </c>
      <c r="G1198" s="26" t="s">
        <v>172</v>
      </c>
      <c r="H1198" s="31" t="s">
        <v>342</v>
      </c>
    </row>
    <row r="1199" spans="1:8">
      <c r="A1199" s="26">
        <v>2013</v>
      </c>
      <c r="B1199" s="26" t="s">
        <v>169</v>
      </c>
      <c r="C1199" s="26" t="s">
        <v>173</v>
      </c>
      <c r="D1199" s="26" t="s">
        <v>167</v>
      </c>
      <c r="E1199" s="26" t="s">
        <v>166</v>
      </c>
      <c r="F1199" s="26" t="s">
        <v>360</v>
      </c>
      <c r="G1199" s="26" t="s">
        <v>172</v>
      </c>
      <c r="H1199" s="31" t="s">
        <v>236</v>
      </c>
    </row>
    <row r="1200" spans="1:8">
      <c r="A1200" s="26">
        <v>2014</v>
      </c>
      <c r="B1200" s="26" t="s">
        <v>169</v>
      </c>
      <c r="C1200" s="26" t="s">
        <v>173</v>
      </c>
      <c r="D1200" s="26" t="s">
        <v>167</v>
      </c>
      <c r="E1200" s="26" t="s">
        <v>166</v>
      </c>
      <c r="F1200" s="26" t="s">
        <v>360</v>
      </c>
      <c r="G1200" s="26" t="s">
        <v>172</v>
      </c>
      <c r="H1200" s="26">
        <v>3.4000001847743898E-2</v>
      </c>
    </row>
    <row r="1201" spans="1:8">
      <c r="A1201" s="26">
        <v>2014</v>
      </c>
      <c r="B1201" s="26" t="s">
        <v>169</v>
      </c>
      <c r="C1201" s="26" t="s">
        <v>174</v>
      </c>
      <c r="D1201" s="26" t="s">
        <v>167</v>
      </c>
      <c r="E1201" s="26" t="s">
        <v>166</v>
      </c>
      <c r="F1201" s="26" t="s">
        <v>360</v>
      </c>
      <c r="G1201" s="26" t="s">
        <v>172</v>
      </c>
      <c r="H1201" s="31" t="s">
        <v>204</v>
      </c>
    </row>
    <row r="1202" spans="1:8">
      <c r="A1202" s="26">
        <v>2014</v>
      </c>
      <c r="B1202" s="26" t="s">
        <v>169</v>
      </c>
      <c r="C1202" s="26" t="s">
        <v>177</v>
      </c>
      <c r="D1202" s="26" t="s">
        <v>167</v>
      </c>
      <c r="E1202" s="26" t="s">
        <v>176</v>
      </c>
      <c r="F1202" s="26" t="s">
        <v>360</v>
      </c>
      <c r="G1202" s="26" t="s">
        <v>175</v>
      </c>
      <c r="H1202" s="26">
        <v>180</v>
      </c>
    </row>
    <row r="1203" spans="1:8">
      <c r="A1203" s="26">
        <v>2014</v>
      </c>
      <c r="B1203" s="26" t="s">
        <v>169</v>
      </c>
      <c r="C1203" s="26" t="s">
        <v>178</v>
      </c>
      <c r="D1203" s="26" t="s">
        <v>167</v>
      </c>
      <c r="E1203" s="26" t="s">
        <v>176</v>
      </c>
      <c r="F1203" s="26" t="s">
        <v>360</v>
      </c>
      <c r="G1203" s="26" t="s">
        <v>175</v>
      </c>
      <c r="H1203" s="26">
        <v>360</v>
      </c>
    </row>
    <row r="1204" spans="1:8">
      <c r="A1204" s="26">
        <v>2014</v>
      </c>
      <c r="B1204" s="26" t="s">
        <v>169</v>
      </c>
      <c r="C1204" s="26" t="s">
        <v>177</v>
      </c>
      <c r="D1204" s="26" t="s">
        <v>167</v>
      </c>
      <c r="E1204" s="26" t="s">
        <v>184</v>
      </c>
      <c r="F1204" s="26" t="s">
        <v>360</v>
      </c>
      <c r="G1204" s="26" t="s">
        <v>175</v>
      </c>
      <c r="H1204" s="26">
        <v>260</v>
      </c>
    </row>
    <row r="1205" spans="1:8">
      <c r="A1205" s="26">
        <v>2014</v>
      </c>
      <c r="B1205" s="26" t="s">
        <v>169</v>
      </c>
      <c r="C1205" s="26" t="s">
        <v>178</v>
      </c>
      <c r="D1205" s="26" t="s">
        <v>167</v>
      </c>
      <c r="E1205" s="26" t="s">
        <v>184</v>
      </c>
      <c r="F1205" s="26" t="s">
        <v>360</v>
      </c>
      <c r="G1205" s="26" t="s">
        <v>175</v>
      </c>
      <c r="H1205" s="26">
        <v>570</v>
      </c>
    </row>
    <row r="1206" spans="1:8">
      <c r="A1206" s="26">
        <v>2015</v>
      </c>
      <c r="B1206" s="26" t="s">
        <v>169</v>
      </c>
      <c r="C1206" s="26" t="s">
        <v>178</v>
      </c>
      <c r="D1206" s="26" t="s">
        <v>167</v>
      </c>
      <c r="E1206" s="26" t="s">
        <v>184</v>
      </c>
      <c r="F1206" s="26" t="s">
        <v>360</v>
      </c>
      <c r="G1206" s="26" t="s">
        <v>175</v>
      </c>
      <c r="H1206" s="26">
        <v>970</v>
      </c>
    </row>
    <row r="1207" spans="1:8">
      <c r="A1207" s="26">
        <v>2015</v>
      </c>
      <c r="B1207" s="26" t="s">
        <v>169</v>
      </c>
      <c r="C1207" s="26" t="s">
        <v>177</v>
      </c>
      <c r="D1207" s="26" t="s">
        <v>167</v>
      </c>
      <c r="E1207" s="26" t="s">
        <v>184</v>
      </c>
      <c r="F1207" s="26" t="s">
        <v>360</v>
      </c>
      <c r="G1207" s="26" t="s">
        <v>175</v>
      </c>
      <c r="H1207" s="26">
        <v>420</v>
      </c>
    </row>
    <row r="1208" spans="1:8">
      <c r="A1208" s="26">
        <v>2015</v>
      </c>
      <c r="B1208" s="26" t="s">
        <v>169</v>
      </c>
      <c r="C1208" s="26" t="s">
        <v>178</v>
      </c>
      <c r="D1208" s="26" t="s">
        <v>167</v>
      </c>
      <c r="E1208" s="26" t="s">
        <v>176</v>
      </c>
      <c r="F1208" s="26" t="s">
        <v>360</v>
      </c>
      <c r="G1208" s="26" t="s">
        <v>175</v>
      </c>
      <c r="H1208" s="26">
        <v>610</v>
      </c>
    </row>
    <row r="1209" spans="1:8">
      <c r="A1209" s="26">
        <v>2015</v>
      </c>
      <c r="B1209" s="26" t="s">
        <v>169</v>
      </c>
      <c r="C1209" s="26" t="s">
        <v>177</v>
      </c>
      <c r="D1209" s="26" t="s">
        <v>167</v>
      </c>
      <c r="E1209" s="26" t="s">
        <v>176</v>
      </c>
      <c r="F1209" s="26" t="s">
        <v>360</v>
      </c>
      <c r="G1209" s="26" t="s">
        <v>175</v>
      </c>
      <c r="H1209" s="26">
        <v>240</v>
      </c>
    </row>
    <row r="1210" spans="1:8">
      <c r="A1210" s="26">
        <v>2015</v>
      </c>
      <c r="B1210" s="26" t="s">
        <v>169</v>
      </c>
      <c r="C1210" s="26" t="s">
        <v>174</v>
      </c>
      <c r="D1210" s="26" t="s">
        <v>167</v>
      </c>
      <c r="E1210" s="26" t="s">
        <v>166</v>
      </c>
      <c r="F1210" s="26" t="s">
        <v>360</v>
      </c>
      <c r="G1210" s="26" t="s">
        <v>172</v>
      </c>
      <c r="H1210" s="31" t="s">
        <v>192</v>
      </c>
    </row>
    <row r="1211" spans="1:8">
      <c r="A1211" s="26">
        <v>2015</v>
      </c>
      <c r="B1211" s="26" t="s">
        <v>169</v>
      </c>
      <c r="C1211" s="26" t="s">
        <v>173</v>
      </c>
      <c r="D1211" s="26" t="s">
        <v>167</v>
      </c>
      <c r="E1211" s="26" t="s">
        <v>166</v>
      </c>
      <c r="F1211" s="26" t="s">
        <v>360</v>
      </c>
      <c r="G1211" s="26" t="s">
        <v>172</v>
      </c>
      <c r="H1211" s="31" t="s">
        <v>254</v>
      </c>
    </row>
    <row r="1212" spans="1:8">
      <c r="A1212" s="26">
        <v>2016</v>
      </c>
      <c r="B1212" s="26" t="s">
        <v>169</v>
      </c>
      <c r="C1212" s="26" t="s">
        <v>173</v>
      </c>
      <c r="D1212" s="26" t="s">
        <v>167</v>
      </c>
      <c r="E1212" s="26" t="s">
        <v>166</v>
      </c>
      <c r="F1212" s="26" t="s">
        <v>360</v>
      </c>
      <c r="G1212" s="26" t="s">
        <v>172</v>
      </c>
      <c r="H1212" s="31" t="s">
        <v>201</v>
      </c>
    </row>
    <row r="1213" spans="1:8">
      <c r="A1213" s="26">
        <v>2016</v>
      </c>
      <c r="B1213" s="26" t="s">
        <v>169</v>
      </c>
      <c r="C1213" s="26" t="s">
        <v>174</v>
      </c>
      <c r="D1213" s="26" t="s">
        <v>167</v>
      </c>
      <c r="E1213" s="26" t="s">
        <v>166</v>
      </c>
      <c r="F1213" s="26" t="s">
        <v>360</v>
      </c>
      <c r="G1213" s="26" t="s">
        <v>172</v>
      </c>
      <c r="H1213" s="31" t="s">
        <v>328</v>
      </c>
    </row>
    <row r="1214" spans="1:8">
      <c r="A1214" s="26">
        <v>2016</v>
      </c>
      <c r="B1214" s="26" t="s">
        <v>169</v>
      </c>
      <c r="C1214" s="26" t="s">
        <v>177</v>
      </c>
      <c r="D1214" s="26" t="s">
        <v>167</v>
      </c>
      <c r="E1214" s="26" t="s">
        <v>176</v>
      </c>
      <c r="F1214" s="26" t="s">
        <v>360</v>
      </c>
      <c r="G1214" s="26" t="s">
        <v>175</v>
      </c>
      <c r="H1214" s="26">
        <v>220</v>
      </c>
    </row>
    <row r="1215" spans="1:8">
      <c r="A1215" s="26">
        <v>2016</v>
      </c>
      <c r="B1215" s="26" t="s">
        <v>169</v>
      </c>
      <c r="C1215" s="26" t="s">
        <v>178</v>
      </c>
      <c r="D1215" s="26" t="s">
        <v>167</v>
      </c>
      <c r="E1215" s="26" t="s">
        <v>176</v>
      </c>
      <c r="F1215" s="26" t="s">
        <v>360</v>
      </c>
      <c r="G1215" s="26" t="s">
        <v>175</v>
      </c>
      <c r="H1215" s="26">
        <v>840</v>
      </c>
    </row>
    <row r="1216" spans="1:8">
      <c r="A1216" s="26">
        <v>2016</v>
      </c>
      <c r="B1216" s="26" t="s">
        <v>169</v>
      </c>
      <c r="C1216" s="26" t="s">
        <v>177</v>
      </c>
      <c r="D1216" s="26" t="s">
        <v>167</v>
      </c>
      <c r="E1216" s="26" t="s">
        <v>184</v>
      </c>
      <c r="F1216" s="26" t="s">
        <v>360</v>
      </c>
      <c r="G1216" s="26" t="s">
        <v>175</v>
      </c>
      <c r="H1216" s="26">
        <v>1200</v>
      </c>
    </row>
    <row r="1217" spans="1:8">
      <c r="A1217" s="26">
        <v>2016</v>
      </c>
      <c r="B1217" s="26" t="s">
        <v>169</v>
      </c>
      <c r="C1217" s="26" t="s">
        <v>178</v>
      </c>
      <c r="D1217" s="26" t="s">
        <v>167</v>
      </c>
      <c r="E1217" s="26" t="s">
        <v>184</v>
      </c>
      <c r="F1217" s="26" t="s">
        <v>360</v>
      </c>
      <c r="G1217" s="26" t="s">
        <v>175</v>
      </c>
      <c r="H1217" s="26">
        <v>2400</v>
      </c>
    </row>
    <row r="1218" spans="1:8">
      <c r="A1218" s="26">
        <v>2017</v>
      </c>
      <c r="B1218" s="26" t="s">
        <v>169</v>
      </c>
      <c r="C1218" s="26" t="s">
        <v>178</v>
      </c>
      <c r="D1218" s="26" t="s">
        <v>167</v>
      </c>
      <c r="E1218" s="26" t="s">
        <v>184</v>
      </c>
      <c r="F1218" s="26" t="s">
        <v>360</v>
      </c>
      <c r="G1218" s="26" t="s">
        <v>175</v>
      </c>
      <c r="H1218" s="26">
        <v>5700</v>
      </c>
    </row>
    <row r="1219" spans="1:8">
      <c r="A1219" s="26">
        <v>2017</v>
      </c>
      <c r="B1219" s="26" t="s">
        <v>169</v>
      </c>
      <c r="C1219" s="26" t="s">
        <v>177</v>
      </c>
      <c r="D1219" s="26" t="s">
        <v>167</v>
      </c>
      <c r="E1219" s="26" t="s">
        <v>184</v>
      </c>
      <c r="F1219" s="26" t="s">
        <v>360</v>
      </c>
      <c r="G1219" s="26" t="s">
        <v>175</v>
      </c>
      <c r="H1219" s="26">
        <v>2600</v>
      </c>
    </row>
    <row r="1220" spans="1:8">
      <c r="A1220" s="26">
        <v>2017</v>
      </c>
      <c r="B1220" s="26" t="s">
        <v>169</v>
      </c>
      <c r="C1220" s="26" t="s">
        <v>178</v>
      </c>
      <c r="D1220" s="26" t="s">
        <v>167</v>
      </c>
      <c r="E1220" s="26" t="s">
        <v>176</v>
      </c>
      <c r="F1220" s="26" t="s">
        <v>360</v>
      </c>
      <c r="G1220" s="26" t="s">
        <v>175</v>
      </c>
      <c r="H1220" s="26">
        <v>1400</v>
      </c>
    </row>
    <row r="1221" spans="1:8">
      <c r="A1221" s="26">
        <v>2017</v>
      </c>
      <c r="B1221" s="26" t="s">
        <v>169</v>
      </c>
      <c r="C1221" s="26" t="s">
        <v>177</v>
      </c>
      <c r="D1221" s="26" t="s">
        <v>167</v>
      </c>
      <c r="E1221" s="26" t="s">
        <v>176</v>
      </c>
      <c r="F1221" s="26" t="s">
        <v>360</v>
      </c>
      <c r="G1221" s="26" t="s">
        <v>175</v>
      </c>
      <c r="H1221" s="26">
        <v>500</v>
      </c>
    </row>
    <row r="1222" spans="1:8">
      <c r="A1222" s="26">
        <v>2017</v>
      </c>
      <c r="B1222" s="26" t="s">
        <v>169</v>
      </c>
      <c r="C1222" s="26" t="s">
        <v>174</v>
      </c>
      <c r="D1222" s="26" t="s">
        <v>167</v>
      </c>
      <c r="E1222" s="26" t="s">
        <v>166</v>
      </c>
      <c r="F1222" s="26" t="s">
        <v>360</v>
      </c>
      <c r="G1222" s="26" t="s">
        <v>172</v>
      </c>
      <c r="H1222" s="31" t="s">
        <v>193</v>
      </c>
    </row>
    <row r="1223" spans="1:8">
      <c r="A1223" s="26">
        <v>2017</v>
      </c>
      <c r="B1223" s="26" t="s">
        <v>169</v>
      </c>
      <c r="C1223" s="26" t="s">
        <v>173</v>
      </c>
      <c r="D1223" s="26" t="s">
        <v>167</v>
      </c>
      <c r="E1223" s="26" t="s">
        <v>166</v>
      </c>
      <c r="F1223" s="26" t="s">
        <v>360</v>
      </c>
      <c r="G1223" s="26" t="s">
        <v>172</v>
      </c>
      <c r="H1223" s="31" t="s">
        <v>221</v>
      </c>
    </row>
    <row r="1224" spans="1:8">
      <c r="A1224" s="26">
        <v>2018</v>
      </c>
      <c r="B1224" s="26" t="s">
        <v>169</v>
      </c>
      <c r="C1224" s="26" t="s">
        <v>173</v>
      </c>
      <c r="D1224" s="26" t="s">
        <v>167</v>
      </c>
      <c r="E1224" s="26" t="s">
        <v>166</v>
      </c>
      <c r="F1224" s="26" t="s">
        <v>360</v>
      </c>
      <c r="G1224" s="26" t="s">
        <v>172</v>
      </c>
      <c r="H1224" s="31" t="s">
        <v>361</v>
      </c>
    </row>
    <row r="1225" spans="1:8">
      <c r="A1225" s="26">
        <v>2018</v>
      </c>
      <c r="B1225" s="26" t="s">
        <v>169</v>
      </c>
      <c r="C1225" s="26" t="s">
        <v>174</v>
      </c>
      <c r="D1225" s="26" t="s">
        <v>167</v>
      </c>
      <c r="E1225" s="26" t="s">
        <v>166</v>
      </c>
      <c r="F1225" s="26" t="s">
        <v>360</v>
      </c>
      <c r="G1225" s="26" t="s">
        <v>172</v>
      </c>
      <c r="H1225" s="31" t="s">
        <v>212</v>
      </c>
    </row>
    <row r="1226" spans="1:8">
      <c r="A1226" s="26">
        <v>2018</v>
      </c>
      <c r="B1226" s="26" t="s">
        <v>169</v>
      </c>
      <c r="C1226" s="26" t="s">
        <v>177</v>
      </c>
      <c r="D1226" s="26" t="s">
        <v>167</v>
      </c>
      <c r="E1226" s="26" t="s">
        <v>176</v>
      </c>
      <c r="F1226" s="26" t="s">
        <v>360</v>
      </c>
      <c r="G1226" s="26" t="s">
        <v>175</v>
      </c>
      <c r="H1226" s="26">
        <v>780</v>
      </c>
    </row>
    <row r="1227" spans="1:8">
      <c r="A1227" s="26">
        <v>2018</v>
      </c>
      <c r="B1227" s="26" t="s">
        <v>169</v>
      </c>
      <c r="C1227" s="26" t="s">
        <v>178</v>
      </c>
      <c r="D1227" s="26" t="s">
        <v>167</v>
      </c>
      <c r="E1227" s="26" t="s">
        <v>176</v>
      </c>
      <c r="F1227" s="26" t="s">
        <v>360</v>
      </c>
      <c r="G1227" s="26" t="s">
        <v>175</v>
      </c>
      <c r="H1227" s="26">
        <v>2400</v>
      </c>
    </row>
    <row r="1228" spans="1:8">
      <c r="A1228" s="26">
        <v>2018</v>
      </c>
      <c r="B1228" s="26" t="s">
        <v>169</v>
      </c>
      <c r="C1228" s="26" t="s">
        <v>177</v>
      </c>
      <c r="D1228" s="26" t="s">
        <v>167</v>
      </c>
      <c r="E1228" s="26" t="s">
        <v>184</v>
      </c>
      <c r="F1228" s="26" t="s">
        <v>360</v>
      </c>
      <c r="G1228" s="26" t="s">
        <v>175</v>
      </c>
      <c r="H1228" s="26">
        <v>4900</v>
      </c>
    </row>
    <row r="1229" spans="1:8">
      <c r="A1229" s="26">
        <v>2018</v>
      </c>
      <c r="B1229" s="26" t="s">
        <v>169</v>
      </c>
      <c r="C1229" s="26" t="s">
        <v>178</v>
      </c>
      <c r="D1229" s="26" t="s">
        <v>167</v>
      </c>
      <c r="E1229" s="26" t="s">
        <v>184</v>
      </c>
      <c r="F1229" s="26" t="s">
        <v>360</v>
      </c>
      <c r="G1229" s="26" t="s">
        <v>175</v>
      </c>
      <c r="H1229" s="26">
        <v>13000</v>
      </c>
    </row>
    <row r="1230" spans="1:8">
      <c r="A1230" s="26">
        <v>2019</v>
      </c>
      <c r="B1230" s="26" t="s">
        <v>169</v>
      </c>
      <c r="C1230" s="26" t="s">
        <v>178</v>
      </c>
      <c r="D1230" s="26" t="s">
        <v>167</v>
      </c>
      <c r="E1230" s="26" t="s">
        <v>184</v>
      </c>
      <c r="F1230" s="26" t="s">
        <v>360</v>
      </c>
      <c r="G1230" s="26" t="s">
        <v>175</v>
      </c>
      <c r="H1230" s="26">
        <v>25000</v>
      </c>
    </row>
    <row r="1231" spans="1:8">
      <c r="A1231" s="26">
        <v>2019</v>
      </c>
      <c r="B1231" s="26" t="s">
        <v>169</v>
      </c>
      <c r="C1231" s="26" t="s">
        <v>177</v>
      </c>
      <c r="D1231" s="26" t="s">
        <v>167</v>
      </c>
      <c r="E1231" s="26" t="s">
        <v>184</v>
      </c>
      <c r="F1231" s="26" t="s">
        <v>360</v>
      </c>
      <c r="G1231" s="26" t="s">
        <v>175</v>
      </c>
      <c r="H1231" s="26">
        <v>6000</v>
      </c>
    </row>
    <row r="1232" spans="1:8">
      <c r="A1232" s="26">
        <v>2019</v>
      </c>
      <c r="B1232" s="26" t="s">
        <v>169</v>
      </c>
      <c r="C1232" s="26" t="s">
        <v>178</v>
      </c>
      <c r="D1232" s="26" t="s">
        <v>167</v>
      </c>
      <c r="E1232" s="26" t="s">
        <v>176</v>
      </c>
      <c r="F1232" s="26" t="s">
        <v>360</v>
      </c>
      <c r="G1232" s="26" t="s">
        <v>175</v>
      </c>
      <c r="H1232" s="26">
        <v>4700</v>
      </c>
    </row>
    <row r="1233" spans="1:8">
      <c r="A1233" s="26">
        <v>2019</v>
      </c>
      <c r="B1233" s="26" t="s">
        <v>169</v>
      </c>
      <c r="C1233" s="26" t="s">
        <v>178</v>
      </c>
      <c r="D1233" s="26" t="s">
        <v>167</v>
      </c>
      <c r="E1233" s="26" t="s">
        <v>179</v>
      </c>
      <c r="F1233" s="26" t="s">
        <v>360</v>
      </c>
      <c r="G1233" s="26" t="s">
        <v>175</v>
      </c>
      <c r="H1233" s="26">
        <v>1</v>
      </c>
    </row>
    <row r="1234" spans="1:8">
      <c r="A1234" s="26">
        <v>2019</v>
      </c>
      <c r="B1234" s="26" t="s">
        <v>169</v>
      </c>
      <c r="C1234" s="26" t="s">
        <v>177</v>
      </c>
      <c r="D1234" s="26" t="s">
        <v>167</v>
      </c>
      <c r="E1234" s="26" t="s">
        <v>176</v>
      </c>
      <c r="F1234" s="26" t="s">
        <v>360</v>
      </c>
      <c r="G1234" s="26" t="s">
        <v>175</v>
      </c>
      <c r="H1234" s="26">
        <v>1900</v>
      </c>
    </row>
    <row r="1235" spans="1:8">
      <c r="A1235" s="26">
        <v>2019</v>
      </c>
      <c r="B1235" s="26" t="s">
        <v>169</v>
      </c>
      <c r="C1235" s="26" t="s">
        <v>174</v>
      </c>
      <c r="D1235" s="26" t="s">
        <v>167</v>
      </c>
      <c r="E1235" s="26" t="s">
        <v>166</v>
      </c>
      <c r="F1235" s="26" t="s">
        <v>360</v>
      </c>
      <c r="G1235" s="26" t="s">
        <v>172</v>
      </c>
      <c r="H1235" s="31" t="s">
        <v>339</v>
      </c>
    </row>
    <row r="1236" spans="1:8">
      <c r="A1236" s="26">
        <v>2019</v>
      </c>
      <c r="B1236" s="26" t="s">
        <v>169</v>
      </c>
      <c r="C1236" s="26" t="s">
        <v>173</v>
      </c>
      <c r="D1236" s="26" t="s">
        <v>167</v>
      </c>
      <c r="E1236" s="26" t="s">
        <v>166</v>
      </c>
      <c r="F1236" s="26" t="s">
        <v>360</v>
      </c>
      <c r="G1236" s="26" t="s">
        <v>172</v>
      </c>
      <c r="H1236" s="31" t="s">
        <v>232</v>
      </c>
    </row>
    <row r="1237" spans="1:8">
      <c r="A1237" s="26">
        <v>2020</v>
      </c>
      <c r="B1237" s="26" t="s">
        <v>169</v>
      </c>
      <c r="C1237" s="26" t="s">
        <v>173</v>
      </c>
      <c r="D1237" s="26" t="s">
        <v>167</v>
      </c>
      <c r="E1237" s="26" t="s">
        <v>166</v>
      </c>
      <c r="F1237" s="26" t="s">
        <v>360</v>
      </c>
      <c r="G1237" s="26" t="s">
        <v>172</v>
      </c>
      <c r="H1237" s="26">
        <v>2</v>
      </c>
    </row>
    <row r="1238" spans="1:8">
      <c r="A1238" s="26">
        <v>2020</v>
      </c>
      <c r="B1238" s="26" t="s">
        <v>169</v>
      </c>
      <c r="C1238" s="26" t="s">
        <v>174</v>
      </c>
      <c r="D1238" s="26" t="s">
        <v>167</v>
      </c>
      <c r="E1238" s="26" t="s">
        <v>166</v>
      </c>
      <c r="F1238" s="26" t="s">
        <v>360</v>
      </c>
      <c r="G1238" s="26" t="s">
        <v>172</v>
      </c>
      <c r="H1238" s="26">
        <v>18</v>
      </c>
    </row>
    <row r="1239" spans="1:8">
      <c r="A1239" s="26">
        <v>2020</v>
      </c>
      <c r="B1239" s="26" t="s">
        <v>169</v>
      </c>
      <c r="C1239" s="26" t="s">
        <v>177</v>
      </c>
      <c r="D1239" s="26" t="s">
        <v>167</v>
      </c>
      <c r="E1239" s="26" t="s">
        <v>176</v>
      </c>
      <c r="F1239" s="26" t="s">
        <v>360</v>
      </c>
      <c r="G1239" s="26" t="s">
        <v>175</v>
      </c>
      <c r="H1239" s="26">
        <v>4200</v>
      </c>
    </row>
    <row r="1240" spans="1:8">
      <c r="A1240" s="26">
        <v>2020</v>
      </c>
      <c r="B1240" s="26" t="s">
        <v>169</v>
      </c>
      <c r="C1240" s="26" t="s">
        <v>178</v>
      </c>
      <c r="D1240" s="26" t="s">
        <v>167</v>
      </c>
      <c r="E1240" s="26" t="s">
        <v>179</v>
      </c>
      <c r="F1240" s="26" t="s">
        <v>360</v>
      </c>
      <c r="G1240" s="26" t="s">
        <v>175</v>
      </c>
      <c r="H1240" s="26">
        <v>1</v>
      </c>
    </row>
    <row r="1241" spans="1:8">
      <c r="A1241" s="26">
        <v>2020</v>
      </c>
      <c r="B1241" s="26" t="s">
        <v>169</v>
      </c>
      <c r="C1241" s="26" t="s">
        <v>178</v>
      </c>
      <c r="D1241" s="26" t="s">
        <v>167</v>
      </c>
      <c r="E1241" s="26" t="s">
        <v>176</v>
      </c>
      <c r="F1241" s="26" t="s">
        <v>360</v>
      </c>
      <c r="G1241" s="26" t="s">
        <v>175</v>
      </c>
      <c r="H1241" s="26">
        <v>9700</v>
      </c>
    </row>
    <row r="1242" spans="1:8">
      <c r="A1242" s="26">
        <v>2020</v>
      </c>
      <c r="B1242" s="26" t="s">
        <v>169</v>
      </c>
      <c r="C1242" s="26" t="s">
        <v>177</v>
      </c>
      <c r="D1242" s="26" t="s">
        <v>167</v>
      </c>
      <c r="E1242" s="26" t="s">
        <v>184</v>
      </c>
      <c r="F1242" s="26" t="s">
        <v>360</v>
      </c>
      <c r="G1242" s="26" t="s">
        <v>175</v>
      </c>
      <c r="H1242" s="26">
        <v>13000</v>
      </c>
    </row>
    <row r="1243" spans="1:8">
      <c r="A1243" s="26">
        <v>2020</v>
      </c>
      <c r="B1243" s="26" t="s">
        <v>169</v>
      </c>
      <c r="C1243" s="26" t="s">
        <v>178</v>
      </c>
      <c r="D1243" s="26" t="s">
        <v>167</v>
      </c>
      <c r="E1243" s="26" t="s">
        <v>184</v>
      </c>
      <c r="F1243" s="26" t="s">
        <v>360</v>
      </c>
      <c r="G1243" s="26" t="s">
        <v>175</v>
      </c>
      <c r="H1243" s="26">
        <v>46000</v>
      </c>
    </row>
    <row r="1244" spans="1:8">
      <c r="A1244" s="26">
        <v>2021</v>
      </c>
      <c r="B1244" s="26" t="s">
        <v>169</v>
      </c>
      <c r="C1244" s="26" t="s">
        <v>178</v>
      </c>
      <c r="D1244" s="26" t="s">
        <v>167</v>
      </c>
      <c r="E1244" s="26" t="s">
        <v>184</v>
      </c>
      <c r="F1244" s="26" t="s">
        <v>360</v>
      </c>
      <c r="G1244" s="26" t="s">
        <v>175</v>
      </c>
      <c r="H1244" s="26">
        <v>77000</v>
      </c>
    </row>
    <row r="1245" spans="1:8">
      <c r="A1245" s="26">
        <v>2021</v>
      </c>
      <c r="B1245" s="26" t="s">
        <v>169</v>
      </c>
      <c r="C1245" s="26" t="s">
        <v>177</v>
      </c>
      <c r="D1245" s="26" t="s">
        <v>167</v>
      </c>
      <c r="E1245" s="26" t="s">
        <v>179</v>
      </c>
      <c r="F1245" s="26" t="s">
        <v>360</v>
      </c>
      <c r="G1245" s="26" t="s">
        <v>175</v>
      </c>
      <c r="H1245" s="26">
        <v>1</v>
      </c>
    </row>
    <row r="1246" spans="1:8">
      <c r="A1246" s="26">
        <v>2021</v>
      </c>
      <c r="B1246" s="26" t="s">
        <v>169</v>
      </c>
      <c r="C1246" s="26" t="s">
        <v>177</v>
      </c>
      <c r="D1246" s="26" t="s">
        <v>167</v>
      </c>
      <c r="E1246" s="26" t="s">
        <v>184</v>
      </c>
      <c r="F1246" s="26" t="s">
        <v>360</v>
      </c>
      <c r="G1246" s="26" t="s">
        <v>175</v>
      </c>
      <c r="H1246" s="26">
        <v>20000</v>
      </c>
    </row>
    <row r="1247" spans="1:8">
      <c r="A1247" s="26">
        <v>2021</v>
      </c>
      <c r="B1247" s="26" t="s">
        <v>169</v>
      </c>
      <c r="C1247" s="26" t="s">
        <v>178</v>
      </c>
      <c r="D1247" s="26" t="s">
        <v>167</v>
      </c>
      <c r="E1247" s="26" t="s">
        <v>176</v>
      </c>
      <c r="F1247" s="26" t="s">
        <v>360</v>
      </c>
      <c r="G1247" s="26" t="s">
        <v>175</v>
      </c>
      <c r="H1247" s="26">
        <v>23000</v>
      </c>
    </row>
    <row r="1248" spans="1:8">
      <c r="A1248" s="26">
        <v>2021</v>
      </c>
      <c r="B1248" s="26" t="s">
        <v>169</v>
      </c>
      <c r="C1248" s="26" t="s">
        <v>178</v>
      </c>
      <c r="D1248" s="26" t="s">
        <v>167</v>
      </c>
      <c r="E1248" s="26" t="s">
        <v>179</v>
      </c>
      <c r="F1248" s="26" t="s">
        <v>360</v>
      </c>
      <c r="G1248" s="26" t="s">
        <v>175</v>
      </c>
      <c r="H1248" s="26">
        <v>1</v>
      </c>
    </row>
    <row r="1249" spans="1:8">
      <c r="A1249" s="26">
        <v>2021</v>
      </c>
      <c r="B1249" s="26" t="s">
        <v>169</v>
      </c>
      <c r="C1249" s="26" t="s">
        <v>177</v>
      </c>
      <c r="D1249" s="26" t="s">
        <v>167</v>
      </c>
      <c r="E1249" s="26" t="s">
        <v>176</v>
      </c>
      <c r="F1249" s="26" t="s">
        <v>360</v>
      </c>
      <c r="G1249" s="26" t="s">
        <v>175</v>
      </c>
      <c r="H1249" s="26">
        <v>10000</v>
      </c>
    </row>
    <row r="1250" spans="1:8">
      <c r="A1250" s="26">
        <v>2021</v>
      </c>
      <c r="B1250" s="26" t="s">
        <v>169</v>
      </c>
      <c r="C1250" s="26" t="s">
        <v>174</v>
      </c>
      <c r="D1250" s="26" t="s">
        <v>167</v>
      </c>
      <c r="E1250" s="26" t="s">
        <v>166</v>
      </c>
      <c r="F1250" s="26" t="s">
        <v>360</v>
      </c>
      <c r="G1250" s="26" t="s">
        <v>172</v>
      </c>
      <c r="H1250" s="26">
        <v>31</v>
      </c>
    </row>
    <row r="1251" spans="1:8">
      <c r="A1251" s="26">
        <v>2021</v>
      </c>
      <c r="B1251" s="26" t="s">
        <v>169</v>
      </c>
      <c r="C1251" s="26" t="s">
        <v>173</v>
      </c>
      <c r="D1251" s="26" t="s">
        <v>167</v>
      </c>
      <c r="E1251" s="26" t="s">
        <v>166</v>
      </c>
      <c r="F1251" s="26" t="s">
        <v>360</v>
      </c>
      <c r="G1251" s="26" t="s">
        <v>172</v>
      </c>
      <c r="H1251" s="31" t="s">
        <v>258</v>
      </c>
    </row>
    <row r="1252" spans="1:8">
      <c r="A1252" s="26">
        <v>2022</v>
      </c>
      <c r="B1252" s="26" t="s">
        <v>169</v>
      </c>
      <c r="C1252" s="26" t="s">
        <v>173</v>
      </c>
      <c r="D1252" s="26" t="s">
        <v>167</v>
      </c>
      <c r="E1252" s="26" t="s">
        <v>166</v>
      </c>
      <c r="F1252" s="26" t="s">
        <v>360</v>
      </c>
      <c r="G1252" s="26" t="s">
        <v>172</v>
      </c>
      <c r="H1252" s="31" t="s">
        <v>354</v>
      </c>
    </row>
    <row r="1253" spans="1:8">
      <c r="A1253" s="26">
        <v>2022</v>
      </c>
      <c r="B1253" s="26" t="s">
        <v>169</v>
      </c>
      <c r="C1253" s="26" t="s">
        <v>174</v>
      </c>
      <c r="D1253" s="26" t="s">
        <v>167</v>
      </c>
      <c r="E1253" s="26" t="s">
        <v>166</v>
      </c>
      <c r="F1253" s="26" t="s">
        <v>360</v>
      </c>
      <c r="G1253" s="26" t="s">
        <v>172</v>
      </c>
      <c r="H1253" s="26">
        <v>38</v>
      </c>
    </row>
    <row r="1254" spans="1:8">
      <c r="A1254" s="26">
        <v>2022</v>
      </c>
      <c r="B1254" s="26" t="s">
        <v>169</v>
      </c>
      <c r="C1254" s="26" t="s">
        <v>177</v>
      </c>
      <c r="D1254" s="26" t="s">
        <v>167</v>
      </c>
      <c r="E1254" s="26" t="s">
        <v>176</v>
      </c>
      <c r="F1254" s="26" t="s">
        <v>360</v>
      </c>
      <c r="G1254" s="26" t="s">
        <v>175</v>
      </c>
      <c r="H1254" s="26">
        <v>15000</v>
      </c>
    </row>
    <row r="1255" spans="1:8">
      <c r="A1255" s="26">
        <v>2022</v>
      </c>
      <c r="B1255" s="26" t="s">
        <v>169</v>
      </c>
      <c r="C1255" s="26" t="s">
        <v>178</v>
      </c>
      <c r="D1255" s="26" t="s">
        <v>167</v>
      </c>
      <c r="E1255" s="26" t="s">
        <v>179</v>
      </c>
      <c r="F1255" s="26" t="s">
        <v>360</v>
      </c>
      <c r="G1255" s="26" t="s">
        <v>175</v>
      </c>
      <c r="H1255" s="26">
        <v>2</v>
      </c>
    </row>
    <row r="1256" spans="1:8">
      <c r="A1256" s="26">
        <v>2022</v>
      </c>
      <c r="B1256" s="26" t="s">
        <v>169</v>
      </c>
      <c r="C1256" s="26" t="s">
        <v>178</v>
      </c>
      <c r="D1256" s="26" t="s">
        <v>167</v>
      </c>
      <c r="E1256" s="26" t="s">
        <v>176</v>
      </c>
      <c r="F1256" s="26" t="s">
        <v>360</v>
      </c>
      <c r="G1256" s="26" t="s">
        <v>175</v>
      </c>
      <c r="H1256" s="26">
        <v>45000</v>
      </c>
    </row>
    <row r="1257" spans="1:8">
      <c r="A1257" s="26">
        <v>2022</v>
      </c>
      <c r="B1257" s="26" t="s">
        <v>169</v>
      </c>
      <c r="C1257" s="26" t="s">
        <v>177</v>
      </c>
      <c r="D1257" s="26" t="s">
        <v>167</v>
      </c>
      <c r="E1257" s="26" t="s">
        <v>184</v>
      </c>
      <c r="F1257" s="26" t="s">
        <v>360</v>
      </c>
      <c r="G1257" s="26" t="s">
        <v>175</v>
      </c>
      <c r="H1257" s="26">
        <v>16000</v>
      </c>
    </row>
    <row r="1258" spans="1:8">
      <c r="A1258" s="26">
        <v>2022</v>
      </c>
      <c r="B1258" s="26" t="s">
        <v>169</v>
      </c>
      <c r="C1258" s="26" t="s">
        <v>178</v>
      </c>
      <c r="D1258" s="26" t="s">
        <v>167</v>
      </c>
      <c r="E1258" s="26" t="s">
        <v>184</v>
      </c>
      <c r="F1258" s="26" t="s">
        <v>360</v>
      </c>
      <c r="G1258" s="26" t="s">
        <v>175</v>
      </c>
      <c r="H1258" s="26">
        <v>100000</v>
      </c>
    </row>
    <row r="1259" spans="1:8">
      <c r="A1259" s="26">
        <v>2023</v>
      </c>
      <c r="B1259" s="26" t="s">
        <v>169</v>
      </c>
      <c r="C1259" s="26" t="s">
        <v>178</v>
      </c>
      <c r="D1259" s="26" t="s">
        <v>167</v>
      </c>
      <c r="E1259" s="26" t="s">
        <v>184</v>
      </c>
      <c r="F1259" s="26" t="s">
        <v>360</v>
      </c>
      <c r="G1259" s="26" t="s">
        <v>175</v>
      </c>
      <c r="H1259" s="26">
        <v>140000</v>
      </c>
    </row>
    <row r="1260" spans="1:8">
      <c r="A1260" s="26">
        <v>2023</v>
      </c>
      <c r="B1260" s="26" t="s">
        <v>169</v>
      </c>
      <c r="C1260" s="26" t="s">
        <v>177</v>
      </c>
      <c r="D1260" s="26" t="s">
        <v>167</v>
      </c>
      <c r="E1260" s="26" t="s">
        <v>184</v>
      </c>
      <c r="F1260" s="26" t="s">
        <v>360</v>
      </c>
      <c r="G1260" s="26" t="s">
        <v>175</v>
      </c>
      <c r="H1260" s="26">
        <v>18000</v>
      </c>
    </row>
    <row r="1261" spans="1:8">
      <c r="A1261" s="26">
        <v>2023</v>
      </c>
      <c r="B1261" s="26" t="s">
        <v>169</v>
      </c>
      <c r="C1261" s="26" t="s">
        <v>178</v>
      </c>
      <c r="D1261" s="26" t="s">
        <v>167</v>
      </c>
      <c r="E1261" s="26" t="s">
        <v>176</v>
      </c>
      <c r="F1261" s="26" t="s">
        <v>360</v>
      </c>
      <c r="G1261" s="26" t="s">
        <v>175</v>
      </c>
      <c r="H1261" s="26">
        <v>84000</v>
      </c>
    </row>
    <row r="1262" spans="1:8">
      <c r="A1262" s="26">
        <v>2023</v>
      </c>
      <c r="B1262" s="26" t="s">
        <v>169</v>
      </c>
      <c r="C1262" s="26" t="s">
        <v>178</v>
      </c>
      <c r="D1262" s="26" t="s">
        <v>167</v>
      </c>
      <c r="E1262" s="26" t="s">
        <v>179</v>
      </c>
      <c r="F1262" s="26" t="s">
        <v>360</v>
      </c>
      <c r="G1262" s="26" t="s">
        <v>175</v>
      </c>
      <c r="H1262" s="26">
        <v>2</v>
      </c>
    </row>
    <row r="1263" spans="1:8">
      <c r="A1263" s="26">
        <v>2023</v>
      </c>
      <c r="B1263" s="26" t="s">
        <v>169</v>
      </c>
      <c r="C1263" s="26" t="s">
        <v>177</v>
      </c>
      <c r="D1263" s="26" t="s">
        <v>167</v>
      </c>
      <c r="E1263" s="26" t="s">
        <v>176</v>
      </c>
      <c r="F1263" s="26" t="s">
        <v>360</v>
      </c>
      <c r="G1263" s="26" t="s">
        <v>175</v>
      </c>
      <c r="H1263" s="26">
        <v>30000</v>
      </c>
    </row>
    <row r="1264" spans="1:8">
      <c r="A1264" s="26">
        <v>2023</v>
      </c>
      <c r="B1264" s="26" t="s">
        <v>169</v>
      </c>
      <c r="C1264" s="26" t="s">
        <v>174</v>
      </c>
      <c r="D1264" s="26" t="s">
        <v>167</v>
      </c>
      <c r="E1264" s="26" t="s">
        <v>166</v>
      </c>
      <c r="F1264" s="26" t="s">
        <v>360</v>
      </c>
      <c r="G1264" s="26" t="s">
        <v>172</v>
      </c>
      <c r="H1264" s="26">
        <v>54</v>
      </c>
    </row>
    <row r="1265" spans="1:8">
      <c r="A1265" s="26">
        <v>2023</v>
      </c>
      <c r="B1265" s="26" t="s">
        <v>169</v>
      </c>
      <c r="C1265" s="26" t="s">
        <v>173</v>
      </c>
      <c r="D1265" s="26" t="s">
        <v>167</v>
      </c>
      <c r="E1265" s="26" t="s">
        <v>166</v>
      </c>
      <c r="F1265" s="26" t="s">
        <v>360</v>
      </c>
      <c r="G1265" s="26" t="s">
        <v>172</v>
      </c>
      <c r="H1265" s="31" t="s">
        <v>325</v>
      </c>
    </row>
    <row r="1266" spans="1:8">
      <c r="A1266" s="26">
        <v>2010</v>
      </c>
      <c r="B1266" s="26" t="s">
        <v>169</v>
      </c>
      <c r="C1266" s="26" t="s">
        <v>177</v>
      </c>
      <c r="D1266" s="26" t="s">
        <v>167</v>
      </c>
      <c r="E1266" s="26" t="s">
        <v>176</v>
      </c>
      <c r="F1266" s="26" t="s">
        <v>357</v>
      </c>
      <c r="G1266" s="26" t="s">
        <v>175</v>
      </c>
      <c r="H1266" s="26">
        <v>190</v>
      </c>
    </row>
    <row r="1267" spans="1:8">
      <c r="A1267" s="26">
        <v>2010</v>
      </c>
      <c r="B1267" s="26" t="s">
        <v>169</v>
      </c>
      <c r="C1267" s="26" t="s">
        <v>178</v>
      </c>
      <c r="D1267" s="26" t="s">
        <v>167</v>
      </c>
      <c r="E1267" s="26" t="s">
        <v>176</v>
      </c>
      <c r="F1267" s="26" t="s">
        <v>357</v>
      </c>
      <c r="G1267" s="26" t="s">
        <v>175</v>
      </c>
      <c r="H1267" s="26">
        <v>300</v>
      </c>
    </row>
    <row r="1268" spans="1:8">
      <c r="A1268" s="26">
        <v>2010</v>
      </c>
      <c r="B1268" s="26" t="s">
        <v>169</v>
      </c>
      <c r="C1268" s="26" t="s">
        <v>177</v>
      </c>
      <c r="D1268" s="26" t="s">
        <v>167</v>
      </c>
      <c r="E1268" s="26" t="s">
        <v>184</v>
      </c>
      <c r="F1268" s="26" t="s">
        <v>357</v>
      </c>
      <c r="G1268" s="26" t="s">
        <v>175</v>
      </c>
      <c r="H1268" s="26">
        <v>82</v>
      </c>
    </row>
    <row r="1269" spans="1:8">
      <c r="A1269" s="26">
        <v>2010</v>
      </c>
      <c r="B1269" s="26" t="s">
        <v>169</v>
      </c>
      <c r="C1269" s="26" t="s">
        <v>174</v>
      </c>
      <c r="D1269" s="26" t="s">
        <v>167</v>
      </c>
      <c r="E1269" s="26" t="s">
        <v>166</v>
      </c>
      <c r="F1269" s="26" t="s">
        <v>357</v>
      </c>
      <c r="G1269" s="26" t="s">
        <v>172</v>
      </c>
      <c r="H1269" s="31" t="s">
        <v>224</v>
      </c>
    </row>
    <row r="1270" spans="1:8">
      <c r="A1270" s="26">
        <v>2010</v>
      </c>
      <c r="B1270" s="26" t="s">
        <v>169</v>
      </c>
      <c r="C1270" s="26" t="s">
        <v>173</v>
      </c>
      <c r="D1270" s="26" t="s">
        <v>167</v>
      </c>
      <c r="E1270" s="26" t="s">
        <v>166</v>
      </c>
      <c r="F1270" s="26" t="s">
        <v>357</v>
      </c>
      <c r="G1270" s="26" t="s">
        <v>172</v>
      </c>
      <c r="H1270" s="26">
        <v>9.2999998014420195E-4</v>
      </c>
    </row>
    <row r="1271" spans="1:8">
      <c r="A1271" s="26">
        <v>2011</v>
      </c>
      <c r="B1271" s="26" t="s">
        <v>169</v>
      </c>
      <c r="C1271" s="26" t="s">
        <v>173</v>
      </c>
      <c r="D1271" s="26" t="s">
        <v>167</v>
      </c>
      <c r="E1271" s="26" t="s">
        <v>166</v>
      </c>
      <c r="F1271" s="26" t="s">
        <v>357</v>
      </c>
      <c r="G1271" s="26" t="s">
        <v>172</v>
      </c>
      <c r="H1271" s="26">
        <v>9.3000000342726707E-3</v>
      </c>
    </row>
    <row r="1272" spans="1:8">
      <c r="A1272" s="26">
        <v>2011</v>
      </c>
      <c r="B1272" s="26" t="s">
        <v>169</v>
      </c>
      <c r="C1272" s="26" t="s">
        <v>174</v>
      </c>
      <c r="D1272" s="26" t="s">
        <v>167</v>
      </c>
      <c r="E1272" s="26" t="s">
        <v>166</v>
      </c>
      <c r="F1272" s="26" t="s">
        <v>357</v>
      </c>
      <c r="G1272" s="26" t="s">
        <v>172</v>
      </c>
      <c r="H1272" s="31" t="s">
        <v>201</v>
      </c>
    </row>
    <row r="1273" spans="1:8">
      <c r="A1273" s="26">
        <v>2011</v>
      </c>
      <c r="B1273" s="26" t="s">
        <v>169</v>
      </c>
      <c r="C1273" s="26" t="s">
        <v>177</v>
      </c>
      <c r="D1273" s="26" t="s">
        <v>167</v>
      </c>
      <c r="E1273" s="26" t="s">
        <v>184</v>
      </c>
      <c r="F1273" s="26" t="s">
        <v>357</v>
      </c>
      <c r="G1273" s="26" t="s">
        <v>175</v>
      </c>
      <c r="H1273" s="26">
        <v>56</v>
      </c>
    </row>
    <row r="1274" spans="1:8">
      <c r="A1274" s="26">
        <v>2011</v>
      </c>
      <c r="B1274" s="26" t="s">
        <v>169</v>
      </c>
      <c r="C1274" s="26" t="s">
        <v>178</v>
      </c>
      <c r="D1274" s="26" t="s">
        <v>167</v>
      </c>
      <c r="E1274" s="26" t="s">
        <v>184</v>
      </c>
      <c r="F1274" s="26" t="s">
        <v>357</v>
      </c>
      <c r="G1274" s="26" t="s">
        <v>175</v>
      </c>
      <c r="H1274" s="26">
        <v>96</v>
      </c>
    </row>
    <row r="1275" spans="1:8">
      <c r="A1275" s="26">
        <v>2011</v>
      </c>
      <c r="B1275" s="26" t="s">
        <v>169</v>
      </c>
      <c r="C1275" s="26" t="s">
        <v>178</v>
      </c>
      <c r="D1275" s="26" t="s">
        <v>167</v>
      </c>
      <c r="E1275" s="26" t="s">
        <v>176</v>
      </c>
      <c r="F1275" s="26" t="s">
        <v>357</v>
      </c>
      <c r="G1275" s="26" t="s">
        <v>175</v>
      </c>
      <c r="H1275" s="26">
        <v>2900</v>
      </c>
    </row>
    <row r="1276" spans="1:8">
      <c r="A1276" s="26">
        <v>2011</v>
      </c>
      <c r="B1276" s="26" t="s">
        <v>169</v>
      </c>
      <c r="C1276" s="26" t="s">
        <v>177</v>
      </c>
      <c r="D1276" s="26" t="s">
        <v>167</v>
      </c>
      <c r="E1276" s="26" t="s">
        <v>176</v>
      </c>
      <c r="F1276" s="26" t="s">
        <v>357</v>
      </c>
      <c r="G1276" s="26" t="s">
        <v>175</v>
      </c>
      <c r="H1276" s="26">
        <v>2600</v>
      </c>
    </row>
    <row r="1277" spans="1:8">
      <c r="A1277" s="26">
        <v>2012</v>
      </c>
      <c r="B1277" s="26" t="s">
        <v>169</v>
      </c>
      <c r="C1277" s="26" t="s">
        <v>177</v>
      </c>
      <c r="D1277" s="26" t="s">
        <v>167</v>
      </c>
      <c r="E1277" s="26" t="s">
        <v>176</v>
      </c>
      <c r="F1277" s="26" t="s">
        <v>357</v>
      </c>
      <c r="G1277" s="26" t="s">
        <v>175</v>
      </c>
      <c r="H1277" s="26">
        <v>5700</v>
      </c>
    </row>
    <row r="1278" spans="1:8">
      <c r="A1278" s="26">
        <v>2012</v>
      </c>
      <c r="B1278" s="26" t="s">
        <v>169</v>
      </c>
      <c r="C1278" s="26" t="s">
        <v>178</v>
      </c>
      <c r="D1278" s="26" t="s">
        <v>167</v>
      </c>
      <c r="E1278" s="26" t="s">
        <v>176</v>
      </c>
      <c r="F1278" s="26" t="s">
        <v>357</v>
      </c>
      <c r="G1278" s="26" t="s">
        <v>175</v>
      </c>
      <c r="H1278" s="26">
        <v>8600</v>
      </c>
    </row>
    <row r="1279" spans="1:8">
      <c r="A1279" s="26">
        <v>2012</v>
      </c>
      <c r="B1279" s="26" t="s">
        <v>169</v>
      </c>
      <c r="C1279" s="26" t="s">
        <v>178</v>
      </c>
      <c r="D1279" s="26" t="s">
        <v>167</v>
      </c>
      <c r="E1279" s="26" t="s">
        <v>184</v>
      </c>
      <c r="F1279" s="26" t="s">
        <v>357</v>
      </c>
      <c r="G1279" s="26" t="s">
        <v>175</v>
      </c>
      <c r="H1279" s="26">
        <v>700</v>
      </c>
    </row>
    <row r="1280" spans="1:8">
      <c r="A1280" s="26">
        <v>2012</v>
      </c>
      <c r="B1280" s="26" t="s">
        <v>169</v>
      </c>
      <c r="C1280" s="26" t="s">
        <v>177</v>
      </c>
      <c r="D1280" s="26" t="s">
        <v>167</v>
      </c>
      <c r="E1280" s="26" t="s">
        <v>184</v>
      </c>
      <c r="F1280" s="26" t="s">
        <v>357</v>
      </c>
      <c r="G1280" s="26" t="s">
        <v>175</v>
      </c>
      <c r="H1280" s="26">
        <v>660</v>
      </c>
    </row>
    <row r="1281" spans="1:8">
      <c r="A1281" s="26">
        <v>2012</v>
      </c>
      <c r="B1281" s="26" t="s">
        <v>169</v>
      </c>
      <c r="C1281" s="26" t="s">
        <v>174</v>
      </c>
      <c r="D1281" s="26" t="s">
        <v>167</v>
      </c>
      <c r="E1281" s="26" t="s">
        <v>166</v>
      </c>
      <c r="F1281" s="26" t="s">
        <v>357</v>
      </c>
      <c r="G1281" s="26" t="s">
        <v>172</v>
      </c>
      <c r="H1281" s="31" t="s">
        <v>219</v>
      </c>
    </row>
    <row r="1282" spans="1:8">
      <c r="A1282" s="26">
        <v>2012</v>
      </c>
      <c r="B1282" s="26" t="s">
        <v>169</v>
      </c>
      <c r="C1282" s="26" t="s">
        <v>173</v>
      </c>
      <c r="D1282" s="26" t="s">
        <v>167</v>
      </c>
      <c r="E1282" s="26" t="s">
        <v>166</v>
      </c>
      <c r="F1282" s="26" t="s">
        <v>357</v>
      </c>
      <c r="G1282" s="26" t="s">
        <v>172</v>
      </c>
      <c r="H1282" s="26">
        <v>2.8000000864267301E-2</v>
      </c>
    </row>
    <row r="1283" spans="1:8">
      <c r="A1283" s="26">
        <v>2013</v>
      </c>
      <c r="B1283" s="26" t="s">
        <v>169</v>
      </c>
      <c r="C1283" s="26" t="s">
        <v>173</v>
      </c>
      <c r="D1283" s="26" t="s">
        <v>167</v>
      </c>
      <c r="E1283" s="26" t="s">
        <v>166</v>
      </c>
      <c r="F1283" s="26" t="s">
        <v>357</v>
      </c>
      <c r="G1283" s="26" t="s">
        <v>172</v>
      </c>
      <c r="H1283" s="31" t="s">
        <v>254</v>
      </c>
    </row>
    <row r="1284" spans="1:8">
      <c r="A1284" s="26">
        <v>2013</v>
      </c>
      <c r="B1284" s="26" t="s">
        <v>169</v>
      </c>
      <c r="C1284" s="26" t="s">
        <v>174</v>
      </c>
      <c r="D1284" s="26" t="s">
        <v>167</v>
      </c>
      <c r="E1284" s="26" t="s">
        <v>166</v>
      </c>
      <c r="F1284" s="26" t="s">
        <v>357</v>
      </c>
      <c r="G1284" s="26" t="s">
        <v>172</v>
      </c>
      <c r="H1284" s="31" t="s">
        <v>239</v>
      </c>
    </row>
    <row r="1285" spans="1:8">
      <c r="A1285" s="26">
        <v>2013</v>
      </c>
      <c r="B1285" s="26" t="s">
        <v>169</v>
      </c>
      <c r="C1285" s="26" t="s">
        <v>178</v>
      </c>
      <c r="D1285" s="26" t="s">
        <v>167</v>
      </c>
      <c r="E1285" s="26" t="s">
        <v>179</v>
      </c>
      <c r="F1285" s="26" t="s">
        <v>357</v>
      </c>
      <c r="G1285" s="26" t="s">
        <v>175</v>
      </c>
      <c r="H1285" s="26">
        <v>1</v>
      </c>
    </row>
    <row r="1286" spans="1:8">
      <c r="A1286" s="26">
        <v>2013</v>
      </c>
      <c r="B1286" s="26" t="s">
        <v>169</v>
      </c>
      <c r="C1286" s="26" t="s">
        <v>177</v>
      </c>
      <c r="D1286" s="26" t="s">
        <v>167</v>
      </c>
      <c r="E1286" s="26" t="s">
        <v>184</v>
      </c>
      <c r="F1286" s="26" t="s">
        <v>357</v>
      </c>
      <c r="G1286" s="26" t="s">
        <v>175</v>
      </c>
      <c r="H1286" s="26">
        <v>850</v>
      </c>
    </row>
    <row r="1287" spans="1:8">
      <c r="A1287" s="26">
        <v>2013</v>
      </c>
      <c r="B1287" s="26" t="s">
        <v>169</v>
      </c>
      <c r="C1287" s="26" t="s">
        <v>178</v>
      </c>
      <c r="D1287" s="26" t="s">
        <v>167</v>
      </c>
      <c r="E1287" s="26" t="s">
        <v>184</v>
      </c>
      <c r="F1287" s="26" t="s">
        <v>357</v>
      </c>
      <c r="G1287" s="26" t="s">
        <v>175</v>
      </c>
      <c r="H1287" s="26">
        <v>1500</v>
      </c>
    </row>
    <row r="1288" spans="1:8">
      <c r="A1288" s="26">
        <v>2013</v>
      </c>
      <c r="B1288" s="26" t="s">
        <v>169</v>
      </c>
      <c r="C1288" s="26" t="s">
        <v>178</v>
      </c>
      <c r="D1288" s="26" t="s">
        <v>167</v>
      </c>
      <c r="E1288" s="26" t="s">
        <v>176</v>
      </c>
      <c r="F1288" s="26" t="s">
        <v>357</v>
      </c>
      <c r="G1288" s="26" t="s">
        <v>175</v>
      </c>
      <c r="H1288" s="26">
        <v>17000</v>
      </c>
    </row>
    <row r="1289" spans="1:8">
      <c r="A1289" s="26">
        <v>2013</v>
      </c>
      <c r="B1289" s="26" t="s">
        <v>169</v>
      </c>
      <c r="C1289" s="26" t="s">
        <v>177</v>
      </c>
      <c r="D1289" s="26" t="s">
        <v>167</v>
      </c>
      <c r="E1289" s="26" t="s">
        <v>179</v>
      </c>
      <c r="F1289" s="26" t="s">
        <v>357</v>
      </c>
      <c r="G1289" s="26" t="s">
        <v>175</v>
      </c>
      <c r="H1289" s="26">
        <v>1</v>
      </c>
    </row>
    <row r="1290" spans="1:8">
      <c r="A1290" s="26">
        <v>2013</v>
      </c>
      <c r="B1290" s="26" t="s">
        <v>169</v>
      </c>
      <c r="C1290" s="26" t="s">
        <v>177</v>
      </c>
      <c r="D1290" s="26" t="s">
        <v>167</v>
      </c>
      <c r="E1290" s="26" t="s">
        <v>176</v>
      </c>
      <c r="F1290" s="26" t="s">
        <v>357</v>
      </c>
      <c r="G1290" s="26" t="s">
        <v>175</v>
      </c>
      <c r="H1290" s="26">
        <v>8900</v>
      </c>
    </row>
    <row r="1291" spans="1:8">
      <c r="A1291" s="26">
        <v>2014</v>
      </c>
      <c r="B1291" s="26" t="s">
        <v>169</v>
      </c>
      <c r="C1291" s="26" t="s">
        <v>177</v>
      </c>
      <c r="D1291" s="26" t="s">
        <v>167</v>
      </c>
      <c r="E1291" s="26" t="s">
        <v>176</v>
      </c>
      <c r="F1291" s="26" t="s">
        <v>357</v>
      </c>
      <c r="G1291" s="26" t="s">
        <v>175</v>
      </c>
      <c r="H1291" s="26">
        <v>11000</v>
      </c>
    </row>
    <row r="1292" spans="1:8">
      <c r="A1292" s="26">
        <v>2014</v>
      </c>
      <c r="B1292" s="26" t="s">
        <v>169</v>
      </c>
      <c r="C1292" s="26" t="s">
        <v>177</v>
      </c>
      <c r="D1292" s="26" t="s">
        <v>167</v>
      </c>
      <c r="E1292" s="26" t="s">
        <v>179</v>
      </c>
      <c r="F1292" s="26" t="s">
        <v>357</v>
      </c>
      <c r="G1292" s="26" t="s">
        <v>175</v>
      </c>
      <c r="H1292" s="26">
        <v>1</v>
      </c>
    </row>
    <row r="1293" spans="1:8">
      <c r="A1293" s="26">
        <v>2014</v>
      </c>
      <c r="B1293" s="26" t="s">
        <v>169</v>
      </c>
      <c r="C1293" s="26" t="s">
        <v>178</v>
      </c>
      <c r="D1293" s="26" t="s">
        <v>167</v>
      </c>
      <c r="E1293" s="26" t="s">
        <v>176</v>
      </c>
      <c r="F1293" s="26" t="s">
        <v>357</v>
      </c>
      <c r="G1293" s="26" t="s">
        <v>175</v>
      </c>
      <c r="H1293" s="26">
        <v>28000</v>
      </c>
    </row>
    <row r="1294" spans="1:8">
      <c r="A1294" s="26">
        <v>2014</v>
      </c>
      <c r="B1294" s="26" t="s">
        <v>169</v>
      </c>
      <c r="C1294" s="26" t="s">
        <v>178</v>
      </c>
      <c r="D1294" s="26" t="s">
        <v>167</v>
      </c>
      <c r="E1294" s="26" t="s">
        <v>184</v>
      </c>
      <c r="F1294" s="26" t="s">
        <v>357</v>
      </c>
      <c r="G1294" s="26" t="s">
        <v>175</v>
      </c>
      <c r="H1294" s="26">
        <v>3600</v>
      </c>
    </row>
    <row r="1295" spans="1:8">
      <c r="A1295" s="26">
        <v>2014</v>
      </c>
      <c r="B1295" s="26" t="s">
        <v>169</v>
      </c>
      <c r="C1295" s="26" t="s">
        <v>177</v>
      </c>
      <c r="D1295" s="26" t="s">
        <v>167</v>
      </c>
      <c r="E1295" s="26" t="s">
        <v>184</v>
      </c>
      <c r="F1295" s="26" t="s">
        <v>357</v>
      </c>
      <c r="G1295" s="26" t="s">
        <v>175</v>
      </c>
      <c r="H1295" s="26">
        <v>2100</v>
      </c>
    </row>
    <row r="1296" spans="1:8">
      <c r="A1296" s="26">
        <v>2014</v>
      </c>
      <c r="B1296" s="26" t="s">
        <v>169</v>
      </c>
      <c r="C1296" s="26" t="s">
        <v>178</v>
      </c>
      <c r="D1296" s="26" t="s">
        <v>167</v>
      </c>
      <c r="E1296" s="26" t="s">
        <v>179</v>
      </c>
      <c r="F1296" s="26" t="s">
        <v>357</v>
      </c>
      <c r="G1296" s="26" t="s">
        <v>175</v>
      </c>
      <c r="H1296" s="26">
        <v>2</v>
      </c>
    </row>
    <row r="1297" spans="1:8">
      <c r="A1297" s="26">
        <v>2014</v>
      </c>
      <c r="B1297" s="26" t="s">
        <v>169</v>
      </c>
      <c r="C1297" s="26" t="s">
        <v>174</v>
      </c>
      <c r="D1297" s="26" t="s">
        <v>167</v>
      </c>
      <c r="E1297" s="26" t="s">
        <v>166</v>
      </c>
      <c r="F1297" s="26" t="s">
        <v>357</v>
      </c>
      <c r="G1297" s="26" t="s">
        <v>172</v>
      </c>
      <c r="H1297" s="31" t="s">
        <v>359</v>
      </c>
    </row>
    <row r="1298" spans="1:8">
      <c r="A1298" s="26">
        <v>2014</v>
      </c>
      <c r="B1298" s="26" t="s">
        <v>169</v>
      </c>
      <c r="C1298" s="26" t="s">
        <v>173</v>
      </c>
      <c r="D1298" s="26" t="s">
        <v>167</v>
      </c>
      <c r="E1298" s="26" t="s">
        <v>166</v>
      </c>
      <c r="F1298" s="26" t="s">
        <v>357</v>
      </c>
      <c r="G1298" s="26" t="s">
        <v>172</v>
      </c>
      <c r="H1298" s="26">
        <v>9.7000002861022894E-2</v>
      </c>
    </row>
    <row r="1299" spans="1:8">
      <c r="A1299" s="26">
        <v>2015</v>
      </c>
      <c r="B1299" s="26" t="s">
        <v>169</v>
      </c>
      <c r="C1299" s="26" t="s">
        <v>173</v>
      </c>
      <c r="D1299" s="26" t="s">
        <v>167</v>
      </c>
      <c r="E1299" s="26" t="s">
        <v>166</v>
      </c>
      <c r="F1299" s="26" t="s">
        <v>357</v>
      </c>
      <c r="G1299" s="26" t="s">
        <v>172</v>
      </c>
      <c r="H1299" s="31" t="s">
        <v>210</v>
      </c>
    </row>
    <row r="1300" spans="1:8">
      <c r="A1300" s="26">
        <v>2015</v>
      </c>
      <c r="B1300" s="26" t="s">
        <v>169</v>
      </c>
      <c r="C1300" s="26" t="s">
        <v>174</v>
      </c>
      <c r="D1300" s="26" t="s">
        <v>167</v>
      </c>
      <c r="E1300" s="26" t="s">
        <v>166</v>
      </c>
      <c r="F1300" s="26" t="s">
        <v>357</v>
      </c>
      <c r="G1300" s="26" t="s">
        <v>172</v>
      </c>
      <c r="H1300" s="31" t="s">
        <v>328</v>
      </c>
    </row>
    <row r="1301" spans="1:8">
      <c r="A1301" s="26">
        <v>2015</v>
      </c>
      <c r="B1301" s="26" t="s">
        <v>169</v>
      </c>
      <c r="C1301" s="26" t="s">
        <v>178</v>
      </c>
      <c r="D1301" s="26" t="s">
        <v>167</v>
      </c>
      <c r="E1301" s="26" t="s">
        <v>179</v>
      </c>
      <c r="F1301" s="26" t="s">
        <v>357</v>
      </c>
      <c r="G1301" s="26" t="s">
        <v>175</v>
      </c>
      <c r="H1301" s="26">
        <v>12</v>
      </c>
    </row>
    <row r="1302" spans="1:8">
      <c r="A1302" s="26">
        <v>2015</v>
      </c>
      <c r="B1302" s="26" t="s">
        <v>169</v>
      </c>
      <c r="C1302" s="26" t="s">
        <v>177</v>
      </c>
      <c r="D1302" s="26" t="s">
        <v>167</v>
      </c>
      <c r="E1302" s="26" t="s">
        <v>184</v>
      </c>
      <c r="F1302" s="26" t="s">
        <v>357</v>
      </c>
      <c r="G1302" s="26" t="s">
        <v>175</v>
      </c>
      <c r="H1302" s="26">
        <v>5800</v>
      </c>
    </row>
    <row r="1303" spans="1:8">
      <c r="A1303" s="26">
        <v>2015</v>
      </c>
      <c r="B1303" s="26" t="s">
        <v>169</v>
      </c>
      <c r="C1303" s="26" t="s">
        <v>178</v>
      </c>
      <c r="D1303" s="26" t="s">
        <v>167</v>
      </c>
      <c r="E1303" s="26" t="s">
        <v>184</v>
      </c>
      <c r="F1303" s="26" t="s">
        <v>357</v>
      </c>
      <c r="G1303" s="26" t="s">
        <v>175</v>
      </c>
      <c r="H1303" s="26">
        <v>9300</v>
      </c>
    </row>
    <row r="1304" spans="1:8">
      <c r="A1304" s="26">
        <v>2015</v>
      </c>
      <c r="B1304" s="26" t="s">
        <v>169</v>
      </c>
      <c r="C1304" s="26" t="s">
        <v>178</v>
      </c>
      <c r="D1304" s="26" t="s">
        <v>167</v>
      </c>
      <c r="E1304" s="26" t="s">
        <v>176</v>
      </c>
      <c r="F1304" s="26" t="s">
        <v>357</v>
      </c>
      <c r="G1304" s="26" t="s">
        <v>175</v>
      </c>
      <c r="H1304" s="26">
        <v>45000</v>
      </c>
    </row>
    <row r="1305" spans="1:8">
      <c r="A1305" s="26">
        <v>2015</v>
      </c>
      <c r="B1305" s="26" t="s">
        <v>169</v>
      </c>
      <c r="C1305" s="26" t="s">
        <v>177</v>
      </c>
      <c r="D1305" s="26" t="s">
        <v>167</v>
      </c>
      <c r="E1305" s="26" t="s">
        <v>179</v>
      </c>
      <c r="F1305" s="26" t="s">
        <v>357</v>
      </c>
      <c r="G1305" s="26" t="s">
        <v>175</v>
      </c>
      <c r="H1305" s="26">
        <v>10</v>
      </c>
    </row>
    <row r="1306" spans="1:8">
      <c r="A1306" s="26">
        <v>2015</v>
      </c>
      <c r="B1306" s="26" t="s">
        <v>169</v>
      </c>
      <c r="C1306" s="26" t="s">
        <v>177</v>
      </c>
      <c r="D1306" s="26" t="s">
        <v>167</v>
      </c>
      <c r="E1306" s="26" t="s">
        <v>176</v>
      </c>
      <c r="F1306" s="26" t="s">
        <v>357</v>
      </c>
      <c r="G1306" s="26" t="s">
        <v>175</v>
      </c>
      <c r="H1306" s="26">
        <v>18000</v>
      </c>
    </row>
    <row r="1307" spans="1:8">
      <c r="A1307" s="26">
        <v>2016</v>
      </c>
      <c r="B1307" s="26" t="s">
        <v>169</v>
      </c>
      <c r="C1307" s="26" t="s">
        <v>177</v>
      </c>
      <c r="D1307" s="26" t="s">
        <v>167</v>
      </c>
      <c r="E1307" s="26" t="s">
        <v>176</v>
      </c>
      <c r="F1307" s="26" t="s">
        <v>357</v>
      </c>
      <c r="G1307" s="26" t="s">
        <v>175</v>
      </c>
      <c r="H1307" s="26">
        <v>23000</v>
      </c>
    </row>
    <row r="1308" spans="1:8">
      <c r="A1308" s="26">
        <v>2016</v>
      </c>
      <c r="B1308" s="26" t="s">
        <v>169</v>
      </c>
      <c r="C1308" s="26" t="s">
        <v>177</v>
      </c>
      <c r="D1308" s="26" t="s">
        <v>167</v>
      </c>
      <c r="E1308" s="26" t="s">
        <v>179</v>
      </c>
      <c r="F1308" s="26" t="s">
        <v>357</v>
      </c>
      <c r="G1308" s="26" t="s">
        <v>175</v>
      </c>
      <c r="H1308" s="26">
        <v>34</v>
      </c>
    </row>
    <row r="1309" spans="1:8">
      <c r="A1309" s="26">
        <v>2016</v>
      </c>
      <c r="B1309" s="26" t="s">
        <v>169</v>
      </c>
      <c r="C1309" s="26" t="s">
        <v>178</v>
      </c>
      <c r="D1309" s="26" t="s">
        <v>167</v>
      </c>
      <c r="E1309" s="26" t="s">
        <v>176</v>
      </c>
      <c r="F1309" s="26" t="s">
        <v>357</v>
      </c>
      <c r="G1309" s="26" t="s">
        <v>175</v>
      </c>
      <c r="H1309" s="26">
        <v>67000</v>
      </c>
    </row>
    <row r="1310" spans="1:8">
      <c r="A1310" s="26">
        <v>2016</v>
      </c>
      <c r="B1310" s="26" t="s">
        <v>169</v>
      </c>
      <c r="C1310" s="26" t="s">
        <v>178</v>
      </c>
      <c r="D1310" s="26" t="s">
        <v>167</v>
      </c>
      <c r="E1310" s="26" t="s">
        <v>184</v>
      </c>
      <c r="F1310" s="26" t="s">
        <v>357</v>
      </c>
      <c r="G1310" s="26" t="s">
        <v>175</v>
      </c>
      <c r="H1310" s="26">
        <v>17000</v>
      </c>
    </row>
    <row r="1311" spans="1:8">
      <c r="A1311" s="26">
        <v>2016</v>
      </c>
      <c r="B1311" s="26" t="s">
        <v>169</v>
      </c>
      <c r="C1311" s="26" t="s">
        <v>177</v>
      </c>
      <c r="D1311" s="26" t="s">
        <v>167</v>
      </c>
      <c r="E1311" s="26" t="s">
        <v>184</v>
      </c>
      <c r="F1311" s="26" t="s">
        <v>357</v>
      </c>
      <c r="G1311" s="26" t="s">
        <v>175</v>
      </c>
      <c r="H1311" s="26">
        <v>7600</v>
      </c>
    </row>
    <row r="1312" spans="1:8">
      <c r="A1312" s="26">
        <v>2016</v>
      </c>
      <c r="B1312" s="26" t="s">
        <v>169</v>
      </c>
      <c r="C1312" s="26" t="s">
        <v>178</v>
      </c>
      <c r="D1312" s="26" t="s">
        <v>167</v>
      </c>
      <c r="E1312" s="26" t="s">
        <v>179</v>
      </c>
      <c r="F1312" s="26" t="s">
        <v>357</v>
      </c>
      <c r="G1312" s="26" t="s">
        <v>175</v>
      </c>
      <c r="H1312" s="26">
        <v>46</v>
      </c>
    </row>
    <row r="1313" spans="1:8">
      <c r="A1313" s="26">
        <v>2016</v>
      </c>
      <c r="B1313" s="26" t="s">
        <v>169</v>
      </c>
      <c r="C1313" s="26" t="s">
        <v>174</v>
      </c>
      <c r="D1313" s="26" t="s">
        <v>167</v>
      </c>
      <c r="E1313" s="26" t="s">
        <v>166</v>
      </c>
      <c r="F1313" s="26" t="s">
        <v>357</v>
      </c>
      <c r="G1313" s="26" t="s">
        <v>172</v>
      </c>
      <c r="H1313" s="31" t="s">
        <v>198</v>
      </c>
    </row>
    <row r="1314" spans="1:8">
      <c r="A1314" s="26">
        <v>2016</v>
      </c>
      <c r="B1314" s="26" t="s">
        <v>169</v>
      </c>
      <c r="C1314" s="26" t="s">
        <v>173</v>
      </c>
      <c r="D1314" s="26" t="s">
        <v>167</v>
      </c>
      <c r="E1314" s="26" t="s">
        <v>166</v>
      </c>
      <c r="F1314" s="26" t="s">
        <v>357</v>
      </c>
      <c r="G1314" s="26" t="s">
        <v>172</v>
      </c>
      <c r="H1314" s="31" t="s">
        <v>221</v>
      </c>
    </row>
    <row r="1315" spans="1:8">
      <c r="A1315" s="26">
        <v>2017</v>
      </c>
      <c r="B1315" s="26" t="s">
        <v>169</v>
      </c>
      <c r="C1315" s="26" t="s">
        <v>173</v>
      </c>
      <c r="D1315" s="26" t="s">
        <v>167</v>
      </c>
      <c r="E1315" s="26" t="s">
        <v>166</v>
      </c>
      <c r="F1315" s="26" t="s">
        <v>357</v>
      </c>
      <c r="G1315" s="26" t="s">
        <v>172</v>
      </c>
      <c r="H1315" s="31" t="s">
        <v>290</v>
      </c>
    </row>
    <row r="1316" spans="1:8">
      <c r="A1316" s="26">
        <v>2017</v>
      </c>
      <c r="B1316" s="26" t="s">
        <v>169</v>
      </c>
      <c r="C1316" s="26" t="s">
        <v>174</v>
      </c>
      <c r="D1316" s="26" t="s">
        <v>167</v>
      </c>
      <c r="E1316" s="26" t="s">
        <v>166</v>
      </c>
      <c r="F1316" s="26" t="s">
        <v>357</v>
      </c>
      <c r="G1316" s="26" t="s">
        <v>172</v>
      </c>
      <c r="H1316" s="31" t="s">
        <v>251</v>
      </c>
    </row>
    <row r="1317" spans="1:8">
      <c r="A1317" s="26">
        <v>2017</v>
      </c>
      <c r="B1317" s="26" t="s">
        <v>169</v>
      </c>
      <c r="C1317" s="26" t="s">
        <v>178</v>
      </c>
      <c r="D1317" s="26" t="s">
        <v>167</v>
      </c>
      <c r="E1317" s="26" t="s">
        <v>179</v>
      </c>
      <c r="F1317" s="26" t="s">
        <v>357</v>
      </c>
      <c r="G1317" s="26" t="s">
        <v>175</v>
      </c>
      <c r="H1317" s="26">
        <v>92</v>
      </c>
    </row>
    <row r="1318" spans="1:8">
      <c r="A1318" s="26">
        <v>2017</v>
      </c>
      <c r="B1318" s="26" t="s">
        <v>169</v>
      </c>
      <c r="C1318" s="26" t="s">
        <v>177</v>
      </c>
      <c r="D1318" s="26" t="s">
        <v>167</v>
      </c>
      <c r="E1318" s="26" t="s">
        <v>184</v>
      </c>
      <c r="F1318" s="26" t="s">
        <v>357</v>
      </c>
      <c r="G1318" s="26" t="s">
        <v>175</v>
      </c>
      <c r="H1318" s="26">
        <v>12000</v>
      </c>
    </row>
    <row r="1319" spans="1:8">
      <c r="A1319" s="26">
        <v>2017</v>
      </c>
      <c r="B1319" s="26" t="s">
        <v>169</v>
      </c>
      <c r="C1319" s="26" t="s">
        <v>178</v>
      </c>
      <c r="D1319" s="26" t="s">
        <v>167</v>
      </c>
      <c r="E1319" s="26" t="s">
        <v>184</v>
      </c>
      <c r="F1319" s="26" t="s">
        <v>357</v>
      </c>
      <c r="G1319" s="26" t="s">
        <v>175</v>
      </c>
      <c r="H1319" s="26">
        <v>54000</v>
      </c>
    </row>
    <row r="1320" spans="1:8">
      <c r="A1320" s="26">
        <v>2017</v>
      </c>
      <c r="B1320" s="26" t="s">
        <v>169</v>
      </c>
      <c r="C1320" s="26" t="s">
        <v>178</v>
      </c>
      <c r="D1320" s="26" t="s">
        <v>167</v>
      </c>
      <c r="E1320" s="26" t="s">
        <v>176</v>
      </c>
      <c r="F1320" s="26" t="s">
        <v>357</v>
      </c>
      <c r="G1320" s="26" t="s">
        <v>175</v>
      </c>
      <c r="H1320" s="26">
        <v>93000</v>
      </c>
    </row>
    <row r="1321" spans="1:8">
      <c r="A1321" s="26">
        <v>2017</v>
      </c>
      <c r="B1321" s="26" t="s">
        <v>169</v>
      </c>
      <c r="C1321" s="26" t="s">
        <v>177</v>
      </c>
      <c r="D1321" s="26" t="s">
        <v>167</v>
      </c>
      <c r="E1321" s="26" t="s">
        <v>179</v>
      </c>
      <c r="F1321" s="26" t="s">
        <v>357</v>
      </c>
      <c r="G1321" s="26" t="s">
        <v>175</v>
      </c>
      <c r="H1321" s="26">
        <v>46</v>
      </c>
    </row>
    <row r="1322" spans="1:8">
      <c r="A1322" s="26">
        <v>2017</v>
      </c>
      <c r="B1322" s="26" t="s">
        <v>169</v>
      </c>
      <c r="C1322" s="26" t="s">
        <v>177</v>
      </c>
      <c r="D1322" s="26" t="s">
        <v>167</v>
      </c>
      <c r="E1322" s="26" t="s">
        <v>176</v>
      </c>
      <c r="F1322" s="26" t="s">
        <v>357</v>
      </c>
      <c r="G1322" s="26" t="s">
        <v>175</v>
      </c>
      <c r="H1322" s="26">
        <v>26000</v>
      </c>
    </row>
    <row r="1323" spans="1:8">
      <c r="A1323" s="26">
        <v>2018</v>
      </c>
      <c r="B1323" s="26" t="s">
        <v>169</v>
      </c>
      <c r="C1323" s="26" t="s">
        <v>177</v>
      </c>
      <c r="D1323" s="26" t="s">
        <v>167</v>
      </c>
      <c r="E1323" s="26" t="s">
        <v>176</v>
      </c>
      <c r="F1323" s="26" t="s">
        <v>357</v>
      </c>
      <c r="G1323" s="26" t="s">
        <v>175</v>
      </c>
      <c r="H1323" s="26">
        <v>33000</v>
      </c>
    </row>
    <row r="1324" spans="1:8">
      <c r="A1324" s="26">
        <v>2018</v>
      </c>
      <c r="B1324" s="26" t="s">
        <v>169</v>
      </c>
      <c r="C1324" s="26" t="s">
        <v>177</v>
      </c>
      <c r="D1324" s="26" t="s">
        <v>167</v>
      </c>
      <c r="E1324" s="26" t="s">
        <v>179</v>
      </c>
      <c r="F1324" s="26" t="s">
        <v>357</v>
      </c>
      <c r="G1324" s="26" t="s">
        <v>175</v>
      </c>
      <c r="H1324" s="26">
        <v>10</v>
      </c>
    </row>
    <row r="1325" spans="1:8">
      <c r="A1325" s="26">
        <v>2018</v>
      </c>
      <c r="B1325" s="26" t="s">
        <v>169</v>
      </c>
      <c r="C1325" s="26" t="s">
        <v>178</v>
      </c>
      <c r="D1325" s="26" t="s">
        <v>167</v>
      </c>
      <c r="E1325" s="26" t="s">
        <v>176</v>
      </c>
      <c r="F1325" s="26" t="s">
        <v>357</v>
      </c>
      <c r="G1325" s="26" t="s">
        <v>175</v>
      </c>
      <c r="H1325" s="26">
        <v>120000</v>
      </c>
    </row>
    <row r="1326" spans="1:8">
      <c r="A1326" s="26">
        <v>2018</v>
      </c>
      <c r="B1326" s="26" t="s">
        <v>169</v>
      </c>
      <c r="C1326" s="26" t="s">
        <v>178</v>
      </c>
      <c r="D1326" s="26" t="s">
        <v>167</v>
      </c>
      <c r="E1326" s="26" t="s">
        <v>184</v>
      </c>
      <c r="F1326" s="26" t="s">
        <v>357</v>
      </c>
      <c r="G1326" s="26" t="s">
        <v>175</v>
      </c>
      <c r="H1326" s="26">
        <v>68000</v>
      </c>
    </row>
    <row r="1327" spans="1:8">
      <c r="A1327" s="26">
        <v>2018</v>
      </c>
      <c r="B1327" s="26" t="s">
        <v>169</v>
      </c>
      <c r="C1327" s="26" t="s">
        <v>177</v>
      </c>
      <c r="D1327" s="26" t="s">
        <v>167</v>
      </c>
      <c r="E1327" s="26" t="s">
        <v>184</v>
      </c>
      <c r="F1327" s="26" t="s">
        <v>357</v>
      </c>
      <c r="G1327" s="26" t="s">
        <v>175</v>
      </c>
      <c r="H1327" s="26">
        <v>15000</v>
      </c>
    </row>
    <row r="1328" spans="1:8">
      <c r="A1328" s="26">
        <v>2018</v>
      </c>
      <c r="B1328" s="26" t="s">
        <v>169</v>
      </c>
      <c r="C1328" s="26" t="s">
        <v>178</v>
      </c>
      <c r="D1328" s="26" t="s">
        <v>167</v>
      </c>
      <c r="E1328" s="26" t="s">
        <v>179</v>
      </c>
      <c r="F1328" s="26" t="s">
        <v>357</v>
      </c>
      <c r="G1328" s="26" t="s">
        <v>175</v>
      </c>
      <c r="H1328" s="26">
        <v>100</v>
      </c>
    </row>
    <row r="1329" spans="1:8">
      <c r="A1329" s="26">
        <v>2018</v>
      </c>
      <c r="B1329" s="26" t="s">
        <v>169</v>
      </c>
      <c r="C1329" s="26" t="s">
        <v>174</v>
      </c>
      <c r="D1329" s="26" t="s">
        <v>167</v>
      </c>
      <c r="E1329" s="26" t="s">
        <v>166</v>
      </c>
      <c r="F1329" s="26" t="s">
        <v>357</v>
      </c>
      <c r="G1329" s="26" t="s">
        <v>172</v>
      </c>
      <c r="H1329" s="26">
        <v>2</v>
      </c>
    </row>
    <row r="1330" spans="1:8">
      <c r="A1330" s="26">
        <v>2018</v>
      </c>
      <c r="B1330" s="26" t="s">
        <v>169</v>
      </c>
      <c r="C1330" s="26" t="s">
        <v>173</v>
      </c>
      <c r="D1330" s="26" t="s">
        <v>167</v>
      </c>
      <c r="E1330" s="26" t="s">
        <v>166</v>
      </c>
      <c r="F1330" s="26" t="s">
        <v>357</v>
      </c>
      <c r="G1330" s="26" t="s">
        <v>172</v>
      </c>
      <c r="H1330" s="31" t="s">
        <v>192</v>
      </c>
    </row>
    <row r="1331" spans="1:8">
      <c r="A1331" s="26">
        <v>2019</v>
      </c>
      <c r="B1331" s="26" t="s">
        <v>169</v>
      </c>
      <c r="C1331" s="26" t="s">
        <v>173</v>
      </c>
      <c r="D1331" s="26" t="s">
        <v>167</v>
      </c>
      <c r="E1331" s="26" t="s">
        <v>166</v>
      </c>
      <c r="F1331" s="26" t="s">
        <v>357</v>
      </c>
      <c r="G1331" s="26" t="s">
        <v>172</v>
      </c>
      <c r="H1331" s="31" t="s">
        <v>358</v>
      </c>
    </row>
    <row r="1332" spans="1:8">
      <c r="A1332" s="26">
        <v>2019</v>
      </c>
      <c r="B1332" s="26" t="s">
        <v>169</v>
      </c>
      <c r="C1332" s="26" t="s">
        <v>174</v>
      </c>
      <c r="D1332" s="26" t="s">
        <v>167</v>
      </c>
      <c r="E1332" s="26" t="s">
        <v>166</v>
      </c>
      <c r="F1332" s="26" t="s">
        <v>357</v>
      </c>
      <c r="G1332" s="26" t="s">
        <v>172</v>
      </c>
      <c r="H1332" s="31" t="s">
        <v>248</v>
      </c>
    </row>
    <row r="1333" spans="1:8">
      <c r="A1333" s="26">
        <v>2019</v>
      </c>
      <c r="B1333" s="26" t="s">
        <v>169</v>
      </c>
      <c r="C1333" s="26" t="s">
        <v>178</v>
      </c>
      <c r="D1333" s="26" t="s">
        <v>167</v>
      </c>
      <c r="E1333" s="26" t="s">
        <v>179</v>
      </c>
      <c r="F1333" s="26" t="s">
        <v>357</v>
      </c>
      <c r="G1333" s="26" t="s">
        <v>175</v>
      </c>
      <c r="H1333" s="26">
        <v>170</v>
      </c>
    </row>
    <row r="1334" spans="1:8">
      <c r="A1334" s="26">
        <v>2019</v>
      </c>
      <c r="B1334" s="26" t="s">
        <v>169</v>
      </c>
      <c r="C1334" s="26" t="s">
        <v>177</v>
      </c>
      <c r="D1334" s="26" t="s">
        <v>167</v>
      </c>
      <c r="E1334" s="26" t="s">
        <v>184</v>
      </c>
      <c r="F1334" s="26" t="s">
        <v>357</v>
      </c>
      <c r="G1334" s="26" t="s">
        <v>175</v>
      </c>
      <c r="H1334" s="26">
        <v>19000</v>
      </c>
    </row>
    <row r="1335" spans="1:8">
      <c r="A1335" s="26">
        <v>2019</v>
      </c>
      <c r="B1335" s="26" t="s">
        <v>169</v>
      </c>
      <c r="C1335" s="26" t="s">
        <v>178</v>
      </c>
      <c r="D1335" s="26" t="s">
        <v>167</v>
      </c>
      <c r="E1335" s="26" t="s">
        <v>184</v>
      </c>
      <c r="F1335" s="26" t="s">
        <v>357</v>
      </c>
      <c r="G1335" s="26" t="s">
        <v>175</v>
      </c>
      <c r="H1335" s="26">
        <v>85000</v>
      </c>
    </row>
    <row r="1336" spans="1:8">
      <c r="A1336" s="26">
        <v>2019</v>
      </c>
      <c r="B1336" s="26" t="s">
        <v>169</v>
      </c>
      <c r="C1336" s="26" t="s">
        <v>178</v>
      </c>
      <c r="D1336" s="26" t="s">
        <v>167</v>
      </c>
      <c r="E1336" s="26" t="s">
        <v>176</v>
      </c>
      <c r="F1336" s="26" t="s">
        <v>357</v>
      </c>
      <c r="G1336" s="26" t="s">
        <v>175</v>
      </c>
      <c r="H1336" s="26">
        <v>170000</v>
      </c>
    </row>
    <row r="1337" spans="1:8">
      <c r="A1337" s="26">
        <v>2019</v>
      </c>
      <c r="B1337" s="26" t="s">
        <v>169</v>
      </c>
      <c r="C1337" s="26" t="s">
        <v>177</v>
      </c>
      <c r="D1337" s="26" t="s">
        <v>167</v>
      </c>
      <c r="E1337" s="26" t="s">
        <v>179</v>
      </c>
      <c r="F1337" s="26" t="s">
        <v>357</v>
      </c>
      <c r="G1337" s="26" t="s">
        <v>175</v>
      </c>
      <c r="H1337" s="26">
        <v>60</v>
      </c>
    </row>
    <row r="1338" spans="1:8">
      <c r="A1338" s="26">
        <v>2019</v>
      </c>
      <c r="B1338" s="26" t="s">
        <v>169</v>
      </c>
      <c r="C1338" s="26" t="s">
        <v>177</v>
      </c>
      <c r="D1338" s="26" t="s">
        <v>167</v>
      </c>
      <c r="E1338" s="26" t="s">
        <v>176</v>
      </c>
      <c r="F1338" s="26" t="s">
        <v>357</v>
      </c>
      <c r="G1338" s="26" t="s">
        <v>175</v>
      </c>
      <c r="H1338" s="26">
        <v>45000</v>
      </c>
    </row>
    <row r="1339" spans="1:8">
      <c r="A1339" s="26">
        <v>2020</v>
      </c>
      <c r="B1339" s="26" t="s">
        <v>169</v>
      </c>
      <c r="C1339" s="26" t="s">
        <v>177</v>
      </c>
      <c r="D1339" s="26" t="s">
        <v>167</v>
      </c>
      <c r="E1339" s="26" t="s">
        <v>176</v>
      </c>
      <c r="F1339" s="26" t="s">
        <v>357</v>
      </c>
      <c r="G1339" s="26" t="s">
        <v>175</v>
      </c>
      <c r="H1339" s="26">
        <v>110000</v>
      </c>
    </row>
    <row r="1340" spans="1:8">
      <c r="A1340" s="26">
        <v>2020</v>
      </c>
      <c r="B1340" s="26" t="s">
        <v>169</v>
      </c>
      <c r="C1340" s="26" t="s">
        <v>178</v>
      </c>
      <c r="D1340" s="26" t="s">
        <v>167</v>
      </c>
      <c r="E1340" s="26" t="s">
        <v>176</v>
      </c>
      <c r="F1340" s="26" t="s">
        <v>357</v>
      </c>
      <c r="G1340" s="26" t="s">
        <v>175</v>
      </c>
      <c r="H1340" s="26">
        <v>280000</v>
      </c>
    </row>
    <row r="1341" spans="1:8">
      <c r="A1341" s="26">
        <v>2020</v>
      </c>
      <c r="B1341" s="26" t="s">
        <v>169</v>
      </c>
      <c r="C1341" s="26" t="s">
        <v>178</v>
      </c>
      <c r="D1341" s="26" t="s">
        <v>167</v>
      </c>
      <c r="E1341" s="26" t="s">
        <v>184</v>
      </c>
      <c r="F1341" s="26" t="s">
        <v>357</v>
      </c>
      <c r="G1341" s="26" t="s">
        <v>175</v>
      </c>
      <c r="H1341" s="26">
        <v>160000</v>
      </c>
    </row>
    <row r="1342" spans="1:8">
      <c r="A1342" s="26">
        <v>2020</v>
      </c>
      <c r="B1342" s="26" t="s">
        <v>169</v>
      </c>
      <c r="C1342" s="26" t="s">
        <v>177</v>
      </c>
      <c r="D1342" s="26" t="s">
        <v>167</v>
      </c>
      <c r="E1342" s="26" t="s">
        <v>184</v>
      </c>
      <c r="F1342" s="26" t="s">
        <v>357</v>
      </c>
      <c r="G1342" s="26" t="s">
        <v>175</v>
      </c>
      <c r="H1342" s="26">
        <v>75000</v>
      </c>
    </row>
    <row r="1343" spans="1:8">
      <c r="A1343" s="26">
        <v>2020</v>
      </c>
      <c r="B1343" s="26" t="s">
        <v>169</v>
      </c>
      <c r="C1343" s="26" t="s">
        <v>178</v>
      </c>
      <c r="D1343" s="26" t="s">
        <v>167</v>
      </c>
      <c r="E1343" s="26" t="s">
        <v>179</v>
      </c>
      <c r="F1343" s="26" t="s">
        <v>357</v>
      </c>
      <c r="G1343" s="26" t="s">
        <v>175</v>
      </c>
      <c r="H1343" s="26">
        <v>380</v>
      </c>
    </row>
    <row r="1344" spans="1:8">
      <c r="A1344" s="26">
        <v>2020</v>
      </c>
      <c r="B1344" s="26" t="s">
        <v>169</v>
      </c>
      <c r="C1344" s="26" t="s">
        <v>174</v>
      </c>
      <c r="D1344" s="26" t="s">
        <v>167</v>
      </c>
      <c r="E1344" s="26" t="s">
        <v>166</v>
      </c>
      <c r="F1344" s="26" t="s">
        <v>357</v>
      </c>
      <c r="G1344" s="26" t="s">
        <v>172</v>
      </c>
      <c r="H1344" s="26">
        <v>11</v>
      </c>
    </row>
    <row r="1345" spans="1:8">
      <c r="A1345" s="26">
        <v>2020</v>
      </c>
      <c r="B1345" s="26" t="s">
        <v>169</v>
      </c>
      <c r="C1345" s="26" t="s">
        <v>173</v>
      </c>
      <c r="D1345" s="26" t="s">
        <v>167</v>
      </c>
      <c r="E1345" s="26" t="s">
        <v>166</v>
      </c>
      <c r="F1345" s="26" t="s">
        <v>357</v>
      </c>
      <c r="G1345" s="26" t="s">
        <v>172</v>
      </c>
      <c r="H1345" s="31" t="s">
        <v>232</v>
      </c>
    </row>
    <row r="1346" spans="1:8">
      <c r="A1346" s="26">
        <v>2020</v>
      </c>
      <c r="B1346" s="26" t="s">
        <v>169</v>
      </c>
      <c r="C1346" s="26" t="s">
        <v>177</v>
      </c>
      <c r="D1346" s="26" t="s">
        <v>167</v>
      </c>
      <c r="E1346" s="26" t="s">
        <v>179</v>
      </c>
      <c r="F1346" s="26" t="s">
        <v>357</v>
      </c>
      <c r="G1346" s="26" t="s">
        <v>175</v>
      </c>
      <c r="H1346" s="26">
        <v>210</v>
      </c>
    </row>
    <row r="1347" spans="1:8">
      <c r="A1347" s="26">
        <v>2021</v>
      </c>
      <c r="B1347" s="26" t="s">
        <v>169</v>
      </c>
      <c r="C1347" s="26" t="s">
        <v>177</v>
      </c>
      <c r="D1347" s="26" t="s">
        <v>167</v>
      </c>
      <c r="E1347" s="26" t="s">
        <v>179</v>
      </c>
      <c r="F1347" s="26" t="s">
        <v>357</v>
      </c>
      <c r="G1347" s="26" t="s">
        <v>175</v>
      </c>
      <c r="H1347" s="26">
        <v>14</v>
      </c>
    </row>
    <row r="1348" spans="1:8">
      <c r="A1348" s="26">
        <v>2021</v>
      </c>
      <c r="B1348" s="26" t="s">
        <v>169</v>
      </c>
      <c r="C1348" s="26" t="s">
        <v>173</v>
      </c>
      <c r="D1348" s="26" t="s">
        <v>167</v>
      </c>
      <c r="E1348" s="26" t="s">
        <v>166</v>
      </c>
      <c r="F1348" s="26" t="s">
        <v>357</v>
      </c>
      <c r="G1348" s="26" t="s">
        <v>172</v>
      </c>
      <c r="H1348" s="31" t="s">
        <v>231</v>
      </c>
    </row>
    <row r="1349" spans="1:8">
      <c r="A1349" s="26">
        <v>2021</v>
      </c>
      <c r="B1349" s="26" t="s">
        <v>169</v>
      </c>
      <c r="C1349" s="26" t="s">
        <v>174</v>
      </c>
      <c r="D1349" s="26" t="s">
        <v>167</v>
      </c>
      <c r="E1349" s="26" t="s">
        <v>166</v>
      </c>
      <c r="F1349" s="26" t="s">
        <v>357</v>
      </c>
      <c r="G1349" s="26" t="s">
        <v>172</v>
      </c>
      <c r="H1349" s="26">
        <v>17</v>
      </c>
    </row>
    <row r="1350" spans="1:8">
      <c r="A1350" s="26">
        <v>2021</v>
      </c>
      <c r="B1350" s="26" t="s">
        <v>169</v>
      </c>
      <c r="C1350" s="26" t="s">
        <v>178</v>
      </c>
      <c r="D1350" s="26" t="s">
        <v>167</v>
      </c>
      <c r="E1350" s="26" t="s">
        <v>179</v>
      </c>
      <c r="F1350" s="26" t="s">
        <v>357</v>
      </c>
      <c r="G1350" s="26" t="s">
        <v>175</v>
      </c>
      <c r="H1350" s="26">
        <v>400</v>
      </c>
    </row>
    <row r="1351" spans="1:8">
      <c r="A1351" s="26">
        <v>2021</v>
      </c>
      <c r="B1351" s="26" t="s">
        <v>169</v>
      </c>
      <c r="C1351" s="26" t="s">
        <v>177</v>
      </c>
      <c r="D1351" s="26" t="s">
        <v>167</v>
      </c>
      <c r="E1351" s="26" t="s">
        <v>184</v>
      </c>
      <c r="F1351" s="26" t="s">
        <v>357</v>
      </c>
      <c r="G1351" s="26" t="s">
        <v>175</v>
      </c>
      <c r="H1351" s="26">
        <v>140000</v>
      </c>
    </row>
    <row r="1352" spans="1:8">
      <c r="A1352" s="26">
        <v>2021</v>
      </c>
      <c r="B1352" s="26" t="s">
        <v>169</v>
      </c>
      <c r="C1352" s="26" t="s">
        <v>178</v>
      </c>
      <c r="D1352" s="26" t="s">
        <v>167</v>
      </c>
      <c r="E1352" s="26" t="s">
        <v>184</v>
      </c>
      <c r="F1352" s="26" t="s">
        <v>357</v>
      </c>
      <c r="G1352" s="26" t="s">
        <v>175</v>
      </c>
      <c r="H1352" s="26">
        <v>300000</v>
      </c>
    </row>
    <row r="1353" spans="1:8">
      <c r="A1353" s="26">
        <v>2021</v>
      </c>
      <c r="B1353" s="26" t="s">
        <v>169</v>
      </c>
      <c r="C1353" s="26" t="s">
        <v>178</v>
      </c>
      <c r="D1353" s="26" t="s">
        <v>167</v>
      </c>
      <c r="E1353" s="26" t="s">
        <v>176</v>
      </c>
      <c r="F1353" s="26" t="s">
        <v>357</v>
      </c>
      <c r="G1353" s="26" t="s">
        <v>175</v>
      </c>
      <c r="H1353" s="26">
        <v>440000</v>
      </c>
    </row>
    <row r="1354" spans="1:8">
      <c r="A1354" s="26">
        <v>2021</v>
      </c>
      <c r="B1354" s="26" t="s">
        <v>169</v>
      </c>
      <c r="C1354" s="26" t="s">
        <v>177</v>
      </c>
      <c r="D1354" s="26" t="s">
        <v>167</v>
      </c>
      <c r="E1354" s="26" t="s">
        <v>176</v>
      </c>
      <c r="F1354" s="26" t="s">
        <v>357</v>
      </c>
      <c r="G1354" s="26" t="s">
        <v>175</v>
      </c>
      <c r="H1354" s="26">
        <v>170000</v>
      </c>
    </row>
    <row r="1355" spans="1:8">
      <c r="A1355" s="26">
        <v>2022</v>
      </c>
      <c r="B1355" s="26" t="s">
        <v>169</v>
      </c>
      <c r="C1355" s="26" t="s">
        <v>177</v>
      </c>
      <c r="D1355" s="26" t="s">
        <v>167</v>
      </c>
      <c r="E1355" s="26" t="s">
        <v>176</v>
      </c>
      <c r="F1355" s="26" t="s">
        <v>357</v>
      </c>
      <c r="G1355" s="26" t="s">
        <v>175</v>
      </c>
      <c r="H1355" s="26">
        <v>210000</v>
      </c>
    </row>
    <row r="1356" spans="1:8">
      <c r="A1356" s="26">
        <v>2022</v>
      </c>
      <c r="B1356" s="26" t="s">
        <v>169</v>
      </c>
      <c r="C1356" s="26" t="s">
        <v>178</v>
      </c>
      <c r="D1356" s="26" t="s">
        <v>167</v>
      </c>
      <c r="E1356" s="26" t="s">
        <v>176</v>
      </c>
      <c r="F1356" s="26" t="s">
        <v>357</v>
      </c>
      <c r="G1356" s="26" t="s">
        <v>175</v>
      </c>
      <c r="H1356" s="26">
        <v>620000</v>
      </c>
    </row>
    <row r="1357" spans="1:8">
      <c r="A1357" s="26">
        <v>2022</v>
      </c>
      <c r="B1357" s="26" t="s">
        <v>169</v>
      </c>
      <c r="C1357" s="26" t="s">
        <v>178</v>
      </c>
      <c r="D1357" s="26" t="s">
        <v>167</v>
      </c>
      <c r="E1357" s="26" t="s">
        <v>184</v>
      </c>
      <c r="F1357" s="26" t="s">
        <v>357</v>
      </c>
      <c r="G1357" s="26" t="s">
        <v>175</v>
      </c>
      <c r="H1357" s="26">
        <v>430000</v>
      </c>
    </row>
    <row r="1358" spans="1:8">
      <c r="A1358" s="26">
        <v>2022</v>
      </c>
      <c r="B1358" s="26" t="s">
        <v>169</v>
      </c>
      <c r="C1358" s="26" t="s">
        <v>177</v>
      </c>
      <c r="D1358" s="26" t="s">
        <v>167</v>
      </c>
      <c r="E1358" s="26" t="s">
        <v>184</v>
      </c>
      <c r="F1358" s="26" t="s">
        <v>357</v>
      </c>
      <c r="G1358" s="26" t="s">
        <v>175</v>
      </c>
      <c r="H1358" s="26">
        <v>130000</v>
      </c>
    </row>
    <row r="1359" spans="1:8">
      <c r="A1359" s="26">
        <v>2022</v>
      </c>
      <c r="B1359" s="26" t="s">
        <v>169</v>
      </c>
      <c r="C1359" s="26" t="s">
        <v>178</v>
      </c>
      <c r="D1359" s="26" t="s">
        <v>167</v>
      </c>
      <c r="E1359" s="26" t="s">
        <v>179</v>
      </c>
      <c r="F1359" s="26" t="s">
        <v>357</v>
      </c>
      <c r="G1359" s="26" t="s">
        <v>175</v>
      </c>
      <c r="H1359" s="26">
        <v>590</v>
      </c>
    </row>
    <row r="1360" spans="1:8">
      <c r="A1360" s="26">
        <v>2022</v>
      </c>
      <c r="B1360" s="26" t="s">
        <v>169</v>
      </c>
      <c r="C1360" s="26" t="s">
        <v>174</v>
      </c>
      <c r="D1360" s="26" t="s">
        <v>167</v>
      </c>
      <c r="E1360" s="26" t="s">
        <v>166</v>
      </c>
      <c r="F1360" s="26" t="s">
        <v>357</v>
      </c>
      <c r="G1360" s="26" t="s">
        <v>172</v>
      </c>
      <c r="H1360" s="26">
        <v>20</v>
      </c>
    </row>
    <row r="1361" spans="1:8">
      <c r="A1361" s="26">
        <v>2022</v>
      </c>
      <c r="B1361" s="26" t="s">
        <v>169</v>
      </c>
      <c r="C1361" s="26" t="s">
        <v>173</v>
      </c>
      <c r="D1361" s="26" t="s">
        <v>167</v>
      </c>
      <c r="E1361" s="26" t="s">
        <v>166</v>
      </c>
      <c r="F1361" s="26" t="s">
        <v>357</v>
      </c>
      <c r="G1361" s="26" t="s">
        <v>172</v>
      </c>
      <c r="H1361" s="31" t="s">
        <v>310</v>
      </c>
    </row>
    <row r="1362" spans="1:8">
      <c r="A1362" s="26">
        <v>2022</v>
      </c>
      <c r="B1362" s="26" t="s">
        <v>169</v>
      </c>
      <c r="C1362" s="26" t="s">
        <v>177</v>
      </c>
      <c r="D1362" s="26" t="s">
        <v>167</v>
      </c>
      <c r="E1362" s="26" t="s">
        <v>179</v>
      </c>
      <c r="F1362" s="26" t="s">
        <v>357</v>
      </c>
      <c r="G1362" s="26" t="s">
        <v>175</v>
      </c>
      <c r="H1362" s="26">
        <v>200</v>
      </c>
    </row>
    <row r="1363" spans="1:8">
      <c r="A1363" s="26">
        <v>2023</v>
      </c>
      <c r="B1363" s="26" t="s">
        <v>169</v>
      </c>
      <c r="C1363" s="26" t="s">
        <v>177</v>
      </c>
      <c r="D1363" s="26" t="s">
        <v>167</v>
      </c>
      <c r="E1363" s="26" t="s">
        <v>179</v>
      </c>
      <c r="F1363" s="26" t="s">
        <v>357</v>
      </c>
      <c r="G1363" s="26" t="s">
        <v>175</v>
      </c>
      <c r="H1363" s="26">
        <v>310</v>
      </c>
    </row>
    <row r="1364" spans="1:8">
      <c r="A1364" s="26">
        <v>2023</v>
      </c>
      <c r="B1364" s="26" t="s">
        <v>169</v>
      </c>
      <c r="C1364" s="26" t="s">
        <v>173</v>
      </c>
      <c r="D1364" s="26" t="s">
        <v>167</v>
      </c>
      <c r="E1364" s="26" t="s">
        <v>166</v>
      </c>
      <c r="F1364" s="26" t="s">
        <v>357</v>
      </c>
      <c r="G1364" s="26" t="s">
        <v>172</v>
      </c>
      <c r="H1364" s="31" t="s">
        <v>344</v>
      </c>
    </row>
    <row r="1365" spans="1:8">
      <c r="A1365" s="26">
        <v>2023</v>
      </c>
      <c r="B1365" s="26" t="s">
        <v>169</v>
      </c>
      <c r="C1365" s="26" t="s">
        <v>174</v>
      </c>
      <c r="D1365" s="26" t="s">
        <v>167</v>
      </c>
      <c r="E1365" s="26" t="s">
        <v>166</v>
      </c>
      <c r="F1365" s="26" t="s">
        <v>357</v>
      </c>
      <c r="G1365" s="26" t="s">
        <v>172</v>
      </c>
      <c r="H1365" s="26">
        <v>25</v>
      </c>
    </row>
    <row r="1366" spans="1:8">
      <c r="A1366" s="26">
        <v>2023</v>
      </c>
      <c r="B1366" s="26" t="s">
        <v>169</v>
      </c>
      <c r="C1366" s="26" t="s">
        <v>178</v>
      </c>
      <c r="D1366" s="26" t="s">
        <v>167</v>
      </c>
      <c r="E1366" s="26" t="s">
        <v>179</v>
      </c>
      <c r="F1366" s="26" t="s">
        <v>357</v>
      </c>
      <c r="G1366" s="26" t="s">
        <v>175</v>
      </c>
      <c r="H1366" s="26">
        <v>890</v>
      </c>
    </row>
    <row r="1367" spans="1:8">
      <c r="A1367" s="26">
        <v>2023</v>
      </c>
      <c r="B1367" s="26" t="s">
        <v>169</v>
      </c>
      <c r="C1367" s="26" t="s">
        <v>177</v>
      </c>
      <c r="D1367" s="26" t="s">
        <v>167</v>
      </c>
      <c r="E1367" s="26" t="s">
        <v>184</v>
      </c>
      <c r="F1367" s="26" t="s">
        <v>357</v>
      </c>
      <c r="G1367" s="26" t="s">
        <v>175</v>
      </c>
      <c r="H1367" s="26">
        <v>160000</v>
      </c>
    </row>
    <row r="1368" spans="1:8">
      <c r="A1368" s="26">
        <v>2023</v>
      </c>
      <c r="B1368" s="26" t="s">
        <v>169</v>
      </c>
      <c r="C1368" s="26" t="s">
        <v>178</v>
      </c>
      <c r="D1368" s="26" t="s">
        <v>167</v>
      </c>
      <c r="E1368" s="26" t="s">
        <v>184</v>
      </c>
      <c r="F1368" s="26" t="s">
        <v>357</v>
      </c>
      <c r="G1368" s="26" t="s">
        <v>175</v>
      </c>
      <c r="H1368" s="26">
        <v>590000</v>
      </c>
    </row>
    <row r="1369" spans="1:8">
      <c r="A1369" s="26">
        <v>2023</v>
      </c>
      <c r="B1369" s="26" t="s">
        <v>169</v>
      </c>
      <c r="C1369" s="26" t="s">
        <v>178</v>
      </c>
      <c r="D1369" s="26" t="s">
        <v>167</v>
      </c>
      <c r="E1369" s="26" t="s">
        <v>176</v>
      </c>
      <c r="F1369" s="26" t="s">
        <v>357</v>
      </c>
      <c r="G1369" s="26" t="s">
        <v>175</v>
      </c>
      <c r="H1369" s="26">
        <v>980000</v>
      </c>
    </row>
    <row r="1370" spans="1:8">
      <c r="A1370" s="26">
        <v>2023</v>
      </c>
      <c r="B1370" s="26" t="s">
        <v>169</v>
      </c>
      <c r="C1370" s="26" t="s">
        <v>177</v>
      </c>
      <c r="D1370" s="26" t="s">
        <v>167</v>
      </c>
      <c r="E1370" s="26" t="s">
        <v>176</v>
      </c>
      <c r="F1370" s="26" t="s">
        <v>357</v>
      </c>
      <c r="G1370" s="26" t="s">
        <v>175</v>
      </c>
      <c r="H1370" s="26">
        <v>310000</v>
      </c>
    </row>
    <row r="1371" spans="1:8">
      <c r="A1371" s="26">
        <v>2010</v>
      </c>
      <c r="B1371" s="26" t="s">
        <v>169</v>
      </c>
      <c r="C1371" s="26" t="s">
        <v>177</v>
      </c>
      <c r="D1371" s="26" t="s">
        <v>167</v>
      </c>
      <c r="E1371" s="26" t="s">
        <v>176</v>
      </c>
      <c r="F1371" s="26" t="s">
        <v>353</v>
      </c>
      <c r="G1371" s="26" t="s">
        <v>175</v>
      </c>
      <c r="H1371" s="26">
        <v>140</v>
      </c>
    </row>
    <row r="1372" spans="1:8">
      <c r="A1372" s="26">
        <v>2010</v>
      </c>
      <c r="B1372" s="26" t="s">
        <v>169</v>
      </c>
      <c r="C1372" s="26" t="s">
        <v>178</v>
      </c>
      <c r="D1372" s="26" t="s">
        <v>167</v>
      </c>
      <c r="E1372" s="26" t="s">
        <v>176</v>
      </c>
      <c r="F1372" s="26" t="s">
        <v>353</v>
      </c>
      <c r="G1372" s="26" t="s">
        <v>175</v>
      </c>
      <c r="H1372" s="26">
        <v>250</v>
      </c>
    </row>
    <row r="1373" spans="1:8">
      <c r="A1373" s="26">
        <v>2010</v>
      </c>
      <c r="B1373" s="26" t="s">
        <v>169</v>
      </c>
      <c r="C1373" s="26" t="s">
        <v>177</v>
      </c>
      <c r="D1373" s="26" t="s">
        <v>167</v>
      </c>
      <c r="E1373" s="26" t="s">
        <v>179</v>
      </c>
      <c r="F1373" s="26" t="s">
        <v>353</v>
      </c>
      <c r="G1373" s="26" t="s">
        <v>175</v>
      </c>
      <c r="H1373" s="26">
        <v>16</v>
      </c>
    </row>
    <row r="1374" spans="1:8">
      <c r="A1374" s="26">
        <v>2010</v>
      </c>
      <c r="B1374" s="26" t="s">
        <v>169</v>
      </c>
      <c r="C1374" s="26" t="s">
        <v>178</v>
      </c>
      <c r="D1374" s="26" t="s">
        <v>167</v>
      </c>
      <c r="E1374" s="26" t="s">
        <v>179</v>
      </c>
      <c r="F1374" s="26" t="s">
        <v>353</v>
      </c>
      <c r="G1374" s="26" t="s">
        <v>175</v>
      </c>
      <c r="H1374" s="26">
        <v>19</v>
      </c>
    </row>
    <row r="1375" spans="1:8">
      <c r="A1375" s="26">
        <v>2010</v>
      </c>
      <c r="B1375" s="26" t="s">
        <v>169</v>
      </c>
      <c r="C1375" s="26" t="s">
        <v>173</v>
      </c>
      <c r="D1375" s="26" t="s">
        <v>167</v>
      </c>
      <c r="E1375" s="26" t="s">
        <v>166</v>
      </c>
      <c r="F1375" s="26" t="s">
        <v>353</v>
      </c>
      <c r="G1375" s="26" t="s">
        <v>172</v>
      </c>
      <c r="H1375" s="26">
        <v>5.7999999262392499E-4</v>
      </c>
    </row>
    <row r="1376" spans="1:8">
      <c r="A1376" s="26">
        <v>2010</v>
      </c>
      <c r="B1376" s="26" t="s">
        <v>169</v>
      </c>
      <c r="C1376" s="26" t="s">
        <v>174</v>
      </c>
      <c r="D1376" s="26" t="s">
        <v>167</v>
      </c>
      <c r="E1376" s="26" t="s">
        <v>166</v>
      </c>
      <c r="F1376" s="26" t="s">
        <v>353</v>
      </c>
      <c r="G1376" s="26" t="s">
        <v>172</v>
      </c>
      <c r="H1376" s="26">
        <v>4.90000005811452E-3</v>
      </c>
    </row>
    <row r="1377" spans="1:8">
      <c r="A1377" s="26">
        <v>2011</v>
      </c>
      <c r="B1377" s="26" t="s">
        <v>169</v>
      </c>
      <c r="C1377" s="26" t="s">
        <v>174</v>
      </c>
      <c r="D1377" s="26" t="s">
        <v>167</v>
      </c>
      <c r="E1377" s="26" t="s">
        <v>166</v>
      </c>
      <c r="F1377" s="26" t="s">
        <v>353</v>
      </c>
      <c r="G1377" s="26" t="s">
        <v>172</v>
      </c>
      <c r="H1377" s="31" t="s">
        <v>356</v>
      </c>
    </row>
    <row r="1378" spans="1:8">
      <c r="A1378" s="26">
        <v>2011</v>
      </c>
      <c r="B1378" s="26" t="s">
        <v>169</v>
      </c>
      <c r="C1378" s="26" t="s">
        <v>173</v>
      </c>
      <c r="D1378" s="26" t="s">
        <v>167</v>
      </c>
      <c r="E1378" s="26" t="s">
        <v>166</v>
      </c>
      <c r="F1378" s="26" t="s">
        <v>353</v>
      </c>
      <c r="G1378" s="26" t="s">
        <v>172</v>
      </c>
      <c r="H1378" s="26">
        <v>4.3999999761581404E-3</v>
      </c>
    </row>
    <row r="1379" spans="1:8">
      <c r="A1379" s="26">
        <v>2011</v>
      </c>
      <c r="B1379" s="26" t="s">
        <v>169</v>
      </c>
      <c r="C1379" s="26" t="s">
        <v>178</v>
      </c>
      <c r="D1379" s="26" t="s">
        <v>167</v>
      </c>
      <c r="E1379" s="26" t="s">
        <v>179</v>
      </c>
      <c r="F1379" s="26" t="s">
        <v>353</v>
      </c>
      <c r="G1379" s="26" t="s">
        <v>175</v>
      </c>
      <c r="H1379" s="26">
        <v>57</v>
      </c>
    </row>
    <row r="1380" spans="1:8">
      <c r="A1380" s="26">
        <v>2011</v>
      </c>
      <c r="B1380" s="26" t="s">
        <v>169</v>
      </c>
      <c r="C1380" s="26" t="s">
        <v>177</v>
      </c>
      <c r="D1380" s="26" t="s">
        <v>167</v>
      </c>
      <c r="E1380" s="26" t="s">
        <v>179</v>
      </c>
      <c r="F1380" s="26" t="s">
        <v>353</v>
      </c>
      <c r="G1380" s="26" t="s">
        <v>175</v>
      </c>
      <c r="H1380" s="26">
        <v>38</v>
      </c>
    </row>
    <row r="1381" spans="1:8">
      <c r="A1381" s="26">
        <v>2011</v>
      </c>
      <c r="B1381" s="26" t="s">
        <v>169</v>
      </c>
      <c r="C1381" s="26" t="s">
        <v>178</v>
      </c>
      <c r="D1381" s="26" t="s">
        <v>167</v>
      </c>
      <c r="E1381" s="26" t="s">
        <v>176</v>
      </c>
      <c r="F1381" s="26" t="s">
        <v>353</v>
      </c>
      <c r="G1381" s="26" t="s">
        <v>175</v>
      </c>
      <c r="H1381" s="26">
        <v>1600</v>
      </c>
    </row>
    <row r="1382" spans="1:8">
      <c r="A1382" s="26">
        <v>2011</v>
      </c>
      <c r="B1382" s="26" t="s">
        <v>169</v>
      </c>
      <c r="C1382" s="26" t="s">
        <v>177</v>
      </c>
      <c r="D1382" s="26" t="s">
        <v>167</v>
      </c>
      <c r="E1382" s="26" t="s">
        <v>176</v>
      </c>
      <c r="F1382" s="26" t="s">
        <v>353</v>
      </c>
      <c r="G1382" s="26" t="s">
        <v>175</v>
      </c>
      <c r="H1382" s="26">
        <v>1400</v>
      </c>
    </row>
    <row r="1383" spans="1:8">
      <c r="A1383" s="26">
        <v>2011</v>
      </c>
      <c r="B1383" s="26" t="s">
        <v>169</v>
      </c>
      <c r="C1383" s="26" t="s">
        <v>177</v>
      </c>
      <c r="D1383" s="26" t="s">
        <v>167</v>
      </c>
      <c r="E1383" s="26" t="s">
        <v>184</v>
      </c>
      <c r="F1383" s="26" t="s">
        <v>353</v>
      </c>
      <c r="G1383" s="26" t="s">
        <v>175</v>
      </c>
      <c r="H1383" s="26">
        <v>240</v>
      </c>
    </row>
    <row r="1384" spans="1:8">
      <c r="A1384" s="26">
        <v>2011</v>
      </c>
      <c r="B1384" s="26" t="s">
        <v>169</v>
      </c>
      <c r="C1384" s="26" t="s">
        <v>178</v>
      </c>
      <c r="D1384" s="26" t="s">
        <v>167</v>
      </c>
      <c r="E1384" s="26" t="s">
        <v>184</v>
      </c>
      <c r="F1384" s="26" t="s">
        <v>353</v>
      </c>
      <c r="G1384" s="26" t="s">
        <v>175</v>
      </c>
      <c r="H1384" s="26">
        <v>240</v>
      </c>
    </row>
    <row r="1385" spans="1:8">
      <c r="A1385" s="26">
        <v>2012</v>
      </c>
      <c r="B1385" s="26" t="s">
        <v>169</v>
      </c>
      <c r="C1385" s="26" t="s">
        <v>178</v>
      </c>
      <c r="D1385" s="26" t="s">
        <v>167</v>
      </c>
      <c r="E1385" s="26" t="s">
        <v>184</v>
      </c>
      <c r="F1385" s="26" t="s">
        <v>353</v>
      </c>
      <c r="G1385" s="26" t="s">
        <v>175</v>
      </c>
      <c r="H1385" s="26">
        <v>1400</v>
      </c>
    </row>
    <row r="1386" spans="1:8">
      <c r="A1386" s="26">
        <v>2012</v>
      </c>
      <c r="B1386" s="26" t="s">
        <v>169</v>
      </c>
      <c r="C1386" s="26" t="s">
        <v>177</v>
      </c>
      <c r="D1386" s="26" t="s">
        <v>167</v>
      </c>
      <c r="E1386" s="26" t="s">
        <v>184</v>
      </c>
      <c r="F1386" s="26" t="s">
        <v>353</v>
      </c>
      <c r="G1386" s="26" t="s">
        <v>175</v>
      </c>
      <c r="H1386" s="26">
        <v>1200</v>
      </c>
    </row>
    <row r="1387" spans="1:8">
      <c r="A1387" s="26">
        <v>2012</v>
      </c>
      <c r="B1387" s="26" t="s">
        <v>169</v>
      </c>
      <c r="C1387" s="26" t="s">
        <v>177</v>
      </c>
      <c r="D1387" s="26" t="s">
        <v>167</v>
      </c>
      <c r="E1387" s="26" t="s">
        <v>176</v>
      </c>
      <c r="F1387" s="26" t="s">
        <v>353</v>
      </c>
      <c r="G1387" s="26" t="s">
        <v>175</v>
      </c>
      <c r="H1387" s="26">
        <v>2200</v>
      </c>
    </row>
    <row r="1388" spans="1:8">
      <c r="A1388" s="26">
        <v>2012</v>
      </c>
      <c r="B1388" s="26" t="s">
        <v>169</v>
      </c>
      <c r="C1388" s="26" t="s">
        <v>178</v>
      </c>
      <c r="D1388" s="26" t="s">
        <v>167</v>
      </c>
      <c r="E1388" s="26" t="s">
        <v>176</v>
      </c>
      <c r="F1388" s="26" t="s">
        <v>353</v>
      </c>
      <c r="G1388" s="26" t="s">
        <v>175</v>
      </c>
      <c r="H1388" s="26">
        <v>3900</v>
      </c>
    </row>
    <row r="1389" spans="1:8">
      <c r="A1389" s="26">
        <v>2012</v>
      </c>
      <c r="B1389" s="26" t="s">
        <v>169</v>
      </c>
      <c r="C1389" s="26" t="s">
        <v>177</v>
      </c>
      <c r="D1389" s="26" t="s">
        <v>167</v>
      </c>
      <c r="E1389" s="26" t="s">
        <v>179</v>
      </c>
      <c r="F1389" s="26" t="s">
        <v>353</v>
      </c>
      <c r="G1389" s="26" t="s">
        <v>175</v>
      </c>
      <c r="H1389" s="26">
        <v>29</v>
      </c>
    </row>
    <row r="1390" spans="1:8">
      <c r="A1390" s="26">
        <v>2012</v>
      </c>
      <c r="B1390" s="26" t="s">
        <v>169</v>
      </c>
      <c r="C1390" s="26" t="s">
        <v>178</v>
      </c>
      <c r="D1390" s="26" t="s">
        <v>167</v>
      </c>
      <c r="E1390" s="26" t="s">
        <v>179</v>
      </c>
      <c r="F1390" s="26" t="s">
        <v>353</v>
      </c>
      <c r="G1390" s="26" t="s">
        <v>175</v>
      </c>
      <c r="H1390" s="26">
        <v>86</v>
      </c>
    </row>
    <row r="1391" spans="1:8">
      <c r="A1391" s="26">
        <v>2012</v>
      </c>
      <c r="B1391" s="26" t="s">
        <v>169</v>
      </c>
      <c r="C1391" s="26" t="s">
        <v>173</v>
      </c>
      <c r="D1391" s="26" t="s">
        <v>167</v>
      </c>
      <c r="E1391" s="26" t="s">
        <v>166</v>
      </c>
      <c r="F1391" s="26" t="s">
        <v>353</v>
      </c>
      <c r="G1391" s="26" t="s">
        <v>172</v>
      </c>
      <c r="H1391" s="31" t="s">
        <v>224</v>
      </c>
    </row>
    <row r="1392" spans="1:8">
      <c r="A1392" s="26">
        <v>2012</v>
      </c>
      <c r="B1392" s="26" t="s">
        <v>169</v>
      </c>
      <c r="C1392" s="26" t="s">
        <v>174</v>
      </c>
      <c r="D1392" s="26" t="s">
        <v>167</v>
      </c>
      <c r="E1392" s="26" t="s">
        <v>166</v>
      </c>
      <c r="F1392" s="26" t="s">
        <v>353</v>
      </c>
      <c r="G1392" s="26" t="s">
        <v>172</v>
      </c>
      <c r="H1392" s="31" t="s">
        <v>194</v>
      </c>
    </row>
    <row r="1393" spans="1:8">
      <c r="A1393" s="26">
        <v>2013</v>
      </c>
      <c r="B1393" s="26" t="s">
        <v>169</v>
      </c>
      <c r="C1393" s="26" t="s">
        <v>174</v>
      </c>
      <c r="D1393" s="26" t="s">
        <v>167</v>
      </c>
      <c r="E1393" s="26" t="s">
        <v>166</v>
      </c>
      <c r="F1393" s="26" t="s">
        <v>353</v>
      </c>
      <c r="G1393" s="26" t="s">
        <v>172</v>
      </c>
      <c r="H1393" s="31" t="s">
        <v>255</v>
      </c>
    </row>
    <row r="1394" spans="1:8">
      <c r="A1394" s="26">
        <v>2013</v>
      </c>
      <c r="B1394" s="26" t="s">
        <v>169</v>
      </c>
      <c r="C1394" s="26" t="s">
        <v>173</v>
      </c>
      <c r="D1394" s="26" t="s">
        <v>167</v>
      </c>
      <c r="E1394" s="26" t="s">
        <v>166</v>
      </c>
      <c r="F1394" s="26" t="s">
        <v>353</v>
      </c>
      <c r="G1394" s="26" t="s">
        <v>172</v>
      </c>
      <c r="H1394" s="26">
        <v>2.8000000864267301E-2</v>
      </c>
    </row>
    <row r="1395" spans="1:8">
      <c r="A1395" s="26">
        <v>2013</v>
      </c>
      <c r="B1395" s="26" t="s">
        <v>169</v>
      </c>
      <c r="C1395" s="26" t="s">
        <v>178</v>
      </c>
      <c r="D1395" s="26" t="s">
        <v>167</v>
      </c>
      <c r="E1395" s="26" t="s">
        <v>179</v>
      </c>
      <c r="F1395" s="26" t="s">
        <v>353</v>
      </c>
      <c r="G1395" s="26" t="s">
        <v>175</v>
      </c>
      <c r="H1395" s="26">
        <v>110</v>
      </c>
    </row>
    <row r="1396" spans="1:8">
      <c r="A1396" s="26">
        <v>2013</v>
      </c>
      <c r="B1396" s="26" t="s">
        <v>169</v>
      </c>
      <c r="C1396" s="26" t="s">
        <v>177</v>
      </c>
      <c r="D1396" s="26" t="s">
        <v>167</v>
      </c>
      <c r="E1396" s="26" t="s">
        <v>179</v>
      </c>
      <c r="F1396" s="26" t="s">
        <v>353</v>
      </c>
      <c r="G1396" s="26" t="s">
        <v>175</v>
      </c>
      <c r="H1396" s="26">
        <v>23</v>
      </c>
    </row>
    <row r="1397" spans="1:8">
      <c r="A1397" s="26">
        <v>2013</v>
      </c>
      <c r="B1397" s="26" t="s">
        <v>169</v>
      </c>
      <c r="C1397" s="26" t="s">
        <v>178</v>
      </c>
      <c r="D1397" s="26" t="s">
        <v>167</v>
      </c>
      <c r="E1397" s="26" t="s">
        <v>176</v>
      </c>
      <c r="F1397" s="26" t="s">
        <v>353</v>
      </c>
      <c r="G1397" s="26" t="s">
        <v>175</v>
      </c>
      <c r="H1397" s="26">
        <v>9200</v>
      </c>
    </row>
    <row r="1398" spans="1:8">
      <c r="A1398" s="26">
        <v>2013</v>
      </c>
      <c r="B1398" s="26" t="s">
        <v>169</v>
      </c>
      <c r="C1398" s="26" t="s">
        <v>177</v>
      </c>
      <c r="D1398" s="26" t="s">
        <v>167</v>
      </c>
      <c r="E1398" s="26" t="s">
        <v>176</v>
      </c>
      <c r="F1398" s="26" t="s">
        <v>353</v>
      </c>
      <c r="G1398" s="26" t="s">
        <v>175</v>
      </c>
      <c r="H1398" s="26">
        <v>5200</v>
      </c>
    </row>
    <row r="1399" spans="1:8">
      <c r="A1399" s="26">
        <v>2013</v>
      </c>
      <c r="B1399" s="26" t="s">
        <v>169</v>
      </c>
      <c r="C1399" s="26" t="s">
        <v>177</v>
      </c>
      <c r="D1399" s="26" t="s">
        <v>167</v>
      </c>
      <c r="E1399" s="26" t="s">
        <v>184</v>
      </c>
      <c r="F1399" s="26" t="s">
        <v>353</v>
      </c>
      <c r="G1399" s="26" t="s">
        <v>175</v>
      </c>
      <c r="H1399" s="26">
        <v>1600</v>
      </c>
    </row>
    <row r="1400" spans="1:8">
      <c r="A1400" s="26">
        <v>2013</v>
      </c>
      <c r="B1400" s="26" t="s">
        <v>169</v>
      </c>
      <c r="C1400" s="26" t="s">
        <v>178</v>
      </c>
      <c r="D1400" s="26" t="s">
        <v>167</v>
      </c>
      <c r="E1400" s="26" t="s">
        <v>184</v>
      </c>
      <c r="F1400" s="26" t="s">
        <v>353</v>
      </c>
      <c r="G1400" s="26" t="s">
        <v>175</v>
      </c>
      <c r="H1400" s="26">
        <v>3000</v>
      </c>
    </row>
    <row r="1401" spans="1:8">
      <c r="A1401" s="26">
        <v>2014</v>
      </c>
      <c r="B1401" s="26" t="s">
        <v>169</v>
      </c>
      <c r="C1401" s="26" t="s">
        <v>178</v>
      </c>
      <c r="D1401" s="26" t="s">
        <v>167</v>
      </c>
      <c r="E1401" s="26" t="s">
        <v>184</v>
      </c>
      <c r="F1401" s="26" t="s">
        <v>353</v>
      </c>
      <c r="G1401" s="26" t="s">
        <v>175</v>
      </c>
      <c r="H1401" s="26">
        <v>7400</v>
      </c>
    </row>
    <row r="1402" spans="1:8">
      <c r="A1402" s="26">
        <v>2014</v>
      </c>
      <c r="B1402" s="26" t="s">
        <v>169</v>
      </c>
      <c r="C1402" s="26" t="s">
        <v>177</v>
      </c>
      <c r="D1402" s="26" t="s">
        <v>167</v>
      </c>
      <c r="E1402" s="26" t="s">
        <v>184</v>
      </c>
      <c r="F1402" s="26" t="s">
        <v>353</v>
      </c>
      <c r="G1402" s="26" t="s">
        <v>175</v>
      </c>
      <c r="H1402" s="26">
        <v>4400</v>
      </c>
    </row>
    <row r="1403" spans="1:8">
      <c r="A1403" s="26">
        <v>2014</v>
      </c>
      <c r="B1403" s="26" t="s">
        <v>169</v>
      </c>
      <c r="C1403" s="26" t="s">
        <v>177</v>
      </c>
      <c r="D1403" s="26" t="s">
        <v>167</v>
      </c>
      <c r="E1403" s="26" t="s">
        <v>176</v>
      </c>
      <c r="F1403" s="26" t="s">
        <v>353</v>
      </c>
      <c r="G1403" s="26" t="s">
        <v>175</v>
      </c>
      <c r="H1403" s="26">
        <v>9100</v>
      </c>
    </row>
    <row r="1404" spans="1:8">
      <c r="A1404" s="26">
        <v>2014</v>
      </c>
      <c r="B1404" s="26" t="s">
        <v>169</v>
      </c>
      <c r="C1404" s="26" t="s">
        <v>178</v>
      </c>
      <c r="D1404" s="26" t="s">
        <v>167</v>
      </c>
      <c r="E1404" s="26" t="s">
        <v>176</v>
      </c>
      <c r="F1404" s="26" t="s">
        <v>353</v>
      </c>
      <c r="G1404" s="26" t="s">
        <v>175</v>
      </c>
      <c r="H1404" s="26">
        <v>18000</v>
      </c>
    </row>
    <row r="1405" spans="1:8">
      <c r="A1405" s="26">
        <v>2014</v>
      </c>
      <c r="B1405" s="26" t="s">
        <v>169</v>
      </c>
      <c r="C1405" s="26" t="s">
        <v>177</v>
      </c>
      <c r="D1405" s="26" t="s">
        <v>167</v>
      </c>
      <c r="E1405" s="26" t="s">
        <v>179</v>
      </c>
      <c r="F1405" s="26" t="s">
        <v>353</v>
      </c>
      <c r="G1405" s="26" t="s">
        <v>175</v>
      </c>
      <c r="H1405" s="26">
        <v>8</v>
      </c>
    </row>
    <row r="1406" spans="1:8">
      <c r="A1406" s="26">
        <v>2014</v>
      </c>
      <c r="B1406" s="26" t="s">
        <v>169</v>
      </c>
      <c r="C1406" s="26" t="s">
        <v>178</v>
      </c>
      <c r="D1406" s="26" t="s">
        <v>167</v>
      </c>
      <c r="E1406" s="26" t="s">
        <v>179</v>
      </c>
      <c r="F1406" s="26" t="s">
        <v>353</v>
      </c>
      <c r="G1406" s="26" t="s">
        <v>175</v>
      </c>
      <c r="H1406" s="26">
        <v>120</v>
      </c>
    </row>
    <row r="1407" spans="1:8">
      <c r="A1407" s="26">
        <v>2014</v>
      </c>
      <c r="B1407" s="26" t="s">
        <v>169</v>
      </c>
      <c r="C1407" s="26" t="s">
        <v>173</v>
      </c>
      <c r="D1407" s="26" t="s">
        <v>167</v>
      </c>
      <c r="E1407" s="26" t="s">
        <v>166</v>
      </c>
      <c r="F1407" s="26" t="s">
        <v>353</v>
      </c>
      <c r="G1407" s="26" t="s">
        <v>172</v>
      </c>
      <c r="H1407" s="26">
        <v>5.6000001728534698E-2</v>
      </c>
    </row>
    <row r="1408" spans="1:8">
      <c r="A1408" s="26">
        <v>2014</v>
      </c>
      <c r="B1408" s="26" t="s">
        <v>169</v>
      </c>
      <c r="C1408" s="26" t="s">
        <v>174</v>
      </c>
      <c r="D1408" s="26" t="s">
        <v>167</v>
      </c>
      <c r="E1408" s="26" t="s">
        <v>166</v>
      </c>
      <c r="F1408" s="26" t="s">
        <v>353</v>
      </c>
      <c r="G1408" s="26" t="s">
        <v>172</v>
      </c>
      <c r="H1408" s="31" t="s">
        <v>319</v>
      </c>
    </row>
    <row r="1409" spans="1:8">
      <c r="A1409" s="26">
        <v>2015</v>
      </c>
      <c r="B1409" s="26" t="s">
        <v>169</v>
      </c>
      <c r="C1409" s="26" t="s">
        <v>174</v>
      </c>
      <c r="D1409" s="26" t="s">
        <v>167</v>
      </c>
      <c r="E1409" s="26" t="s">
        <v>166</v>
      </c>
      <c r="F1409" s="26" t="s">
        <v>353</v>
      </c>
      <c r="G1409" s="26" t="s">
        <v>172</v>
      </c>
      <c r="H1409" s="31" t="s">
        <v>355</v>
      </c>
    </row>
    <row r="1410" spans="1:8">
      <c r="A1410" s="26">
        <v>2015</v>
      </c>
      <c r="B1410" s="26" t="s">
        <v>169</v>
      </c>
      <c r="C1410" s="26" t="s">
        <v>173</v>
      </c>
      <c r="D1410" s="26" t="s">
        <v>167</v>
      </c>
      <c r="E1410" s="26" t="s">
        <v>166</v>
      </c>
      <c r="F1410" s="26" t="s">
        <v>353</v>
      </c>
      <c r="G1410" s="26" t="s">
        <v>172</v>
      </c>
      <c r="H1410" s="26">
        <v>9.7000002861022894E-2</v>
      </c>
    </row>
    <row r="1411" spans="1:8">
      <c r="A1411" s="26">
        <v>2015</v>
      </c>
      <c r="B1411" s="26" t="s">
        <v>169</v>
      </c>
      <c r="C1411" s="26" t="s">
        <v>178</v>
      </c>
      <c r="D1411" s="26" t="s">
        <v>167</v>
      </c>
      <c r="E1411" s="26" t="s">
        <v>179</v>
      </c>
      <c r="F1411" s="26" t="s">
        <v>353</v>
      </c>
      <c r="G1411" s="26" t="s">
        <v>175</v>
      </c>
      <c r="H1411" s="26">
        <v>180</v>
      </c>
    </row>
    <row r="1412" spans="1:8">
      <c r="A1412" s="26">
        <v>2015</v>
      </c>
      <c r="B1412" s="26" t="s">
        <v>169</v>
      </c>
      <c r="C1412" s="26" t="s">
        <v>177</v>
      </c>
      <c r="D1412" s="26" t="s">
        <v>167</v>
      </c>
      <c r="E1412" s="26" t="s">
        <v>179</v>
      </c>
      <c r="F1412" s="26" t="s">
        <v>353</v>
      </c>
      <c r="G1412" s="26" t="s">
        <v>175</v>
      </c>
      <c r="H1412" s="26">
        <v>63</v>
      </c>
    </row>
    <row r="1413" spans="1:8">
      <c r="A1413" s="26">
        <v>2015</v>
      </c>
      <c r="B1413" s="26" t="s">
        <v>169</v>
      </c>
      <c r="C1413" s="26" t="s">
        <v>178</v>
      </c>
      <c r="D1413" s="26" t="s">
        <v>167</v>
      </c>
      <c r="E1413" s="26" t="s">
        <v>176</v>
      </c>
      <c r="F1413" s="26" t="s">
        <v>353</v>
      </c>
      <c r="G1413" s="26" t="s">
        <v>175</v>
      </c>
      <c r="H1413" s="26">
        <v>26000</v>
      </c>
    </row>
    <row r="1414" spans="1:8">
      <c r="A1414" s="26">
        <v>2015</v>
      </c>
      <c r="B1414" s="26" t="s">
        <v>169</v>
      </c>
      <c r="C1414" s="26" t="s">
        <v>177</v>
      </c>
      <c r="D1414" s="26" t="s">
        <v>167</v>
      </c>
      <c r="E1414" s="26" t="s">
        <v>176</v>
      </c>
      <c r="F1414" s="26" t="s">
        <v>353</v>
      </c>
      <c r="G1414" s="26" t="s">
        <v>175</v>
      </c>
      <c r="H1414" s="26">
        <v>12000</v>
      </c>
    </row>
    <row r="1415" spans="1:8">
      <c r="A1415" s="26">
        <v>2015</v>
      </c>
      <c r="B1415" s="26" t="s">
        <v>169</v>
      </c>
      <c r="C1415" s="26" t="s">
        <v>177</v>
      </c>
      <c r="D1415" s="26" t="s">
        <v>167</v>
      </c>
      <c r="E1415" s="26" t="s">
        <v>184</v>
      </c>
      <c r="F1415" s="26" t="s">
        <v>353</v>
      </c>
      <c r="G1415" s="26" t="s">
        <v>175</v>
      </c>
      <c r="H1415" s="26">
        <v>11000</v>
      </c>
    </row>
    <row r="1416" spans="1:8">
      <c r="A1416" s="26">
        <v>2015</v>
      </c>
      <c r="B1416" s="26" t="s">
        <v>169</v>
      </c>
      <c r="C1416" s="26" t="s">
        <v>178</v>
      </c>
      <c r="D1416" s="26" t="s">
        <v>167</v>
      </c>
      <c r="E1416" s="26" t="s">
        <v>184</v>
      </c>
      <c r="F1416" s="26" t="s">
        <v>353</v>
      </c>
      <c r="G1416" s="26" t="s">
        <v>175</v>
      </c>
      <c r="H1416" s="26">
        <v>19000</v>
      </c>
    </row>
    <row r="1417" spans="1:8">
      <c r="A1417" s="26">
        <v>2016</v>
      </c>
      <c r="B1417" s="26" t="s">
        <v>169</v>
      </c>
      <c r="C1417" s="26" t="s">
        <v>178</v>
      </c>
      <c r="D1417" s="26" t="s">
        <v>167</v>
      </c>
      <c r="E1417" s="26" t="s">
        <v>184</v>
      </c>
      <c r="F1417" s="26" t="s">
        <v>353</v>
      </c>
      <c r="G1417" s="26" t="s">
        <v>175</v>
      </c>
      <c r="H1417" s="26">
        <v>32000</v>
      </c>
    </row>
    <row r="1418" spans="1:8">
      <c r="A1418" s="26">
        <v>2016</v>
      </c>
      <c r="B1418" s="26" t="s">
        <v>169</v>
      </c>
      <c r="C1418" s="26" t="s">
        <v>177</v>
      </c>
      <c r="D1418" s="26" t="s">
        <v>167</v>
      </c>
      <c r="E1418" s="26" t="s">
        <v>184</v>
      </c>
      <c r="F1418" s="26" t="s">
        <v>353</v>
      </c>
      <c r="G1418" s="26" t="s">
        <v>175</v>
      </c>
      <c r="H1418" s="26">
        <v>13000</v>
      </c>
    </row>
    <row r="1419" spans="1:8">
      <c r="A1419" s="26">
        <v>2016</v>
      </c>
      <c r="B1419" s="26" t="s">
        <v>169</v>
      </c>
      <c r="C1419" s="26" t="s">
        <v>177</v>
      </c>
      <c r="D1419" s="26" t="s">
        <v>167</v>
      </c>
      <c r="E1419" s="26" t="s">
        <v>176</v>
      </c>
      <c r="F1419" s="26" t="s">
        <v>353</v>
      </c>
      <c r="G1419" s="26" t="s">
        <v>175</v>
      </c>
      <c r="H1419" s="26">
        <v>11000</v>
      </c>
    </row>
    <row r="1420" spans="1:8">
      <c r="A1420" s="26">
        <v>2016</v>
      </c>
      <c r="B1420" s="26" t="s">
        <v>169</v>
      </c>
      <c r="C1420" s="26" t="s">
        <v>178</v>
      </c>
      <c r="D1420" s="26" t="s">
        <v>167</v>
      </c>
      <c r="E1420" s="26" t="s">
        <v>176</v>
      </c>
      <c r="F1420" s="26" t="s">
        <v>353</v>
      </c>
      <c r="G1420" s="26" t="s">
        <v>175</v>
      </c>
      <c r="H1420" s="26">
        <v>34000</v>
      </c>
    </row>
    <row r="1421" spans="1:8">
      <c r="A1421" s="26">
        <v>2016</v>
      </c>
      <c r="B1421" s="26" t="s">
        <v>169</v>
      </c>
      <c r="C1421" s="26" t="s">
        <v>178</v>
      </c>
      <c r="D1421" s="26" t="s">
        <v>167</v>
      </c>
      <c r="E1421" s="26" t="s">
        <v>179</v>
      </c>
      <c r="F1421" s="26" t="s">
        <v>353</v>
      </c>
      <c r="G1421" s="26" t="s">
        <v>175</v>
      </c>
      <c r="H1421" s="26">
        <v>180</v>
      </c>
    </row>
    <row r="1422" spans="1:8">
      <c r="A1422" s="26">
        <v>2016</v>
      </c>
      <c r="B1422" s="26" t="s">
        <v>169</v>
      </c>
      <c r="C1422" s="26" t="s">
        <v>173</v>
      </c>
      <c r="D1422" s="26" t="s">
        <v>167</v>
      </c>
      <c r="E1422" s="26" t="s">
        <v>166</v>
      </c>
      <c r="F1422" s="26" t="s">
        <v>353</v>
      </c>
      <c r="G1422" s="26" t="s">
        <v>172</v>
      </c>
      <c r="H1422" s="31" t="s">
        <v>189</v>
      </c>
    </row>
    <row r="1423" spans="1:8">
      <c r="A1423" s="26">
        <v>2016</v>
      </c>
      <c r="B1423" s="26" t="s">
        <v>169</v>
      </c>
      <c r="C1423" s="26" t="s">
        <v>174</v>
      </c>
      <c r="D1423" s="26" t="s">
        <v>167</v>
      </c>
      <c r="E1423" s="26" t="s">
        <v>166</v>
      </c>
      <c r="F1423" s="26" t="s">
        <v>353</v>
      </c>
      <c r="G1423" s="26" t="s">
        <v>172</v>
      </c>
      <c r="H1423" s="31" t="s">
        <v>329</v>
      </c>
    </row>
    <row r="1424" spans="1:8">
      <c r="A1424" s="26">
        <v>2017</v>
      </c>
      <c r="B1424" s="26" t="s">
        <v>169</v>
      </c>
      <c r="C1424" s="26" t="s">
        <v>174</v>
      </c>
      <c r="D1424" s="26" t="s">
        <v>167</v>
      </c>
      <c r="E1424" s="26" t="s">
        <v>166</v>
      </c>
      <c r="F1424" s="26" t="s">
        <v>353</v>
      </c>
      <c r="G1424" s="26" t="s">
        <v>172</v>
      </c>
      <c r="H1424" s="31" t="s">
        <v>311</v>
      </c>
    </row>
    <row r="1425" spans="1:8">
      <c r="A1425" s="26">
        <v>2017</v>
      </c>
      <c r="B1425" s="26" t="s">
        <v>169</v>
      </c>
      <c r="C1425" s="26" t="s">
        <v>173</v>
      </c>
      <c r="D1425" s="26" t="s">
        <v>167</v>
      </c>
      <c r="E1425" s="26" t="s">
        <v>166</v>
      </c>
      <c r="F1425" s="26" t="s">
        <v>353</v>
      </c>
      <c r="G1425" s="26" t="s">
        <v>172</v>
      </c>
      <c r="H1425" s="31" t="s">
        <v>285</v>
      </c>
    </row>
    <row r="1426" spans="1:8">
      <c r="A1426" s="26">
        <v>2017</v>
      </c>
      <c r="B1426" s="26" t="s">
        <v>169</v>
      </c>
      <c r="C1426" s="26" t="s">
        <v>178</v>
      </c>
      <c r="D1426" s="26" t="s">
        <v>167</v>
      </c>
      <c r="E1426" s="26" t="s">
        <v>179</v>
      </c>
      <c r="F1426" s="26" t="s">
        <v>353</v>
      </c>
      <c r="G1426" s="26" t="s">
        <v>175</v>
      </c>
      <c r="H1426" s="26">
        <v>260</v>
      </c>
    </row>
    <row r="1427" spans="1:8">
      <c r="A1427" s="26">
        <v>2017</v>
      </c>
      <c r="B1427" s="26" t="s">
        <v>169</v>
      </c>
      <c r="C1427" s="26" t="s">
        <v>177</v>
      </c>
      <c r="D1427" s="26" t="s">
        <v>167</v>
      </c>
      <c r="E1427" s="26" t="s">
        <v>179</v>
      </c>
      <c r="F1427" s="26" t="s">
        <v>353</v>
      </c>
      <c r="G1427" s="26" t="s">
        <v>175</v>
      </c>
      <c r="H1427" s="26">
        <v>82</v>
      </c>
    </row>
    <row r="1428" spans="1:8">
      <c r="A1428" s="26">
        <v>2017</v>
      </c>
      <c r="B1428" s="26" t="s">
        <v>169</v>
      </c>
      <c r="C1428" s="26" t="s">
        <v>178</v>
      </c>
      <c r="D1428" s="26" t="s">
        <v>167</v>
      </c>
      <c r="E1428" s="26" t="s">
        <v>176</v>
      </c>
      <c r="F1428" s="26" t="s">
        <v>353</v>
      </c>
      <c r="G1428" s="26" t="s">
        <v>175</v>
      </c>
      <c r="H1428" s="26">
        <v>54000</v>
      </c>
    </row>
    <row r="1429" spans="1:8">
      <c r="A1429" s="26">
        <v>2017</v>
      </c>
      <c r="B1429" s="26" t="s">
        <v>169</v>
      </c>
      <c r="C1429" s="26" t="s">
        <v>177</v>
      </c>
      <c r="D1429" s="26" t="s">
        <v>167</v>
      </c>
      <c r="E1429" s="26" t="s">
        <v>176</v>
      </c>
      <c r="F1429" s="26" t="s">
        <v>353</v>
      </c>
      <c r="G1429" s="26" t="s">
        <v>175</v>
      </c>
      <c r="H1429" s="26">
        <v>25000</v>
      </c>
    </row>
    <row r="1430" spans="1:8">
      <c r="A1430" s="26">
        <v>2017</v>
      </c>
      <c r="B1430" s="26" t="s">
        <v>169</v>
      </c>
      <c r="C1430" s="26" t="s">
        <v>177</v>
      </c>
      <c r="D1430" s="26" t="s">
        <v>167</v>
      </c>
      <c r="E1430" s="26" t="s">
        <v>184</v>
      </c>
      <c r="F1430" s="26" t="s">
        <v>353</v>
      </c>
      <c r="G1430" s="26" t="s">
        <v>175</v>
      </c>
      <c r="H1430" s="26">
        <v>29000</v>
      </c>
    </row>
    <row r="1431" spans="1:8">
      <c r="A1431" s="26">
        <v>2017</v>
      </c>
      <c r="B1431" s="26" t="s">
        <v>169</v>
      </c>
      <c r="C1431" s="26" t="s">
        <v>178</v>
      </c>
      <c r="D1431" s="26" t="s">
        <v>167</v>
      </c>
      <c r="E1431" s="26" t="s">
        <v>184</v>
      </c>
      <c r="F1431" s="26" t="s">
        <v>353</v>
      </c>
      <c r="G1431" s="26" t="s">
        <v>175</v>
      </c>
      <c r="H1431" s="26">
        <v>50000</v>
      </c>
    </row>
    <row r="1432" spans="1:8">
      <c r="A1432" s="26">
        <v>2018</v>
      </c>
      <c r="B1432" s="26" t="s">
        <v>169</v>
      </c>
      <c r="C1432" s="26" t="s">
        <v>178</v>
      </c>
      <c r="D1432" s="26" t="s">
        <v>167</v>
      </c>
      <c r="E1432" s="26" t="s">
        <v>184</v>
      </c>
      <c r="F1432" s="26" t="s">
        <v>353</v>
      </c>
      <c r="G1432" s="26" t="s">
        <v>175</v>
      </c>
      <c r="H1432" s="26">
        <v>82000</v>
      </c>
    </row>
    <row r="1433" spans="1:8">
      <c r="A1433" s="26">
        <v>2018</v>
      </c>
      <c r="B1433" s="26" t="s">
        <v>169</v>
      </c>
      <c r="C1433" s="26" t="s">
        <v>177</v>
      </c>
      <c r="D1433" s="26" t="s">
        <v>167</v>
      </c>
      <c r="E1433" s="26" t="s">
        <v>184</v>
      </c>
      <c r="F1433" s="26" t="s">
        <v>353</v>
      </c>
      <c r="G1433" s="26" t="s">
        <v>175</v>
      </c>
      <c r="H1433" s="26">
        <v>31000</v>
      </c>
    </row>
    <row r="1434" spans="1:8">
      <c r="A1434" s="26">
        <v>2018</v>
      </c>
      <c r="B1434" s="26" t="s">
        <v>169</v>
      </c>
      <c r="C1434" s="26" t="s">
        <v>177</v>
      </c>
      <c r="D1434" s="26" t="s">
        <v>167</v>
      </c>
      <c r="E1434" s="26" t="s">
        <v>176</v>
      </c>
      <c r="F1434" s="26" t="s">
        <v>353</v>
      </c>
      <c r="G1434" s="26" t="s">
        <v>175</v>
      </c>
      <c r="H1434" s="26">
        <v>36000</v>
      </c>
    </row>
    <row r="1435" spans="1:8">
      <c r="A1435" s="26">
        <v>2018</v>
      </c>
      <c r="B1435" s="26" t="s">
        <v>169</v>
      </c>
      <c r="C1435" s="26" t="s">
        <v>178</v>
      </c>
      <c r="D1435" s="26" t="s">
        <v>167</v>
      </c>
      <c r="E1435" s="26" t="s">
        <v>176</v>
      </c>
      <c r="F1435" s="26" t="s">
        <v>353</v>
      </c>
      <c r="G1435" s="26" t="s">
        <v>175</v>
      </c>
      <c r="H1435" s="26">
        <v>83000</v>
      </c>
    </row>
    <row r="1436" spans="1:8">
      <c r="A1436" s="26">
        <v>2018</v>
      </c>
      <c r="B1436" s="26" t="s">
        <v>169</v>
      </c>
      <c r="C1436" s="26" t="s">
        <v>177</v>
      </c>
      <c r="D1436" s="26" t="s">
        <v>167</v>
      </c>
      <c r="E1436" s="26" t="s">
        <v>179</v>
      </c>
      <c r="F1436" s="26" t="s">
        <v>353</v>
      </c>
      <c r="G1436" s="26" t="s">
        <v>175</v>
      </c>
      <c r="H1436" s="26">
        <v>110</v>
      </c>
    </row>
    <row r="1437" spans="1:8">
      <c r="A1437" s="26">
        <v>2018</v>
      </c>
      <c r="B1437" s="26" t="s">
        <v>169</v>
      </c>
      <c r="C1437" s="26" t="s">
        <v>178</v>
      </c>
      <c r="D1437" s="26" t="s">
        <v>167</v>
      </c>
      <c r="E1437" s="26" t="s">
        <v>179</v>
      </c>
      <c r="F1437" s="26" t="s">
        <v>353</v>
      </c>
      <c r="G1437" s="26" t="s">
        <v>175</v>
      </c>
      <c r="H1437" s="26">
        <v>370</v>
      </c>
    </row>
    <row r="1438" spans="1:8">
      <c r="A1438" s="26">
        <v>2018</v>
      </c>
      <c r="B1438" s="26" t="s">
        <v>169</v>
      </c>
      <c r="C1438" s="26" t="s">
        <v>173</v>
      </c>
      <c r="D1438" s="26" t="s">
        <v>167</v>
      </c>
      <c r="E1438" s="26" t="s">
        <v>166</v>
      </c>
      <c r="F1438" s="26" t="s">
        <v>353</v>
      </c>
      <c r="G1438" s="26" t="s">
        <v>172</v>
      </c>
      <c r="H1438" s="31" t="s">
        <v>323</v>
      </c>
    </row>
    <row r="1439" spans="1:8">
      <c r="A1439" s="26">
        <v>2018</v>
      </c>
      <c r="B1439" s="26" t="s">
        <v>169</v>
      </c>
      <c r="C1439" s="26" t="s">
        <v>174</v>
      </c>
      <c r="D1439" s="26" t="s">
        <v>167</v>
      </c>
      <c r="E1439" s="26" t="s">
        <v>166</v>
      </c>
      <c r="F1439" s="26" t="s">
        <v>353</v>
      </c>
      <c r="G1439" s="26" t="s">
        <v>172</v>
      </c>
      <c r="H1439" s="26">
        <v>2</v>
      </c>
    </row>
    <row r="1440" spans="1:8">
      <c r="A1440" s="26">
        <v>2019</v>
      </c>
      <c r="B1440" s="26" t="s">
        <v>169</v>
      </c>
      <c r="C1440" s="26" t="s">
        <v>174</v>
      </c>
      <c r="D1440" s="26" t="s">
        <v>167</v>
      </c>
      <c r="E1440" s="26" t="s">
        <v>166</v>
      </c>
      <c r="F1440" s="26" t="s">
        <v>353</v>
      </c>
      <c r="G1440" s="26" t="s">
        <v>172</v>
      </c>
      <c r="H1440" s="26">
        <v>3</v>
      </c>
    </row>
    <row r="1441" spans="1:8">
      <c r="A1441" s="26">
        <v>2019</v>
      </c>
      <c r="B1441" s="26" t="s">
        <v>169</v>
      </c>
      <c r="C1441" s="26" t="s">
        <v>173</v>
      </c>
      <c r="D1441" s="26" t="s">
        <v>167</v>
      </c>
      <c r="E1441" s="26" t="s">
        <v>166</v>
      </c>
      <c r="F1441" s="26" t="s">
        <v>353</v>
      </c>
      <c r="G1441" s="26" t="s">
        <v>172</v>
      </c>
      <c r="H1441" s="26">
        <v>0.5</v>
      </c>
    </row>
    <row r="1442" spans="1:8">
      <c r="A1442" s="26">
        <v>2019</v>
      </c>
      <c r="B1442" s="26" t="s">
        <v>169</v>
      </c>
      <c r="C1442" s="26" t="s">
        <v>178</v>
      </c>
      <c r="D1442" s="26" t="s">
        <v>167</v>
      </c>
      <c r="E1442" s="26" t="s">
        <v>179</v>
      </c>
      <c r="F1442" s="26" t="s">
        <v>353</v>
      </c>
      <c r="G1442" s="26" t="s">
        <v>175</v>
      </c>
      <c r="H1442" s="26">
        <v>540</v>
      </c>
    </row>
    <row r="1443" spans="1:8">
      <c r="A1443" s="26">
        <v>2019</v>
      </c>
      <c r="B1443" s="26" t="s">
        <v>169</v>
      </c>
      <c r="C1443" s="26" t="s">
        <v>177</v>
      </c>
      <c r="D1443" s="26" t="s">
        <v>167</v>
      </c>
      <c r="E1443" s="26" t="s">
        <v>179</v>
      </c>
      <c r="F1443" s="26" t="s">
        <v>353</v>
      </c>
      <c r="G1443" s="26" t="s">
        <v>175</v>
      </c>
      <c r="H1443" s="26">
        <v>200</v>
      </c>
    </row>
    <row r="1444" spans="1:8">
      <c r="A1444" s="26">
        <v>2019</v>
      </c>
      <c r="B1444" s="26" t="s">
        <v>169</v>
      </c>
      <c r="C1444" s="26" t="s">
        <v>178</v>
      </c>
      <c r="D1444" s="26" t="s">
        <v>167</v>
      </c>
      <c r="E1444" s="26" t="s">
        <v>176</v>
      </c>
      <c r="F1444" s="26" t="s">
        <v>353</v>
      </c>
      <c r="G1444" s="26" t="s">
        <v>175</v>
      </c>
      <c r="H1444" s="26">
        <v>140000</v>
      </c>
    </row>
    <row r="1445" spans="1:8">
      <c r="A1445" s="26">
        <v>2019</v>
      </c>
      <c r="B1445" s="26" t="s">
        <v>169</v>
      </c>
      <c r="C1445" s="26" t="s">
        <v>177</v>
      </c>
      <c r="D1445" s="26" t="s">
        <v>167</v>
      </c>
      <c r="E1445" s="26" t="s">
        <v>176</v>
      </c>
      <c r="F1445" s="26" t="s">
        <v>353</v>
      </c>
      <c r="G1445" s="26" t="s">
        <v>175</v>
      </c>
      <c r="H1445" s="26">
        <v>63000</v>
      </c>
    </row>
    <row r="1446" spans="1:8">
      <c r="A1446" s="26">
        <v>2019</v>
      </c>
      <c r="B1446" s="26" t="s">
        <v>169</v>
      </c>
      <c r="C1446" s="26" t="s">
        <v>177</v>
      </c>
      <c r="D1446" s="26" t="s">
        <v>167</v>
      </c>
      <c r="E1446" s="26" t="s">
        <v>184</v>
      </c>
      <c r="F1446" s="26" t="s">
        <v>353</v>
      </c>
      <c r="G1446" s="26" t="s">
        <v>175</v>
      </c>
      <c r="H1446" s="26">
        <v>45000</v>
      </c>
    </row>
    <row r="1447" spans="1:8">
      <c r="A1447" s="26">
        <v>2019</v>
      </c>
      <c r="B1447" s="26" t="s">
        <v>169</v>
      </c>
      <c r="C1447" s="26" t="s">
        <v>178</v>
      </c>
      <c r="D1447" s="26" t="s">
        <v>167</v>
      </c>
      <c r="E1447" s="26" t="s">
        <v>184</v>
      </c>
      <c r="F1447" s="26" t="s">
        <v>353</v>
      </c>
      <c r="G1447" s="26" t="s">
        <v>175</v>
      </c>
      <c r="H1447" s="26">
        <v>100000</v>
      </c>
    </row>
    <row r="1448" spans="1:8">
      <c r="A1448" s="26">
        <v>2020</v>
      </c>
      <c r="B1448" s="26" t="s">
        <v>169</v>
      </c>
      <c r="C1448" s="26" t="s">
        <v>178</v>
      </c>
      <c r="D1448" s="26" t="s">
        <v>167</v>
      </c>
      <c r="E1448" s="26" t="s">
        <v>184</v>
      </c>
      <c r="F1448" s="26" t="s">
        <v>353</v>
      </c>
      <c r="G1448" s="26" t="s">
        <v>175</v>
      </c>
      <c r="H1448" s="26">
        <v>300000</v>
      </c>
    </row>
    <row r="1449" spans="1:8">
      <c r="A1449" s="26">
        <v>2020</v>
      </c>
      <c r="B1449" s="26" t="s">
        <v>169</v>
      </c>
      <c r="C1449" s="26" t="s">
        <v>177</v>
      </c>
      <c r="D1449" s="26" t="s">
        <v>167</v>
      </c>
      <c r="E1449" s="26" t="s">
        <v>184</v>
      </c>
      <c r="F1449" s="26" t="s">
        <v>353</v>
      </c>
      <c r="G1449" s="26" t="s">
        <v>175</v>
      </c>
      <c r="H1449" s="26">
        <v>200000</v>
      </c>
    </row>
    <row r="1450" spans="1:8">
      <c r="A1450" s="26">
        <v>2020</v>
      </c>
      <c r="B1450" s="26" t="s">
        <v>169</v>
      </c>
      <c r="C1450" s="26" t="s">
        <v>177</v>
      </c>
      <c r="D1450" s="26" t="s">
        <v>167</v>
      </c>
      <c r="E1450" s="26" t="s">
        <v>176</v>
      </c>
      <c r="F1450" s="26" t="s">
        <v>353</v>
      </c>
      <c r="G1450" s="26" t="s">
        <v>175</v>
      </c>
      <c r="H1450" s="26">
        <v>190000</v>
      </c>
    </row>
    <row r="1451" spans="1:8">
      <c r="A1451" s="26">
        <v>2020</v>
      </c>
      <c r="B1451" s="26" t="s">
        <v>169</v>
      </c>
      <c r="C1451" s="26" t="s">
        <v>178</v>
      </c>
      <c r="D1451" s="26" t="s">
        <v>167</v>
      </c>
      <c r="E1451" s="26" t="s">
        <v>176</v>
      </c>
      <c r="F1451" s="26" t="s">
        <v>353</v>
      </c>
      <c r="G1451" s="26" t="s">
        <v>175</v>
      </c>
      <c r="H1451" s="26">
        <v>310000</v>
      </c>
    </row>
    <row r="1452" spans="1:8">
      <c r="A1452" s="26">
        <v>2020</v>
      </c>
      <c r="B1452" s="26" t="s">
        <v>169</v>
      </c>
      <c r="C1452" s="26" t="s">
        <v>177</v>
      </c>
      <c r="D1452" s="26" t="s">
        <v>167</v>
      </c>
      <c r="E1452" s="26" t="s">
        <v>179</v>
      </c>
      <c r="F1452" s="26" t="s">
        <v>353</v>
      </c>
      <c r="G1452" s="26" t="s">
        <v>175</v>
      </c>
      <c r="H1452" s="26">
        <v>200</v>
      </c>
    </row>
    <row r="1453" spans="1:8">
      <c r="A1453" s="26">
        <v>2020</v>
      </c>
      <c r="B1453" s="26" t="s">
        <v>169</v>
      </c>
      <c r="C1453" s="26" t="s">
        <v>178</v>
      </c>
      <c r="D1453" s="26" t="s">
        <v>167</v>
      </c>
      <c r="E1453" s="26" t="s">
        <v>179</v>
      </c>
      <c r="F1453" s="26" t="s">
        <v>353</v>
      </c>
      <c r="G1453" s="26" t="s">
        <v>175</v>
      </c>
      <c r="H1453" s="26">
        <v>740</v>
      </c>
    </row>
    <row r="1454" spans="1:8">
      <c r="A1454" s="26">
        <v>2020</v>
      </c>
      <c r="B1454" s="26" t="s">
        <v>169</v>
      </c>
      <c r="C1454" s="26" t="s">
        <v>173</v>
      </c>
      <c r="D1454" s="26" t="s">
        <v>167</v>
      </c>
      <c r="E1454" s="26" t="s">
        <v>166</v>
      </c>
      <c r="F1454" s="26" t="s">
        <v>353</v>
      </c>
      <c r="G1454" s="26" t="s">
        <v>172</v>
      </c>
      <c r="H1454" s="31" t="s">
        <v>187</v>
      </c>
    </row>
    <row r="1455" spans="1:8">
      <c r="A1455" s="26">
        <v>2020</v>
      </c>
      <c r="B1455" s="26" t="s">
        <v>169</v>
      </c>
      <c r="C1455" s="26" t="s">
        <v>174</v>
      </c>
      <c r="D1455" s="26" t="s">
        <v>167</v>
      </c>
      <c r="E1455" s="26" t="s">
        <v>166</v>
      </c>
      <c r="F1455" s="26" t="s">
        <v>353</v>
      </c>
      <c r="G1455" s="26" t="s">
        <v>172</v>
      </c>
      <c r="H1455" s="26">
        <v>14</v>
      </c>
    </row>
    <row r="1456" spans="1:8">
      <c r="A1456" s="26">
        <v>2021</v>
      </c>
      <c r="B1456" s="26" t="s">
        <v>169</v>
      </c>
      <c r="C1456" s="26" t="s">
        <v>174</v>
      </c>
      <c r="D1456" s="26" t="s">
        <v>167</v>
      </c>
      <c r="E1456" s="26" t="s">
        <v>166</v>
      </c>
      <c r="F1456" s="26" t="s">
        <v>353</v>
      </c>
      <c r="G1456" s="26" t="s">
        <v>172</v>
      </c>
      <c r="H1456" s="26">
        <v>26</v>
      </c>
    </row>
    <row r="1457" spans="1:8">
      <c r="A1457" s="26">
        <v>2021</v>
      </c>
      <c r="B1457" s="26" t="s">
        <v>169</v>
      </c>
      <c r="C1457" s="26" t="s">
        <v>173</v>
      </c>
      <c r="D1457" s="26" t="s">
        <v>167</v>
      </c>
      <c r="E1457" s="26" t="s">
        <v>166</v>
      </c>
      <c r="F1457" s="26" t="s">
        <v>353</v>
      </c>
      <c r="G1457" s="26" t="s">
        <v>172</v>
      </c>
      <c r="H1457" s="31" t="s">
        <v>193</v>
      </c>
    </row>
    <row r="1458" spans="1:8">
      <c r="A1458" s="26">
        <v>2021</v>
      </c>
      <c r="B1458" s="26" t="s">
        <v>169</v>
      </c>
      <c r="C1458" s="26" t="s">
        <v>178</v>
      </c>
      <c r="D1458" s="26" t="s">
        <v>167</v>
      </c>
      <c r="E1458" s="26" t="s">
        <v>179</v>
      </c>
      <c r="F1458" s="26" t="s">
        <v>353</v>
      </c>
      <c r="G1458" s="26" t="s">
        <v>175</v>
      </c>
      <c r="H1458" s="26">
        <v>1200</v>
      </c>
    </row>
    <row r="1459" spans="1:8">
      <c r="A1459" s="26">
        <v>2021</v>
      </c>
      <c r="B1459" s="26" t="s">
        <v>169</v>
      </c>
      <c r="C1459" s="26" t="s">
        <v>177</v>
      </c>
      <c r="D1459" s="26" t="s">
        <v>167</v>
      </c>
      <c r="E1459" s="26" t="s">
        <v>179</v>
      </c>
      <c r="F1459" s="26" t="s">
        <v>353</v>
      </c>
      <c r="G1459" s="26" t="s">
        <v>175</v>
      </c>
      <c r="H1459" s="26">
        <v>460</v>
      </c>
    </row>
    <row r="1460" spans="1:8">
      <c r="A1460" s="26">
        <v>2021</v>
      </c>
      <c r="B1460" s="26" t="s">
        <v>169</v>
      </c>
      <c r="C1460" s="26" t="s">
        <v>178</v>
      </c>
      <c r="D1460" s="26" t="s">
        <v>167</v>
      </c>
      <c r="E1460" s="26" t="s">
        <v>176</v>
      </c>
      <c r="F1460" s="26" t="s">
        <v>353</v>
      </c>
      <c r="G1460" s="26" t="s">
        <v>175</v>
      </c>
      <c r="H1460" s="26">
        <v>620000</v>
      </c>
    </row>
    <row r="1461" spans="1:8">
      <c r="A1461" s="26">
        <v>2021</v>
      </c>
      <c r="B1461" s="26" t="s">
        <v>169</v>
      </c>
      <c r="C1461" s="26" t="s">
        <v>177</v>
      </c>
      <c r="D1461" s="26" t="s">
        <v>167</v>
      </c>
      <c r="E1461" s="26" t="s">
        <v>176</v>
      </c>
      <c r="F1461" s="26" t="s">
        <v>353</v>
      </c>
      <c r="G1461" s="26" t="s">
        <v>175</v>
      </c>
      <c r="H1461" s="26">
        <v>360000</v>
      </c>
    </row>
    <row r="1462" spans="1:8">
      <c r="A1462" s="26">
        <v>2021</v>
      </c>
      <c r="B1462" s="26" t="s">
        <v>169</v>
      </c>
      <c r="C1462" s="26" t="s">
        <v>177</v>
      </c>
      <c r="D1462" s="26" t="s">
        <v>167</v>
      </c>
      <c r="E1462" s="26" t="s">
        <v>184</v>
      </c>
      <c r="F1462" s="26" t="s">
        <v>353</v>
      </c>
      <c r="G1462" s="26" t="s">
        <v>175</v>
      </c>
      <c r="H1462" s="26">
        <v>330000</v>
      </c>
    </row>
    <row r="1463" spans="1:8">
      <c r="A1463" s="26">
        <v>2021</v>
      </c>
      <c r="B1463" s="26" t="s">
        <v>169</v>
      </c>
      <c r="C1463" s="26" t="s">
        <v>178</v>
      </c>
      <c r="D1463" s="26" t="s">
        <v>167</v>
      </c>
      <c r="E1463" s="26" t="s">
        <v>184</v>
      </c>
      <c r="F1463" s="26" t="s">
        <v>353</v>
      </c>
      <c r="G1463" s="26" t="s">
        <v>175</v>
      </c>
      <c r="H1463" s="26">
        <v>630000</v>
      </c>
    </row>
    <row r="1464" spans="1:8">
      <c r="A1464" s="26">
        <v>2022</v>
      </c>
      <c r="B1464" s="26" t="s">
        <v>169</v>
      </c>
      <c r="C1464" s="26" t="s">
        <v>178</v>
      </c>
      <c r="D1464" s="26" t="s">
        <v>167</v>
      </c>
      <c r="E1464" s="26" t="s">
        <v>184</v>
      </c>
      <c r="F1464" s="26" t="s">
        <v>353</v>
      </c>
      <c r="G1464" s="26" t="s">
        <v>175</v>
      </c>
      <c r="H1464" s="26">
        <v>860000</v>
      </c>
    </row>
    <row r="1465" spans="1:8">
      <c r="A1465" s="26">
        <v>2022</v>
      </c>
      <c r="B1465" s="26" t="s">
        <v>169</v>
      </c>
      <c r="C1465" s="26" t="s">
        <v>177</v>
      </c>
      <c r="D1465" s="26" t="s">
        <v>167</v>
      </c>
      <c r="E1465" s="26" t="s">
        <v>184</v>
      </c>
      <c r="F1465" s="26" t="s">
        <v>353</v>
      </c>
      <c r="G1465" s="26" t="s">
        <v>175</v>
      </c>
      <c r="H1465" s="26">
        <v>360000</v>
      </c>
    </row>
    <row r="1466" spans="1:8">
      <c r="A1466" s="26">
        <v>2022</v>
      </c>
      <c r="B1466" s="26" t="s">
        <v>169</v>
      </c>
      <c r="C1466" s="26" t="s">
        <v>177</v>
      </c>
      <c r="D1466" s="26" t="s">
        <v>167</v>
      </c>
      <c r="E1466" s="26" t="s">
        <v>176</v>
      </c>
      <c r="F1466" s="26" t="s">
        <v>353</v>
      </c>
      <c r="G1466" s="26" t="s">
        <v>175</v>
      </c>
      <c r="H1466" s="26">
        <v>470000</v>
      </c>
    </row>
    <row r="1467" spans="1:8">
      <c r="A1467" s="26">
        <v>2022</v>
      </c>
      <c r="B1467" s="26" t="s">
        <v>169</v>
      </c>
      <c r="C1467" s="26" t="s">
        <v>178</v>
      </c>
      <c r="D1467" s="26" t="s">
        <v>167</v>
      </c>
      <c r="E1467" s="26" t="s">
        <v>176</v>
      </c>
      <c r="F1467" s="26" t="s">
        <v>353</v>
      </c>
      <c r="G1467" s="26" t="s">
        <v>175</v>
      </c>
      <c r="H1467" s="26">
        <v>1000000</v>
      </c>
    </row>
    <row r="1468" spans="1:8">
      <c r="A1468" s="26">
        <v>2022</v>
      </c>
      <c r="B1468" s="26" t="s">
        <v>169</v>
      </c>
      <c r="C1468" s="26" t="s">
        <v>177</v>
      </c>
      <c r="D1468" s="26" t="s">
        <v>167</v>
      </c>
      <c r="E1468" s="26" t="s">
        <v>179</v>
      </c>
      <c r="F1468" s="26" t="s">
        <v>353</v>
      </c>
      <c r="G1468" s="26" t="s">
        <v>175</v>
      </c>
      <c r="H1468" s="26">
        <v>840</v>
      </c>
    </row>
    <row r="1469" spans="1:8">
      <c r="A1469" s="26">
        <v>2022</v>
      </c>
      <c r="B1469" s="26" t="s">
        <v>169</v>
      </c>
      <c r="C1469" s="26" t="s">
        <v>178</v>
      </c>
      <c r="D1469" s="26" t="s">
        <v>167</v>
      </c>
      <c r="E1469" s="26" t="s">
        <v>179</v>
      </c>
      <c r="F1469" s="26" t="s">
        <v>353</v>
      </c>
      <c r="G1469" s="26" t="s">
        <v>175</v>
      </c>
      <c r="H1469" s="26">
        <v>2100</v>
      </c>
    </row>
    <row r="1470" spans="1:8">
      <c r="A1470" s="26">
        <v>2022</v>
      </c>
      <c r="B1470" s="26" t="s">
        <v>169</v>
      </c>
      <c r="C1470" s="26" t="s">
        <v>173</v>
      </c>
      <c r="D1470" s="26" t="s">
        <v>167</v>
      </c>
      <c r="E1470" s="26" t="s">
        <v>166</v>
      </c>
      <c r="F1470" s="26" t="s">
        <v>353</v>
      </c>
      <c r="G1470" s="26" t="s">
        <v>172</v>
      </c>
      <c r="H1470" s="31" t="s">
        <v>299</v>
      </c>
    </row>
    <row r="1471" spans="1:8">
      <c r="A1471" s="26">
        <v>2022</v>
      </c>
      <c r="B1471" s="26" t="s">
        <v>169</v>
      </c>
      <c r="C1471" s="26" t="s">
        <v>174</v>
      </c>
      <c r="D1471" s="26" t="s">
        <v>167</v>
      </c>
      <c r="E1471" s="26" t="s">
        <v>166</v>
      </c>
      <c r="F1471" s="26" t="s">
        <v>353</v>
      </c>
      <c r="G1471" s="26" t="s">
        <v>172</v>
      </c>
      <c r="H1471" s="26">
        <v>31</v>
      </c>
    </row>
    <row r="1472" spans="1:8">
      <c r="A1472" s="26">
        <v>2023</v>
      </c>
      <c r="B1472" s="26" t="s">
        <v>169</v>
      </c>
      <c r="C1472" s="26" t="s">
        <v>174</v>
      </c>
      <c r="D1472" s="26" t="s">
        <v>167</v>
      </c>
      <c r="E1472" s="26" t="s">
        <v>166</v>
      </c>
      <c r="F1472" s="26" t="s">
        <v>353</v>
      </c>
      <c r="G1472" s="26" t="s">
        <v>172</v>
      </c>
      <c r="H1472" s="26">
        <v>24</v>
      </c>
    </row>
    <row r="1473" spans="1:8">
      <c r="A1473" s="26">
        <v>2023</v>
      </c>
      <c r="B1473" s="26" t="s">
        <v>169</v>
      </c>
      <c r="C1473" s="26" t="s">
        <v>173</v>
      </c>
      <c r="D1473" s="26" t="s">
        <v>167</v>
      </c>
      <c r="E1473" s="26" t="s">
        <v>166</v>
      </c>
      <c r="F1473" s="26" t="s">
        <v>353</v>
      </c>
      <c r="G1473" s="26" t="s">
        <v>172</v>
      </c>
      <c r="H1473" s="31" t="s">
        <v>354</v>
      </c>
    </row>
    <row r="1474" spans="1:8">
      <c r="A1474" s="26">
        <v>2023</v>
      </c>
      <c r="B1474" s="26" t="s">
        <v>169</v>
      </c>
      <c r="C1474" s="26" t="s">
        <v>178</v>
      </c>
      <c r="D1474" s="26" t="s">
        <v>167</v>
      </c>
      <c r="E1474" s="26" t="s">
        <v>179</v>
      </c>
      <c r="F1474" s="26" t="s">
        <v>353</v>
      </c>
      <c r="G1474" s="26" t="s">
        <v>175</v>
      </c>
      <c r="H1474" s="26">
        <v>2400</v>
      </c>
    </row>
    <row r="1475" spans="1:8">
      <c r="A1475" s="26">
        <v>2023</v>
      </c>
      <c r="B1475" s="26" t="s">
        <v>169</v>
      </c>
      <c r="C1475" s="26" t="s">
        <v>177</v>
      </c>
      <c r="D1475" s="26" t="s">
        <v>167</v>
      </c>
      <c r="E1475" s="26" t="s">
        <v>179</v>
      </c>
      <c r="F1475" s="26" t="s">
        <v>353</v>
      </c>
      <c r="G1475" s="26" t="s">
        <v>175</v>
      </c>
      <c r="H1475" s="26">
        <v>260</v>
      </c>
    </row>
    <row r="1476" spans="1:8">
      <c r="A1476" s="26">
        <v>2023</v>
      </c>
      <c r="B1476" s="26" t="s">
        <v>169</v>
      </c>
      <c r="C1476" s="26" t="s">
        <v>178</v>
      </c>
      <c r="D1476" s="26" t="s">
        <v>167</v>
      </c>
      <c r="E1476" s="26" t="s">
        <v>176</v>
      </c>
      <c r="F1476" s="26" t="s">
        <v>353</v>
      </c>
      <c r="G1476" s="26" t="s">
        <v>175</v>
      </c>
      <c r="H1476" s="26">
        <v>1500000</v>
      </c>
    </row>
    <row r="1477" spans="1:8">
      <c r="A1477" s="26">
        <v>2023</v>
      </c>
      <c r="B1477" s="26" t="s">
        <v>169</v>
      </c>
      <c r="C1477" s="26" t="s">
        <v>177</v>
      </c>
      <c r="D1477" s="26" t="s">
        <v>167</v>
      </c>
      <c r="E1477" s="26" t="s">
        <v>176</v>
      </c>
      <c r="F1477" s="26" t="s">
        <v>353</v>
      </c>
      <c r="G1477" s="26" t="s">
        <v>175</v>
      </c>
      <c r="H1477" s="26">
        <v>520000</v>
      </c>
    </row>
    <row r="1478" spans="1:8">
      <c r="A1478" s="26">
        <v>2023</v>
      </c>
      <c r="B1478" s="26" t="s">
        <v>169</v>
      </c>
      <c r="C1478" s="26" t="s">
        <v>178</v>
      </c>
      <c r="D1478" s="26" t="s">
        <v>167</v>
      </c>
      <c r="E1478" s="26" t="s">
        <v>184</v>
      </c>
      <c r="F1478" s="26" t="s">
        <v>353</v>
      </c>
      <c r="G1478" s="26" t="s">
        <v>175</v>
      </c>
      <c r="H1478" s="26">
        <v>1000000</v>
      </c>
    </row>
    <row r="1479" spans="1:8">
      <c r="A1479" s="26">
        <v>2023</v>
      </c>
      <c r="B1479" s="26" t="s">
        <v>169</v>
      </c>
      <c r="C1479" s="26" t="s">
        <v>177</v>
      </c>
      <c r="D1479" s="26" t="s">
        <v>167</v>
      </c>
      <c r="E1479" s="26" t="s">
        <v>184</v>
      </c>
      <c r="F1479" s="26" t="s">
        <v>353</v>
      </c>
      <c r="G1479" s="26" t="s">
        <v>175</v>
      </c>
      <c r="H1479" s="26">
        <v>180000</v>
      </c>
    </row>
    <row r="1480" spans="1:8">
      <c r="A1480" s="26">
        <v>2013</v>
      </c>
      <c r="B1480" s="26" t="s">
        <v>169</v>
      </c>
      <c r="C1480" s="26" t="s">
        <v>177</v>
      </c>
      <c r="D1480" s="26" t="s">
        <v>167</v>
      </c>
      <c r="E1480" s="26" t="s">
        <v>176</v>
      </c>
      <c r="F1480" s="26" t="s">
        <v>352</v>
      </c>
      <c r="G1480" s="26" t="s">
        <v>175</v>
      </c>
      <c r="H1480" s="26">
        <v>3</v>
      </c>
    </row>
    <row r="1481" spans="1:8">
      <c r="A1481" s="26">
        <v>2013</v>
      </c>
      <c r="B1481" s="26" t="s">
        <v>169</v>
      </c>
      <c r="C1481" s="26" t="s">
        <v>178</v>
      </c>
      <c r="D1481" s="26" t="s">
        <v>167</v>
      </c>
      <c r="E1481" s="26" t="s">
        <v>176</v>
      </c>
      <c r="F1481" s="26" t="s">
        <v>352</v>
      </c>
      <c r="G1481" s="26" t="s">
        <v>175</v>
      </c>
      <c r="H1481" s="26">
        <v>3</v>
      </c>
    </row>
    <row r="1482" spans="1:8">
      <c r="A1482" s="26">
        <v>2013</v>
      </c>
      <c r="B1482" s="26" t="s">
        <v>169</v>
      </c>
      <c r="C1482" s="26" t="s">
        <v>173</v>
      </c>
      <c r="D1482" s="26" t="s">
        <v>167</v>
      </c>
      <c r="E1482" s="26" t="s">
        <v>166</v>
      </c>
      <c r="F1482" s="26" t="s">
        <v>352</v>
      </c>
      <c r="G1482" s="26" t="s">
        <v>172</v>
      </c>
      <c r="H1482" s="26">
        <v>6.7000000854022801E-5</v>
      </c>
    </row>
    <row r="1483" spans="1:8">
      <c r="A1483" s="26">
        <v>2013</v>
      </c>
      <c r="B1483" s="26" t="s">
        <v>169</v>
      </c>
      <c r="C1483" s="26" t="s">
        <v>174</v>
      </c>
      <c r="D1483" s="26" t="s">
        <v>167</v>
      </c>
      <c r="E1483" s="26" t="s">
        <v>166</v>
      </c>
      <c r="F1483" s="26" t="s">
        <v>352</v>
      </c>
      <c r="G1483" s="26" t="s">
        <v>172</v>
      </c>
      <c r="H1483" s="26">
        <v>5.1000001840293399E-3</v>
      </c>
    </row>
    <row r="1484" spans="1:8">
      <c r="A1484" s="26">
        <v>2014</v>
      </c>
      <c r="B1484" s="26" t="s">
        <v>169</v>
      </c>
      <c r="C1484" s="26" t="s">
        <v>174</v>
      </c>
      <c r="D1484" s="26" t="s">
        <v>167</v>
      </c>
      <c r="E1484" s="26" t="s">
        <v>166</v>
      </c>
      <c r="F1484" s="26" t="s">
        <v>352</v>
      </c>
      <c r="G1484" s="26" t="s">
        <v>172</v>
      </c>
      <c r="H1484" s="31" t="s">
        <v>294</v>
      </c>
    </row>
    <row r="1485" spans="1:8">
      <c r="A1485" s="26">
        <v>2014</v>
      </c>
      <c r="B1485" s="26" t="s">
        <v>169</v>
      </c>
      <c r="C1485" s="26" t="s">
        <v>173</v>
      </c>
      <c r="D1485" s="26" t="s">
        <v>167</v>
      </c>
      <c r="E1485" s="26" t="s">
        <v>166</v>
      </c>
      <c r="F1485" s="26" t="s">
        <v>352</v>
      </c>
      <c r="G1485" s="26" t="s">
        <v>172</v>
      </c>
      <c r="H1485" s="26">
        <v>9.5000001601874796E-4</v>
      </c>
    </row>
    <row r="1486" spans="1:8">
      <c r="A1486" s="26">
        <v>2014</v>
      </c>
      <c r="B1486" s="26" t="s">
        <v>169</v>
      </c>
      <c r="C1486" s="26" t="s">
        <v>178</v>
      </c>
      <c r="D1486" s="26" t="s">
        <v>167</v>
      </c>
      <c r="E1486" s="26" t="s">
        <v>176</v>
      </c>
      <c r="F1486" s="26" t="s">
        <v>352</v>
      </c>
      <c r="G1486" s="26" t="s">
        <v>175</v>
      </c>
      <c r="H1486" s="26">
        <v>42</v>
      </c>
    </row>
    <row r="1487" spans="1:8">
      <c r="A1487" s="26">
        <v>2014</v>
      </c>
      <c r="B1487" s="26" t="s">
        <v>169</v>
      </c>
      <c r="C1487" s="26" t="s">
        <v>177</v>
      </c>
      <c r="D1487" s="26" t="s">
        <v>167</v>
      </c>
      <c r="E1487" s="26" t="s">
        <v>176</v>
      </c>
      <c r="F1487" s="26" t="s">
        <v>352</v>
      </c>
      <c r="G1487" s="26" t="s">
        <v>175</v>
      </c>
      <c r="H1487" s="26">
        <v>39</v>
      </c>
    </row>
    <row r="1488" spans="1:8">
      <c r="A1488" s="26">
        <v>2015</v>
      </c>
      <c r="B1488" s="26" t="s">
        <v>169</v>
      </c>
      <c r="C1488" s="26" t="s">
        <v>177</v>
      </c>
      <c r="D1488" s="26" t="s">
        <v>167</v>
      </c>
      <c r="E1488" s="26" t="s">
        <v>176</v>
      </c>
      <c r="F1488" s="26" t="s">
        <v>352</v>
      </c>
      <c r="G1488" s="26" t="s">
        <v>175</v>
      </c>
      <c r="H1488" s="26">
        <v>35</v>
      </c>
    </row>
    <row r="1489" spans="1:8">
      <c r="A1489" s="26">
        <v>2015</v>
      </c>
      <c r="B1489" s="26" t="s">
        <v>169</v>
      </c>
      <c r="C1489" s="26" t="s">
        <v>178</v>
      </c>
      <c r="D1489" s="26" t="s">
        <v>167</v>
      </c>
      <c r="E1489" s="26" t="s">
        <v>176</v>
      </c>
      <c r="F1489" s="26" t="s">
        <v>352</v>
      </c>
      <c r="G1489" s="26" t="s">
        <v>175</v>
      </c>
      <c r="H1489" s="26">
        <v>97</v>
      </c>
    </row>
    <row r="1490" spans="1:8">
      <c r="A1490" s="26">
        <v>2015</v>
      </c>
      <c r="B1490" s="26" t="s">
        <v>169</v>
      </c>
      <c r="C1490" s="26" t="s">
        <v>177</v>
      </c>
      <c r="D1490" s="26" t="s">
        <v>167</v>
      </c>
      <c r="E1490" s="26" t="s">
        <v>184</v>
      </c>
      <c r="F1490" s="26" t="s">
        <v>352</v>
      </c>
      <c r="G1490" s="26" t="s">
        <v>175</v>
      </c>
      <c r="H1490" s="26">
        <v>22</v>
      </c>
    </row>
    <row r="1491" spans="1:8">
      <c r="A1491" s="26">
        <v>2015</v>
      </c>
      <c r="B1491" s="26" t="s">
        <v>169</v>
      </c>
      <c r="C1491" s="26" t="s">
        <v>178</v>
      </c>
      <c r="D1491" s="26" t="s">
        <v>167</v>
      </c>
      <c r="E1491" s="26" t="s">
        <v>184</v>
      </c>
      <c r="F1491" s="26" t="s">
        <v>352</v>
      </c>
      <c r="G1491" s="26" t="s">
        <v>175</v>
      </c>
      <c r="H1491" s="26">
        <v>22</v>
      </c>
    </row>
    <row r="1492" spans="1:8">
      <c r="A1492" s="26">
        <v>2015</v>
      </c>
      <c r="B1492" s="26" t="s">
        <v>169</v>
      </c>
      <c r="C1492" s="26" t="s">
        <v>173</v>
      </c>
      <c r="D1492" s="26" t="s">
        <v>167</v>
      </c>
      <c r="E1492" s="26" t="s">
        <v>166</v>
      </c>
      <c r="F1492" s="26" t="s">
        <v>352</v>
      </c>
      <c r="G1492" s="26" t="s">
        <v>172</v>
      </c>
      <c r="H1492" s="26">
        <v>2.7000000700354498E-3</v>
      </c>
    </row>
    <row r="1493" spans="1:8">
      <c r="A1493" s="26">
        <v>2015</v>
      </c>
      <c r="B1493" s="26" t="s">
        <v>169</v>
      </c>
      <c r="C1493" s="26" t="s">
        <v>174</v>
      </c>
      <c r="D1493" s="26" t="s">
        <v>167</v>
      </c>
      <c r="E1493" s="26" t="s">
        <v>166</v>
      </c>
      <c r="F1493" s="26" t="s">
        <v>352</v>
      </c>
      <c r="G1493" s="26" t="s">
        <v>172</v>
      </c>
      <c r="H1493" s="26">
        <v>7.8000001609325395E-2</v>
      </c>
    </row>
    <row r="1494" spans="1:8">
      <c r="A1494" s="26">
        <v>2016</v>
      </c>
      <c r="B1494" s="26" t="s">
        <v>169</v>
      </c>
      <c r="C1494" s="26" t="s">
        <v>174</v>
      </c>
      <c r="D1494" s="26" t="s">
        <v>167</v>
      </c>
      <c r="E1494" s="26" t="s">
        <v>166</v>
      </c>
      <c r="F1494" s="26" t="s">
        <v>352</v>
      </c>
      <c r="G1494" s="26" t="s">
        <v>172</v>
      </c>
      <c r="H1494" s="31" t="s">
        <v>201</v>
      </c>
    </row>
    <row r="1495" spans="1:8">
      <c r="A1495" s="26">
        <v>2016</v>
      </c>
      <c r="B1495" s="26" t="s">
        <v>169</v>
      </c>
      <c r="C1495" s="26" t="s">
        <v>173</v>
      </c>
      <c r="D1495" s="26" t="s">
        <v>167</v>
      </c>
      <c r="E1495" s="26" t="s">
        <v>166</v>
      </c>
      <c r="F1495" s="26" t="s">
        <v>352</v>
      </c>
      <c r="G1495" s="26" t="s">
        <v>172</v>
      </c>
      <c r="H1495" s="26">
        <v>4.9999998882412902E-3</v>
      </c>
    </row>
    <row r="1496" spans="1:8">
      <c r="A1496" s="26">
        <v>2016</v>
      </c>
      <c r="B1496" s="26" t="s">
        <v>169</v>
      </c>
      <c r="C1496" s="26" t="s">
        <v>178</v>
      </c>
      <c r="D1496" s="26" t="s">
        <v>167</v>
      </c>
      <c r="E1496" s="26" t="s">
        <v>184</v>
      </c>
      <c r="F1496" s="26" t="s">
        <v>352</v>
      </c>
      <c r="G1496" s="26" t="s">
        <v>175</v>
      </c>
      <c r="H1496" s="26">
        <v>78</v>
      </c>
    </row>
    <row r="1497" spans="1:8">
      <c r="A1497" s="26">
        <v>2016</v>
      </c>
      <c r="B1497" s="26" t="s">
        <v>169</v>
      </c>
      <c r="C1497" s="26" t="s">
        <v>177</v>
      </c>
      <c r="D1497" s="26" t="s">
        <v>167</v>
      </c>
      <c r="E1497" s="26" t="s">
        <v>184</v>
      </c>
      <c r="F1497" s="26" t="s">
        <v>352</v>
      </c>
      <c r="G1497" s="26" t="s">
        <v>175</v>
      </c>
      <c r="H1497" s="26">
        <v>56</v>
      </c>
    </row>
    <row r="1498" spans="1:8">
      <c r="A1498" s="26">
        <v>2016</v>
      </c>
      <c r="B1498" s="26" t="s">
        <v>169</v>
      </c>
      <c r="C1498" s="26" t="s">
        <v>178</v>
      </c>
      <c r="D1498" s="26" t="s">
        <v>167</v>
      </c>
      <c r="E1498" s="26" t="s">
        <v>176</v>
      </c>
      <c r="F1498" s="26" t="s">
        <v>352</v>
      </c>
      <c r="G1498" s="26" t="s">
        <v>175</v>
      </c>
      <c r="H1498" s="26">
        <v>140</v>
      </c>
    </row>
    <row r="1499" spans="1:8">
      <c r="A1499" s="26">
        <v>2016</v>
      </c>
      <c r="B1499" s="26" t="s">
        <v>169</v>
      </c>
      <c r="C1499" s="26" t="s">
        <v>177</v>
      </c>
      <c r="D1499" s="26" t="s">
        <v>167</v>
      </c>
      <c r="E1499" s="26" t="s">
        <v>176</v>
      </c>
      <c r="F1499" s="26" t="s">
        <v>352</v>
      </c>
      <c r="G1499" s="26" t="s">
        <v>175</v>
      </c>
      <c r="H1499" s="26">
        <v>41</v>
      </c>
    </row>
    <row r="1500" spans="1:8">
      <c r="A1500" s="26">
        <v>2017</v>
      </c>
      <c r="B1500" s="26" t="s">
        <v>169</v>
      </c>
      <c r="C1500" s="26" t="s">
        <v>177</v>
      </c>
      <c r="D1500" s="26" t="s">
        <v>167</v>
      </c>
      <c r="E1500" s="26" t="s">
        <v>176</v>
      </c>
      <c r="F1500" s="26" t="s">
        <v>352</v>
      </c>
      <c r="G1500" s="26" t="s">
        <v>175</v>
      </c>
      <c r="H1500" s="26">
        <v>50</v>
      </c>
    </row>
    <row r="1501" spans="1:8">
      <c r="A1501" s="26">
        <v>2017</v>
      </c>
      <c r="B1501" s="26" t="s">
        <v>169</v>
      </c>
      <c r="C1501" s="26" t="s">
        <v>178</v>
      </c>
      <c r="D1501" s="26" t="s">
        <v>167</v>
      </c>
      <c r="E1501" s="26" t="s">
        <v>176</v>
      </c>
      <c r="F1501" s="26" t="s">
        <v>352</v>
      </c>
      <c r="G1501" s="26" t="s">
        <v>175</v>
      </c>
      <c r="H1501" s="26">
        <v>190</v>
      </c>
    </row>
    <row r="1502" spans="1:8">
      <c r="A1502" s="26">
        <v>2017</v>
      </c>
      <c r="B1502" s="26" t="s">
        <v>169</v>
      </c>
      <c r="C1502" s="26" t="s">
        <v>177</v>
      </c>
      <c r="D1502" s="26" t="s">
        <v>167</v>
      </c>
      <c r="E1502" s="26" t="s">
        <v>184</v>
      </c>
      <c r="F1502" s="26" t="s">
        <v>352</v>
      </c>
      <c r="G1502" s="26" t="s">
        <v>175</v>
      </c>
      <c r="H1502" s="26">
        <v>140</v>
      </c>
    </row>
    <row r="1503" spans="1:8">
      <c r="A1503" s="26">
        <v>2017</v>
      </c>
      <c r="B1503" s="26" t="s">
        <v>169</v>
      </c>
      <c r="C1503" s="26" t="s">
        <v>178</v>
      </c>
      <c r="D1503" s="26" t="s">
        <v>167</v>
      </c>
      <c r="E1503" s="26" t="s">
        <v>184</v>
      </c>
      <c r="F1503" s="26" t="s">
        <v>352</v>
      </c>
      <c r="G1503" s="26" t="s">
        <v>175</v>
      </c>
      <c r="H1503" s="26">
        <v>220</v>
      </c>
    </row>
    <row r="1504" spans="1:8">
      <c r="A1504" s="26">
        <v>2017</v>
      </c>
      <c r="B1504" s="26" t="s">
        <v>169</v>
      </c>
      <c r="C1504" s="26" t="s">
        <v>173</v>
      </c>
      <c r="D1504" s="26" t="s">
        <v>167</v>
      </c>
      <c r="E1504" s="26" t="s">
        <v>166</v>
      </c>
      <c r="F1504" s="26" t="s">
        <v>352</v>
      </c>
      <c r="G1504" s="26" t="s">
        <v>172</v>
      </c>
      <c r="H1504" s="26">
        <v>9.6000004559755308E-3</v>
      </c>
    </row>
    <row r="1505" spans="1:8">
      <c r="A1505" s="26">
        <v>2017</v>
      </c>
      <c r="B1505" s="26" t="s">
        <v>169</v>
      </c>
      <c r="C1505" s="26" t="s">
        <v>174</v>
      </c>
      <c r="D1505" s="26" t="s">
        <v>167</v>
      </c>
      <c r="E1505" s="26" t="s">
        <v>166</v>
      </c>
      <c r="F1505" s="26" t="s">
        <v>352</v>
      </c>
      <c r="G1505" s="26" t="s">
        <v>172</v>
      </c>
      <c r="H1505" s="31" t="s">
        <v>285</v>
      </c>
    </row>
    <row r="1506" spans="1:8">
      <c r="A1506" s="26">
        <v>2018</v>
      </c>
      <c r="B1506" s="26" t="s">
        <v>169</v>
      </c>
      <c r="C1506" s="26" t="s">
        <v>174</v>
      </c>
      <c r="D1506" s="26" t="s">
        <v>167</v>
      </c>
      <c r="E1506" s="26" t="s">
        <v>166</v>
      </c>
      <c r="F1506" s="26" t="s">
        <v>352</v>
      </c>
      <c r="G1506" s="26" t="s">
        <v>172</v>
      </c>
      <c r="H1506" s="31" t="s">
        <v>271</v>
      </c>
    </row>
    <row r="1507" spans="1:8">
      <c r="A1507" s="26">
        <v>2018</v>
      </c>
      <c r="B1507" s="26" t="s">
        <v>169</v>
      </c>
      <c r="C1507" s="26" t="s">
        <v>173</v>
      </c>
      <c r="D1507" s="26" t="s">
        <v>167</v>
      </c>
      <c r="E1507" s="26" t="s">
        <v>166</v>
      </c>
      <c r="F1507" s="26" t="s">
        <v>352</v>
      </c>
      <c r="G1507" s="26" t="s">
        <v>172</v>
      </c>
      <c r="H1507" s="31" t="s">
        <v>236</v>
      </c>
    </row>
    <row r="1508" spans="1:8">
      <c r="A1508" s="26">
        <v>2018</v>
      </c>
      <c r="B1508" s="26" t="s">
        <v>169</v>
      </c>
      <c r="C1508" s="26" t="s">
        <v>178</v>
      </c>
      <c r="D1508" s="26" t="s">
        <v>167</v>
      </c>
      <c r="E1508" s="26" t="s">
        <v>184</v>
      </c>
      <c r="F1508" s="26" t="s">
        <v>352</v>
      </c>
      <c r="G1508" s="26" t="s">
        <v>175</v>
      </c>
      <c r="H1508" s="26">
        <v>440</v>
      </c>
    </row>
    <row r="1509" spans="1:8">
      <c r="A1509" s="26">
        <v>2018</v>
      </c>
      <c r="B1509" s="26" t="s">
        <v>169</v>
      </c>
      <c r="C1509" s="26" t="s">
        <v>177</v>
      </c>
      <c r="D1509" s="26" t="s">
        <v>167</v>
      </c>
      <c r="E1509" s="26" t="s">
        <v>184</v>
      </c>
      <c r="F1509" s="26" t="s">
        <v>352</v>
      </c>
      <c r="G1509" s="26" t="s">
        <v>175</v>
      </c>
      <c r="H1509" s="26">
        <v>210</v>
      </c>
    </row>
    <row r="1510" spans="1:8">
      <c r="A1510" s="26">
        <v>2018</v>
      </c>
      <c r="B1510" s="26" t="s">
        <v>169</v>
      </c>
      <c r="C1510" s="26" t="s">
        <v>178</v>
      </c>
      <c r="D1510" s="26" t="s">
        <v>167</v>
      </c>
      <c r="E1510" s="26" t="s">
        <v>176</v>
      </c>
      <c r="F1510" s="26" t="s">
        <v>352</v>
      </c>
      <c r="G1510" s="26" t="s">
        <v>175</v>
      </c>
      <c r="H1510" s="26">
        <v>280</v>
      </c>
    </row>
    <row r="1511" spans="1:8">
      <c r="A1511" s="26">
        <v>2018</v>
      </c>
      <c r="B1511" s="26" t="s">
        <v>169</v>
      </c>
      <c r="C1511" s="26" t="s">
        <v>177</v>
      </c>
      <c r="D1511" s="26" t="s">
        <v>167</v>
      </c>
      <c r="E1511" s="26" t="s">
        <v>176</v>
      </c>
      <c r="F1511" s="26" t="s">
        <v>352</v>
      </c>
      <c r="G1511" s="26" t="s">
        <v>175</v>
      </c>
      <c r="H1511" s="26">
        <v>88</v>
      </c>
    </row>
    <row r="1512" spans="1:8">
      <c r="A1512" s="26">
        <v>2019</v>
      </c>
      <c r="B1512" s="26" t="s">
        <v>169</v>
      </c>
      <c r="C1512" s="26" t="s">
        <v>177</v>
      </c>
      <c r="D1512" s="26" t="s">
        <v>167</v>
      </c>
      <c r="E1512" s="26" t="s">
        <v>176</v>
      </c>
      <c r="F1512" s="26" t="s">
        <v>352</v>
      </c>
      <c r="G1512" s="26" t="s">
        <v>175</v>
      </c>
      <c r="H1512" s="26">
        <v>190</v>
      </c>
    </row>
    <row r="1513" spans="1:8">
      <c r="A1513" s="26">
        <v>2019</v>
      </c>
      <c r="B1513" s="26" t="s">
        <v>169</v>
      </c>
      <c r="C1513" s="26" t="s">
        <v>178</v>
      </c>
      <c r="D1513" s="26" t="s">
        <v>167</v>
      </c>
      <c r="E1513" s="26" t="s">
        <v>176</v>
      </c>
      <c r="F1513" s="26" t="s">
        <v>352</v>
      </c>
      <c r="G1513" s="26" t="s">
        <v>175</v>
      </c>
      <c r="H1513" s="26">
        <v>470</v>
      </c>
    </row>
    <row r="1514" spans="1:8">
      <c r="A1514" s="26">
        <v>2019</v>
      </c>
      <c r="B1514" s="26" t="s">
        <v>169</v>
      </c>
      <c r="C1514" s="26" t="s">
        <v>177</v>
      </c>
      <c r="D1514" s="26" t="s">
        <v>167</v>
      </c>
      <c r="E1514" s="26" t="s">
        <v>184</v>
      </c>
      <c r="F1514" s="26" t="s">
        <v>352</v>
      </c>
      <c r="G1514" s="26" t="s">
        <v>175</v>
      </c>
      <c r="H1514" s="26">
        <v>290</v>
      </c>
    </row>
    <row r="1515" spans="1:8">
      <c r="A1515" s="26">
        <v>2019</v>
      </c>
      <c r="B1515" s="26" t="s">
        <v>169</v>
      </c>
      <c r="C1515" s="26" t="s">
        <v>178</v>
      </c>
      <c r="D1515" s="26" t="s">
        <v>167</v>
      </c>
      <c r="E1515" s="26" t="s">
        <v>184</v>
      </c>
      <c r="F1515" s="26" t="s">
        <v>352</v>
      </c>
      <c r="G1515" s="26" t="s">
        <v>175</v>
      </c>
      <c r="H1515" s="26">
        <v>730</v>
      </c>
    </row>
    <row r="1516" spans="1:8">
      <c r="A1516" s="26">
        <v>2019</v>
      </c>
      <c r="B1516" s="26" t="s">
        <v>169</v>
      </c>
      <c r="C1516" s="26" t="s">
        <v>173</v>
      </c>
      <c r="D1516" s="26" t="s">
        <v>167</v>
      </c>
      <c r="E1516" s="26" t="s">
        <v>166</v>
      </c>
      <c r="F1516" s="26" t="s">
        <v>352</v>
      </c>
      <c r="G1516" s="26" t="s">
        <v>172</v>
      </c>
      <c r="H1516" s="31" t="s">
        <v>218</v>
      </c>
    </row>
    <row r="1517" spans="1:8">
      <c r="A1517" s="26">
        <v>2019</v>
      </c>
      <c r="B1517" s="26" t="s">
        <v>169</v>
      </c>
      <c r="C1517" s="26" t="s">
        <v>174</v>
      </c>
      <c r="D1517" s="26" t="s">
        <v>167</v>
      </c>
      <c r="E1517" s="26" t="s">
        <v>166</v>
      </c>
      <c r="F1517" s="26" t="s">
        <v>352</v>
      </c>
      <c r="G1517" s="26" t="s">
        <v>172</v>
      </c>
      <c r="H1517" s="31" t="s">
        <v>222</v>
      </c>
    </row>
    <row r="1518" spans="1:8">
      <c r="A1518" s="26">
        <v>2020</v>
      </c>
      <c r="B1518" s="26" t="s">
        <v>169</v>
      </c>
      <c r="C1518" s="26" t="s">
        <v>174</v>
      </c>
      <c r="D1518" s="26" t="s">
        <v>167</v>
      </c>
      <c r="E1518" s="26" t="s">
        <v>166</v>
      </c>
      <c r="F1518" s="26" t="s">
        <v>352</v>
      </c>
      <c r="G1518" s="26" t="s">
        <v>172</v>
      </c>
      <c r="H1518" s="31" t="s">
        <v>193</v>
      </c>
    </row>
    <row r="1519" spans="1:8">
      <c r="A1519" s="26">
        <v>2020</v>
      </c>
      <c r="B1519" s="26" t="s">
        <v>169</v>
      </c>
      <c r="C1519" s="26" t="s">
        <v>173</v>
      </c>
      <c r="D1519" s="26" t="s">
        <v>167</v>
      </c>
      <c r="E1519" s="26" t="s">
        <v>166</v>
      </c>
      <c r="F1519" s="26" t="s">
        <v>352</v>
      </c>
      <c r="G1519" s="26" t="s">
        <v>172</v>
      </c>
      <c r="H1519" s="26">
        <v>8.2999996840953799E-2</v>
      </c>
    </row>
    <row r="1520" spans="1:8">
      <c r="A1520" s="26">
        <v>2020</v>
      </c>
      <c r="B1520" s="26" t="s">
        <v>169</v>
      </c>
      <c r="C1520" s="26" t="s">
        <v>178</v>
      </c>
      <c r="D1520" s="26" t="s">
        <v>167</v>
      </c>
      <c r="E1520" s="26" t="s">
        <v>184</v>
      </c>
      <c r="F1520" s="26" t="s">
        <v>352</v>
      </c>
      <c r="G1520" s="26" t="s">
        <v>175</v>
      </c>
      <c r="H1520" s="26">
        <v>2200</v>
      </c>
    </row>
    <row r="1521" spans="1:8">
      <c r="A1521" s="26">
        <v>2020</v>
      </c>
      <c r="B1521" s="26" t="s">
        <v>169</v>
      </c>
      <c r="C1521" s="26" t="s">
        <v>177</v>
      </c>
      <c r="D1521" s="26" t="s">
        <v>167</v>
      </c>
      <c r="E1521" s="26" t="s">
        <v>184</v>
      </c>
      <c r="F1521" s="26" t="s">
        <v>352</v>
      </c>
      <c r="G1521" s="26" t="s">
        <v>175</v>
      </c>
      <c r="H1521" s="26">
        <v>1500</v>
      </c>
    </row>
    <row r="1522" spans="1:8">
      <c r="A1522" s="26">
        <v>2020</v>
      </c>
      <c r="B1522" s="26" t="s">
        <v>169</v>
      </c>
      <c r="C1522" s="26" t="s">
        <v>178</v>
      </c>
      <c r="D1522" s="26" t="s">
        <v>167</v>
      </c>
      <c r="E1522" s="26" t="s">
        <v>176</v>
      </c>
      <c r="F1522" s="26" t="s">
        <v>352</v>
      </c>
      <c r="G1522" s="26" t="s">
        <v>175</v>
      </c>
      <c r="H1522" s="26">
        <v>1100</v>
      </c>
    </row>
    <row r="1523" spans="1:8">
      <c r="A1523" s="26">
        <v>2020</v>
      </c>
      <c r="B1523" s="26" t="s">
        <v>169</v>
      </c>
      <c r="C1523" s="26" t="s">
        <v>177</v>
      </c>
      <c r="D1523" s="26" t="s">
        <v>167</v>
      </c>
      <c r="E1523" s="26" t="s">
        <v>176</v>
      </c>
      <c r="F1523" s="26" t="s">
        <v>352</v>
      </c>
      <c r="G1523" s="26" t="s">
        <v>175</v>
      </c>
      <c r="H1523" s="26">
        <v>680</v>
      </c>
    </row>
    <row r="1524" spans="1:8">
      <c r="A1524" s="26">
        <v>2021</v>
      </c>
      <c r="B1524" s="26" t="s">
        <v>169</v>
      </c>
      <c r="C1524" s="26" t="s">
        <v>177</v>
      </c>
      <c r="D1524" s="26" t="s">
        <v>167</v>
      </c>
      <c r="E1524" s="26" t="s">
        <v>176</v>
      </c>
      <c r="F1524" s="26" t="s">
        <v>352</v>
      </c>
      <c r="G1524" s="26" t="s">
        <v>175</v>
      </c>
      <c r="H1524" s="26">
        <v>2200</v>
      </c>
    </row>
    <row r="1525" spans="1:8">
      <c r="A1525" s="26">
        <v>2021</v>
      </c>
      <c r="B1525" s="26" t="s">
        <v>169</v>
      </c>
      <c r="C1525" s="26" t="s">
        <v>178</v>
      </c>
      <c r="D1525" s="26" t="s">
        <v>167</v>
      </c>
      <c r="E1525" s="26" t="s">
        <v>176</v>
      </c>
      <c r="F1525" s="26" t="s">
        <v>352</v>
      </c>
      <c r="G1525" s="26" t="s">
        <v>175</v>
      </c>
      <c r="H1525" s="26">
        <v>3300</v>
      </c>
    </row>
    <row r="1526" spans="1:8">
      <c r="A1526" s="26">
        <v>2021</v>
      </c>
      <c r="B1526" s="26" t="s">
        <v>169</v>
      </c>
      <c r="C1526" s="26" t="s">
        <v>177</v>
      </c>
      <c r="D1526" s="26" t="s">
        <v>167</v>
      </c>
      <c r="E1526" s="26" t="s">
        <v>184</v>
      </c>
      <c r="F1526" s="26" t="s">
        <v>352</v>
      </c>
      <c r="G1526" s="26" t="s">
        <v>175</v>
      </c>
      <c r="H1526" s="26">
        <v>4800</v>
      </c>
    </row>
    <row r="1527" spans="1:8">
      <c r="A1527" s="26">
        <v>2021</v>
      </c>
      <c r="B1527" s="26" t="s">
        <v>169</v>
      </c>
      <c r="C1527" s="26" t="s">
        <v>178</v>
      </c>
      <c r="D1527" s="26" t="s">
        <v>167</v>
      </c>
      <c r="E1527" s="26" t="s">
        <v>184</v>
      </c>
      <c r="F1527" s="26" t="s">
        <v>352</v>
      </c>
      <c r="G1527" s="26" t="s">
        <v>175</v>
      </c>
      <c r="H1527" s="26">
        <v>7000</v>
      </c>
    </row>
    <row r="1528" spans="1:8">
      <c r="A1528" s="26">
        <v>2021</v>
      </c>
      <c r="B1528" s="26" t="s">
        <v>169</v>
      </c>
      <c r="C1528" s="26" t="s">
        <v>173</v>
      </c>
      <c r="D1528" s="26" t="s">
        <v>167</v>
      </c>
      <c r="E1528" s="26" t="s">
        <v>166</v>
      </c>
      <c r="F1528" s="26" t="s">
        <v>352</v>
      </c>
      <c r="G1528" s="26" t="s">
        <v>172</v>
      </c>
      <c r="H1528" s="31" t="s">
        <v>221</v>
      </c>
    </row>
    <row r="1529" spans="1:8">
      <c r="A1529" s="26">
        <v>2021</v>
      </c>
      <c r="B1529" s="26" t="s">
        <v>169</v>
      </c>
      <c r="C1529" s="26" t="s">
        <v>174</v>
      </c>
      <c r="D1529" s="26" t="s">
        <v>167</v>
      </c>
      <c r="E1529" s="26" t="s">
        <v>166</v>
      </c>
      <c r="F1529" s="26" t="s">
        <v>352</v>
      </c>
      <c r="G1529" s="26" t="s">
        <v>172</v>
      </c>
      <c r="H1529" s="31" t="s">
        <v>339</v>
      </c>
    </row>
    <row r="1530" spans="1:8">
      <c r="A1530" s="26">
        <v>2022</v>
      </c>
      <c r="B1530" s="26" t="s">
        <v>169</v>
      </c>
      <c r="C1530" s="26" t="s">
        <v>174</v>
      </c>
      <c r="D1530" s="26" t="s">
        <v>167</v>
      </c>
      <c r="E1530" s="26" t="s">
        <v>166</v>
      </c>
      <c r="F1530" s="26" t="s">
        <v>352</v>
      </c>
      <c r="G1530" s="26" t="s">
        <v>172</v>
      </c>
      <c r="H1530" s="31" t="s">
        <v>322</v>
      </c>
    </row>
    <row r="1531" spans="1:8">
      <c r="A1531" s="26">
        <v>2022</v>
      </c>
      <c r="B1531" s="26" t="s">
        <v>169</v>
      </c>
      <c r="C1531" s="26" t="s">
        <v>173</v>
      </c>
      <c r="D1531" s="26" t="s">
        <v>167</v>
      </c>
      <c r="E1531" s="26" t="s">
        <v>166</v>
      </c>
      <c r="F1531" s="26" t="s">
        <v>352</v>
      </c>
      <c r="G1531" s="26" t="s">
        <v>172</v>
      </c>
      <c r="H1531" s="31" t="s">
        <v>333</v>
      </c>
    </row>
    <row r="1532" spans="1:8">
      <c r="A1532" s="26">
        <v>2022</v>
      </c>
      <c r="B1532" s="26" t="s">
        <v>169</v>
      </c>
      <c r="C1532" s="26" t="s">
        <v>178</v>
      </c>
      <c r="D1532" s="26" t="s">
        <v>167</v>
      </c>
      <c r="E1532" s="26" t="s">
        <v>184</v>
      </c>
      <c r="F1532" s="26" t="s">
        <v>352</v>
      </c>
      <c r="G1532" s="26" t="s">
        <v>175</v>
      </c>
      <c r="H1532" s="26">
        <v>12000</v>
      </c>
    </row>
    <row r="1533" spans="1:8">
      <c r="A1533" s="26">
        <v>2022</v>
      </c>
      <c r="B1533" s="26" t="s">
        <v>169</v>
      </c>
      <c r="C1533" s="26" t="s">
        <v>177</v>
      </c>
      <c r="D1533" s="26" t="s">
        <v>167</v>
      </c>
      <c r="E1533" s="26" t="s">
        <v>184</v>
      </c>
      <c r="F1533" s="26" t="s">
        <v>352</v>
      </c>
      <c r="G1533" s="26" t="s">
        <v>175</v>
      </c>
      <c r="H1533" s="26">
        <v>5500</v>
      </c>
    </row>
    <row r="1534" spans="1:8">
      <c r="A1534" s="26">
        <v>2022</v>
      </c>
      <c r="B1534" s="26" t="s">
        <v>169</v>
      </c>
      <c r="C1534" s="26" t="s">
        <v>178</v>
      </c>
      <c r="D1534" s="26" t="s">
        <v>167</v>
      </c>
      <c r="E1534" s="26" t="s">
        <v>176</v>
      </c>
      <c r="F1534" s="26" t="s">
        <v>352</v>
      </c>
      <c r="G1534" s="26" t="s">
        <v>175</v>
      </c>
      <c r="H1534" s="26">
        <v>7400</v>
      </c>
    </row>
    <row r="1535" spans="1:8">
      <c r="A1535" s="26">
        <v>2022</v>
      </c>
      <c r="B1535" s="26" t="s">
        <v>169</v>
      </c>
      <c r="C1535" s="26" t="s">
        <v>177</v>
      </c>
      <c r="D1535" s="26" t="s">
        <v>167</v>
      </c>
      <c r="E1535" s="26" t="s">
        <v>176</v>
      </c>
      <c r="F1535" s="26" t="s">
        <v>352</v>
      </c>
      <c r="G1535" s="26" t="s">
        <v>175</v>
      </c>
      <c r="H1535" s="26">
        <v>2800</v>
      </c>
    </row>
    <row r="1536" spans="1:8">
      <c r="A1536" s="26">
        <v>2023</v>
      </c>
      <c r="B1536" s="26" t="s">
        <v>169</v>
      </c>
      <c r="C1536" s="26" t="s">
        <v>177</v>
      </c>
      <c r="D1536" s="26" t="s">
        <v>167</v>
      </c>
      <c r="E1536" s="26" t="s">
        <v>176</v>
      </c>
      <c r="F1536" s="26" t="s">
        <v>352</v>
      </c>
      <c r="G1536" s="26" t="s">
        <v>175</v>
      </c>
      <c r="H1536" s="26">
        <v>7000</v>
      </c>
    </row>
    <row r="1537" spans="1:8">
      <c r="A1537" s="26">
        <v>2023</v>
      </c>
      <c r="B1537" s="26" t="s">
        <v>169</v>
      </c>
      <c r="C1537" s="26" t="s">
        <v>178</v>
      </c>
      <c r="D1537" s="26" t="s">
        <v>167</v>
      </c>
      <c r="E1537" s="26" t="s">
        <v>176</v>
      </c>
      <c r="F1537" s="26" t="s">
        <v>352</v>
      </c>
      <c r="G1537" s="26" t="s">
        <v>175</v>
      </c>
      <c r="H1537" s="26">
        <v>13000</v>
      </c>
    </row>
    <row r="1538" spans="1:8">
      <c r="A1538" s="26">
        <v>2023</v>
      </c>
      <c r="B1538" s="26" t="s">
        <v>169</v>
      </c>
      <c r="C1538" s="26" t="s">
        <v>177</v>
      </c>
      <c r="D1538" s="26" t="s">
        <v>167</v>
      </c>
      <c r="E1538" s="26" t="s">
        <v>184</v>
      </c>
      <c r="F1538" s="26" t="s">
        <v>352</v>
      </c>
      <c r="G1538" s="26" t="s">
        <v>175</v>
      </c>
      <c r="H1538" s="26">
        <v>10000</v>
      </c>
    </row>
    <row r="1539" spans="1:8">
      <c r="A1539" s="26">
        <v>2023</v>
      </c>
      <c r="B1539" s="26" t="s">
        <v>169</v>
      </c>
      <c r="C1539" s="26" t="s">
        <v>178</v>
      </c>
      <c r="D1539" s="26" t="s">
        <v>167</v>
      </c>
      <c r="E1539" s="26" t="s">
        <v>184</v>
      </c>
      <c r="F1539" s="26" t="s">
        <v>352</v>
      </c>
      <c r="G1539" s="26" t="s">
        <v>175</v>
      </c>
      <c r="H1539" s="26">
        <v>21000</v>
      </c>
    </row>
    <row r="1540" spans="1:8">
      <c r="A1540" s="26">
        <v>2023</v>
      </c>
      <c r="B1540" s="26" t="s">
        <v>169</v>
      </c>
      <c r="C1540" s="26" t="s">
        <v>173</v>
      </c>
      <c r="D1540" s="26" t="s">
        <v>167</v>
      </c>
      <c r="E1540" s="26" t="s">
        <v>166</v>
      </c>
      <c r="F1540" s="26" t="s">
        <v>352</v>
      </c>
      <c r="G1540" s="26" t="s">
        <v>172</v>
      </c>
      <c r="H1540" s="31" t="s">
        <v>278</v>
      </c>
    </row>
    <row r="1541" spans="1:8">
      <c r="A1541" s="26">
        <v>2023</v>
      </c>
      <c r="B1541" s="26" t="s">
        <v>169</v>
      </c>
      <c r="C1541" s="26" t="s">
        <v>174</v>
      </c>
      <c r="D1541" s="26" t="s">
        <v>167</v>
      </c>
      <c r="E1541" s="26" t="s">
        <v>166</v>
      </c>
      <c r="F1541" s="26" t="s">
        <v>352</v>
      </c>
      <c r="G1541" s="26" t="s">
        <v>172</v>
      </c>
      <c r="H1541" s="26">
        <v>14</v>
      </c>
    </row>
    <row r="1542" spans="1:8">
      <c r="A1542" s="26">
        <v>2015</v>
      </c>
      <c r="B1542" s="26" t="s">
        <v>169</v>
      </c>
      <c r="C1542" s="26" t="s">
        <v>174</v>
      </c>
      <c r="D1542" s="26" t="s">
        <v>167</v>
      </c>
      <c r="E1542" s="26" t="s">
        <v>166</v>
      </c>
      <c r="F1542" s="26" t="s">
        <v>351</v>
      </c>
      <c r="G1542" s="26" t="s">
        <v>172</v>
      </c>
      <c r="H1542" s="31" t="s">
        <v>210</v>
      </c>
    </row>
    <row r="1543" spans="1:8">
      <c r="A1543" s="26">
        <v>2015</v>
      </c>
      <c r="B1543" s="26" t="s">
        <v>169</v>
      </c>
      <c r="C1543" s="26" t="s">
        <v>177</v>
      </c>
      <c r="D1543" s="26" t="s">
        <v>167</v>
      </c>
      <c r="E1543" s="26" t="s">
        <v>184</v>
      </c>
      <c r="F1543" s="26" t="s">
        <v>351</v>
      </c>
      <c r="G1543" s="26" t="s">
        <v>175</v>
      </c>
      <c r="H1543" s="26">
        <v>15</v>
      </c>
    </row>
    <row r="1544" spans="1:8">
      <c r="A1544" s="26">
        <v>2015</v>
      </c>
      <c r="B1544" s="26" t="s">
        <v>169</v>
      </c>
      <c r="C1544" s="26" t="s">
        <v>177</v>
      </c>
      <c r="D1544" s="26" t="s">
        <v>167</v>
      </c>
      <c r="E1544" s="26" t="s">
        <v>176</v>
      </c>
      <c r="F1544" s="26" t="s">
        <v>351</v>
      </c>
      <c r="G1544" s="26" t="s">
        <v>175</v>
      </c>
      <c r="H1544" s="26">
        <v>120</v>
      </c>
    </row>
    <row r="1545" spans="1:8">
      <c r="A1545" s="26">
        <v>2016</v>
      </c>
      <c r="B1545" s="26" t="s">
        <v>169</v>
      </c>
      <c r="C1545" s="26" t="s">
        <v>177</v>
      </c>
      <c r="D1545" s="26" t="s">
        <v>167</v>
      </c>
      <c r="E1545" s="26" t="s">
        <v>176</v>
      </c>
      <c r="F1545" s="26" t="s">
        <v>351</v>
      </c>
      <c r="G1545" s="26" t="s">
        <v>175</v>
      </c>
      <c r="H1545" s="26">
        <v>170</v>
      </c>
    </row>
    <row r="1546" spans="1:8">
      <c r="A1546" s="26">
        <v>2016</v>
      </c>
      <c r="B1546" s="26" t="s">
        <v>169</v>
      </c>
      <c r="C1546" s="26" t="s">
        <v>177</v>
      </c>
      <c r="D1546" s="26" t="s">
        <v>167</v>
      </c>
      <c r="E1546" s="26" t="s">
        <v>184</v>
      </c>
      <c r="F1546" s="26" t="s">
        <v>351</v>
      </c>
      <c r="G1546" s="26" t="s">
        <v>175</v>
      </c>
      <c r="H1546" s="26">
        <v>170</v>
      </c>
    </row>
    <row r="1547" spans="1:8">
      <c r="A1547" s="26">
        <v>2016</v>
      </c>
      <c r="B1547" s="26" t="s">
        <v>169</v>
      </c>
      <c r="C1547" s="26" t="s">
        <v>174</v>
      </c>
      <c r="D1547" s="26" t="s">
        <v>167</v>
      </c>
      <c r="E1547" s="26" t="s">
        <v>166</v>
      </c>
      <c r="F1547" s="26" t="s">
        <v>351</v>
      </c>
      <c r="G1547" s="26" t="s">
        <v>172</v>
      </c>
      <c r="H1547" s="31" t="s">
        <v>250</v>
      </c>
    </row>
    <row r="1548" spans="1:8">
      <c r="A1548" s="26">
        <v>2017</v>
      </c>
      <c r="B1548" s="26" t="s">
        <v>169</v>
      </c>
      <c r="C1548" s="26" t="s">
        <v>174</v>
      </c>
      <c r="D1548" s="26" t="s">
        <v>167</v>
      </c>
      <c r="E1548" s="26" t="s">
        <v>166</v>
      </c>
      <c r="F1548" s="26" t="s">
        <v>351</v>
      </c>
      <c r="G1548" s="26" t="s">
        <v>172</v>
      </c>
      <c r="H1548" s="26">
        <v>1</v>
      </c>
    </row>
    <row r="1549" spans="1:8">
      <c r="A1549" s="26">
        <v>2017</v>
      </c>
      <c r="B1549" s="26" t="s">
        <v>169</v>
      </c>
      <c r="C1549" s="26" t="s">
        <v>177</v>
      </c>
      <c r="D1549" s="26" t="s">
        <v>167</v>
      </c>
      <c r="E1549" s="26" t="s">
        <v>184</v>
      </c>
      <c r="F1549" s="26" t="s">
        <v>351</v>
      </c>
      <c r="G1549" s="26" t="s">
        <v>175</v>
      </c>
      <c r="H1549" s="26">
        <v>440</v>
      </c>
    </row>
    <row r="1550" spans="1:8">
      <c r="A1550" s="26">
        <v>2017</v>
      </c>
      <c r="B1550" s="26" t="s">
        <v>169</v>
      </c>
      <c r="C1550" s="26" t="s">
        <v>177</v>
      </c>
      <c r="D1550" s="26" t="s">
        <v>167</v>
      </c>
      <c r="E1550" s="26" t="s">
        <v>176</v>
      </c>
      <c r="F1550" s="26" t="s">
        <v>351</v>
      </c>
      <c r="G1550" s="26" t="s">
        <v>175</v>
      </c>
      <c r="H1550" s="26">
        <v>750</v>
      </c>
    </row>
    <row r="1551" spans="1:8">
      <c r="A1551" s="26">
        <v>2018</v>
      </c>
      <c r="B1551" s="26" t="s">
        <v>169</v>
      </c>
      <c r="C1551" s="26" t="s">
        <v>177</v>
      </c>
      <c r="D1551" s="26" t="s">
        <v>167</v>
      </c>
      <c r="E1551" s="26" t="s">
        <v>176</v>
      </c>
      <c r="F1551" s="26" t="s">
        <v>351</v>
      </c>
      <c r="G1551" s="26" t="s">
        <v>175</v>
      </c>
      <c r="H1551" s="26">
        <v>1300</v>
      </c>
    </row>
    <row r="1552" spans="1:8">
      <c r="A1552" s="26">
        <v>2018</v>
      </c>
      <c r="B1552" s="26" t="s">
        <v>169</v>
      </c>
      <c r="C1552" s="26" t="s">
        <v>177</v>
      </c>
      <c r="D1552" s="26" t="s">
        <v>167</v>
      </c>
      <c r="E1552" s="26" t="s">
        <v>184</v>
      </c>
      <c r="F1552" s="26" t="s">
        <v>351</v>
      </c>
      <c r="G1552" s="26" t="s">
        <v>175</v>
      </c>
      <c r="H1552" s="26">
        <v>770</v>
      </c>
    </row>
    <row r="1553" spans="1:8">
      <c r="A1553" s="26">
        <v>2018</v>
      </c>
      <c r="B1553" s="26" t="s">
        <v>169</v>
      </c>
      <c r="C1553" s="26" t="s">
        <v>174</v>
      </c>
      <c r="D1553" s="26" t="s">
        <v>167</v>
      </c>
      <c r="E1553" s="26" t="s">
        <v>166</v>
      </c>
      <c r="F1553" s="26" t="s">
        <v>351</v>
      </c>
      <c r="G1553" s="26" t="s">
        <v>172</v>
      </c>
      <c r="H1553" s="26">
        <v>1.5</v>
      </c>
    </row>
    <row r="1554" spans="1:8">
      <c r="A1554" s="26">
        <v>2019</v>
      </c>
      <c r="B1554" s="26" t="s">
        <v>169</v>
      </c>
      <c r="C1554" s="26" t="s">
        <v>174</v>
      </c>
      <c r="D1554" s="26" t="s">
        <v>167</v>
      </c>
      <c r="E1554" s="26" t="s">
        <v>166</v>
      </c>
      <c r="F1554" s="26" t="s">
        <v>351</v>
      </c>
      <c r="G1554" s="26" t="s">
        <v>172</v>
      </c>
      <c r="H1554" s="31" t="s">
        <v>231</v>
      </c>
    </row>
    <row r="1555" spans="1:8">
      <c r="A1555" s="26">
        <v>2019</v>
      </c>
      <c r="B1555" s="26" t="s">
        <v>169</v>
      </c>
      <c r="C1555" s="26" t="s">
        <v>177</v>
      </c>
      <c r="D1555" s="26" t="s">
        <v>167</v>
      </c>
      <c r="E1555" s="26" t="s">
        <v>184</v>
      </c>
      <c r="F1555" s="26" t="s">
        <v>351</v>
      </c>
      <c r="G1555" s="26" t="s">
        <v>175</v>
      </c>
      <c r="H1555" s="26">
        <v>1100</v>
      </c>
    </row>
    <row r="1556" spans="1:8">
      <c r="A1556" s="26">
        <v>2019</v>
      </c>
      <c r="B1556" s="26" t="s">
        <v>169</v>
      </c>
      <c r="C1556" s="26" t="s">
        <v>177</v>
      </c>
      <c r="D1556" s="26" t="s">
        <v>167</v>
      </c>
      <c r="E1556" s="26" t="s">
        <v>176</v>
      </c>
      <c r="F1556" s="26" t="s">
        <v>351</v>
      </c>
      <c r="G1556" s="26" t="s">
        <v>175</v>
      </c>
      <c r="H1556" s="26">
        <v>1800</v>
      </c>
    </row>
    <row r="1557" spans="1:8">
      <c r="A1557" s="26">
        <v>2020</v>
      </c>
      <c r="B1557" s="26" t="s">
        <v>169</v>
      </c>
      <c r="C1557" s="26" t="s">
        <v>177</v>
      </c>
      <c r="D1557" s="26" t="s">
        <v>167</v>
      </c>
      <c r="E1557" s="26" t="s">
        <v>176</v>
      </c>
      <c r="F1557" s="26" t="s">
        <v>351</v>
      </c>
      <c r="G1557" s="26" t="s">
        <v>175</v>
      </c>
      <c r="H1557" s="26">
        <v>3000</v>
      </c>
    </row>
    <row r="1558" spans="1:8">
      <c r="A1558" s="26">
        <v>2020</v>
      </c>
      <c r="B1558" s="26" t="s">
        <v>169</v>
      </c>
      <c r="C1558" s="26" t="s">
        <v>177</v>
      </c>
      <c r="D1558" s="26" t="s">
        <v>167</v>
      </c>
      <c r="E1558" s="26" t="s">
        <v>184</v>
      </c>
      <c r="F1558" s="26" t="s">
        <v>351</v>
      </c>
      <c r="G1558" s="26" t="s">
        <v>175</v>
      </c>
      <c r="H1558" s="26">
        <v>3000</v>
      </c>
    </row>
    <row r="1559" spans="1:8">
      <c r="A1559" s="26">
        <v>2020</v>
      </c>
      <c r="B1559" s="26" t="s">
        <v>169</v>
      </c>
      <c r="C1559" s="26" t="s">
        <v>174</v>
      </c>
      <c r="D1559" s="26" t="s">
        <v>167</v>
      </c>
      <c r="E1559" s="26" t="s">
        <v>166</v>
      </c>
      <c r="F1559" s="26" t="s">
        <v>351</v>
      </c>
      <c r="G1559" s="26" t="s">
        <v>172</v>
      </c>
      <c r="H1559" s="31" t="s">
        <v>212</v>
      </c>
    </row>
    <row r="1560" spans="1:8">
      <c r="A1560" s="26">
        <v>2021</v>
      </c>
      <c r="B1560" s="26" t="s">
        <v>169</v>
      </c>
      <c r="C1560" s="26" t="s">
        <v>174</v>
      </c>
      <c r="D1560" s="26" t="s">
        <v>167</v>
      </c>
      <c r="E1560" s="26" t="s">
        <v>166</v>
      </c>
      <c r="F1560" s="26" t="s">
        <v>351</v>
      </c>
      <c r="G1560" s="26" t="s">
        <v>172</v>
      </c>
      <c r="H1560" s="26">
        <v>7</v>
      </c>
    </row>
    <row r="1561" spans="1:8">
      <c r="A1561" s="26">
        <v>2021</v>
      </c>
      <c r="B1561" s="26" t="s">
        <v>169</v>
      </c>
      <c r="C1561" s="26" t="s">
        <v>177</v>
      </c>
      <c r="D1561" s="26" t="s">
        <v>167</v>
      </c>
      <c r="E1561" s="26" t="s">
        <v>184</v>
      </c>
      <c r="F1561" s="26" t="s">
        <v>351</v>
      </c>
      <c r="G1561" s="26" t="s">
        <v>175</v>
      </c>
      <c r="H1561" s="26">
        <v>4200</v>
      </c>
    </row>
    <row r="1562" spans="1:8">
      <c r="A1562" s="26">
        <v>2021</v>
      </c>
      <c r="B1562" s="26" t="s">
        <v>169</v>
      </c>
      <c r="C1562" s="26" t="s">
        <v>177</v>
      </c>
      <c r="D1562" s="26" t="s">
        <v>167</v>
      </c>
      <c r="E1562" s="26" t="s">
        <v>176</v>
      </c>
      <c r="F1562" s="26" t="s">
        <v>351</v>
      </c>
      <c r="G1562" s="26" t="s">
        <v>175</v>
      </c>
      <c r="H1562" s="26">
        <v>4300</v>
      </c>
    </row>
    <row r="1563" spans="1:8">
      <c r="A1563" s="26">
        <v>2022</v>
      </c>
      <c r="B1563" s="26" t="s">
        <v>169</v>
      </c>
      <c r="C1563" s="26" t="s">
        <v>177</v>
      </c>
      <c r="D1563" s="26" t="s">
        <v>167</v>
      </c>
      <c r="E1563" s="26" t="s">
        <v>176</v>
      </c>
      <c r="F1563" s="26" t="s">
        <v>351</v>
      </c>
      <c r="G1563" s="26" t="s">
        <v>175</v>
      </c>
      <c r="H1563" s="26">
        <v>4700</v>
      </c>
    </row>
    <row r="1564" spans="1:8">
      <c r="A1564" s="26">
        <v>2022</v>
      </c>
      <c r="B1564" s="26" t="s">
        <v>169</v>
      </c>
      <c r="C1564" s="26" t="s">
        <v>177</v>
      </c>
      <c r="D1564" s="26" t="s">
        <v>167</v>
      </c>
      <c r="E1564" s="26" t="s">
        <v>184</v>
      </c>
      <c r="F1564" s="26" t="s">
        <v>351</v>
      </c>
      <c r="G1564" s="26" t="s">
        <v>175</v>
      </c>
      <c r="H1564" s="26">
        <v>4900</v>
      </c>
    </row>
    <row r="1565" spans="1:8">
      <c r="A1565" s="26">
        <v>2022</v>
      </c>
      <c r="B1565" s="26" t="s">
        <v>169</v>
      </c>
      <c r="C1565" s="26" t="s">
        <v>174</v>
      </c>
      <c r="D1565" s="26" t="s">
        <v>167</v>
      </c>
      <c r="E1565" s="26" t="s">
        <v>166</v>
      </c>
      <c r="F1565" s="26" t="s">
        <v>351</v>
      </c>
      <c r="G1565" s="26" t="s">
        <v>172</v>
      </c>
      <c r="H1565" s="31" t="s">
        <v>337</v>
      </c>
    </row>
    <row r="1566" spans="1:8">
      <c r="A1566" s="26">
        <v>2023</v>
      </c>
      <c r="B1566" s="26" t="s">
        <v>169</v>
      </c>
      <c r="C1566" s="26" t="s">
        <v>174</v>
      </c>
      <c r="D1566" s="26" t="s">
        <v>167</v>
      </c>
      <c r="E1566" s="26" t="s">
        <v>166</v>
      </c>
      <c r="F1566" s="26" t="s">
        <v>351</v>
      </c>
      <c r="G1566" s="26" t="s">
        <v>172</v>
      </c>
      <c r="H1566" s="26">
        <v>11</v>
      </c>
    </row>
    <row r="1567" spans="1:8">
      <c r="A1567" s="26">
        <v>2023</v>
      </c>
      <c r="B1567" s="26" t="s">
        <v>169</v>
      </c>
      <c r="C1567" s="26" t="s">
        <v>177</v>
      </c>
      <c r="D1567" s="26" t="s">
        <v>167</v>
      </c>
      <c r="E1567" s="26" t="s">
        <v>184</v>
      </c>
      <c r="F1567" s="26" t="s">
        <v>351</v>
      </c>
      <c r="G1567" s="26" t="s">
        <v>175</v>
      </c>
      <c r="H1567" s="26">
        <v>5500</v>
      </c>
    </row>
    <row r="1568" spans="1:8">
      <c r="A1568" s="26">
        <v>2023</v>
      </c>
      <c r="B1568" s="26" t="s">
        <v>169</v>
      </c>
      <c r="C1568" s="26" t="s">
        <v>177</v>
      </c>
      <c r="D1568" s="26" t="s">
        <v>167</v>
      </c>
      <c r="E1568" s="26" t="s">
        <v>176</v>
      </c>
      <c r="F1568" s="26" t="s">
        <v>351</v>
      </c>
      <c r="G1568" s="26" t="s">
        <v>175</v>
      </c>
      <c r="H1568" s="26">
        <v>5800</v>
      </c>
    </row>
    <row r="1569" spans="1:8">
      <c r="A1569" s="26">
        <v>2010</v>
      </c>
      <c r="B1569" s="26" t="s">
        <v>169</v>
      </c>
      <c r="C1569" s="26" t="s">
        <v>178</v>
      </c>
      <c r="D1569" s="26" t="s">
        <v>167</v>
      </c>
      <c r="E1569" s="26" t="s">
        <v>176</v>
      </c>
      <c r="F1569" s="26" t="s">
        <v>348</v>
      </c>
      <c r="G1569" s="26" t="s">
        <v>175</v>
      </c>
      <c r="H1569" s="26">
        <v>14</v>
      </c>
    </row>
    <row r="1570" spans="1:8">
      <c r="A1570" s="26">
        <v>2010</v>
      </c>
      <c r="B1570" s="26" t="s">
        <v>169</v>
      </c>
      <c r="C1570" s="26" t="s">
        <v>177</v>
      </c>
      <c r="D1570" s="26" t="s">
        <v>167</v>
      </c>
      <c r="E1570" s="26" t="s">
        <v>179</v>
      </c>
      <c r="F1570" s="26" t="s">
        <v>348</v>
      </c>
      <c r="G1570" s="26" t="s">
        <v>175</v>
      </c>
      <c r="H1570" s="26">
        <v>11</v>
      </c>
    </row>
    <row r="1571" spans="1:8">
      <c r="A1571" s="26">
        <v>2010</v>
      </c>
      <c r="B1571" s="26" t="s">
        <v>169</v>
      </c>
      <c r="C1571" s="26" t="s">
        <v>178</v>
      </c>
      <c r="D1571" s="26" t="s">
        <v>167</v>
      </c>
      <c r="E1571" s="26" t="s">
        <v>179</v>
      </c>
      <c r="F1571" s="26" t="s">
        <v>348</v>
      </c>
      <c r="G1571" s="26" t="s">
        <v>175</v>
      </c>
      <c r="H1571" s="26">
        <v>20</v>
      </c>
    </row>
    <row r="1572" spans="1:8">
      <c r="A1572" s="26">
        <v>2010</v>
      </c>
      <c r="B1572" s="26" t="s">
        <v>169</v>
      </c>
      <c r="C1572" s="26" t="s">
        <v>173</v>
      </c>
      <c r="D1572" s="26" t="s">
        <v>167</v>
      </c>
      <c r="E1572" s="26" t="s">
        <v>166</v>
      </c>
      <c r="F1572" s="26" t="s">
        <v>348</v>
      </c>
      <c r="G1572" s="26" t="s">
        <v>172</v>
      </c>
      <c r="H1572" s="26">
        <v>6.6999997943639703E-3</v>
      </c>
    </row>
    <row r="1573" spans="1:8">
      <c r="A1573" s="26">
        <v>2011</v>
      </c>
      <c r="B1573" s="26" t="s">
        <v>169</v>
      </c>
      <c r="C1573" s="26" t="s">
        <v>173</v>
      </c>
      <c r="D1573" s="26" t="s">
        <v>167</v>
      </c>
      <c r="E1573" s="26" t="s">
        <v>166</v>
      </c>
      <c r="F1573" s="26" t="s">
        <v>348</v>
      </c>
      <c r="G1573" s="26" t="s">
        <v>172</v>
      </c>
      <c r="H1573" s="26">
        <v>6.6999997943639703E-3</v>
      </c>
    </row>
    <row r="1574" spans="1:8">
      <c r="A1574" s="26">
        <v>2011</v>
      </c>
      <c r="B1574" s="26" t="s">
        <v>169</v>
      </c>
      <c r="C1574" s="26" t="s">
        <v>178</v>
      </c>
      <c r="D1574" s="26" t="s">
        <v>167</v>
      </c>
      <c r="E1574" s="26" t="s">
        <v>179</v>
      </c>
      <c r="F1574" s="26" t="s">
        <v>348</v>
      </c>
      <c r="G1574" s="26" t="s">
        <v>175</v>
      </c>
      <c r="H1574" s="26">
        <v>20</v>
      </c>
    </row>
    <row r="1575" spans="1:8">
      <c r="A1575" s="26">
        <v>2011</v>
      </c>
      <c r="B1575" s="26" t="s">
        <v>169</v>
      </c>
      <c r="C1575" s="26" t="s">
        <v>178</v>
      </c>
      <c r="D1575" s="26" t="s">
        <v>167</v>
      </c>
      <c r="E1575" s="26" t="s">
        <v>176</v>
      </c>
      <c r="F1575" s="26" t="s">
        <v>348</v>
      </c>
      <c r="G1575" s="26" t="s">
        <v>175</v>
      </c>
      <c r="H1575" s="26">
        <v>14</v>
      </c>
    </row>
    <row r="1576" spans="1:8">
      <c r="A1576" s="26">
        <v>2012</v>
      </c>
      <c r="B1576" s="26" t="s">
        <v>169</v>
      </c>
      <c r="C1576" s="26" t="s">
        <v>178</v>
      </c>
      <c r="D1576" s="26" t="s">
        <v>167</v>
      </c>
      <c r="E1576" s="26" t="s">
        <v>176</v>
      </c>
      <c r="F1576" s="26" t="s">
        <v>348</v>
      </c>
      <c r="G1576" s="26" t="s">
        <v>175</v>
      </c>
      <c r="H1576" s="26">
        <v>31</v>
      </c>
    </row>
    <row r="1577" spans="1:8">
      <c r="A1577" s="26">
        <v>2012</v>
      </c>
      <c r="B1577" s="26" t="s">
        <v>169</v>
      </c>
      <c r="C1577" s="26" t="s">
        <v>178</v>
      </c>
      <c r="D1577" s="26" t="s">
        <v>167</v>
      </c>
      <c r="E1577" s="26" t="s">
        <v>179</v>
      </c>
      <c r="F1577" s="26" t="s">
        <v>348</v>
      </c>
      <c r="G1577" s="26" t="s">
        <v>175</v>
      </c>
      <c r="H1577" s="26">
        <v>20</v>
      </c>
    </row>
    <row r="1578" spans="1:8">
      <c r="A1578" s="26">
        <v>2012</v>
      </c>
      <c r="B1578" s="26" t="s">
        <v>169</v>
      </c>
      <c r="C1578" s="26" t="s">
        <v>177</v>
      </c>
      <c r="D1578" s="26" t="s">
        <v>167</v>
      </c>
      <c r="E1578" s="26" t="s">
        <v>184</v>
      </c>
      <c r="F1578" s="26" t="s">
        <v>348</v>
      </c>
      <c r="G1578" s="26" t="s">
        <v>175</v>
      </c>
      <c r="H1578" s="26">
        <v>9</v>
      </c>
    </row>
    <row r="1579" spans="1:8">
      <c r="A1579" s="26">
        <v>2012</v>
      </c>
      <c r="B1579" s="26" t="s">
        <v>169</v>
      </c>
      <c r="C1579" s="26" t="s">
        <v>177</v>
      </c>
      <c r="D1579" s="26" t="s">
        <v>167</v>
      </c>
      <c r="E1579" s="26" t="s">
        <v>176</v>
      </c>
      <c r="F1579" s="26" t="s">
        <v>348</v>
      </c>
      <c r="G1579" s="26" t="s">
        <v>175</v>
      </c>
      <c r="H1579" s="26">
        <v>17</v>
      </c>
    </row>
    <row r="1580" spans="1:8">
      <c r="A1580" s="26">
        <v>2012</v>
      </c>
      <c r="B1580" s="26" t="s">
        <v>169</v>
      </c>
      <c r="C1580" s="26" t="s">
        <v>178</v>
      </c>
      <c r="D1580" s="26" t="s">
        <v>167</v>
      </c>
      <c r="E1580" s="26" t="s">
        <v>184</v>
      </c>
      <c r="F1580" s="26" t="s">
        <v>348</v>
      </c>
      <c r="G1580" s="26" t="s">
        <v>175</v>
      </c>
      <c r="H1580" s="26">
        <v>9</v>
      </c>
    </row>
    <row r="1581" spans="1:8">
      <c r="A1581" s="26">
        <v>2012</v>
      </c>
      <c r="B1581" s="26" t="s">
        <v>169</v>
      </c>
      <c r="C1581" s="26" t="s">
        <v>173</v>
      </c>
      <c r="D1581" s="26" t="s">
        <v>167</v>
      </c>
      <c r="E1581" s="26" t="s">
        <v>166</v>
      </c>
      <c r="F1581" s="26" t="s">
        <v>348</v>
      </c>
      <c r="G1581" s="26" t="s">
        <v>172</v>
      </c>
      <c r="H1581" s="26">
        <v>1.8999999389052301E-2</v>
      </c>
    </row>
    <row r="1582" spans="1:8">
      <c r="A1582" s="26">
        <v>2012</v>
      </c>
      <c r="B1582" s="26" t="s">
        <v>169</v>
      </c>
      <c r="C1582" s="26" t="s">
        <v>174</v>
      </c>
      <c r="D1582" s="26" t="s">
        <v>167</v>
      </c>
      <c r="E1582" s="26" t="s">
        <v>166</v>
      </c>
      <c r="F1582" s="26" t="s">
        <v>348</v>
      </c>
      <c r="G1582" s="26" t="s">
        <v>172</v>
      </c>
      <c r="H1582" s="31" t="s">
        <v>219</v>
      </c>
    </row>
    <row r="1583" spans="1:8">
      <c r="A1583" s="26">
        <v>2013</v>
      </c>
      <c r="B1583" s="26" t="s">
        <v>169</v>
      </c>
      <c r="C1583" s="26" t="s">
        <v>174</v>
      </c>
      <c r="D1583" s="26" t="s">
        <v>167</v>
      </c>
      <c r="E1583" s="26" t="s">
        <v>166</v>
      </c>
      <c r="F1583" s="26" t="s">
        <v>348</v>
      </c>
      <c r="G1583" s="26" t="s">
        <v>172</v>
      </c>
      <c r="H1583" s="31" t="s">
        <v>198</v>
      </c>
    </row>
    <row r="1584" spans="1:8">
      <c r="A1584" s="26">
        <v>2013</v>
      </c>
      <c r="B1584" s="26" t="s">
        <v>169</v>
      </c>
      <c r="C1584" s="26" t="s">
        <v>173</v>
      </c>
      <c r="D1584" s="26" t="s">
        <v>167</v>
      </c>
      <c r="E1584" s="26" t="s">
        <v>166</v>
      </c>
      <c r="F1584" s="26" t="s">
        <v>348</v>
      </c>
      <c r="G1584" s="26" t="s">
        <v>172</v>
      </c>
      <c r="H1584" s="26">
        <v>6.7000001668929998E-2</v>
      </c>
    </row>
    <row r="1585" spans="1:8">
      <c r="A1585" s="26">
        <v>2013</v>
      </c>
      <c r="B1585" s="26" t="s">
        <v>169</v>
      </c>
      <c r="C1585" s="26" t="s">
        <v>178</v>
      </c>
      <c r="D1585" s="26" t="s">
        <v>167</v>
      </c>
      <c r="E1585" s="26" t="s">
        <v>184</v>
      </c>
      <c r="F1585" s="26" t="s">
        <v>348</v>
      </c>
      <c r="G1585" s="26" t="s">
        <v>175</v>
      </c>
      <c r="H1585" s="26">
        <v>32</v>
      </c>
    </row>
    <row r="1586" spans="1:8">
      <c r="A1586" s="26">
        <v>2013</v>
      </c>
      <c r="B1586" s="26" t="s">
        <v>169</v>
      </c>
      <c r="C1586" s="26" t="s">
        <v>177</v>
      </c>
      <c r="D1586" s="26" t="s">
        <v>167</v>
      </c>
      <c r="E1586" s="26" t="s">
        <v>176</v>
      </c>
      <c r="F1586" s="26" t="s">
        <v>348</v>
      </c>
      <c r="G1586" s="26" t="s">
        <v>175</v>
      </c>
      <c r="H1586" s="26">
        <v>80</v>
      </c>
    </row>
    <row r="1587" spans="1:8">
      <c r="A1587" s="26">
        <v>2013</v>
      </c>
      <c r="B1587" s="26" t="s">
        <v>169</v>
      </c>
      <c r="C1587" s="26" t="s">
        <v>177</v>
      </c>
      <c r="D1587" s="26" t="s">
        <v>167</v>
      </c>
      <c r="E1587" s="26" t="s">
        <v>184</v>
      </c>
      <c r="F1587" s="26" t="s">
        <v>348</v>
      </c>
      <c r="G1587" s="26" t="s">
        <v>175</v>
      </c>
      <c r="H1587" s="26">
        <v>23</v>
      </c>
    </row>
    <row r="1588" spans="1:8">
      <c r="A1588" s="26">
        <v>2013</v>
      </c>
      <c r="B1588" s="26" t="s">
        <v>169</v>
      </c>
      <c r="C1588" s="26" t="s">
        <v>178</v>
      </c>
      <c r="D1588" s="26" t="s">
        <v>167</v>
      </c>
      <c r="E1588" s="26" t="s">
        <v>179</v>
      </c>
      <c r="F1588" s="26" t="s">
        <v>348</v>
      </c>
      <c r="G1588" s="26" t="s">
        <v>175</v>
      </c>
      <c r="H1588" s="26">
        <v>18</v>
      </c>
    </row>
    <row r="1589" spans="1:8">
      <c r="A1589" s="26">
        <v>2013</v>
      </c>
      <c r="B1589" s="26" t="s">
        <v>169</v>
      </c>
      <c r="C1589" s="26" t="s">
        <v>178</v>
      </c>
      <c r="D1589" s="26" t="s">
        <v>167</v>
      </c>
      <c r="E1589" s="26" t="s">
        <v>176</v>
      </c>
      <c r="F1589" s="26" t="s">
        <v>348</v>
      </c>
      <c r="G1589" s="26" t="s">
        <v>175</v>
      </c>
      <c r="H1589" s="26">
        <v>110</v>
      </c>
    </row>
    <row r="1590" spans="1:8">
      <c r="A1590" s="26">
        <v>2014</v>
      </c>
      <c r="B1590" s="26" t="s">
        <v>169</v>
      </c>
      <c r="C1590" s="26" t="s">
        <v>178</v>
      </c>
      <c r="D1590" s="26" t="s">
        <v>167</v>
      </c>
      <c r="E1590" s="26" t="s">
        <v>176</v>
      </c>
      <c r="F1590" s="26" t="s">
        <v>348</v>
      </c>
      <c r="G1590" s="26" t="s">
        <v>175</v>
      </c>
      <c r="H1590" s="26">
        <v>240</v>
      </c>
    </row>
    <row r="1591" spans="1:8">
      <c r="A1591" s="26">
        <v>2014</v>
      </c>
      <c r="B1591" s="26" t="s">
        <v>169</v>
      </c>
      <c r="C1591" s="26" t="s">
        <v>178</v>
      </c>
      <c r="D1591" s="26" t="s">
        <v>167</v>
      </c>
      <c r="E1591" s="26" t="s">
        <v>179</v>
      </c>
      <c r="F1591" s="26" t="s">
        <v>348</v>
      </c>
      <c r="G1591" s="26" t="s">
        <v>175</v>
      </c>
      <c r="H1591" s="26">
        <v>3</v>
      </c>
    </row>
    <row r="1592" spans="1:8">
      <c r="A1592" s="26">
        <v>2014</v>
      </c>
      <c r="B1592" s="26" t="s">
        <v>169</v>
      </c>
      <c r="C1592" s="26" t="s">
        <v>177</v>
      </c>
      <c r="D1592" s="26" t="s">
        <v>167</v>
      </c>
      <c r="E1592" s="26" t="s">
        <v>184</v>
      </c>
      <c r="F1592" s="26" t="s">
        <v>348</v>
      </c>
      <c r="G1592" s="26" t="s">
        <v>175</v>
      </c>
      <c r="H1592" s="26">
        <v>29</v>
      </c>
    </row>
    <row r="1593" spans="1:8">
      <c r="A1593" s="26">
        <v>2014</v>
      </c>
      <c r="B1593" s="26" t="s">
        <v>169</v>
      </c>
      <c r="C1593" s="26" t="s">
        <v>177</v>
      </c>
      <c r="D1593" s="26" t="s">
        <v>167</v>
      </c>
      <c r="E1593" s="26" t="s">
        <v>176</v>
      </c>
      <c r="F1593" s="26" t="s">
        <v>348</v>
      </c>
      <c r="G1593" s="26" t="s">
        <v>175</v>
      </c>
      <c r="H1593" s="26">
        <v>200</v>
      </c>
    </row>
    <row r="1594" spans="1:8">
      <c r="A1594" s="26">
        <v>2014</v>
      </c>
      <c r="B1594" s="26" t="s">
        <v>169</v>
      </c>
      <c r="C1594" s="26" t="s">
        <v>178</v>
      </c>
      <c r="D1594" s="26" t="s">
        <v>167</v>
      </c>
      <c r="E1594" s="26" t="s">
        <v>184</v>
      </c>
      <c r="F1594" s="26" t="s">
        <v>348</v>
      </c>
      <c r="G1594" s="26" t="s">
        <v>175</v>
      </c>
      <c r="H1594" s="26">
        <v>52</v>
      </c>
    </row>
    <row r="1595" spans="1:8">
      <c r="A1595" s="26">
        <v>2014</v>
      </c>
      <c r="B1595" s="26" t="s">
        <v>169</v>
      </c>
      <c r="C1595" s="26" t="s">
        <v>173</v>
      </c>
      <c r="D1595" s="26" t="s">
        <v>167</v>
      </c>
      <c r="E1595" s="26" t="s">
        <v>166</v>
      </c>
      <c r="F1595" s="26" t="s">
        <v>348</v>
      </c>
      <c r="G1595" s="26" t="s">
        <v>172</v>
      </c>
      <c r="H1595" s="31" t="s">
        <v>223</v>
      </c>
    </row>
    <row r="1596" spans="1:8">
      <c r="A1596" s="26">
        <v>2014</v>
      </c>
      <c r="B1596" s="26" t="s">
        <v>169</v>
      </c>
      <c r="C1596" s="26" t="s">
        <v>174</v>
      </c>
      <c r="D1596" s="26" t="s">
        <v>167</v>
      </c>
      <c r="E1596" s="26" t="s">
        <v>166</v>
      </c>
      <c r="F1596" s="26" t="s">
        <v>348</v>
      </c>
      <c r="G1596" s="26" t="s">
        <v>172</v>
      </c>
      <c r="H1596" s="31" t="s">
        <v>195</v>
      </c>
    </row>
    <row r="1597" spans="1:8">
      <c r="A1597" s="26">
        <v>2015</v>
      </c>
      <c r="B1597" s="26" t="s">
        <v>169</v>
      </c>
      <c r="C1597" s="26" t="s">
        <v>174</v>
      </c>
      <c r="D1597" s="26" t="s">
        <v>167</v>
      </c>
      <c r="E1597" s="26" t="s">
        <v>166</v>
      </c>
      <c r="F1597" s="26" t="s">
        <v>348</v>
      </c>
      <c r="G1597" s="26" t="s">
        <v>172</v>
      </c>
      <c r="H1597" s="31" t="s">
        <v>299</v>
      </c>
    </row>
    <row r="1598" spans="1:8">
      <c r="A1598" s="26">
        <v>2015</v>
      </c>
      <c r="B1598" s="26" t="s">
        <v>169</v>
      </c>
      <c r="C1598" s="26" t="s">
        <v>173</v>
      </c>
      <c r="D1598" s="26" t="s">
        <v>167</v>
      </c>
      <c r="E1598" s="26" t="s">
        <v>166</v>
      </c>
      <c r="F1598" s="26" t="s">
        <v>348</v>
      </c>
      <c r="G1598" s="26" t="s">
        <v>172</v>
      </c>
      <c r="H1598" s="31" t="s">
        <v>250</v>
      </c>
    </row>
    <row r="1599" spans="1:8">
      <c r="A1599" s="26">
        <v>2015</v>
      </c>
      <c r="B1599" s="26" t="s">
        <v>169</v>
      </c>
      <c r="C1599" s="26" t="s">
        <v>178</v>
      </c>
      <c r="D1599" s="26" t="s">
        <v>167</v>
      </c>
      <c r="E1599" s="26" t="s">
        <v>184</v>
      </c>
      <c r="F1599" s="26" t="s">
        <v>348</v>
      </c>
      <c r="G1599" s="26" t="s">
        <v>175</v>
      </c>
      <c r="H1599" s="26">
        <v>140</v>
      </c>
    </row>
    <row r="1600" spans="1:8">
      <c r="A1600" s="26">
        <v>2015</v>
      </c>
      <c r="B1600" s="26" t="s">
        <v>169</v>
      </c>
      <c r="C1600" s="26" t="s">
        <v>177</v>
      </c>
      <c r="D1600" s="26" t="s">
        <v>167</v>
      </c>
      <c r="E1600" s="26" t="s">
        <v>176</v>
      </c>
      <c r="F1600" s="26" t="s">
        <v>348</v>
      </c>
      <c r="G1600" s="26" t="s">
        <v>175</v>
      </c>
      <c r="H1600" s="26">
        <v>390</v>
      </c>
    </row>
    <row r="1601" spans="1:8">
      <c r="A1601" s="26">
        <v>2015</v>
      </c>
      <c r="B1601" s="26" t="s">
        <v>169</v>
      </c>
      <c r="C1601" s="26" t="s">
        <v>177</v>
      </c>
      <c r="D1601" s="26" t="s">
        <v>167</v>
      </c>
      <c r="E1601" s="26" t="s">
        <v>184</v>
      </c>
      <c r="F1601" s="26" t="s">
        <v>348</v>
      </c>
      <c r="G1601" s="26" t="s">
        <v>175</v>
      </c>
      <c r="H1601" s="26">
        <v>170</v>
      </c>
    </row>
    <row r="1602" spans="1:8">
      <c r="A1602" s="26">
        <v>2015</v>
      </c>
      <c r="B1602" s="26" t="s">
        <v>169</v>
      </c>
      <c r="C1602" s="26" t="s">
        <v>178</v>
      </c>
      <c r="D1602" s="26" t="s">
        <v>167</v>
      </c>
      <c r="E1602" s="26" t="s">
        <v>179</v>
      </c>
      <c r="F1602" s="26" t="s">
        <v>348</v>
      </c>
      <c r="G1602" s="26" t="s">
        <v>175</v>
      </c>
      <c r="H1602" s="26">
        <v>4</v>
      </c>
    </row>
    <row r="1603" spans="1:8">
      <c r="A1603" s="26">
        <v>2015</v>
      </c>
      <c r="B1603" s="26" t="s">
        <v>169</v>
      </c>
      <c r="C1603" s="26" t="s">
        <v>178</v>
      </c>
      <c r="D1603" s="26" t="s">
        <v>167</v>
      </c>
      <c r="E1603" s="26" t="s">
        <v>176</v>
      </c>
      <c r="F1603" s="26" t="s">
        <v>348</v>
      </c>
      <c r="G1603" s="26" t="s">
        <v>175</v>
      </c>
      <c r="H1603" s="26">
        <v>570</v>
      </c>
    </row>
    <row r="1604" spans="1:8">
      <c r="A1604" s="26">
        <v>2016</v>
      </c>
      <c r="B1604" s="26" t="s">
        <v>169</v>
      </c>
      <c r="C1604" s="26" t="s">
        <v>178</v>
      </c>
      <c r="D1604" s="26" t="s">
        <v>167</v>
      </c>
      <c r="E1604" s="26" t="s">
        <v>176</v>
      </c>
      <c r="F1604" s="26" t="s">
        <v>348</v>
      </c>
      <c r="G1604" s="26" t="s">
        <v>175</v>
      </c>
      <c r="H1604" s="26">
        <v>960</v>
      </c>
    </row>
    <row r="1605" spans="1:8">
      <c r="A1605" s="26">
        <v>2016</v>
      </c>
      <c r="B1605" s="26" t="s">
        <v>169</v>
      </c>
      <c r="C1605" s="26" t="s">
        <v>178</v>
      </c>
      <c r="D1605" s="26" t="s">
        <v>167</v>
      </c>
      <c r="E1605" s="26" t="s">
        <v>179</v>
      </c>
      <c r="F1605" s="26" t="s">
        <v>348</v>
      </c>
      <c r="G1605" s="26" t="s">
        <v>175</v>
      </c>
      <c r="H1605" s="26">
        <v>3</v>
      </c>
    </row>
    <row r="1606" spans="1:8">
      <c r="A1606" s="26">
        <v>2016</v>
      </c>
      <c r="B1606" s="26" t="s">
        <v>169</v>
      </c>
      <c r="C1606" s="26" t="s">
        <v>177</v>
      </c>
      <c r="D1606" s="26" t="s">
        <v>167</v>
      </c>
      <c r="E1606" s="26" t="s">
        <v>184</v>
      </c>
      <c r="F1606" s="26" t="s">
        <v>348</v>
      </c>
      <c r="G1606" s="26" t="s">
        <v>175</v>
      </c>
      <c r="H1606" s="26">
        <v>780</v>
      </c>
    </row>
    <row r="1607" spans="1:8">
      <c r="A1607" s="26">
        <v>2016</v>
      </c>
      <c r="B1607" s="26" t="s">
        <v>169</v>
      </c>
      <c r="C1607" s="26" t="s">
        <v>177</v>
      </c>
      <c r="D1607" s="26" t="s">
        <v>167</v>
      </c>
      <c r="E1607" s="26" t="s">
        <v>176</v>
      </c>
      <c r="F1607" s="26" t="s">
        <v>348</v>
      </c>
      <c r="G1607" s="26" t="s">
        <v>175</v>
      </c>
      <c r="H1607" s="26">
        <v>380</v>
      </c>
    </row>
    <row r="1608" spans="1:8">
      <c r="A1608" s="26">
        <v>2016</v>
      </c>
      <c r="B1608" s="26" t="s">
        <v>169</v>
      </c>
      <c r="C1608" s="26" t="s">
        <v>178</v>
      </c>
      <c r="D1608" s="26" t="s">
        <v>167</v>
      </c>
      <c r="E1608" s="26" t="s">
        <v>184</v>
      </c>
      <c r="F1608" s="26" t="s">
        <v>348</v>
      </c>
      <c r="G1608" s="26" t="s">
        <v>175</v>
      </c>
      <c r="H1608" s="26">
        <v>600</v>
      </c>
    </row>
    <row r="1609" spans="1:8">
      <c r="A1609" s="26">
        <v>2016</v>
      </c>
      <c r="B1609" s="26" t="s">
        <v>169</v>
      </c>
      <c r="C1609" s="26" t="s">
        <v>173</v>
      </c>
      <c r="D1609" s="26" t="s">
        <v>167</v>
      </c>
      <c r="E1609" s="26" t="s">
        <v>166</v>
      </c>
      <c r="F1609" s="26" t="s">
        <v>348</v>
      </c>
      <c r="G1609" s="26" t="s">
        <v>172</v>
      </c>
      <c r="H1609" s="26">
        <v>0.75</v>
      </c>
    </row>
    <row r="1610" spans="1:8">
      <c r="A1610" s="26">
        <v>2016</v>
      </c>
      <c r="B1610" s="26" t="s">
        <v>169</v>
      </c>
      <c r="C1610" s="26" t="s">
        <v>174</v>
      </c>
      <c r="D1610" s="26" t="s">
        <v>167</v>
      </c>
      <c r="E1610" s="26" t="s">
        <v>166</v>
      </c>
      <c r="F1610" s="26" t="s">
        <v>348</v>
      </c>
      <c r="G1610" s="26" t="s">
        <v>172</v>
      </c>
      <c r="H1610" s="31" t="s">
        <v>350</v>
      </c>
    </row>
    <row r="1611" spans="1:8">
      <c r="A1611" s="26">
        <v>2017</v>
      </c>
      <c r="B1611" s="26" t="s">
        <v>169</v>
      </c>
      <c r="C1611" s="26" t="s">
        <v>174</v>
      </c>
      <c r="D1611" s="26" t="s">
        <v>167</v>
      </c>
      <c r="E1611" s="26" t="s">
        <v>166</v>
      </c>
      <c r="F1611" s="26" t="s">
        <v>348</v>
      </c>
      <c r="G1611" s="26" t="s">
        <v>172</v>
      </c>
      <c r="H1611" s="26">
        <v>14</v>
      </c>
    </row>
    <row r="1612" spans="1:8">
      <c r="A1612" s="26">
        <v>2017</v>
      </c>
      <c r="B1612" s="26" t="s">
        <v>169</v>
      </c>
      <c r="C1612" s="26" t="s">
        <v>173</v>
      </c>
      <c r="D1612" s="26" t="s">
        <v>167</v>
      </c>
      <c r="E1612" s="26" t="s">
        <v>166</v>
      </c>
      <c r="F1612" s="26" t="s">
        <v>348</v>
      </c>
      <c r="G1612" s="26" t="s">
        <v>172</v>
      </c>
      <c r="H1612" s="31" t="s">
        <v>251</v>
      </c>
    </row>
    <row r="1613" spans="1:8">
      <c r="A1613" s="26">
        <v>2017</v>
      </c>
      <c r="B1613" s="26" t="s">
        <v>169</v>
      </c>
      <c r="C1613" s="26" t="s">
        <v>178</v>
      </c>
      <c r="D1613" s="26" t="s">
        <v>167</v>
      </c>
      <c r="E1613" s="26" t="s">
        <v>184</v>
      </c>
      <c r="F1613" s="26" t="s">
        <v>348</v>
      </c>
      <c r="G1613" s="26" t="s">
        <v>175</v>
      </c>
      <c r="H1613" s="26">
        <v>2200</v>
      </c>
    </row>
    <row r="1614" spans="1:8">
      <c r="A1614" s="26">
        <v>2017</v>
      </c>
      <c r="B1614" s="26" t="s">
        <v>169</v>
      </c>
      <c r="C1614" s="26" t="s">
        <v>177</v>
      </c>
      <c r="D1614" s="26" t="s">
        <v>167</v>
      </c>
      <c r="E1614" s="26" t="s">
        <v>176</v>
      </c>
      <c r="F1614" s="26" t="s">
        <v>348</v>
      </c>
      <c r="G1614" s="26" t="s">
        <v>175</v>
      </c>
      <c r="H1614" s="26">
        <v>840</v>
      </c>
    </row>
    <row r="1615" spans="1:8">
      <c r="A1615" s="26">
        <v>2017</v>
      </c>
      <c r="B1615" s="26" t="s">
        <v>169</v>
      </c>
      <c r="C1615" s="26" t="s">
        <v>177</v>
      </c>
      <c r="D1615" s="26" t="s">
        <v>167</v>
      </c>
      <c r="E1615" s="26" t="s">
        <v>184</v>
      </c>
      <c r="F1615" s="26" t="s">
        <v>348</v>
      </c>
      <c r="G1615" s="26" t="s">
        <v>175</v>
      </c>
      <c r="H1615" s="26">
        <v>2200</v>
      </c>
    </row>
    <row r="1616" spans="1:8">
      <c r="A1616" s="26">
        <v>2017</v>
      </c>
      <c r="B1616" s="26" t="s">
        <v>169</v>
      </c>
      <c r="C1616" s="26" t="s">
        <v>178</v>
      </c>
      <c r="D1616" s="26" t="s">
        <v>167</v>
      </c>
      <c r="E1616" s="26" t="s">
        <v>179</v>
      </c>
      <c r="F1616" s="26" t="s">
        <v>348</v>
      </c>
      <c r="G1616" s="26" t="s">
        <v>175</v>
      </c>
      <c r="H1616" s="26">
        <v>2</v>
      </c>
    </row>
    <row r="1617" spans="1:8">
      <c r="A1617" s="26">
        <v>2017</v>
      </c>
      <c r="B1617" s="26" t="s">
        <v>169</v>
      </c>
      <c r="C1617" s="26" t="s">
        <v>178</v>
      </c>
      <c r="D1617" s="26" t="s">
        <v>167</v>
      </c>
      <c r="E1617" s="26" t="s">
        <v>176</v>
      </c>
      <c r="F1617" s="26" t="s">
        <v>348</v>
      </c>
      <c r="G1617" s="26" t="s">
        <v>175</v>
      </c>
      <c r="H1617" s="26">
        <v>1700</v>
      </c>
    </row>
    <row r="1618" spans="1:8">
      <c r="A1618" s="26">
        <v>2018</v>
      </c>
      <c r="B1618" s="26" t="s">
        <v>169</v>
      </c>
      <c r="C1618" s="26" t="s">
        <v>178</v>
      </c>
      <c r="D1618" s="26" t="s">
        <v>167</v>
      </c>
      <c r="E1618" s="26" t="s">
        <v>176</v>
      </c>
      <c r="F1618" s="26" t="s">
        <v>348</v>
      </c>
      <c r="G1618" s="26" t="s">
        <v>175</v>
      </c>
      <c r="H1618" s="26">
        <v>2400</v>
      </c>
    </row>
    <row r="1619" spans="1:8">
      <c r="A1619" s="26">
        <v>2018</v>
      </c>
      <c r="B1619" s="26" t="s">
        <v>169</v>
      </c>
      <c r="C1619" s="26" t="s">
        <v>177</v>
      </c>
      <c r="D1619" s="26" t="s">
        <v>167</v>
      </c>
      <c r="E1619" s="26" t="s">
        <v>179</v>
      </c>
      <c r="F1619" s="26" t="s">
        <v>348</v>
      </c>
      <c r="G1619" s="26" t="s">
        <v>175</v>
      </c>
      <c r="H1619" s="26">
        <v>16</v>
      </c>
    </row>
    <row r="1620" spans="1:8">
      <c r="A1620" s="26">
        <v>2018</v>
      </c>
      <c r="B1620" s="26" t="s">
        <v>169</v>
      </c>
      <c r="C1620" s="26" t="s">
        <v>178</v>
      </c>
      <c r="D1620" s="26" t="s">
        <v>167</v>
      </c>
      <c r="E1620" s="26" t="s">
        <v>179</v>
      </c>
      <c r="F1620" s="26" t="s">
        <v>348</v>
      </c>
      <c r="G1620" s="26" t="s">
        <v>175</v>
      </c>
      <c r="H1620" s="26">
        <v>17</v>
      </c>
    </row>
    <row r="1621" spans="1:8">
      <c r="A1621" s="26">
        <v>2018</v>
      </c>
      <c r="B1621" s="26" t="s">
        <v>169</v>
      </c>
      <c r="C1621" s="26" t="s">
        <v>177</v>
      </c>
      <c r="D1621" s="26" t="s">
        <v>167</v>
      </c>
      <c r="E1621" s="26" t="s">
        <v>184</v>
      </c>
      <c r="F1621" s="26" t="s">
        <v>348</v>
      </c>
      <c r="G1621" s="26" t="s">
        <v>175</v>
      </c>
      <c r="H1621" s="26">
        <v>2900</v>
      </c>
    </row>
    <row r="1622" spans="1:8">
      <c r="A1622" s="26">
        <v>2018</v>
      </c>
      <c r="B1622" s="26" t="s">
        <v>169</v>
      </c>
      <c r="C1622" s="26" t="s">
        <v>177</v>
      </c>
      <c r="D1622" s="26" t="s">
        <v>167</v>
      </c>
      <c r="E1622" s="26" t="s">
        <v>176</v>
      </c>
      <c r="F1622" s="26" t="s">
        <v>348</v>
      </c>
      <c r="G1622" s="26" t="s">
        <v>175</v>
      </c>
      <c r="H1622" s="26">
        <v>780</v>
      </c>
    </row>
    <row r="1623" spans="1:8">
      <c r="A1623" s="26">
        <v>2018</v>
      </c>
      <c r="B1623" s="26" t="s">
        <v>169</v>
      </c>
      <c r="C1623" s="26" t="s">
        <v>178</v>
      </c>
      <c r="D1623" s="26" t="s">
        <v>167</v>
      </c>
      <c r="E1623" s="26" t="s">
        <v>184</v>
      </c>
      <c r="F1623" s="26" t="s">
        <v>348</v>
      </c>
      <c r="G1623" s="26" t="s">
        <v>175</v>
      </c>
      <c r="H1623" s="26">
        <v>5600</v>
      </c>
    </row>
    <row r="1624" spans="1:8">
      <c r="A1624" s="26">
        <v>2018</v>
      </c>
      <c r="B1624" s="26" t="s">
        <v>169</v>
      </c>
      <c r="C1624" s="26" t="s">
        <v>173</v>
      </c>
      <c r="D1624" s="26" t="s">
        <v>167</v>
      </c>
      <c r="E1624" s="26" t="s">
        <v>166</v>
      </c>
      <c r="F1624" s="26" t="s">
        <v>348</v>
      </c>
      <c r="G1624" s="26" t="s">
        <v>172</v>
      </c>
      <c r="H1624" s="31" t="s">
        <v>262</v>
      </c>
    </row>
    <row r="1625" spans="1:8">
      <c r="A1625" s="26">
        <v>2018</v>
      </c>
      <c r="B1625" s="26" t="s">
        <v>169</v>
      </c>
      <c r="C1625" s="26" t="s">
        <v>174</v>
      </c>
      <c r="D1625" s="26" t="s">
        <v>167</v>
      </c>
      <c r="E1625" s="26" t="s">
        <v>166</v>
      </c>
      <c r="F1625" s="26" t="s">
        <v>348</v>
      </c>
      <c r="G1625" s="26" t="s">
        <v>172</v>
      </c>
      <c r="H1625" s="26">
        <v>20</v>
      </c>
    </row>
    <row r="1626" spans="1:8">
      <c r="A1626" s="26">
        <v>2019</v>
      </c>
      <c r="B1626" s="26" t="s">
        <v>169</v>
      </c>
      <c r="C1626" s="26" t="s">
        <v>174</v>
      </c>
      <c r="D1626" s="26" t="s">
        <v>167</v>
      </c>
      <c r="E1626" s="26" t="s">
        <v>166</v>
      </c>
      <c r="F1626" s="26" t="s">
        <v>348</v>
      </c>
      <c r="G1626" s="26" t="s">
        <v>172</v>
      </c>
      <c r="H1626" s="26">
        <v>26</v>
      </c>
    </row>
    <row r="1627" spans="1:8">
      <c r="A1627" s="26">
        <v>2019</v>
      </c>
      <c r="B1627" s="26" t="s">
        <v>169</v>
      </c>
      <c r="C1627" s="26" t="s">
        <v>173</v>
      </c>
      <c r="D1627" s="26" t="s">
        <v>167</v>
      </c>
      <c r="E1627" s="26" t="s">
        <v>166</v>
      </c>
      <c r="F1627" s="26" t="s">
        <v>348</v>
      </c>
      <c r="G1627" s="26" t="s">
        <v>172</v>
      </c>
      <c r="H1627" s="31" t="s">
        <v>212</v>
      </c>
    </row>
    <row r="1628" spans="1:8">
      <c r="A1628" s="26">
        <v>2019</v>
      </c>
      <c r="B1628" s="26" t="s">
        <v>169</v>
      </c>
      <c r="C1628" s="26" t="s">
        <v>178</v>
      </c>
      <c r="D1628" s="26" t="s">
        <v>167</v>
      </c>
      <c r="E1628" s="26" t="s">
        <v>184</v>
      </c>
      <c r="F1628" s="26" t="s">
        <v>348</v>
      </c>
      <c r="G1628" s="26" t="s">
        <v>175</v>
      </c>
      <c r="H1628" s="26">
        <v>7500</v>
      </c>
    </row>
    <row r="1629" spans="1:8">
      <c r="A1629" s="26">
        <v>2019</v>
      </c>
      <c r="B1629" s="26" t="s">
        <v>169</v>
      </c>
      <c r="C1629" s="26" t="s">
        <v>177</v>
      </c>
      <c r="D1629" s="26" t="s">
        <v>167</v>
      </c>
      <c r="E1629" s="26" t="s">
        <v>176</v>
      </c>
      <c r="F1629" s="26" t="s">
        <v>348</v>
      </c>
      <c r="G1629" s="26" t="s">
        <v>175</v>
      </c>
      <c r="H1629" s="26">
        <v>1100</v>
      </c>
    </row>
    <row r="1630" spans="1:8">
      <c r="A1630" s="26">
        <v>2019</v>
      </c>
      <c r="B1630" s="26" t="s">
        <v>169</v>
      </c>
      <c r="C1630" s="26" t="s">
        <v>177</v>
      </c>
      <c r="D1630" s="26" t="s">
        <v>167</v>
      </c>
      <c r="E1630" s="26" t="s">
        <v>184</v>
      </c>
      <c r="F1630" s="26" t="s">
        <v>348</v>
      </c>
      <c r="G1630" s="26" t="s">
        <v>175</v>
      </c>
      <c r="H1630" s="26">
        <v>2000</v>
      </c>
    </row>
    <row r="1631" spans="1:8">
      <c r="A1631" s="26">
        <v>2019</v>
      </c>
      <c r="B1631" s="26" t="s">
        <v>169</v>
      </c>
      <c r="C1631" s="26" t="s">
        <v>178</v>
      </c>
      <c r="D1631" s="26" t="s">
        <v>167</v>
      </c>
      <c r="E1631" s="26" t="s">
        <v>179</v>
      </c>
      <c r="F1631" s="26" t="s">
        <v>348</v>
      </c>
      <c r="G1631" s="26" t="s">
        <v>175</v>
      </c>
      <c r="H1631" s="26">
        <v>31</v>
      </c>
    </row>
    <row r="1632" spans="1:8">
      <c r="A1632" s="26">
        <v>2019</v>
      </c>
      <c r="B1632" s="26" t="s">
        <v>169</v>
      </c>
      <c r="C1632" s="26" t="s">
        <v>177</v>
      </c>
      <c r="D1632" s="26" t="s">
        <v>167</v>
      </c>
      <c r="E1632" s="26" t="s">
        <v>179</v>
      </c>
      <c r="F1632" s="26" t="s">
        <v>348</v>
      </c>
      <c r="G1632" s="26" t="s">
        <v>175</v>
      </c>
      <c r="H1632" s="26">
        <v>7</v>
      </c>
    </row>
    <row r="1633" spans="1:8">
      <c r="A1633" s="26">
        <v>2019</v>
      </c>
      <c r="B1633" s="26" t="s">
        <v>169</v>
      </c>
      <c r="C1633" s="26" t="s">
        <v>178</v>
      </c>
      <c r="D1633" s="26" t="s">
        <v>167</v>
      </c>
      <c r="E1633" s="26" t="s">
        <v>176</v>
      </c>
      <c r="F1633" s="26" t="s">
        <v>348</v>
      </c>
      <c r="G1633" s="26" t="s">
        <v>175</v>
      </c>
      <c r="H1633" s="26">
        <v>3500</v>
      </c>
    </row>
    <row r="1634" spans="1:8">
      <c r="A1634" s="26">
        <v>2020</v>
      </c>
      <c r="B1634" s="26" t="s">
        <v>169</v>
      </c>
      <c r="C1634" s="26" t="s">
        <v>178</v>
      </c>
      <c r="D1634" s="26" t="s">
        <v>167</v>
      </c>
      <c r="E1634" s="26" t="s">
        <v>176</v>
      </c>
      <c r="F1634" s="26" t="s">
        <v>348</v>
      </c>
      <c r="G1634" s="26" t="s">
        <v>175</v>
      </c>
      <c r="H1634" s="26">
        <v>5400</v>
      </c>
    </row>
    <row r="1635" spans="1:8">
      <c r="A1635" s="26">
        <v>2020</v>
      </c>
      <c r="B1635" s="26" t="s">
        <v>169</v>
      </c>
      <c r="C1635" s="26" t="s">
        <v>177</v>
      </c>
      <c r="D1635" s="26" t="s">
        <v>167</v>
      </c>
      <c r="E1635" s="26" t="s">
        <v>179</v>
      </c>
      <c r="F1635" s="26" t="s">
        <v>348</v>
      </c>
      <c r="G1635" s="26" t="s">
        <v>175</v>
      </c>
      <c r="H1635" s="26">
        <v>1</v>
      </c>
    </row>
    <row r="1636" spans="1:8">
      <c r="A1636" s="26">
        <v>2020</v>
      </c>
      <c r="B1636" s="26" t="s">
        <v>169</v>
      </c>
      <c r="C1636" s="26" t="s">
        <v>178</v>
      </c>
      <c r="D1636" s="26" t="s">
        <v>167</v>
      </c>
      <c r="E1636" s="26" t="s">
        <v>179</v>
      </c>
      <c r="F1636" s="26" t="s">
        <v>348</v>
      </c>
      <c r="G1636" s="26" t="s">
        <v>175</v>
      </c>
      <c r="H1636" s="26">
        <v>30</v>
      </c>
    </row>
    <row r="1637" spans="1:8">
      <c r="A1637" s="26">
        <v>2020</v>
      </c>
      <c r="B1637" s="26" t="s">
        <v>169</v>
      </c>
      <c r="C1637" s="26" t="s">
        <v>177</v>
      </c>
      <c r="D1637" s="26" t="s">
        <v>167</v>
      </c>
      <c r="E1637" s="26" t="s">
        <v>184</v>
      </c>
      <c r="F1637" s="26" t="s">
        <v>348</v>
      </c>
      <c r="G1637" s="26" t="s">
        <v>175</v>
      </c>
      <c r="H1637" s="26">
        <v>2400</v>
      </c>
    </row>
    <row r="1638" spans="1:8">
      <c r="A1638" s="26">
        <v>2020</v>
      </c>
      <c r="B1638" s="26" t="s">
        <v>169</v>
      </c>
      <c r="C1638" s="26" t="s">
        <v>177</v>
      </c>
      <c r="D1638" s="26" t="s">
        <v>167</v>
      </c>
      <c r="E1638" s="26" t="s">
        <v>176</v>
      </c>
      <c r="F1638" s="26" t="s">
        <v>348</v>
      </c>
      <c r="G1638" s="26" t="s">
        <v>175</v>
      </c>
      <c r="H1638" s="26">
        <v>2500</v>
      </c>
    </row>
    <row r="1639" spans="1:8">
      <c r="A1639" s="26">
        <v>2020</v>
      </c>
      <c r="B1639" s="26" t="s">
        <v>169</v>
      </c>
      <c r="C1639" s="26" t="s">
        <v>178</v>
      </c>
      <c r="D1639" s="26" t="s">
        <v>167</v>
      </c>
      <c r="E1639" s="26" t="s">
        <v>184</v>
      </c>
      <c r="F1639" s="26" t="s">
        <v>348</v>
      </c>
      <c r="G1639" s="26" t="s">
        <v>175</v>
      </c>
      <c r="H1639" s="26">
        <v>9600</v>
      </c>
    </row>
    <row r="1640" spans="1:8">
      <c r="A1640" s="26">
        <v>2020</v>
      </c>
      <c r="B1640" s="26" t="s">
        <v>169</v>
      </c>
      <c r="C1640" s="26" t="s">
        <v>173</v>
      </c>
      <c r="D1640" s="26" t="s">
        <v>167</v>
      </c>
      <c r="E1640" s="26" t="s">
        <v>166</v>
      </c>
      <c r="F1640" s="26" t="s">
        <v>348</v>
      </c>
      <c r="G1640" s="26" t="s">
        <v>172</v>
      </c>
      <c r="H1640" s="26">
        <v>6.5</v>
      </c>
    </row>
    <row r="1641" spans="1:8">
      <c r="A1641" s="26">
        <v>2020</v>
      </c>
      <c r="B1641" s="26" t="s">
        <v>169</v>
      </c>
      <c r="C1641" s="26" t="s">
        <v>174</v>
      </c>
      <c r="D1641" s="26" t="s">
        <v>167</v>
      </c>
      <c r="E1641" s="26" t="s">
        <v>166</v>
      </c>
      <c r="F1641" s="26" t="s">
        <v>348</v>
      </c>
      <c r="G1641" s="26" t="s">
        <v>172</v>
      </c>
      <c r="H1641" s="26">
        <v>52</v>
      </c>
    </row>
    <row r="1642" spans="1:8">
      <c r="A1642" s="26">
        <v>2021</v>
      </c>
      <c r="B1642" s="26" t="s">
        <v>169</v>
      </c>
      <c r="C1642" s="26" t="s">
        <v>174</v>
      </c>
      <c r="D1642" s="26" t="s">
        <v>167</v>
      </c>
      <c r="E1642" s="26" t="s">
        <v>166</v>
      </c>
      <c r="F1642" s="26" t="s">
        <v>348</v>
      </c>
      <c r="G1642" s="26" t="s">
        <v>172</v>
      </c>
      <c r="H1642" s="26">
        <v>70</v>
      </c>
    </row>
    <row r="1643" spans="1:8">
      <c r="A1643" s="26">
        <v>2021</v>
      </c>
      <c r="B1643" s="26" t="s">
        <v>169</v>
      </c>
      <c r="C1643" s="26" t="s">
        <v>173</v>
      </c>
      <c r="D1643" s="26" t="s">
        <v>167</v>
      </c>
      <c r="E1643" s="26" t="s">
        <v>166</v>
      </c>
      <c r="F1643" s="26" t="s">
        <v>348</v>
      </c>
      <c r="G1643" s="26" t="s">
        <v>172</v>
      </c>
      <c r="H1643" s="31" t="s">
        <v>349</v>
      </c>
    </row>
    <row r="1644" spans="1:8">
      <c r="A1644" s="26">
        <v>2021</v>
      </c>
      <c r="B1644" s="26" t="s">
        <v>169</v>
      </c>
      <c r="C1644" s="26" t="s">
        <v>178</v>
      </c>
      <c r="D1644" s="26" t="s">
        <v>167</v>
      </c>
      <c r="E1644" s="26" t="s">
        <v>184</v>
      </c>
      <c r="F1644" s="26" t="s">
        <v>348</v>
      </c>
      <c r="G1644" s="26" t="s">
        <v>175</v>
      </c>
      <c r="H1644" s="26">
        <v>13000</v>
      </c>
    </row>
    <row r="1645" spans="1:8">
      <c r="A1645" s="26">
        <v>2021</v>
      </c>
      <c r="B1645" s="26" t="s">
        <v>169</v>
      </c>
      <c r="C1645" s="26" t="s">
        <v>177</v>
      </c>
      <c r="D1645" s="26" t="s">
        <v>167</v>
      </c>
      <c r="E1645" s="26" t="s">
        <v>176</v>
      </c>
      <c r="F1645" s="26" t="s">
        <v>348</v>
      </c>
      <c r="G1645" s="26" t="s">
        <v>175</v>
      </c>
      <c r="H1645" s="26">
        <v>4200</v>
      </c>
    </row>
    <row r="1646" spans="1:8">
      <c r="A1646" s="26">
        <v>2021</v>
      </c>
      <c r="B1646" s="26" t="s">
        <v>169</v>
      </c>
      <c r="C1646" s="26" t="s">
        <v>177</v>
      </c>
      <c r="D1646" s="26" t="s">
        <v>167</v>
      </c>
      <c r="E1646" s="26" t="s">
        <v>184</v>
      </c>
      <c r="F1646" s="26" t="s">
        <v>348</v>
      </c>
      <c r="G1646" s="26" t="s">
        <v>175</v>
      </c>
      <c r="H1646" s="26">
        <v>4900</v>
      </c>
    </row>
    <row r="1647" spans="1:8">
      <c r="A1647" s="26">
        <v>2021</v>
      </c>
      <c r="B1647" s="26" t="s">
        <v>169</v>
      </c>
      <c r="C1647" s="26" t="s">
        <v>178</v>
      </c>
      <c r="D1647" s="26" t="s">
        <v>167</v>
      </c>
      <c r="E1647" s="26" t="s">
        <v>179</v>
      </c>
      <c r="F1647" s="26" t="s">
        <v>348</v>
      </c>
      <c r="G1647" s="26" t="s">
        <v>175</v>
      </c>
      <c r="H1647" s="26">
        <v>31</v>
      </c>
    </row>
    <row r="1648" spans="1:8">
      <c r="A1648" s="26">
        <v>2021</v>
      </c>
      <c r="B1648" s="26" t="s">
        <v>169</v>
      </c>
      <c r="C1648" s="26" t="s">
        <v>177</v>
      </c>
      <c r="D1648" s="26" t="s">
        <v>167</v>
      </c>
      <c r="E1648" s="26" t="s">
        <v>179</v>
      </c>
      <c r="F1648" s="26" t="s">
        <v>348</v>
      </c>
      <c r="G1648" s="26" t="s">
        <v>175</v>
      </c>
      <c r="H1648" s="26">
        <v>3</v>
      </c>
    </row>
    <row r="1649" spans="1:8">
      <c r="A1649" s="26">
        <v>2021</v>
      </c>
      <c r="B1649" s="26" t="s">
        <v>169</v>
      </c>
      <c r="C1649" s="26" t="s">
        <v>178</v>
      </c>
      <c r="D1649" s="26" t="s">
        <v>167</v>
      </c>
      <c r="E1649" s="26" t="s">
        <v>176</v>
      </c>
      <c r="F1649" s="26" t="s">
        <v>348</v>
      </c>
      <c r="G1649" s="26" t="s">
        <v>175</v>
      </c>
      <c r="H1649" s="26">
        <v>8500</v>
      </c>
    </row>
    <row r="1650" spans="1:8">
      <c r="A1650" s="26">
        <v>2022</v>
      </c>
      <c r="B1650" s="26" t="s">
        <v>169</v>
      </c>
      <c r="C1650" s="26" t="s">
        <v>178</v>
      </c>
      <c r="D1650" s="26" t="s">
        <v>167</v>
      </c>
      <c r="E1650" s="26" t="s">
        <v>176</v>
      </c>
      <c r="F1650" s="26" t="s">
        <v>348</v>
      </c>
      <c r="G1650" s="26" t="s">
        <v>175</v>
      </c>
      <c r="H1650" s="26">
        <v>14000</v>
      </c>
    </row>
    <row r="1651" spans="1:8">
      <c r="A1651" s="26">
        <v>2022</v>
      </c>
      <c r="B1651" s="26" t="s">
        <v>169</v>
      </c>
      <c r="C1651" s="26" t="s">
        <v>178</v>
      </c>
      <c r="D1651" s="26" t="s">
        <v>167</v>
      </c>
      <c r="E1651" s="26" t="s">
        <v>179</v>
      </c>
      <c r="F1651" s="26" t="s">
        <v>348</v>
      </c>
      <c r="G1651" s="26" t="s">
        <v>175</v>
      </c>
      <c r="H1651" s="26">
        <v>31</v>
      </c>
    </row>
    <row r="1652" spans="1:8">
      <c r="A1652" s="26">
        <v>2022</v>
      </c>
      <c r="B1652" s="26" t="s">
        <v>169</v>
      </c>
      <c r="C1652" s="26" t="s">
        <v>177</v>
      </c>
      <c r="D1652" s="26" t="s">
        <v>167</v>
      </c>
      <c r="E1652" s="26" t="s">
        <v>184</v>
      </c>
      <c r="F1652" s="26" t="s">
        <v>348</v>
      </c>
      <c r="G1652" s="26" t="s">
        <v>175</v>
      </c>
      <c r="H1652" s="26">
        <v>5100</v>
      </c>
    </row>
    <row r="1653" spans="1:8">
      <c r="A1653" s="26">
        <v>2022</v>
      </c>
      <c r="B1653" s="26" t="s">
        <v>169</v>
      </c>
      <c r="C1653" s="26" t="s">
        <v>177</v>
      </c>
      <c r="D1653" s="26" t="s">
        <v>167</v>
      </c>
      <c r="E1653" s="26" t="s">
        <v>176</v>
      </c>
      <c r="F1653" s="26" t="s">
        <v>348</v>
      </c>
      <c r="G1653" s="26" t="s">
        <v>175</v>
      </c>
      <c r="H1653" s="26">
        <v>6900</v>
      </c>
    </row>
    <row r="1654" spans="1:8">
      <c r="A1654" s="26">
        <v>2022</v>
      </c>
      <c r="B1654" s="26" t="s">
        <v>169</v>
      </c>
      <c r="C1654" s="26" t="s">
        <v>178</v>
      </c>
      <c r="D1654" s="26" t="s">
        <v>167</v>
      </c>
      <c r="E1654" s="26" t="s">
        <v>184</v>
      </c>
      <c r="F1654" s="26" t="s">
        <v>348</v>
      </c>
      <c r="G1654" s="26" t="s">
        <v>175</v>
      </c>
      <c r="H1654" s="26">
        <v>19000</v>
      </c>
    </row>
    <row r="1655" spans="1:8">
      <c r="A1655" s="26">
        <v>2022</v>
      </c>
      <c r="B1655" s="26" t="s">
        <v>169</v>
      </c>
      <c r="C1655" s="26" t="s">
        <v>173</v>
      </c>
      <c r="D1655" s="26" t="s">
        <v>167</v>
      </c>
      <c r="E1655" s="26" t="s">
        <v>166</v>
      </c>
      <c r="F1655" s="26" t="s">
        <v>348</v>
      </c>
      <c r="G1655" s="26" t="s">
        <v>172</v>
      </c>
      <c r="H1655" s="26">
        <v>14</v>
      </c>
    </row>
    <row r="1656" spans="1:8">
      <c r="A1656" s="26">
        <v>2022</v>
      </c>
      <c r="B1656" s="26" t="s">
        <v>169</v>
      </c>
      <c r="C1656" s="26" t="s">
        <v>174</v>
      </c>
      <c r="D1656" s="26" t="s">
        <v>167</v>
      </c>
      <c r="E1656" s="26" t="s">
        <v>166</v>
      </c>
      <c r="F1656" s="26" t="s">
        <v>348</v>
      </c>
      <c r="G1656" s="26" t="s">
        <v>172</v>
      </c>
      <c r="H1656" s="26">
        <v>69</v>
      </c>
    </row>
    <row r="1657" spans="1:8">
      <c r="A1657" s="26">
        <v>2023</v>
      </c>
      <c r="B1657" s="26" t="s">
        <v>169</v>
      </c>
      <c r="C1657" s="26" t="s">
        <v>174</v>
      </c>
      <c r="D1657" s="26" t="s">
        <v>167</v>
      </c>
      <c r="E1657" s="26" t="s">
        <v>166</v>
      </c>
      <c r="F1657" s="26" t="s">
        <v>348</v>
      </c>
      <c r="G1657" s="26" t="s">
        <v>172</v>
      </c>
      <c r="H1657" s="26">
        <v>71</v>
      </c>
    </row>
    <row r="1658" spans="1:8">
      <c r="A1658" s="26">
        <v>2023</v>
      </c>
      <c r="B1658" s="26" t="s">
        <v>169</v>
      </c>
      <c r="C1658" s="26" t="s">
        <v>173</v>
      </c>
      <c r="D1658" s="26" t="s">
        <v>167</v>
      </c>
      <c r="E1658" s="26" t="s">
        <v>166</v>
      </c>
      <c r="F1658" s="26" t="s">
        <v>348</v>
      </c>
      <c r="G1658" s="26" t="s">
        <v>172</v>
      </c>
      <c r="H1658" s="26">
        <v>18</v>
      </c>
    </row>
    <row r="1659" spans="1:8">
      <c r="A1659" s="26">
        <v>2023</v>
      </c>
      <c r="B1659" s="26" t="s">
        <v>169</v>
      </c>
      <c r="C1659" s="26" t="s">
        <v>178</v>
      </c>
      <c r="D1659" s="26" t="s">
        <v>167</v>
      </c>
      <c r="E1659" s="26" t="s">
        <v>184</v>
      </c>
      <c r="F1659" s="26" t="s">
        <v>348</v>
      </c>
      <c r="G1659" s="26" t="s">
        <v>175</v>
      </c>
      <c r="H1659" s="26">
        <v>22000</v>
      </c>
    </row>
    <row r="1660" spans="1:8">
      <c r="A1660" s="26">
        <v>2023</v>
      </c>
      <c r="B1660" s="26" t="s">
        <v>169</v>
      </c>
      <c r="C1660" s="26" t="s">
        <v>177</v>
      </c>
      <c r="D1660" s="26" t="s">
        <v>167</v>
      </c>
      <c r="E1660" s="26" t="s">
        <v>176</v>
      </c>
      <c r="F1660" s="26" t="s">
        <v>348</v>
      </c>
      <c r="G1660" s="26" t="s">
        <v>175</v>
      </c>
      <c r="H1660" s="26">
        <v>10000</v>
      </c>
    </row>
    <row r="1661" spans="1:8">
      <c r="A1661" s="26">
        <v>2023</v>
      </c>
      <c r="B1661" s="26" t="s">
        <v>169</v>
      </c>
      <c r="C1661" s="26" t="s">
        <v>177</v>
      </c>
      <c r="D1661" s="26" t="s">
        <v>167</v>
      </c>
      <c r="E1661" s="26" t="s">
        <v>184</v>
      </c>
      <c r="F1661" s="26" t="s">
        <v>348</v>
      </c>
      <c r="G1661" s="26" t="s">
        <v>175</v>
      </c>
      <c r="H1661" s="26">
        <v>2400</v>
      </c>
    </row>
    <row r="1662" spans="1:8">
      <c r="A1662" s="26">
        <v>2023</v>
      </c>
      <c r="B1662" s="26" t="s">
        <v>169</v>
      </c>
      <c r="C1662" s="26" t="s">
        <v>178</v>
      </c>
      <c r="D1662" s="26" t="s">
        <v>167</v>
      </c>
      <c r="E1662" s="26" t="s">
        <v>179</v>
      </c>
      <c r="F1662" s="26" t="s">
        <v>348</v>
      </c>
      <c r="G1662" s="26" t="s">
        <v>175</v>
      </c>
      <c r="H1662" s="26">
        <v>27</v>
      </c>
    </row>
    <row r="1663" spans="1:8">
      <c r="A1663" s="26">
        <v>2023</v>
      </c>
      <c r="B1663" s="26" t="s">
        <v>169</v>
      </c>
      <c r="C1663" s="26" t="s">
        <v>178</v>
      </c>
      <c r="D1663" s="26" t="s">
        <v>167</v>
      </c>
      <c r="E1663" s="26" t="s">
        <v>176</v>
      </c>
      <c r="F1663" s="26" t="s">
        <v>348</v>
      </c>
      <c r="G1663" s="26" t="s">
        <v>175</v>
      </c>
      <c r="H1663" s="26">
        <v>22000</v>
      </c>
    </row>
    <row r="1664" spans="1:8">
      <c r="A1664" s="26">
        <v>2023</v>
      </c>
      <c r="B1664" s="26" t="s">
        <v>169</v>
      </c>
      <c r="C1664" s="26" t="s">
        <v>177</v>
      </c>
      <c r="D1664" s="26" t="s">
        <v>167</v>
      </c>
      <c r="E1664" s="26" t="s">
        <v>179</v>
      </c>
      <c r="F1664" s="26" t="s">
        <v>348</v>
      </c>
      <c r="G1664" s="26" t="s">
        <v>175</v>
      </c>
      <c r="H1664" s="26">
        <v>1</v>
      </c>
    </row>
    <row r="1665" spans="1:8">
      <c r="A1665" s="26">
        <v>2010</v>
      </c>
      <c r="B1665" s="26" t="s">
        <v>169</v>
      </c>
      <c r="C1665" s="26" t="s">
        <v>178</v>
      </c>
      <c r="D1665" s="26" t="s">
        <v>167</v>
      </c>
      <c r="E1665" s="26" t="s">
        <v>176</v>
      </c>
      <c r="F1665" s="26" t="s">
        <v>346</v>
      </c>
      <c r="G1665" s="26" t="s">
        <v>175</v>
      </c>
      <c r="H1665" s="26">
        <v>880</v>
      </c>
    </row>
    <row r="1666" spans="1:8">
      <c r="A1666" s="26">
        <v>2010</v>
      </c>
      <c r="B1666" s="26" t="s">
        <v>169</v>
      </c>
      <c r="C1666" s="26" t="s">
        <v>177</v>
      </c>
      <c r="D1666" s="26" t="s">
        <v>167</v>
      </c>
      <c r="E1666" s="26" t="s">
        <v>176</v>
      </c>
      <c r="F1666" s="26" t="s">
        <v>346</v>
      </c>
      <c r="G1666" s="26" t="s">
        <v>175</v>
      </c>
      <c r="H1666" s="26">
        <v>450</v>
      </c>
    </row>
    <row r="1667" spans="1:8">
      <c r="A1667" s="26">
        <v>2010</v>
      </c>
      <c r="B1667" s="26" t="s">
        <v>169</v>
      </c>
      <c r="C1667" s="26" t="s">
        <v>174</v>
      </c>
      <c r="D1667" s="26" t="s">
        <v>167</v>
      </c>
      <c r="E1667" s="26" t="s">
        <v>166</v>
      </c>
      <c r="F1667" s="26" t="s">
        <v>346</v>
      </c>
      <c r="G1667" s="26" t="s">
        <v>172</v>
      </c>
      <c r="H1667" s="31" t="s">
        <v>297</v>
      </c>
    </row>
    <row r="1668" spans="1:8">
      <c r="A1668" s="26">
        <v>2010</v>
      </c>
      <c r="B1668" s="26" t="s">
        <v>169</v>
      </c>
      <c r="C1668" s="26" t="s">
        <v>183</v>
      </c>
      <c r="D1668" s="26" t="s">
        <v>167</v>
      </c>
      <c r="E1668" s="26" t="s">
        <v>166</v>
      </c>
      <c r="F1668" s="26" t="s">
        <v>346</v>
      </c>
      <c r="G1668" s="26" t="s">
        <v>182</v>
      </c>
      <c r="H1668" s="26">
        <v>2.2000000171829001E-5</v>
      </c>
    </row>
    <row r="1669" spans="1:8">
      <c r="A1669" s="26">
        <v>2010</v>
      </c>
      <c r="B1669" s="26" t="s">
        <v>169</v>
      </c>
      <c r="C1669" s="26" t="s">
        <v>180</v>
      </c>
      <c r="D1669" s="26" t="s">
        <v>167</v>
      </c>
      <c r="E1669" s="26" t="s">
        <v>166</v>
      </c>
      <c r="F1669" s="26" t="s">
        <v>346</v>
      </c>
      <c r="G1669" s="26" t="s">
        <v>180</v>
      </c>
      <c r="H1669" s="31" t="s">
        <v>187</v>
      </c>
    </row>
    <row r="1670" spans="1:8">
      <c r="A1670" s="26">
        <v>2010</v>
      </c>
      <c r="B1670" s="26" t="s">
        <v>169</v>
      </c>
      <c r="C1670" s="26" t="s">
        <v>173</v>
      </c>
      <c r="D1670" s="26" t="s">
        <v>167</v>
      </c>
      <c r="E1670" s="26" t="s">
        <v>166</v>
      </c>
      <c r="F1670" s="26" t="s">
        <v>346</v>
      </c>
      <c r="G1670" s="26" t="s">
        <v>172</v>
      </c>
      <c r="H1670" s="26">
        <v>4.9999998882412902E-3</v>
      </c>
    </row>
    <row r="1671" spans="1:8">
      <c r="A1671" s="26">
        <v>2011</v>
      </c>
      <c r="B1671" s="26" t="s">
        <v>169</v>
      </c>
      <c r="C1671" s="26" t="s">
        <v>173</v>
      </c>
      <c r="D1671" s="26" t="s">
        <v>167</v>
      </c>
      <c r="E1671" s="26" t="s">
        <v>166</v>
      </c>
      <c r="F1671" s="26" t="s">
        <v>346</v>
      </c>
      <c r="G1671" s="26" t="s">
        <v>172</v>
      </c>
      <c r="H1671" s="26">
        <v>6.6999997943639703E-3</v>
      </c>
    </row>
    <row r="1672" spans="1:8">
      <c r="A1672" s="26">
        <v>2011</v>
      </c>
      <c r="B1672" s="26" t="s">
        <v>169</v>
      </c>
      <c r="C1672" s="26" t="s">
        <v>183</v>
      </c>
      <c r="D1672" s="26" t="s">
        <v>167</v>
      </c>
      <c r="E1672" s="26" t="s">
        <v>166</v>
      </c>
      <c r="F1672" s="26" t="s">
        <v>346</v>
      </c>
      <c r="G1672" s="26" t="s">
        <v>182</v>
      </c>
      <c r="H1672" s="26">
        <v>4.5000000682193698E-5</v>
      </c>
    </row>
    <row r="1673" spans="1:8">
      <c r="A1673" s="26">
        <v>2011</v>
      </c>
      <c r="B1673" s="26" t="s">
        <v>169</v>
      </c>
      <c r="C1673" s="26" t="s">
        <v>180</v>
      </c>
      <c r="D1673" s="26" t="s">
        <v>167</v>
      </c>
      <c r="E1673" s="26" t="s">
        <v>166</v>
      </c>
      <c r="F1673" s="26" t="s">
        <v>346</v>
      </c>
      <c r="G1673" s="26" t="s">
        <v>180</v>
      </c>
      <c r="H1673" s="31" t="s">
        <v>193</v>
      </c>
    </row>
    <row r="1674" spans="1:8">
      <c r="A1674" s="26">
        <v>2011</v>
      </c>
      <c r="B1674" s="26" t="s">
        <v>169</v>
      </c>
      <c r="C1674" s="26" t="s">
        <v>174</v>
      </c>
      <c r="D1674" s="26" t="s">
        <v>167</v>
      </c>
      <c r="E1674" s="26" t="s">
        <v>166</v>
      </c>
      <c r="F1674" s="26" t="s">
        <v>346</v>
      </c>
      <c r="G1674" s="26" t="s">
        <v>172</v>
      </c>
      <c r="H1674" s="26">
        <v>5.6000001728534698E-2</v>
      </c>
    </row>
    <row r="1675" spans="1:8">
      <c r="A1675" s="26">
        <v>2011</v>
      </c>
      <c r="B1675" s="26" t="s">
        <v>169</v>
      </c>
      <c r="C1675" s="26" t="s">
        <v>177</v>
      </c>
      <c r="D1675" s="26" t="s">
        <v>167</v>
      </c>
      <c r="E1675" s="26" t="s">
        <v>176</v>
      </c>
      <c r="F1675" s="26" t="s">
        <v>346</v>
      </c>
      <c r="G1675" s="26" t="s">
        <v>175</v>
      </c>
      <c r="H1675" s="26">
        <v>1400</v>
      </c>
    </row>
    <row r="1676" spans="1:8">
      <c r="A1676" s="26">
        <v>2011</v>
      </c>
      <c r="B1676" s="26" t="s">
        <v>169</v>
      </c>
      <c r="C1676" s="26" t="s">
        <v>178</v>
      </c>
      <c r="D1676" s="26" t="s">
        <v>167</v>
      </c>
      <c r="E1676" s="26" t="s">
        <v>176</v>
      </c>
      <c r="F1676" s="26" t="s">
        <v>346</v>
      </c>
      <c r="G1676" s="26" t="s">
        <v>175</v>
      </c>
      <c r="H1676" s="26">
        <v>1300</v>
      </c>
    </row>
    <row r="1677" spans="1:8">
      <c r="A1677" s="26">
        <v>2012</v>
      </c>
      <c r="B1677" s="26" t="s">
        <v>169</v>
      </c>
      <c r="C1677" s="26" t="s">
        <v>178</v>
      </c>
      <c r="D1677" s="26" t="s">
        <v>167</v>
      </c>
      <c r="E1677" s="26" t="s">
        <v>176</v>
      </c>
      <c r="F1677" s="26" t="s">
        <v>346</v>
      </c>
      <c r="G1677" s="26" t="s">
        <v>175</v>
      </c>
      <c r="H1677" s="26">
        <v>2800</v>
      </c>
    </row>
    <row r="1678" spans="1:8">
      <c r="A1678" s="26">
        <v>2012</v>
      </c>
      <c r="B1678" s="26" t="s">
        <v>169</v>
      </c>
      <c r="C1678" s="26" t="s">
        <v>177</v>
      </c>
      <c r="D1678" s="26" t="s">
        <v>167</v>
      </c>
      <c r="E1678" s="26" t="s">
        <v>176</v>
      </c>
      <c r="F1678" s="26" t="s">
        <v>346</v>
      </c>
      <c r="G1678" s="26" t="s">
        <v>175</v>
      </c>
      <c r="H1678" s="26">
        <v>190</v>
      </c>
    </row>
    <row r="1679" spans="1:8">
      <c r="A1679" s="26">
        <v>2012</v>
      </c>
      <c r="B1679" s="26" t="s">
        <v>169</v>
      </c>
      <c r="C1679" s="26" t="s">
        <v>174</v>
      </c>
      <c r="D1679" s="26" t="s">
        <v>167</v>
      </c>
      <c r="E1679" s="26" t="s">
        <v>166</v>
      </c>
      <c r="F1679" s="26" t="s">
        <v>346</v>
      </c>
      <c r="G1679" s="26" t="s">
        <v>172</v>
      </c>
      <c r="H1679" s="26">
        <v>7.1999998763203604E-3</v>
      </c>
    </row>
    <row r="1680" spans="1:8">
      <c r="A1680" s="26">
        <v>2012</v>
      </c>
      <c r="B1680" s="26" t="s">
        <v>169</v>
      </c>
      <c r="C1680" s="26" t="s">
        <v>183</v>
      </c>
      <c r="D1680" s="26" t="s">
        <v>167</v>
      </c>
      <c r="E1680" s="26" t="s">
        <v>166</v>
      </c>
      <c r="F1680" s="26" t="s">
        <v>346</v>
      </c>
      <c r="G1680" s="26" t="s">
        <v>182</v>
      </c>
      <c r="H1680" s="26">
        <v>4.5000000682193698E-5</v>
      </c>
    </row>
    <row r="1681" spans="1:8">
      <c r="A1681" s="26">
        <v>2012</v>
      </c>
      <c r="B1681" s="26" t="s">
        <v>169</v>
      </c>
      <c r="C1681" s="26" t="s">
        <v>180</v>
      </c>
      <c r="D1681" s="26" t="s">
        <v>167</v>
      </c>
      <c r="E1681" s="26" t="s">
        <v>166</v>
      </c>
      <c r="F1681" s="26" t="s">
        <v>346</v>
      </c>
      <c r="G1681" s="26" t="s">
        <v>180</v>
      </c>
      <c r="H1681" s="31" t="s">
        <v>193</v>
      </c>
    </row>
    <row r="1682" spans="1:8">
      <c r="A1682" s="26">
        <v>2012</v>
      </c>
      <c r="B1682" s="26" t="s">
        <v>169</v>
      </c>
      <c r="C1682" s="26" t="s">
        <v>173</v>
      </c>
      <c r="D1682" s="26" t="s">
        <v>167</v>
      </c>
      <c r="E1682" s="26" t="s">
        <v>166</v>
      </c>
      <c r="F1682" s="26" t="s">
        <v>346</v>
      </c>
      <c r="G1682" s="26" t="s">
        <v>172</v>
      </c>
      <c r="H1682" s="31" t="s">
        <v>224</v>
      </c>
    </row>
    <row r="1683" spans="1:8">
      <c r="A1683" s="26">
        <v>2013</v>
      </c>
      <c r="B1683" s="26" t="s">
        <v>169</v>
      </c>
      <c r="C1683" s="26" t="s">
        <v>173</v>
      </c>
      <c r="D1683" s="26" t="s">
        <v>167</v>
      </c>
      <c r="E1683" s="26" t="s">
        <v>166</v>
      </c>
      <c r="F1683" s="26" t="s">
        <v>346</v>
      </c>
      <c r="G1683" s="26" t="s">
        <v>172</v>
      </c>
      <c r="H1683" s="31" t="s">
        <v>224</v>
      </c>
    </row>
    <row r="1684" spans="1:8">
      <c r="A1684" s="26">
        <v>2013</v>
      </c>
      <c r="B1684" s="26" t="s">
        <v>169</v>
      </c>
      <c r="C1684" s="26" t="s">
        <v>183</v>
      </c>
      <c r="D1684" s="26" t="s">
        <v>167</v>
      </c>
      <c r="E1684" s="26" t="s">
        <v>166</v>
      </c>
      <c r="F1684" s="26" t="s">
        <v>346</v>
      </c>
      <c r="G1684" s="26" t="s">
        <v>182</v>
      </c>
      <c r="H1684" s="26">
        <v>4.9999998736893697E-5</v>
      </c>
    </row>
    <row r="1685" spans="1:8">
      <c r="A1685" s="26">
        <v>2013</v>
      </c>
      <c r="B1685" s="26" t="s">
        <v>169</v>
      </c>
      <c r="C1685" s="26" t="s">
        <v>180</v>
      </c>
      <c r="D1685" s="26" t="s">
        <v>167</v>
      </c>
      <c r="E1685" s="26" t="s">
        <v>166</v>
      </c>
      <c r="F1685" s="26" t="s">
        <v>346</v>
      </c>
      <c r="G1685" s="26" t="s">
        <v>180</v>
      </c>
      <c r="H1685" s="31" t="s">
        <v>227</v>
      </c>
    </row>
    <row r="1686" spans="1:8">
      <c r="A1686" s="26">
        <v>2013</v>
      </c>
      <c r="B1686" s="26" t="s">
        <v>169</v>
      </c>
      <c r="C1686" s="26" t="s">
        <v>174</v>
      </c>
      <c r="D1686" s="26" t="s">
        <v>167</v>
      </c>
      <c r="E1686" s="26" t="s">
        <v>166</v>
      </c>
      <c r="F1686" s="26" t="s">
        <v>346</v>
      </c>
      <c r="G1686" s="26" t="s">
        <v>172</v>
      </c>
      <c r="H1686" s="26">
        <v>1.60000007599592E-2</v>
      </c>
    </row>
    <row r="1687" spans="1:8">
      <c r="A1687" s="26">
        <v>2013</v>
      </c>
      <c r="B1687" s="26" t="s">
        <v>169</v>
      </c>
      <c r="C1687" s="26" t="s">
        <v>177</v>
      </c>
      <c r="D1687" s="26" t="s">
        <v>167</v>
      </c>
      <c r="E1687" s="26" t="s">
        <v>176</v>
      </c>
      <c r="F1687" s="26" t="s">
        <v>346</v>
      </c>
      <c r="G1687" s="26" t="s">
        <v>175</v>
      </c>
      <c r="H1687" s="26">
        <v>410</v>
      </c>
    </row>
    <row r="1688" spans="1:8">
      <c r="A1688" s="26">
        <v>2013</v>
      </c>
      <c r="B1688" s="26" t="s">
        <v>169</v>
      </c>
      <c r="C1688" s="26" t="s">
        <v>178</v>
      </c>
      <c r="D1688" s="26" t="s">
        <v>167</v>
      </c>
      <c r="E1688" s="26" t="s">
        <v>176</v>
      </c>
      <c r="F1688" s="26" t="s">
        <v>346</v>
      </c>
      <c r="G1688" s="26" t="s">
        <v>175</v>
      </c>
      <c r="H1688" s="26">
        <v>2900</v>
      </c>
    </row>
    <row r="1689" spans="1:8">
      <c r="A1689" s="26">
        <v>2014</v>
      </c>
      <c r="B1689" s="26" t="s">
        <v>169</v>
      </c>
      <c r="C1689" s="26" t="s">
        <v>178</v>
      </c>
      <c r="D1689" s="26" t="s">
        <v>167</v>
      </c>
      <c r="E1689" s="26" t="s">
        <v>176</v>
      </c>
      <c r="F1689" s="26" t="s">
        <v>346</v>
      </c>
      <c r="G1689" s="26" t="s">
        <v>175</v>
      </c>
      <c r="H1689" s="26">
        <v>3400</v>
      </c>
    </row>
    <row r="1690" spans="1:8">
      <c r="A1690" s="26">
        <v>2014</v>
      </c>
      <c r="B1690" s="26" t="s">
        <v>169</v>
      </c>
      <c r="C1690" s="26" t="s">
        <v>177</v>
      </c>
      <c r="D1690" s="26" t="s">
        <v>167</v>
      </c>
      <c r="E1690" s="26" t="s">
        <v>176</v>
      </c>
      <c r="F1690" s="26" t="s">
        <v>346</v>
      </c>
      <c r="G1690" s="26" t="s">
        <v>175</v>
      </c>
      <c r="H1690" s="26">
        <v>1000</v>
      </c>
    </row>
    <row r="1691" spans="1:8">
      <c r="A1691" s="26">
        <v>2014</v>
      </c>
      <c r="B1691" s="26" t="s">
        <v>169</v>
      </c>
      <c r="C1691" s="26" t="s">
        <v>174</v>
      </c>
      <c r="D1691" s="26" t="s">
        <v>167</v>
      </c>
      <c r="E1691" s="26" t="s">
        <v>166</v>
      </c>
      <c r="F1691" s="26" t="s">
        <v>346</v>
      </c>
      <c r="G1691" s="26" t="s">
        <v>172</v>
      </c>
      <c r="H1691" s="26">
        <v>3.7999998778104699E-2</v>
      </c>
    </row>
    <row r="1692" spans="1:8">
      <c r="A1692" s="26">
        <v>2014</v>
      </c>
      <c r="B1692" s="26" t="s">
        <v>169</v>
      </c>
      <c r="C1692" s="26" t="s">
        <v>183</v>
      </c>
      <c r="D1692" s="26" t="s">
        <v>167</v>
      </c>
      <c r="E1692" s="26" t="s">
        <v>166</v>
      </c>
      <c r="F1692" s="26" t="s">
        <v>346</v>
      </c>
      <c r="G1692" s="26" t="s">
        <v>182</v>
      </c>
      <c r="H1692" s="26">
        <v>6.5000000176951194E-5</v>
      </c>
    </row>
    <row r="1693" spans="1:8">
      <c r="A1693" s="26">
        <v>2014</v>
      </c>
      <c r="B1693" s="26" t="s">
        <v>169</v>
      </c>
      <c r="C1693" s="26" t="s">
        <v>180</v>
      </c>
      <c r="D1693" s="26" t="s">
        <v>167</v>
      </c>
      <c r="E1693" s="26" t="s">
        <v>166</v>
      </c>
      <c r="F1693" s="26" t="s">
        <v>346</v>
      </c>
      <c r="G1693" s="26" t="s">
        <v>180</v>
      </c>
      <c r="H1693" s="31" t="s">
        <v>283</v>
      </c>
    </row>
    <row r="1694" spans="1:8">
      <c r="A1694" s="26">
        <v>2014</v>
      </c>
      <c r="B1694" s="26" t="s">
        <v>169</v>
      </c>
      <c r="C1694" s="26" t="s">
        <v>173</v>
      </c>
      <c r="D1694" s="26" t="s">
        <v>167</v>
      </c>
      <c r="E1694" s="26" t="s">
        <v>166</v>
      </c>
      <c r="F1694" s="26" t="s">
        <v>346</v>
      </c>
      <c r="G1694" s="26" t="s">
        <v>172</v>
      </c>
      <c r="H1694" s="31" t="s">
        <v>237</v>
      </c>
    </row>
    <row r="1695" spans="1:8">
      <c r="A1695" s="26">
        <v>2015</v>
      </c>
      <c r="B1695" s="26" t="s">
        <v>169</v>
      </c>
      <c r="C1695" s="26" t="s">
        <v>173</v>
      </c>
      <c r="D1695" s="26" t="s">
        <v>167</v>
      </c>
      <c r="E1695" s="26" t="s">
        <v>166</v>
      </c>
      <c r="F1695" s="26" t="s">
        <v>346</v>
      </c>
      <c r="G1695" s="26" t="s">
        <v>172</v>
      </c>
      <c r="H1695" s="31" t="s">
        <v>301</v>
      </c>
    </row>
    <row r="1696" spans="1:8">
      <c r="A1696" s="26">
        <v>2015</v>
      </c>
      <c r="B1696" s="26" t="s">
        <v>169</v>
      </c>
      <c r="C1696" s="26" t="s">
        <v>174</v>
      </c>
      <c r="D1696" s="26" t="s">
        <v>167</v>
      </c>
      <c r="E1696" s="26" t="s">
        <v>166</v>
      </c>
      <c r="F1696" s="26" t="s">
        <v>346</v>
      </c>
      <c r="G1696" s="26" t="s">
        <v>172</v>
      </c>
      <c r="H1696" s="31" t="s">
        <v>236</v>
      </c>
    </row>
    <row r="1697" spans="1:8">
      <c r="A1697" s="26">
        <v>2015</v>
      </c>
      <c r="B1697" s="26" t="s">
        <v>169</v>
      </c>
      <c r="C1697" s="26" t="s">
        <v>177</v>
      </c>
      <c r="D1697" s="26" t="s">
        <v>167</v>
      </c>
      <c r="E1697" s="26" t="s">
        <v>176</v>
      </c>
      <c r="F1697" s="26" t="s">
        <v>346</v>
      </c>
      <c r="G1697" s="26" t="s">
        <v>175</v>
      </c>
      <c r="H1697" s="26">
        <v>450</v>
      </c>
    </row>
    <row r="1698" spans="1:8">
      <c r="A1698" s="26">
        <v>2015</v>
      </c>
      <c r="B1698" s="26" t="s">
        <v>169</v>
      </c>
      <c r="C1698" s="26" t="s">
        <v>178</v>
      </c>
      <c r="D1698" s="26" t="s">
        <v>167</v>
      </c>
      <c r="E1698" s="26" t="s">
        <v>176</v>
      </c>
      <c r="F1698" s="26" t="s">
        <v>346</v>
      </c>
      <c r="G1698" s="26" t="s">
        <v>175</v>
      </c>
      <c r="H1698" s="26">
        <v>4400</v>
      </c>
    </row>
    <row r="1699" spans="1:8">
      <c r="A1699" s="26">
        <v>2015</v>
      </c>
      <c r="B1699" s="26" t="s">
        <v>169</v>
      </c>
      <c r="C1699" s="26" t="s">
        <v>183</v>
      </c>
      <c r="D1699" s="26" t="s">
        <v>167</v>
      </c>
      <c r="E1699" s="26" t="s">
        <v>166</v>
      </c>
      <c r="F1699" s="26" t="s">
        <v>346</v>
      </c>
      <c r="G1699" s="26" t="s">
        <v>182</v>
      </c>
      <c r="H1699" s="26">
        <v>7.4000003223772997E-5</v>
      </c>
    </row>
    <row r="1700" spans="1:8">
      <c r="A1700" s="26">
        <v>2015</v>
      </c>
      <c r="B1700" s="26" t="s">
        <v>169</v>
      </c>
      <c r="C1700" s="26" t="s">
        <v>180</v>
      </c>
      <c r="D1700" s="26" t="s">
        <v>167</v>
      </c>
      <c r="E1700" s="26" t="s">
        <v>166</v>
      </c>
      <c r="F1700" s="26" t="s">
        <v>346</v>
      </c>
      <c r="G1700" s="26" t="s">
        <v>180</v>
      </c>
      <c r="H1700" s="31" t="s">
        <v>190</v>
      </c>
    </row>
    <row r="1701" spans="1:8">
      <c r="A1701" s="26">
        <v>2016</v>
      </c>
      <c r="B1701" s="26" t="s">
        <v>169</v>
      </c>
      <c r="C1701" s="26" t="s">
        <v>183</v>
      </c>
      <c r="D1701" s="26" t="s">
        <v>167</v>
      </c>
      <c r="E1701" s="26" t="s">
        <v>166</v>
      </c>
      <c r="F1701" s="26" t="s">
        <v>346</v>
      </c>
      <c r="G1701" s="26" t="s">
        <v>182</v>
      </c>
      <c r="H1701" s="26">
        <v>8.3999999333172996E-5</v>
      </c>
    </row>
    <row r="1702" spans="1:8">
      <c r="A1702" s="26">
        <v>2016</v>
      </c>
      <c r="B1702" s="26" t="s">
        <v>169</v>
      </c>
      <c r="C1702" s="26" t="s">
        <v>180</v>
      </c>
      <c r="D1702" s="26" t="s">
        <v>167</v>
      </c>
      <c r="E1702" s="26" t="s">
        <v>166</v>
      </c>
      <c r="F1702" s="26" t="s">
        <v>346</v>
      </c>
      <c r="G1702" s="26" t="s">
        <v>180</v>
      </c>
      <c r="H1702" s="31" t="s">
        <v>347</v>
      </c>
    </row>
    <row r="1703" spans="1:8">
      <c r="A1703" s="26">
        <v>2016</v>
      </c>
      <c r="B1703" s="26" t="s">
        <v>169</v>
      </c>
      <c r="C1703" s="26" t="s">
        <v>178</v>
      </c>
      <c r="D1703" s="26" t="s">
        <v>167</v>
      </c>
      <c r="E1703" s="26" t="s">
        <v>176</v>
      </c>
      <c r="F1703" s="26" t="s">
        <v>346</v>
      </c>
      <c r="G1703" s="26" t="s">
        <v>175</v>
      </c>
      <c r="H1703" s="26">
        <v>4800</v>
      </c>
    </row>
    <row r="1704" spans="1:8">
      <c r="A1704" s="26">
        <v>2016</v>
      </c>
      <c r="B1704" s="26" t="s">
        <v>169</v>
      </c>
      <c r="C1704" s="26" t="s">
        <v>177</v>
      </c>
      <c r="D1704" s="26" t="s">
        <v>167</v>
      </c>
      <c r="E1704" s="26" t="s">
        <v>176</v>
      </c>
      <c r="F1704" s="26" t="s">
        <v>346</v>
      </c>
      <c r="G1704" s="26" t="s">
        <v>175</v>
      </c>
      <c r="H1704" s="26">
        <v>730</v>
      </c>
    </row>
    <row r="1705" spans="1:8">
      <c r="A1705" s="26">
        <v>2016</v>
      </c>
      <c r="B1705" s="26" t="s">
        <v>169</v>
      </c>
      <c r="C1705" s="26" t="s">
        <v>174</v>
      </c>
      <c r="D1705" s="26" t="s">
        <v>167</v>
      </c>
      <c r="E1705" s="26" t="s">
        <v>166</v>
      </c>
      <c r="F1705" s="26" t="s">
        <v>346</v>
      </c>
      <c r="G1705" s="26" t="s">
        <v>172</v>
      </c>
      <c r="H1705" s="31" t="s">
        <v>240</v>
      </c>
    </row>
    <row r="1706" spans="1:8">
      <c r="A1706" s="26">
        <v>2016</v>
      </c>
      <c r="B1706" s="26" t="s">
        <v>169</v>
      </c>
      <c r="C1706" s="26" t="s">
        <v>173</v>
      </c>
      <c r="D1706" s="26" t="s">
        <v>167</v>
      </c>
      <c r="E1706" s="26" t="s">
        <v>166</v>
      </c>
      <c r="F1706" s="26" t="s">
        <v>346</v>
      </c>
      <c r="G1706" s="26" t="s">
        <v>172</v>
      </c>
      <c r="H1706" s="31" t="s">
        <v>301</v>
      </c>
    </row>
    <row r="1707" spans="1:8">
      <c r="A1707" s="26">
        <v>2017</v>
      </c>
      <c r="B1707" s="26" t="s">
        <v>169</v>
      </c>
      <c r="C1707" s="26" t="s">
        <v>173</v>
      </c>
      <c r="D1707" s="26" t="s">
        <v>167</v>
      </c>
      <c r="E1707" s="26" t="s">
        <v>166</v>
      </c>
      <c r="F1707" s="26" t="s">
        <v>346</v>
      </c>
      <c r="G1707" s="26" t="s">
        <v>172</v>
      </c>
      <c r="H1707" s="31" t="s">
        <v>297</v>
      </c>
    </row>
    <row r="1708" spans="1:8">
      <c r="A1708" s="26">
        <v>2017</v>
      </c>
      <c r="B1708" s="26" t="s">
        <v>169</v>
      </c>
      <c r="C1708" s="26" t="s">
        <v>174</v>
      </c>
      <c r="D1708" s="26" t="s">
        <v>167</v>
      </c>
      <c r="E1708" s="26" t="s">
        <v>166</v>
      </c>
      <c r="F1708" s="26" t="s">
        <v>346</v>
      </c>
      <c r="G1708" s="26" t="s">
        <v>172</v>
      </c>
      <c r="H1708" s="26">
        <v>3.0999999493360499E-2</v>
      </c>
    </row>
    <row r="1709" spans="1:8">
      <c r="A1709" s="26">
        <v>2017</v>
      </c>
      <c r="B1709" s="26" t="s">
        <v>169</v>
      </c>
      <c r="C1709" s="26" t="s">
        <v>177</v>
      </c>
      <c r="D1709" s="26" t="s">
        <v>167</v>
      </c>
      <c r="E1709" s="26" t="s">
        <v>176</v>
      </c>
      <c r="F1709" s="26" t="s">
        <v>346</v>
      </c>
      <c r="G1709" s="26" t="s">
        <v>175</v>
      </c>
      <c r="H1709" s="26">
        <v>920</v>
      </c>
    </row>
    <row r="1710" spans="1:8">
      <c r="A1710" s="26">
        <v>2017</v>
      </c>
      <c r="B1710" s="26" t="s">
        <v>169</v>
      </c>
      <c r="C1710" s="26" t="s">
        <v>178</v>
      </c>
      <c r="D1710" s="26" t="s">
        <v>167</v>
      </c>
      <c r="E1710" s="26" t="s">
        <v>176</v>
      </c>
      <c r="F1710" s="26" t="s">
        <v>346</v>
      </c>
      <c r="G1710" s="26" t="s">
        <v>175</v>
      </c>
      <c r="H1710" s="26">
        <v>7000</v>
      </c>
    </row>
    <row r="1711" spans="1:8">
      <c r="A1711" s="26">
        <v>2017</v>
      </c>
      <c r="B1711" s="26" t="s">
        <v>169</v>
      </c>
      <c r="C1711" s="26" t="s">
        <v>183</v>
      </c>
      <c r="D1711" s="26" t="s">
        <v>167</v>
      </c>
      <c r="E1711" s="26" t="s">
        <v>166</v>
      </c>
      <c r="F1711" s="26" t="s">
        <v>346</v>
      </c>
      <c r="G1711" s="26" t="s">
        <v>182</v>
      </c>
      <c r="H1711" s="26">
        <v>9.9999997473787503E-5</v>
      </c>
    </row>
    <row r="1712" spans="1:8">
      <c r="A1712" s="26">
        <v>2017</v>
      </c>
      <c r="B1712" s="26" t="s">
        <v>169</v>
      </c>
      <c r="C1712" s="26" t="s">
        <v>180</v>
      </c>
      <c r="D1712" s="26" t="s">
        <v>167</v>
      </c>
      <c r="E1712" s="26" t="s">
        <v>166</v>
      </c>
      <c r="F1712" s="26" t="s">
        <v>346</v>
      </c>
      <c r="G1712" s="26" t="s">
        <v>180</v>
      </c>
      <c r="H1712" s="31" t="s">
        <v>245</v>
      </c>
    </row>
    <row r="1713" spans="1:8">
      <c r="A1713" s="26">
        <v>2018</v>
      </c>
      <c r="B1713" s="26" t="s">
        <v>169</v>
      </c>
      <c r="C1713" s="26" t="s">
        <v>183</v>
      </c>
      <c r="D1713" s="26" t="s">
        <v>167</v>
      </c>
      <c r="E1713" s="26" t="s">
        <v>166</v>
      </c>
      <c r="F1713" s="26" t="s">
        <v>346</v>
      </c>
      <c r="G1713" s="26" t="s">
        <v>182</v>
      </c>
      <c r="H1713" s="26">
        <v>1.1000000085914499E-4</v>
      </c>
    </row>
    <row r="1714" spans="1:8">
      <c r="A1714" s="26">
        <v>2018</v>
      </c>
      <c r="B1714" s="26" t="s">
        <v>169</v>
      </c>
      <c r="C1714" s="26" t="s">
        <v>180</v>
      </c>
      <c r="D1714" s="26" t="s">
        <v>167</v>
      </c>
      <c r="E1714" s="26" t="s">
        <v>166</v>
      </c>
      <c r="F1714" s="26" t="s">
        <v>346</v>
      </c>
      <c r="G1714" s="26" t="s">
        <v>180</v>
      </c>
      <c r="H1714" s="31" t="s">
        <v>304</v>
      </c>
    </row>
    <row r="1715" spans="1:8">
      <c r="A1715" s="26">
        <v>2018</v>
      </c>
      <c r="B1715" s="26" t="s">
        <v>169</v>
      </c>
      <c r="C1715" s="26" t="s">
        <v>178</v>
      </c>
      <c r="D1715" s="26" t="s">
        <v>167</v>
      </c>
      <c r="E1715" s="26" t="s">
        <v>176</v>
      </c>
      <c r="F1715" s="26" t="s">
        <v>346</v>
      </c>
      <c r="G1715" s="26" t="s">
        <v>175</v>
      </c>
      <c r="H1715" s="26">
        <v>7900</v>
      </c>
    </row>
    <row r="1716" spans="1:8">
      <c r="A1716" s="26">
        <v>2018</v>
      </c>
      <c r="B1716" s="26" t="s">
        <v>169</v>
      </c>
      <c r="C1716" s="26" t="s">
        <v>177</v>
      </c>
      <c r="D1716" s="26" t="s">
        <v>167</v>
      </c>
      <c r="E1716" s="26" t="s">
        <v>176</v>
      </c>
      <c r="F1716" s="26" t="s">
        <v>346</v>
      </c>
      <c r="G1716" s="26" t="s">
        <v>175</v>
      </c>
      <c r="H1716" s="26">
        <v>920</v>
      </c>
    </row>
    <row r="1717" spans="1:8">
      <c r="A1717" s="26">
        <v>2018</v>
      </c>
      <c r="B1717" s="26" t="s">
        <v>169</v>
      </c>
      <c r="C1717" s="26" t="s">
        <v>174</v>
      </c>
      <c r="D1717" s="26" t="s">
        <v>167</v>
      </c>
      <c r="E1717" s="26" t="s">
        <v>166</v>
      </c>
      <c r="F1717" s="26" t="s">
        <v>346</v>
      </c>
      <c r="G1717" s="26" t="s">
        <v>172</v>
      </c>
      <c r="H1717" s="31" t="s">
        <v>292</v>
      </c>
    </row>
    <row r="1718" spans="1:8">
      <c r="A1718" s="26">
        <v>2018</v>
      </c>
      <c r="B1718" s="26" t="s">
        <v>169</v>
      </c>
      <c r="C1718" s="26" t="s">
        <v>173</v>
      </c>
      <c r="D1718" s="26" t="s">
        <v>167</v>
      </c>
      <c r="E1718" s="26" t="s">
        <v>166</v>
      </c>
      <c r="F1718" s="26" t="s">
        <v>346</v>
      </c>
      <c r="G1718" s="26" t="s">
        <v>172</v>
      </c>
      <c r="H1718" s="26">
        <v>2.19999998807907E-2</v>
      </c>
    </row>
    <row r="1719" spans="1:8">
      <c r="A1719" s="26">
        <v>2019</v>
      </c>
      <c r="B1719" s="26" t="s">
        <v>169</v>
      </c>
      <c r="C1719" s="26" t="s">
        <v>173</v>
      </c>
      <c r="D1719" s="26" t="s">
        <v>167</v>
      </c>
      <c r="E1719" s="26" t="s">
        <v>166</v>
      </c>
      <c r="F1719" s="26" t="s">
        <v>346</v>
      </c>
      <c r="G1719" s="26" t="s">
        <v>172</v>
      </c>
      <c r="H1719" s="26">
        <v>2.19999998807907E-2</v>
      </c>
    </row>
    <row r="1720" spans="1:8">
      <c r="A1720" s="26">
        <v>2019</v>
      </c>
      <c r="B1720" s="26" t="s">
        <v>169</v>
      </c>
      <c r="C1720" s="26" t="s">
        <v>174</v>
      </c>
      <c r="D1720" s="26" t="s">
        <v>167</v>
      </c>
      <c r="E1720" s="26" t="s">
        <v>166</v>
      </c>
      <c r="F1720" s="26" t="s">
        <v>346</v>
      </c>
      <c r="G1720" s="26" t="s">
        <v>172</v>
      </c>
      <c r="H1720" s="31" t="s">
        <v>341</v>
      </c>
    </row>
    <row r="1721" spans="1:8">
      <c r="A1721" s="26">
        <v>2019</v>
      </c>
      <c r="B1721" s="26" t="s">
        <v>169</v>
      </c>
      <c r="C1721" s="26" t="s">
        <v>177</v>
      </c>
      <c r="D1721" s="26" t="s">
        <v>167</v>
      </c>
      <c r="E1721" s="26" t="s">
        <v>176</v>
      </c>
      <c r="F1721" s="26" t="s">
        <v>346</v>
      </c>
      <c r="G1721" s="26" t="s">
        <v>175</v>
      </c>
      <c r="H1721" s="26">
        <v>680</v>
      </c>
    </row>
    <row r="1722" spans="1:8">
      <c r="A1722" s="26">
        <v>2019</v>
      </c>
      <c r="B1722" s="26" t="s">
        <v>169</v>
      </c>
      <c r="C1722" s="26" t="s">
        <v>178</v>
      </c>
      <c r="D1722" s="26" t="s">
        <v>167</v>
      </c>
      <c r="E1722" s="26" t="s">
        <v>176</v>
      </c>
      <c r="F1722" s="26" t="s">
        <v>346</v>
      </c>
      <c r="G1722" s="26" t="s">
        <v>175</v>
      </c>
      <c r="H1722" s="26">
        <v>8600</v>
      </c>
    </row>
    <row r="1723" spans="1:8">
      <c r="A1723" s="26">
        <v>2019</v>
      </c>
      <c r="B1723" s="26" t="s">
        <v>169</v>
      </c>
      <c r="C1723" s="26" t="s">
        <v>177</v>
      </c>
      <c r="D1723" s="26" t="s">
        <v>167</v>
      </c>
      <c r="E1723" s="26" t="s">
        <v>184</v>
      </c>
      <c r="F1723" s="26" t="s">
        <v>346</v>
      </c>
      <c r="G1723" s="26" t="s">
        <v>175</v>
      </c>
      <c r="H1723" s="26">
        <v>7</v>
      </c>
    </row>
    <row r="1724" spans="1:8">
      <c r="A1724" s="26">
        <v>2019</v>
      </c>
      <c r="B1724" s="26" t="s">
        <v>169</v>
      </c>
      <c r="C1724" s="26" t="s">
        <v>178</v>
      </c>
      <c r="D1724" s="26" t="s">
        <v>167</v>
      </c>
      <c r="E1724" s="26" t="s">
        <v>184</v>
      </c>
      <c r="F1724" s="26" t="s">
        <v>346</v>
      </c>
      <c r="G1724" s="26" t="s">
        <v>175</v>
      </c>
      <c r="H1724" s="26">
        <v>7</v>
      </c>
    </row>
    <row r="1725" spans="1:8">
      <c r="A1725" s="26">
        <v>2019</v>
      </c>
      <c r="B1725" s="26" t="s">
        <v>169</v>
      </c>
      <c r="C1725" s="26" t="s">
        <v>183</v>
      </c>
      <c r="D1725" s="26" t="s">
        <v>167</v>
      </c>
      <c r="E1725" s="26" t="s">
        <v>166</v>
      </c>
      <c r="F1725" s="26" t="s">
        <v>346</v>
      </c>
      <c r="G1725" s="26" t="s">
        <v>182</v>
      </c>
      <c r="H1725" s="26">
        <v>1.1999999696854501E-4</v>
      </c>
    </row>
    <row r="1726" spans="1:8">
      <c r="A1726" s="26">
        <v>2019</v>
      </c>
      <c r="B1726" s="26" t="s">
        <v>169</v>
      </c>
      <c r="C1726" s="26" t="s">
        <v>180</v>
      </c>
      <c r="D1726" s="26" t="s">
        <v>167</v>
      </c>
      <c r="E1726" s="26" t="s">
        <v>166</v>
      </c>
      <c r="F1726" s="26" t="s">
        <v>346</v>
      </c>
      <c r="G1726" s="26" t="s">
        <v>180</v>
      </c>
      <c r="H1726" s="26">
        <v>7</v>
      </c>
    </row>
    <row r="1727" spans="1:8">
      <c r="A1727" s="26">
        <v>2019</v>
      </c>
      <c r="B1727" s="26" t="s">
        <v>169</v>
      </c>
      <c r="C1727" s="26" t="s">
        <v>168</v>
      </c>
      <c r="D1727" s="26" t="s">
        <v>167</v>
      </c>
      <c r="E1727" s="26" t="s">
        <v>166</v>
      </c>
      <c r="F1727" s="26" t="s">
        <v>346</v>
      </c>
      <c r="G1727" s="26" t="s">
        <v>165</v>
      </c>
      <c r="H1727" s="26">
        <v>3.8999998942017499E-3</v>
      </c>
    </row>
    <row r="1728" spans="1:8">
      <c r="A1728" s="26">
        <v>2020</v>
      </c>
      <c r="B1728" s="26" t="s">
        <v>169</v>
      </c>
      <c r="C1728" s="26" t="s">
        <v>168</v>
      </c>
      <c r="D1728" s="26" t="s">
        <v>167</v>
      </c>
      <c r="E1728" s="26" t="s">
        <v>166</v>
      </c>
      <c r="F1728" s="26" t="s">
        <v>346</v>
      </c>
      <c r="G1728" s="26" t="s">
        <v>165</v>
      </c>
      <c r="H1728" s="31" t="s">
        <v>272</v>
      </c>
    </row>
    <row r="1729" spans="1:8">
      <c r="A1729" s="26">
        <v>2020</v>
      </c>
      <c r="B1729" s="26" t="s">
        <v>169</v>
      </c>
      <c r="C1729" s="26" t="s">
        <v>183</v>
      </c>
      <c r="D1729" s="26" t="s">
        <v>167</v>
      </c>
      <c r="E1729" s="26" t="s">
        <v>166</v>
      </c>
      <c r="F1729" s="26" t="s">
        <v>346</v>
      </c>
      <c r="G1729" s="26" t="s">
        <v>182</v>
      </c>
      <c r="H1729" s="26">
        <v>1.5000000712461699E-4</v>
      </c>
    </row>
    <row r="1730" spans="1:8">
      <c r="A1730" s="26">
        <v>2020</v>
      </c>
      <c r="B1730" s="26" t="s">
        <v>169</v>
      </c>
      <c r="C1730" s="26" t="s">
        <v>180</v>
      </c>
      <c r="D1730" s="26" t="s">
        <v>167</v>
      </c>
      <c r="E1730" s="26" t="s">
        <v>166</v>
      </c>
      <c r="F1730" s="26" t="s">
        <v>346</v>
      </c>
      <c r="G1730" s="26" t="s">
        <v>180</v>
      </c>
      <c r="H1730" s="26">
        <v>8.5</v>
      </c>
    </row>
    <row r="1731" spans="1:8">
      <c r="A1731" s="26">
        <v>2020</v>
      </c>
      <c r="B1731" s="26" t="s">
        <v>169</v>
      </c>
      <c r="C1731" s="26" t="s">
        <v>178</v>
      </c>
      <c r="D1731" s="26" t="s">
        <v>167</v>
      </c>
      <c r="E1731" s="26" t="s">
        <v>184</v>
      </c>
      <c r="F1731" s="26" t="s">
        <v>346</v>
      </c>
      <c r="G1731" s="26" t="s">
        <v>175</v>
      </c>
      <c r="H1731" s="26">
        <v>50</v>
      </c>
    </row>
    <row r="1732" spans="1:8">
      <c r="A1732" s="26">
        <v>2020</v>
      </c>
      <c r="B1732" s="26" t="s">
        <v>169</v>
      </c>
      <c r="C1732" s="26" t="s">
        <v>177</v>
      </c>
      <c r="D1732" s="26" t="s">
        <v>167</v>
      </c>
      <c r="E1732" s="26" t="s">
        <v>184</v>
      </c>
      <c r="F1732" s="26" t="s">
        <v>346</v>
      </c>
      <c r="G1732" s="26" t="s">
        <v>175</v>
      </c>
      <c r="H1732" s="26">
        <v>43</v>
      </c>
    </row>
    <row r="1733" spans="1:8">
      <c r="A1733" s="26">
        <v>2020</v>
      </c>
      <c r="B1733" s="26" t="s">
        <v>169</v>
      </c>
      <c r="C1733" s="26" t="s">
        <v>178</v>
      </c>
      <c r="D1733" s="26" t="s">
        <v>167</v>
      </c>
      <c r="E1733" s="26" t="s">
        <v>176</v>
      </c>
      <c r="F1733" s="26" t="s">
        <v>346</v>
      </c>
      <c r="G1733" s="26" t="s">
        <v>175</v>
      </c>
      <c r="H1733" s="26">
        <v>12000</v>
      </c>
    </row>
    <row r="1734" spans="1:8">
      <c r="A1734" s="26">
        <v>2020</v>
      </c>
      <c r="B1734" s="26" t="s">
        <v>169</v>
      </c>
      <c r="C1734" s="26" t="s">
        <v>177</v>
      </c>
      <c r="D1734" s="26" t="s">
        <v>167</v>
      </c>
      <c r="E1734" s="26" t="s">
        <v>176</v>
      </c>
      <c r="F1734" s="26" t="s">
        <v>346</v>
      </c>
      <c r="G1734" s="26" t="s">
        <v>175</v>
      </c>
      <c r="H1734" s="26">
        <v>3100</v>
      </c>
    </row>
    <row r="1735" spans="1:8">
      <c r="A1735" s="26">
        <v>2020</v>
      </c>
      <c r="B1735" s="26" t="s">
        <v>169</v>
      </c>
      <c r="C1735" s="26" t="s">
        <v>173</v>
      </c>
      <c r="D1735" s="26" t="s">
        <v>167</v>
      </c>
      <c r="E1735" s="26" t="s">
        <v>166</v>
      </c>
      <c r="F1735" s="26" t="s">
        <v>346</v>
      </c>
      <c r="G1735" s="26" t="s">
        <v>172</v>
      </c>
      <c r="H1735" s="31" t="s">
        <v>218</v>
      </c>
    </row>
    <row r="1736" spans="1:8">
      <c r="A1736" s="26">
        <v>2020</v>
      </c>
      <c r="B1736" s="26" t="s">
        <v>169</v>
      </c>
      <c r="C1736" s="26" t="s">
        <v>174</v>
      </c>
      <c r="D1736" s="26" t="s">
        <v>167</v>
      </c>
      <c r="E1736" s="26" t="s">
        <v>166</v>
      </c>
      <c r="F1736" s="26" t="s">
        <v>346</v>
      </c>
      <c r="G1736" s="26" t="s">
        <v>172</v>
      </c>
      <c r="H1736" s="31" t="s">
        <v>201</v>
      </c>
    </row>
    <row r="1737" spans="1:8">
      <c r="A1737" s="26">
        <v>2021</v>
      </c>
      <c r="B1737" s="26" t="s">
        <v>169</v>
      </c>
      <c r="C1737" s="26" t="s">
        <v>174</v>
      </c>
      <c r="D1737" s="26" t="s">
        <v>167</v>
      </c>
      <c r="E1737" s="26" t="s">
        <v>166</v>
      </c>
      <c r="F1737" s="26" t="s">
        <v>346</v>
      </c>
      <c r="G1737" s="26" t="s">
        <v>172</v>
      </c>
      <c r="H1737" s="31" t="s">
        <v>323</v>
      </c>
    </row>
    <row r="1738" spans="1:8">
      <c r="A1738" s="26">
        <v>2021</v>
      </c>
      <c r="B1738" s="26" t="s">
        <v>169</v>
      </c>
      <c r="C1738" s="26" t="s">
        <v>173</v>
      </c>
      <c r="D1738" s="26" t="s">
        <v>167</v>
      </c>
      <c r="E1738" s="26" t="s">
        <v>166</v>
      </c>
      <c r="F1738" s="26" t="s">
        <v>346</v>
      </c>
      <c r="G1738" s="26" t="s">
        <v>172</v>
      </c>
      <c r="H1738" s="26">
        <v>5.4000001400709097E-2</v>
      </c>
    </row>
    <row r="1739" spans="1:8">
      <c r="A1739" s="26">
        <v>2021</v>
      </c>
      <c r="B1739" s="26" t="s">
        <v>169</v>
      </c>
      <c r="C1739" s="26" t="s">
        <v>177</v>
      </c>
      <c r="D1739" s="26" t="s">
        <v>167</v>
      </c>
      <c r="E1739" s="26" t="s">
        <v>176</v>
      </c>
      <c r="F1739" s="26" t="s">
        <v>346</v>
      </c>
      <c r="G1739" s="26" t="s">
        <v>175</v>
      </c>
      <c r="H1739" s="26">
        <v>12000</v>
      </c>
    </row>
    <row r="1740" spans="1:8">
      <c r="A1740" s="26">
        <v>2021</v>
      </c>
      <c r="B1740" s="26" t="s">
        <v>169</v>
      </c>
      <c r="C1740" s="26" t="s">
        <v>178</v>
      </c>
      <c r="D1740" s="26" t="s">
        <v>167</v>
      </c>
      <c r="E1740" s="26" t="s">
        <v>176</v>
      </c>
      <c r="F1740" s="26" t="s">
        <v>346</v>
      </c>
      <c r="G1740" s="26" t="s">
        <v>175</v>
      </c>
      <c r="H1740" s="26">
        <v>23000</v>
      </c>
    </row>
    <row r="1741" spans="1:8">
      <c r="A1741" s="26">
        <v>2021</v>
      </c>
      <c r="B1741" s="26" t="s">
        <v>169</v>
      </c>
      <c r="C1741" s="26" t="s">
        <v>177</v>
      </c>
      <c r="D1741" s="26" t="s">
        <v>167</v>
      </c>
      <c r="E1741" s="26" t="s">
        <v>184</v>
      </c>
      <c r="F1741" s="26" t="s">
        <v>346</v>
      </c>
      <c r="G1741" s="26" t="s">
        <v>175</v>
      </c>
      <c r="H1741" s="26">
        <v>50</v>
      </c>
    </row>
    <row r="1742" spans="1:8">
      <c r="A1742" s="26">
        <v>2021</v>
      </c>
      <c r="B1742" s="26" t="s">
        <v>169</v>
      </c>
      <c r="C1742" s="26" t="s">
        <v>177</v>
      </c>
      <c r="D1742" s="26" t="s">
        <v>167</v>
      </c>
      <c r="E1742" s="26" t="s">
        <v>179</v>
      </c>
      <c r="F1742" s="26" t="s">
        <v>346</v>
      </c>
      <c r="G1742" s="26" t="s">
        <v>175</v>
      </c>
      <c r="H1742" s="26">
        <v>1</v>
      </c>
    </row>
    <row r="1743" spans="1:8">
      <c r="A1743" s="26">
        <v>2021</v>
      </c>
      <c r="B1743" s="26" t="s">
        <v>169</v>
      </c>
      <c r="C1743" s="26" t="s">
        <v>178</v>
      </c>
      <c r="D1743" s="26" t="s">
        <v>167</v>
      </c>
      <c r="E1743" s="26" t="s">
        <v>179</v>
      </c>
      <c r="F1743" s="26" t="s">
        <v>346</v>
      </c>
      <c r="G1743" s="26" t="s">
        <v>175</v>
      </c>
      <c r="H1743" s="26">
        <v>1</v>
      </c>
    </row>
    <row r="1744" spans="1:8">
      <c r="A1744" s="26">
        <v>2021</v>
      </c>
      <c r="B1744" s="26" t="s">
        <v>169</v>
      </c>
      <c r="C1744" s="26" t="s">
        <v>178</v>
      </c>
      <c r="D1744" s="26" t="s">
        <v>167</v>
      </c>
      <c r="E1744" s="26" t="s">
        <v>184</v>
      </c>
      <c r="F1744" s="26" t="s">
        <v>346</v>
      </c>
      <c r="G1744" s="26" t="s">
        <v>175</v>
      </c>
      <c r="H1744" s="26">
        <v>100</v>
      </c>
    </row>
    <row r="1745" spans="1:8">
      <c r="A1745" s="26">
        <v>2021</v>
      </c>
      <c r="B1745" s="26" t="s">
        <v>169</v>
      </c>
      <c r="C1745" s="26" t="s">
        <v>183</v>
      </c>
      <c r="D1745" s="26" t="s">
        <v>167</v>
      </c>
      <c r="E1745" s="26" t="s">
        <v>166</v>
      </c>
      <c r="F1745" s="26" t="s">
        <v>346</v>
      </c>
      <c r="G1745" s="26" t="s">
        <v>182</v>
      </c>
      <c r="H1745" s="26">
        <v>3.4999998752027701E-4</v>
      </c>
    </row>
    <row r="1746" spans="1:8">
      <c r="A1746" s="26">
        <v>2021</v>
      </c>
      <c r="B1746" s="26" t="s">
        <v>169</v>
      </c>
      <c r="C1746" s="26" t="s">
        <v>180</v>
      </c>
      <c r="D1746" s="26" t="s">
        <v>167</v>
      </c>
      <c r="E1746" s="26" t="s">
        <v>166</v>
      </c>
      <c r="F1746" s="26" t="s">
        <v>346</v>
      </c>
      <c r="G1746" s="26" t="s">
        <v>180</v>
      </c>
      <c r="H1746" s="26">
        <v>20</v>
      </c>
    </row>
    <row r="1747" spans="1:8">
      <c r="A1747" s="26">
        <v>2021</v>
      </c>
      <c r="B1747" s="26" t="s">
        <v>169</v>
      </c>
      <c r="C1747" s="26" t="s">
        <v>168</v>
      </c>
      <c r="D1747" s="26" t="s">
        <v>167</v>
      </c>
      <c r="E1747" s="26" t="s">
        <v>166</v>
      </c>
      <c r="F1747" s="26" t="s">
        <v>346</v>
      </c>
      <c r="G1747" s="26" t="s">
        <v>165</v>
      </c>
      <c r="H1747" s="26">
        <v>5.2999999374151202E-2</v>
      </c>
    </row>
    <row r="1748" spans="1:8">
      <c r="A1748" s="26">
        <v>2022</v>
      </c>
      <c r="B1748" s="26" t="s">
        <v>169</v>
      </c>
      <c r="C1748" s="26" t="s">
        <v>168</v>
      </c>
      <c r="D1748" s="26" t="s">
        <v>167</v>
      </c>
      <c r="E1748" s="26" t="s">
        <v>166</v>
      </c>
      <c r="F1748" s="26" t="s">
        <v>346</v>
      </c>
      <c r="G1748" s="26" t="s">
        <v>165</v>
      </c>
      <c r="H1748" s="26">
        <v>7.4000000953674303E-2</v>
      </c>
    </row>
    <row r="1749" spans="1:8">
      <c r="A1749" s="26">
        <v>2022</v>
      </c>
      <c r="B1749" s="26" t="s">
        <v>169</v>
      </c>
      <c r="C1749" s="26" t="s">
        <v>183</v>
      </c>
      <c r="D1749" s="26" t="s">
        <v>167</v>
      </c>
      <c r="E1749" s="26" t="s">
        <v>166</v>
      </c>
      <c r="F1749" s="26" t="s">
        <v>346</v>
      </c>
      <c r="G1749" s="26" t="s">
        <v>182</v>
      </c>
      <c r="H1749" s="26">
        <v>1.3000000035390199E-3</v>
      </c>
    </row>
    <row r="1750" spans="1:8">
      <c r="A1750" s="26">
        <v>2022</v>
      </c>
      <c r="B1750" s="26" t="s">
        <v>169</v>
      </c>
      <c r="C1750" s="26" t="s">
        <v>180</v>
      </c>
      <c r="D1750" s="26" t="s">
        <v>167</v>
      </c>
      <c r="E1750" s="26" t="s">
        <v>166</v>
      </c>
      <c r="F1750" s="26" t="s">
        <v>346</v>
      </c>
      <c r="G1750" s="26" t="s">
        <v>180</v>
      </c>
      <c r="H1750" s="26">
        <v>72</v>
      </c>
    </row>
    <row r="1751" spans="1:8">
      <c r="A1751" s="26">
        <v>2022</v>
      </c>
      <c r="B1751" s="26" t="s">
        <v>169</v>
      </c>
      <c r="C1751" s="26" t="s">
        <v>178</v>
      </c>
      <c r="D1751" s="26" t="s">
        <v>167</v>
      </c>
      <c r="E1751" s="26" t="s">
        <v>184</v>
      </c>
      <c r="F1751" s="26" t="s">
        <v>346</v>
      </c>
      <c r="G1751" s="26" t="s">
        <v>175</v>
      </c>
      <c r="H1751" s="26">
        <v>120</v>
      </c>
    </row>
    <row r="1752" spans="1:8">
      <c r="A1752" s="26">
        <v>2022</v>
      </c>
      <c r="B1752" s="26" t="s">
        <v>169</v>
      </c>
      <c r="C1752" s="26" t="s">
        <v>178</v>
      </c>
      <c r="D1752" s="26" t="s">
        <v>167</v>
      </c>
      <c r="E1752" s="26" t="s">
        <v>179</v>
      </c>
      <c r="F1752" s="26" t="s">
        <v>346</v>
      </c>
      <c r="G1752" s="26" t="s">
        <v>175</v>
      </c>
      <c r="H1752" s="26">
        <v>3</v>
      </c>
    </row>
    <row r="1753" spans="1:8">
      <c r="A1753" s="26">
        <v>2022</v>
      </c>
      <c r="B1753" s="26" t="s">
        <v>169</v>
      </c>
      <c r="C1753" s="26" t="s">
        <v>177</v>
      </c>
      <c r="D1753" s="26" t="s">
        <v>167</v>
      </c>
      <c r="E1753" s="26" t="s">
        <v>179</v>
      </c>
      <c r="F1753" s="26" t="s">
        <v>346</v>
      </c>
      <c r="G1753" s="26" t="s">
        <v>175</v>
      </c>
      <c r="H1753" s="26">
        <v>2</v>
      </c>
    </row>
    <row r="1754" spans="1:8">
      <c r="A1754" s="26">
        <v>2022</v>
      </c>
      <c r="B1754" s="26" t="s">
        <v>169</v>
      </c>
      <c r="C1754" s="26" t="s">
        <v>177</v>
      </c>
      <c r="D1754" s="26" t="s">
        <v>167</v>
      </c>
      <c r="E1754" s="26" t="s">
        <v>184</v>
      </c>
      <c r="F1754" s="26" t="s">
        <v>346</v>
      </c>
      <c r="G1754" s="26" t="s">
        <v>175</v>
      </c>
      <c r="H1754" s="26">
        <v>23</v>
      </c>
    </row>
    <row r="1755" spans="1:8">
      <c r="A1755" s="26">
        <v>2022</v>
      </c>
      <c r="B1755" s="26" t="s">
        <v>169</v>
      </c>
      <c r="C1755" s="26" t="s">
        <v>178</v>
      </c>
      <c r="D1755" s="26" t="s">
        <v>167</v>
      </c>
      <c r="E1755" s="26" t="s">
        <v>176</v>
      </c>
      <c r="F1755" s="26" t="s">
        <v>346</v>
      </c>
      <c r="G1755" s="26" t="s">
        <v>175</v>
      </c>
      <c r="H1755" s="26">
        <v>72000</v>
      </c>
    </row>
    <row r="1756" spans="1:8">
      <c r="A1756" s="26">
        <v>2022</v>
      </c>
      <c r="B1756" s="26" t="s">
        <v>169</v>
      </c>
      <c r="C1756" s="26" t="s">
        <v>177</v>
      </c>
      <c r="D1756" s="26" t="s">
        <v>167</v>
      </c>
      <c r="E1756" s="26" t="s">
        <v>176</v>
      </c>
      <c r="F1756" s="26" t="s">
        <v>346</v>
      </c>
      <c r="G1756" s="26" t="s">
        <v>175</v>
      </c>
      <c r="H1756" s="26">
        <v>48000</v>
      </c>
    </row>
    <row r="1757" spans="1:8">
      <c r="A1757" s="26">
        <v>2022</v>
      </c>
      <c r="B1757" s="26" t="s">
        <v>169</v>
      </c>
      <c r="C1757" s="26" t="s">
        <v>173</v>
      </c>
      <c r="D1757" s="26" t="s">
        <v>167</v>
      </c>
      <c r="E1757" s="26" t="s">
        <v>166</v>
      </c>
      <c r="F1757" s="26" t="s">
        <v>346</v>
      </c>
      <c r="G1757" s="26" t="s">
        <v>172</v>
      </c>
      <c r="H1757" s="31" t="s">
        <v>223</v>
      </c>
    </row>
    <row r="1758" spans="1:8">
      <c r="A1758" s="26">
        <v>2022</v>
      </c>
      <c r="B1758" s="26" t="s">
        <v>169</v>
      </c>
      <c r="C1758" s="26" t="s">
        <v>174</v>
      </c>
      <c r="D1758" s="26" t="s">
        <v>167</v>
      </c>
      <c r="E1758" s="26" t="s">
        <v>166</v>
      </c>
      <c r="F1758" s="26" t="s">
        <v>346</v>
      </c>
      <c r="G1758" s="26" t="s">
        <v>172</v>
      </c>
      <c r="H1758" s="31" t="s">
        <v>328</v>
      </c>
    </row>
    <row r="1759" spans="1:8">
      <c r="A1759" s="26">
        <v>2023</v>
      </c>
      <c r="B1759" s="26" t="s">
        <v>169</v>
      </c>
      <c r="C1759" s="26" t="s">
        <v>174</v>
      </c>
      <c r="D1759" s="26" t="s">
        <v>167</v>
      </c>
      <c r="E1759" s="26" t="s">
        <v>166</v>
      </c>
      <c r="F1759" s="26" t="s">
        <v>346</v>
      </c>
      <c r="G1759" s="26" t="s">
        <v>172</v>
      </c>
      <c r="H1759" s="26">
        <v>2</v>
      </c>
    </row>
    <row r="1760" spans="1:8">
      <c r="A1760" s="26">
        <v>2023</v>
      </c>
      <c r="B1760" s="26" t="s">
        <v>169</v>
      </c>
      <c r="C1760" s="26" t="s">
        <v>173</v>
      </c>
      <c r="D1760" s="26" t="s">
        <v>167</v>
      </c>
      <c r="E1760" s="26" t="s">
        <v>166</v>
      </c>
      <c r="F1760" s="26" t="s">
        <v>346</v>
      </c>
      <c r="G1760" s="26" t="s">
        <v>172</v>
      </c>
      <c r="H1760" s="31" t="s">
        <v>263</v>
      </c>
    </row>
    <row r="1761" spans="1:8">
      <c r="A1761" s="26">
        <v>2023</v>
      </c>
      <c r="B1761" s="26" t="s">
        <v>169</v>
      </c>
      <c r="C1761" s="26" t="s">
        <v>177</v>
      </c>
      <c r="D1761" s="26" t="s">
        <v>167</v>
      </c>
      <c r="E1761" s="26" t="s">
        <v>176</v>
      </c>
      <c r="F1761" s="26" t="s">
        <v>346</v>
      </c>
      <c r="G1761" s="26" t="s">
        <v>175</v>
      </c>
      <c r="H1761" s="26">
        <v>82000</v>
      </c>
    </row>
    <row r="1762" spans="1:8">
      <c r="A1762" s="26">
        <v>2023</v>
      </c>
      <c r="B1762" s="26" t="s">
        <v>169</v>
      </c>
      <c r="C1762" s="26" t="s">
        <v>178</v>
      </c>
      <c r="D1762" s="26" t="s">
        <v>167</v>
      </c>
      <c r="E1762" s="26" t="s">
        <v>176</v>
      </c>
      <c r="F1762" s="26" t="s">
        <v>346</v>
      </c>
      <c r="G1762" s="26" t="s">
        <v>175</v>
      </c>
      <c r="H1762" s="26">
        <v>150000</v>
      </c>
    </row>
    <row r="1763" spans="1:8">
      <c r="A1763" s="26">
        <v>2023</v>
      </c>
      <c r="B1763" s="26" t="s">
        <v>169</v>
      </c>
      <c r="C1763" s="26" t="s">
        <v>177</v>
      </c>
      <c r="D1763" s="26" t="s">
        <v>167</v>
      </c>
      <c r="E1763" s="26" t="s">
        <v>184</v>
      </c>
      <c r="F1763" s="26" t="s">
        <v>346</v>
      </c>
      <c r="G1763" s="26" t="s">
        <v>175</v>
      </c>
      <c r="H1763" s="26">
        <v>270</v>
      </c>
    </row>
    <row r="1764" spans="1:8">
      <c r="A1764" s="26">
        <v>2023</v>
      </c>
      <c r="B1764" s="26" t="s">
        <v>169</v>
      </c>
      <c r="C1764" s="26" t="s">
        <v>178</v>
      </c>
      <c r="D1764" s="26" t="s">
        <v>167</v>
      </c>
      <c r="E1764" s="26" t="s">
        <v>179</v>
      </c>
      <c r="F1764" s="26" t="s">
        <v>346</v>
      </c>
      <c r="G1764" s="26" t="s">
        <v>175</v>
      </c>
      <c r="H1764" s="26">
        <v>3</v>
      </c>
    </row>
    <row r="1765" spans="1:8">
      <c r="A1765" s="26">
        <v>2023</v>
      </c>
      <c r="B1765" s="26" t="s">
        <v>169</v>
      </c>
      <c r="C1765" s="26" t="s">
        <v>178</v>
      </c>
      <c r="D1765" s="26" t="s">
        <v>167</v>
      </c>
      <c r="E1765" s="26" t="s">
        <v>184</v>
      </c>
      <c r="F1765" s="26" t="s">
        <v>346</v>
      </c>
      <c r="G1765" s="26" t="s">
        <v>175</v>
      </c>
      <c r="H1765" s="26">
        <v>390</v>
      </c>
    </row>
    <row r="1766" spans="1:8">
      <c r="A1766" s="26">
        <v>2023</v>
      </c>
      <c r="B1766" s="26" t="s">
        <v>169</v>
      </c>
      <c r="C1766" s="26" t="s">
        <v>183</v>
      </c>
      <c r="D1766" s="26" t="s">
        <v>167</v>
      </c>
      <c r="E1766" s="26" t="s">
        <v>166</v>
      </c>
      <c r="F1766" s="26" t="s">
        <v>346</v>
      </c>
      <c r="G1766" s="26" t="s">
        <v>182</v>
      </c>
      <c r="H1766" s="26">
        <v>2.6000000070780498E-3</v>
      </c>
    </row>
    <row r="1767" spans="1:8">
      <c r="A1767" s="26">
        <v>2023</v>
      </c>
      <c r="B1767" s="26" t="s">
        <v>169</v>
      </c>
      <c r="C1767" s="26" t="s">
        <v>180</v>
      </c>
      <c r="D1767" s="26" t="s">
        <v>167</v>
      </c>
      <c r="E1767" s="26" t="s">
        <v>166</v>
      </c>
      <c r="F1767" s="26" t="s">
        <v>346</v>
      </c>
      <c r="G1767" s="26" t="s">
        <v>180</v>
      </c>
      <c r="H1767" s="26">
        <v>150</v>
      </c>
    </row>
    <row r="1768" spans="1:8">
      <c r="A1768" s="26">
        <v>2023</v>
      </c>
      <c r="B1768" s="26" t="s">
        <v>169</v>
      </c>
      <c r="C1768" s="26" t="s">
        <v>168</v>
      </c>
      <c r="D1768" s="26" t="s">
        <v>167</v>
      </c>
      <c r="E1768" s="26" t="s">
        <v>166</v>
      </c>
      <c r="F1768" s="26" t="s">
        <v>346</v>
      </c>
      <c r="G1768" s="26" t="s">
        <v>165</v>
      </c>
      <c r="H1768" s="26">
        <v>410</v>
      </c>
    </row>
    <row r="1769" spans="1:8">
      <c r="A1769" s="26">
        <v>2015</v>
      </c>
      <c r="B1769" s="26" t="s">
        <v>169</v>
      </c>
      <c r="C1769" s="26" t="s">
        <v>177</v>
      </c>
      <c r="D1769" s="26" t="s">
        <v>167</v>
      </c>
      <c r="E1769" s="26" t="s">
        <v>176</v>
      </c>
      <c r="F1769" s="26" t="s">
        <v>343</v>
      </c>
      <c r="G1769" s="26" t="s">
        <v>175</v>
      </c>
      <c r="H1769" s="26">
        <v>470</v>
      </c>
    </row>
    <row r="1770" spans="1:8">
      <c r="A1770" s="26">
        <v>2015</v>
      </c>
      <c r="B1770" s="26" t="s">
        <v>169</v>
      </c>
      <c r="C1770" s="26" t="s">
        <v>174</v>
      </c>
      <c r="D1770" s="26" t="s">
        <v>167</v>
      </c>
      <c r="E1770" s="26" t="s">
        <v>166</v>
      </c>
      <c r="F1770" s="26" t="s">
        <v>343</v>
      </c>
      <c r="G1770" s="26" t="s">
        <v>172</v>
      </c>
      <c r="H1770" s="31" t="s">
        <v>345</v>
      </c>
    </row>
    <row r="1771" spans="1:8">
      <c r="A1771" s="26">
        <v>2015</v>
      </c>
      <c r="B1771" s="26" t="s">
        <v>169</v>
      </c>
      <c r="C1771" s="26" t="s">
        <v>177</v>
      </c>
      <c r="D1771" s="26" t="s">
        <v>167</v>
      </c>
      <c r="E1771" s="26" t="s">
        <v>184</v>
      </c>
      <c r="F1771" s="26" t="s">
        <v>343</v>
      </c>
      <c r="G1771" s="26" t="s">
        <v>175</v>
      </c>
      <c r="H1771" s="26">
        <v>120</v>
      </c>
    </row>
    <row r="1772" spans="1:8">
      <c r="A1772" s="26">
        <v>2016</v>
      </c>
      <c r="B1772" s="26" t="s">
        <v>169</v>
      </c>
      <c r="C1772" s="26" t="s">
        <v>177</v>
      </c>
      <c r="D1772" s="26" t="s">
        <v>167</v>
      </c>
      <c r="E1772" s="26" t="s">
        <v>184</v>
      </c>
      <c r="F1772" s="26" t="s">
        <v>343</v>
      </c>
      <c r="G1772" s="26" t="s">
        <v>175</v>
      </c>
      <c r="H1772" s="26">
        <v>300</v>
      </c>
    </row>
    <row r="1773" spans="1:8">
      <c r="A1773" s="26">
        <v>2016</v>
      </c>
      <c r="B1773" s="26" t="s">
        <v>169</v>
      </c>
      <c r="C1773" s="26" t="s">
        <v>174</v>
      </c>
      <c r="D1773" s="26" t="s">
        <v>167</v>
      </c>
      <c r="E1773" s="26" t="s">
        <v>166</v>
      </c>
      <c r="F1773" s="26" t="s">
        <v>343</v>
      </c>
      <c r="G1773" s="26" t="s">
        <v>172</v>
      </c>
      <c r="H1773" s="31" t="s">
        <v>345</v>
      </c>
    </row>
    <row r="1774" spans="1:8">
      <c r="A1774" s="26">
        <v>2016</v>
      </c>
      <c r="B1774" s="26" t="s">
        <v>169</v>
      </c>
      <c r="C1774" s="26" t="s">
        <v>177</v>
      </c>
      <c r="D1774" s="26" t="s">
        <v>167</v>
      </c>
      <c r="E1774" s="26" t="s">
        <v>176</v>
      </c>
      <c r="F1774" s="26" t="s">
        <v>343</v>
      </c>
      <c r="G1774" s="26" t="s">
        <v>175</v>
      </c>
      <c r="H1774" s="26">
        <v>390</v>
      </c>
    </row>
    <row r="1775" spans="1:8">
      <c r="A1775" s="26">
        <v>2017</v>
      </c>
      <c r="B1775" s="26" t="s">
        <v>169</v>
      </c>
      <c r="C1775" s="26" t="s">
        <v>177</v>
      </c>
      <c r="D1775" s="26" t="s">
        <v>167</v>
      </c>
      <c r="E1775" s="26" t="s">
        <v>176</v>
      </c>
      <c r="F1775" s="26" t="s">
        <v>343</v>
      </c>
      <c r="G1775" s="26" t="s">
        <v>175</v>
      </c>
      <c r="H1775" s="26">
        <v>620</v>
      </c>
    </row>
    <row r="1776" spans="1:8">
      <c r="A1776" s="26">
        <v>2017</v>
      </c>
      <c r="B1776" s="26" t="s">
        <v>169</v>
      </c>
      <c r="C1776" s="26" t="s">
        <v>174</v>
      </c>
      <c r="D1776" s="26" t="s">
        <v>167</v>
      </c>
      <c r="E1776" s="26" t="s">
        <v>166</v>
      </c>
      <c r="F1776" s="26" t="s">
        <v>343</v>
      </c>
      <c r="G1776" s="26" t="s">
        <v>172</v>
      </c>
      <c r="H1776" s="31" t="s">
        <v>312</v>
      </c>
    </row>
    <row r="1777" spans="1:8">
      <c r="A1777" s="26">
        <v>2017</v>
      </c>
      <c r="B1777" s="26" t="s">
        <v>169</v>
      </c>
      <c r="C1777" s="26" t="s">
        <v>177</v>
      </c>
      <c r="D1777" s="26" t="s">
        <v>167</v>
      </c>
      <c r="E1777" s="26" t="s">
        <v>184</v>
      </c>
      <c r="F1777" s="26" t="s">
        <v>343</v>
      </c>
      <c r="G1777" s="26" t="s">
        <v>175</v>
      </c>
      <c r="H1777" s="26">
        <v>330</v>
      </c>
    </row>
    <row r="1778" spans="1:8">
      <c r="A1778" s="26">
        <v>2018</v>
      </c>
      <c r="B1778" s="26" t="s">
        <v>169</v>
      </c>
      <c r="C1778" s="26" t="s">
        <v>177</v>
      </c>
      <c r="D1778" s="26" t="s">
        <v>167</v>
      </c>
      <c r="E1778" s="26" t="s">
        <v>184</v>
      </c>
      <c r="F1778" s="26" t="s">
        <v>343</v>
      </c>
      <c r="G1778" s="26" t="s">
        <v>175</v>
      </c>
      <c r="H1778" s="26">
        <v>740</v>
      </c>
    </row>
    <row r="1779" spans="1:8">
      <c r="A1779" s="26">
        <v>2018</v>
      </c>
      <c r="B1779" s="26" t="s">
        <v>169</v>
      </c>
      <c r="C1779" s="26" t="s">
        <v>174</v>
      </c>
      <c r="D1779" s="26" t="s">
        <v>167</v>
      </c>
      <c r="E1779" s="26" t="s">
        <v>166</v>
      </c>
      <c r="F1779" s="26" t="s">
        <v>343</v>
      </c>
      <c r="G1779" s="26" t="s">
        <v>172</v>
      </c>
      <c r="H1779" s="31" t="s">
        <v>311</v>
      </c>
    </row>
    <row r="1780" spans="1:8">
      <c r="A1780" s="26">
        <v>2018</v>
      </c>
      <c r="B1780" s="26" t="s">
        <v>169</v>
      </c>
      <c r="C1780" s="26" t="s">
        <v>177</v>
      </c>
      <c r="D1780" s="26" t="s">
        <v>167</v>
      </c>
      <c r="E1780" s="26" t="s">
        <v>176</v>
      </c>
      <c r="F1780" s="26" t="s">
        <v>343</v>
      </c>
      <c r="G1780" s="26" t="s">
        <v>175</v>
      </c>
      <c r="H1780" s="26">
        <v>1200</v>
      </c>
    </row>
    <row r="1781" spans="1:8">
      <c r="A1781" s="26">
        <v>2019</v>
      </c>
      <c r="B1781" s="26" t="s">
        <v>169</v>
      </c>
      <c r="C1781" s="26" t="s">
        <v>177</v>
      </c>
      <c r="D1781" s="26" t="s">
        <v>167</v>
      </c>
      <c r="E1781" s="26" t="s">
        <v>176</v>
      </c>
      <c r="F1781" s="26" t="s">
        <v>343</v>
      </c>
      <c r="G1781" s="26" t="s">
        <v>175</v>
      </c>
      <c r="H1781" s="26">
        <v>3400</v>
      </c>
    </row>
    <row r="1782" spans="1:8">
      <c r="A1782" s="26">
        <v>2019</v>
      </c>
      <c r="B1782" s="26" t="s">
        <v>169</v>
      </c>
      <c r="C1782" s="26" t="s">
        <v>174</v>
      </c>
      <c r="D1782" s="26" t="s">
        <v>167</v>
      </c>
      <c r="E1782" s="26" t="s">
        <v>166</v>
      </c>
      <c r="F1782" s="26" t="s">
        <v>343</v>
      </c>
      <c r="G1782" s="26" t="s">
        <v>172</v>
      </c>
      <c r="H1782" s="31" t="s">
        <v>344</v>
      </c>
    </row>
    <row r="1783" spans="1:8">
      <c r="A1783" s="26">
        <v>2019</v>
      </c>
      <c r="B1783" s="26" t="s">
        <v>169</v>
      </c>
      <c r="C1783" s="26" t="s">
        <v>177</v>
      </c>
      <c r="D1783" s="26" t="s">
        <v>167</v>
      </c>
      <c r="E1783" s="26" t="s">
        <v>184</v>
      </c>
      <c r="F1783" s="26" t="s">
        <v>343</v>
      </c>
      <c r="G1783" s="26" t="s">
        <v>175</v>
      </c>
      <c r="H1783" s="26">
        <v>1300</v>
      </c>
    </row>
    <row r="1784" spans="1:8">
      <c r="A1784" s="26">
        <v>2020</v>
      </c>
      <c r="B1784" s="26" t="s">
        <v>169</v>
      </c>
      <c r="C1784" s="26" t="s">
        <v>177</v>
      </c>
      <c r="D1784" s="26" t="s">
        <v>167</v>
      </c>
      <c r="E1784" s="26" t="s">
        <v>184</v>
      </c>
      <c r="F1784" s="26" t="s">
        <v>343</v>
      </c>
      <c r="G1784" s="26" t="s">
        <v>175</v>
      </c>
      <c r="H1784" s="26">
        <v>2500</v>
      </c>
    </row>
    <row r="1785" spans="1:8">
      <c r="A1785" s="26">
        <v>2020</v>
      </c>
      <c r="B1785" s="26" t="s">
        <v>169</v>
      </c>
      <c r="C1785" s="26" t="s">
        <v>174</v>
      </c>
      <c r="D1785" s="26" t="s">
        <v>167</v>
      </c>
      <c r="E1785" s="26" t="s">
        <v>166</v>
      </c>
      <c r="F1785" s="26" t="s">
        <v>343</v>
      </c>
      <c r="G1785" s="26" t="s">
        <v>172</v>
      </c>
      <c r="H1785" s="31" t="s">
        <v>211</v>
      </c>
    </row>
    <row r="1786" spans="1:8">
      <c r="A1786" s="26">
        <v>2020</v>
      </c>
      <c r="B1786" s="26" t="s">
        <v>169</v>
      </c>
      <c r="C1786" s="26" t="s">
        <v>177</v>
      </c>
      <c r="D1786" s="26" t="s">
        <v>167</v>
      </c>
      <c r="E1786" s="26" t="s">
        <v>176</v>
      </c>
      <c r="F1786" s="26" t="s">
        <v>343</v>
      </c>
      <c r="G1786" s="26" t="s">
        <v>175</v>
      </c>
      <c r="H1786" s="26">
        <v>4000</v>
      </c>
    </row>
    <row r="1787" spans="1:8">
      <c r="A1787" s="26">
        <v>2021</v>
      </c>
      <c r="B1787" s="26" t="s">
        <v>169</v>
      </c>
      <c r="C1787" s="26" t="s">
        <v>177</v>
      </c>
      <c r="D1787" s="26" t="s">
        <v>167</v>
      </c>
      <c r="E1787" s="26" t="s">
        <v>176</v>
      </c>
      <c r="F1787" s="26" t="s">
        <v>343</v>
      </c>
      <c r="G1787" s="26" t="s">
        <v>175</v>
      </c>
      <c r="H1787" s="26">
        <v>8600</v>
      </c>
    </row>
    <row r="1788" spans="1:8">
      <c r="A1788" s="26">
        <v>2021</v>
      </c>
      <c r="B1788" s="26" t="s">
        <v>169</v>
      </c>
      <c r="C1788" s="26" t="s">
        <v>174</v>
      </c>
      <c r="D1788" s="26" t="s">
        <v>167</v>
      </c>
      <c r="E1788" s="26" t="s">
        <v>166</v>
      </c>
      <c r="F1788" s="26" t="s">
        <v>343</v>
      </c>
      <c r="G1788" s="26" t="s">
        <v>172</v>
      </c>
      <c r="H1788" s="26">
        <v>16</v>
      </c>
    </row>
    <row r="1789" spans="1:8">
      <c r="A1789" s="26">
        <v>2021</v>
      </c>
      <c r="B1789" s="26" t="s">
        <v>169</v>
      </c>
      <c r="C1789" s="26" t="s">
        <v>177</v>
      </c>
      <c r="D1789" s="26" t="s">
        <v>167</v>
      </c>
      <c r="E1789" s="26" t="s">
        <v>184</v>
      </c>
      <c r="F1789" s="26" t="s">
        <v>343</v>
      </c>
      <c r="G1789" s="26" t="s">
        <v>175</v>
      </c>
      <c r="H1789" s="26">
        <v>7900</v>
      </c>
    </row>
    <row r="1790" spans="1:8">
      <c r="A1790" s="26">
        <v>2022</v>
      </c>
      <c r="B1790" s="26" t="s">
        <v>169</v>
      </c>
      <c r="C1790" s="26" t="s">
        <v>177</v>
      </c>
      <c r="D1790" s="26" t="s">
        <v>167</v>
      </c>
      <c r="E1790" s="26" t="s">
        <v>184</v>
      </c>
      <c r="F1790" s="26" t="s">
        <v>343</v>
      </c>
      <c r="G1790" s="26" t="s">
        <v>175</v>
      </c>
      <c r="H1790" s="26">
        <v>7700</v>
      </c>
    </row>
    <row r="1791" spans="1:8">
      <c r="A1791" s="26">
        <v>2022</v>
      </c>
      <c r="B1791" s="26" t="s">
        <v>169</v>
      </c>
      <c r="C1791" s="26" t="s">
        <v>174</v>
      </c>
      <c r="D1791" s="26" t="s">
        <v>167</v>
      </c>
      <c r="E1791" s="26" t="s">
        <v>166</v>
      </c>
      <c r="F1791" s="26" t="s">
        <v>343</v>
      </c>
      <c r="G1791" s="26" t="s">
        <v>172</v>
      </c>
      <c r="H1791" s="26">
        <v>22</v>
      </c>
    </row>
    <row r="1792" spans="1:8">
      <c r="A1792" s="26">
        <v>2022</v>
      </c>
      <c r="B1792" s="26" t="s">
        <v>169</v>
      </c>
      <c r="C1792" s="26" t="s">
        <v>177</v>
      </c>
      <c r="D1792" s="26" t="s">
        <v>167</v>
      </c>
      <c r="E1792" s="26" t="s">
        <v>176</v>
      </c>
      <c r="F1792" s="26" t="s">
        <v>343</v>
      </c>
      <c r="G1792" s="26" t="s">
        <v>175</v>
      </c>
      <c r="H1792" s="26">
        <v>16000</v>
      </c>
    </row>
    <row r="1793" spans="1:8">
      <c r="A1793" s="26">
        <v>2023</v>
      </c>
      <c r="B1793" s="26" t="s">
        <v>169</v>
      </c>
      <c r="C1793" s="26" t="s">
        <v>177</v>
      </c>
      <c r="D1793" s="26" t="s">
        <v>167</v>
      </c>
      <c r="E1793" s="26" t="s">
        <v>176</v>
      </c>
      <c r="F1793" s="26" t="s">
        <v>343</v>
      </c>
      <c r="G1793" s="26" t="s">
        <v>175</v>
      </c>
      <c r="H1793" s="26">
        <v>23000</v>
      </c>
    </row>
    <row r="1794" spans="1:8">
      <c r="A1794" s="26">
        <v>2023</v>
      </c>
      <c r="B1794" s="26" t="s">
        <v>169</v>
      </c>
      <c r="C1794" s="26" t="s">
        <v>174</v>
      </c>
      <c r="D1794" s="26" t="s">
        <v>167</v>
      </c>
      <c r="E1794" s="26" t="s">
        <v>166</v>
      </c>
      <c r="F1794" s="26" t="s">
        <v>343</v>
      </c>
      <c r="G1794" s="26" t="s">
        <v>172</v>
      </c>
      <c r="H1794" s="26">
        <v>27</v>
      </c>
    </row>
    <row r="1795" spans="1:8">
      <c r="A1795" s="26">
        <v>2023</v>
      </c>
      <c r="B1795" s="26" t="s">
        <v>169</v>
      </c>
      <c r="C1795" s="26" t="s">
        <v>177</v>
      </c>
      <c r="D1795" s="26" t="s">
        <v>167</v>
      </c>
      <c r="E1795" s="26" t="s">
        <v>184</v>
      </c>
      <c r="F1795" s="26" t="s">
        <v>343</v>
      </c>
      <c r="G1795" s="26" t="s">
        <v>175</v>
      </c>
      <c r="H1795" s="26">
        <v>10000</v>
      </c>
    </row>
    <row r="1796" spans="1:8">
      <c r="A1796" s="26">
        <v>2010</v>
      </c>
      <c r="B1796" s="26" t="s">
        <v>169</v>
      </c>
      <c r="C1796" s="26" t="s">
        <v>178</v>
      </c>
      <c r="D1796" s="26" t="s">
        <v>167</v>
      </c>
      <c r="E1796" s="26" t="s">
        <v>176</v>
      </c>
      <c r="F1796" s="26" t="s">
        <v>338</v>
      </c>
      <c r="G1796" s="26" t="s">
        <v>175</v>
      </c>
      <c r="H1796" s="26">
        <v>6</v>
      </c>
    </row>
    <row r="1797" spans="1:8">
      <c r="A1797" s="26">
        <v>2010</v>
      </c>
      <c r="B1797" s="26" t="s">
        <v>169</v>
      </c>
      <c r="C1797" s="26" t="s">
        <v>173</v>
      </c>
      <c r="D1797" s="26" t="s">
        <v>167</v>
      </c>
      <c r="E1797" s="26" t="s">
        <v>166</v>
      </c>
      <c r="F1797" s="26" t="s">
        <v>338</v>
      </c>
      <c r="G1797" s="26" t="s">
        <v>172</v>
      </c>
      <c r="H1797" s="26">
        <v>3.1999999191612E-4</v>
      </c>
    </row>
    <row r="1798" spans="1:8">
      <c r="A1798" s="26">
        <v>2011</v>
      </c>
      <c r="B1798" s="26" t="s">
        <v>169</v>
      </c>
      <c r="C1798" s="26" t="s">
        <v>173</v>
      </c>
      <c r="D1798" s="26" t="s">
        <v>167</v>
      </c>
      <c r="E1798" s="26" t="s">
        <v>166</v>
      </c>
      <c r="F1798" s="26" t="s">
        <v>338</v>
      </c>
      <c r="G1798" s="26" t="s">
        <v>172</v>
      </c>
      <c r="H1798" s="26">
        <v>4.3000001460313797E-3</v>
      </c>
    </row>
    <row r="1799" spans="1:8">
      <c r="A1799" s="26">
        <v>2011</v>
      </c>
      <c r="B1799" s="26" t="s">
        <v>169</v>
      </c>
      <c r="C1799" s="26" t="s">
        <v>174</v>
      </c>
      <c r="D1799" s="26" t="s">
        <v>167</v>
      </c>
      <c r="E1799" s="26" t="s">
        <v>166</v>
      </c>
      <c r="F1799" s="26" t="s">
        <v>338</v>
      </c>
      <c r="G1799" s="26" t="s">
        <v>172</v>
      </c>
      <c r="H1799" s="26">
        <v>1.3000000035390199E-3</v>
      </c>
    </row>
    <row r="1800" spans="1:8">
      <c r="A1800" s="26">
        <v>2011</v>
      </c>
      <c r="B1800" s="26" t="s">
        <v>169</v>
      </c>
      <c r="C1800" s="26" t="s">
        <v>178</v>
      </c>
      <c r="D1800" s="26" t="s">
        <v>167</v>
      </c>
      <c r="E1800" s="26" t="s">
        <v>176</v>
      </c>
      <c r="F1800" s="26" t="s">
        <v>338</v>
      </c>
      <c r="G1800" s="26" t="s">
        <v>175</v>
      </c>
      <c r="H1800" s="26">
        <v>85</v>
      </c>
    </row>
    <row r="1801" spans="1:8">
      <c r="A1801" s="26">
        <v>2011</v>
      </c>
      <c r="B1801" s="26" t="s">
        <v>169</v>
      </c>
      <c r="C1801" s="26" t="s">
        <v>177</v>
      </c>
      <c r="D1801" s="26" t="s">
        <v>167</v>
      </c>
      <c r="E1801" s="26" t="s">
        <v>176</v>
      </c>
      <c r="F1801" s="26" t="s">
        <v>338</v>
      </c>
      <c r="G1801" s="26" t="s">
        <v>175</v>
      </c>
      <c r="H1801" s="26">
        <v>3</v>
      </c>
    </row>
    <row r="1802" spans="1:8">
      <c r="A1802" s="26">
        <v>2012</v>
      </c>
      <c r="B1802" s="26" t="s">
        <v>169</v>
      </c>
      <c r="C1802" s="26" t="s">
        <v>177</v>
      </c>
      <c r="D1802" s="26" t="s">
        <v>167</v>
      </c>
      <c r="E1802" s="26" t="s">
        <v>176</v>
      </c>
      <c r="F1802" s="26" t="s">
        <v>338</v>
      </c>
      <c r="G1802" s="26" t="s">
        <v>175</v>
      </c>
      <c r="H1802" s="26">
        <v>600</v>
      </c>
    </row>
    <row r="1803" spans="1:8">
      <c r="A1803" s="26">
        <v>2012</v>
      </c>
      <c r="B1803" s="26" t="s">
        <v>169</v>
      </c>
      <c r="C1803" s="26" t="s">
        <v>178</v>
      </c>
      <c r="D1803" s="26" t="s">
        <v>167</v>
      </c>
      <c r="E1803" s="26" t="s">
        <v>176</v>
      </c>
      <c r="F1803" s="26" t="s">
        <v>338</v>
      </c>
      <c r="G1803" s="26" t="s">
        <v>175</v>
      </c>
      <c r="H1803" s="26">
        <v>610</v>
      </c>
    </row>
    <row r="1804" spans="1:8">
      <c r="A1804" s="26">
        <v>2012</v>
      </c>
      <c r="B1804" s="26" t="s">
        <v>169</v>
      </c>
      <c r="C1804" s="26" t="s">
        <v>177</v>
      </c>
      <c r="D1804" s="26" t="s">
        <v>167</v>
      </c>
      <c r="E1804" s="26" t="s">
        <v>184</v>
      </c>
      <c r="F1804" s="26" t="s">
        <v>338</v>
      </c>
      <c r="G1804" s="26" t="s">
        <v>175</v>
      </c>
      <c r="H1804" s="26">
        <v>1</v>
      </c>
    </row>
    <row r="1805" spans="1:8">
      <c r="A1805" s="26">
        <v>2012</v>
      </c>
      <c r="B1805" s="26" t="s">
        <v>169</v>
      </c>
      <c r="C1805" s="26" t="s">
        <v>178</v>
      </c>
      <c r="D1805" s="26" t="s">
        <v>167</v>
      </c>
      <c r="E1805" s="26" t="s">
        <v>184</v>
      </c>
      <c r="F1805" s="26" t="s">
        <v>338</v>
      </c>
      <c r="G1805" s="26" t="s">
        <v>175</v>
      </c>
      <c r="H1805" s="26">
        <v>1</v>
      </c>
    </row>
    <row r="1806" spans="1:8">
      <c r="A1806" s="26">
        <v>2012</v>
      </c>
      <c r="B1806" s="26" t="s">
        <v>169</v>
      </c>
      <c r="C1806" s="26" t="s">
        <v>174</v>
      </c>
      <c r="D1806" s="26" t="s">
        <v>167</v>
      </c>
      <c r="E1806" s="26" t="s">
        <v>166</v>
      </c>
      <c r="F1806" s="26" t="s">
        <v>338</v>
      </c>
      <c r="G1806" s="26" t="s">
        <v>172</v>
      </c>
      <c r="H1806" s="31" t="s">
        <v>205</v>
      </c>
    </row>
    <row r="1807" spans="1:8">
      <c r="A1807" s="26">
        <v>2012</v>
      </c>
      <c r="B1807" s="26" t="s">
        <v>169</v>
      </c>
      <c r="C1807" s="26" t="s">
        <v>173</v>
      </c>
      <c r="D1807" s="26" t="s">
        <v>167</v>
      </c>
      <c r="E1807" s="26" t="s">
        <v>166</v>
      </c>
      <c r="F1807" s="26" t="s">
        <v>338</v>
      </c>
      <c r="G1807" s="26" t="s">
        <v>172</v>
      </c>
      <c r="H1807" s="31" t="s">
        <v>218</v>
      </c>
    </row>
    <row r="1808" spans="1:8">
      <c r="A1808" s="26">
        <v>2013</v>
      </c>
      <c r="B1808" s="26" t="s">
        <v>169</v>
      </c>
      <c r="C1808" s="26" t="s">
        <v>173</v>
      </c>
      <c r="D1808" s="26" t="s">
        <v>167</v>
      </c>
      <c r="E1808" s="26" t="s">
        <v>166</v>
      </c>
      <c r="F1808" s="26" t="s">
        <v>338</v>
      </c>
      <c r="G1808" s="26" t="s">
        <v>172</v>
      </c>
      <c r="H1808" s="26">
        <v>4.80000004172325E-2</v>
      </c>
    </row>
    <row r="1809" spans="1:8">
      <c r="A1809" s="26">
        <v>2013</v>
      </c>
      <c r="B1809" s="26" t="s">
        <v>169</v>
      </c>
      <c r="C1809" s="26" t="s">
        <v>174</v>
      </c>
      <c r="D1809" s="26" t="s">
        <v>167</v>
      </c>
      <c r="E1809" s="26" t="s">
        <v>166</v>
      </c>
      <c r="F1809" s="26" t="s">
        <v>338</v>
      </c>
      <c r="G1809" s="26" t="s">
        <v>172</v>
      </c>
      <c r="H1809" s="31" t="s">
        <v>342</v>
      </c>
    </row>
    <row r="1810" spans="1:8">
      <c r="A1810" s="26">
        <v>2013</v>
      </c>
      <c r="B1810" s="26" t="s">
        <v>169</v>
      </c>
      <c r="C1810" s="26" t="s">
        <v>178</v>
      </c>
      <c r="D1810" s="26" t="s">
        <v>167</v>
      </c>
      <c r="E1810" s="26" t="s">
        <v>184</v>
      </c>
      <c r="F1810" s="26" t="s">
        <v>338</v>
      </c>
      <c r="G1810" s="26" t="s">
        <v>175</v>
      </c>
      <c r="H1810" s="26">
        <v>18</v>
      </c>
    </row>
    <row r="1811" spans="1:8">
      <c r="A1811" s="26">
        <v>2013</v>
      </c>
      <c r="B1811" s="26" t="s">
        <v>169</v>
      </c>
      <c r="C1811" s="26" t="s">
        <v>177</v>
      </c>
      <c r="D1811" s="26" t="s">
        <v>167</v>
      </c>
      <c r="E1811" s="26" t="s">
        <v>184</v>
      </c>
      <c r="F1811" s="26" t="s">
        <v>338</v>
      </c>
      <c r="G1811" s="26" t="s">
        <v>175</v>
      </c>
      <c r="H1811" s="26">
        <v>17</v>
      </c>
    </row>
    <row r="1812" spans="1:8">
      <c r="A1812" s="26">
        <v>2013</v>
      </c>
      <c r="B1812" s="26" t="s">
        <v>169</v>
      </c>
      <c r="C1812" s="26" t="s">
        <v>178</v>
      </c>
      <c r="D1812" s="26" t="s">
        <v>167</v>
      </c>
      <c r="E1812" s="26" t="s">
        <v>176</v>
      </c>
      <c r="F1812" s="26" t="s">
        <v>338</v>
      </c>
      <c r="G1812" s="26" t="s">
        <v>175</v>
      </c>
      <c r="H1812" s="26">
        <v>1000</v>
      </c>
    </row>
    <row r="1813" spans="1:8">
      <c r="A1813" s="26">
        <v>2013</v>
      </c>
      <c r="B1813" s="26" t="s">
        <v>169</v>
      </c>
      <c r="C1813" s="26" t="s">
        <v>177</v>
      </c>
      <c r="D1813" s="26" t="s">
        <v>167</v>
      </c>
      <c r="E1813" s="26" t="s">
        <v>176</v>
      </c>
      <c r="F1813" s="26" t="s">
        <v>338</v>
      </c>
      <c r="G1813" s="26" t="s">
        <v>175</v>
      </c>
      <c r="H1813" s="26">
        <v>460</v>
      </c>
    </row>
    <row r="1814" spans="1:8">
      <c r="A1814" s="26">
        <v>2014</v>
      </c>
      <c r="B1814" s="26" t="s">
        <v>169</v>
      </c>
      <c r="C1814" s="26" t="s">
        <v>177</v>
      </c>
      <c r="D1814" s="26" t="s">
        <v>167</v>
      </c>
      <c r="E1814" s="26" t="s">
        <v>176</v>
      </c>
      <c r="F1814" s="26" t="s">
        <v>338</v>
      </c>
      <c r="G1814" s="26" t="s">
        <v>175</v>
      </c>
      <c r="H1814" s="26">
        <v>6</v>
      </c>
    </row>
    <row r="1815" spans="1:8">
      <c r="A1815" s="26">
        <v>2014</v>
      </c>
      <c r="B1815" s="26" t="s">
        <v>169</v>
      </c>
      <c r="C1815" s="26" t="s">
        <v>178</v>
      </c>
      <c r="D1815" s="26" t="s">
        <v>167</v>
      </c>
      <c r="E1815" s="26" t="s">
        <v>176</v>
      </c>
      <c r="F1815" s="26" t="s">
        <v>338</v>
      </c>
      <c r="G1815" s="26" t="s">
        <v>175</v>
      </c>
      <c r="H1815" s="26">
        <v>1200</v>
      </c>
    </row>
    <row r="1816" spans="1:8">
      <c r="A1816" s="26">
        <v>2014</v>
      </c>
      <c r="B1816" s="26" t="s">
        <v>169</v>
      </c>
      <c r="C1816" s="26" t="s">
        <v>177</v>
      </c>
      <c r="D1816" s="26" t="s">
        <v>167</v>
      </c>
      <c r="E1816" s="26" t="s">
        <v>184</v>
      </c>
      <c r="F1816" s="26" t="s">
        <v>338</v>
      </c>
      <c r="G1816" s="26" t="s">
        <v>175</v>
      </c>
      <c r="H1816" s="26">
        <v>52</v>
      </c>
    </row>
    <row r="1817" spans="1:8">
      <c r="A1817" s="26">
        <v>2014</v>
      </c>
      <c r="B1817" s="26" t="s">
        <v>169</v>
      </c>
      <c r="C1817" s="26" t="s">
        <v>178</v>
      </c>
      <c r="D1817" s="26" t="s">
        <v>167</v>
      </c>
      <c r="E1817" s="26" t="s">
        <v>184</v>
      </c>
      <c r="F1817" s="26" t="s">
        <v>338</v>
      </c>
      <c r="G1817" s="26" t="s">
        <v>175</v>
      </c>
      <c r="H1817" s="26">
        <v>70</v>
      </c>
    </row>
    <row r="1818" spans="1:8">
      <c r="A1818" s="26">
        <v>2014</v>
      </c>
      <c r="B1818" s="26" t="s">
        <v>169</v>
      </c>
      <c r="C1818" s="26" t="s">
        <v>174</v>
      </c>
      <c r="D1818" s="26" t="s">
        <v>167</v>
      </c>
      <c r="E1818" s="26" t="s">
        <v>166</v>
      </c>
      <c r="F1818" s="26" t="s">
        <v>338</v>
      </c>
      <c r="G1818" s="26" t="s">
        <v>172</v>
      </c>
      <c r="H1818" s="26">
        <v>2.19999998807907E-2</v>
      </c>
    </row>
    <row r="1819" spans="1:8">
      <c r="A1819" s="26">
        <v>2014</v>
      </c>
      <c r="B1819" s="26" t="s">
        <v>169</v>
      </c>
      <c r="C1819" s="26" t="s">
        <v>173</v>
      </c>
      <c r="D1819" s="26" t="s">
        <v>167</v>
      </c>
      <c r="E1819" s="26" t="s">
        <v>166</v>
      </c>
      <c r="F1819" s="26" t="s">
        <v>338</v>
      </c>
      <c r="G1819" s="26" t="s">
        <v>172</v>
      </c>
      <c r="H1819" s="26">
        <v>5.6000001728534698E-2</v>
      </c>
    </row>
    <row r="1820" spans="1:8">
      <c r="A1820" s="26">
        <v>2015</v>
      </c>
      <c r="B1820" s="26" t="s">
        <v>169</v>
      </c>
      <c r="C1820" s="26" t="s">
        <v>173</v>
      </c>
      <c r="D1820" s="26" t="s">
        <v>167</v>
      </c>
      <c r="E1820" s="26" t="s">
        <v>166</v>
      </c>
      <c r="F1820" s="26" t="s">
        <v>338</v>
      </c>
      <c r="G1820" s="26" t="s">
        <v>172</v>
      </c>
      <c r="H1820" s="31" t="s">
        <v>294</v>
      </c>
    </row>
    <row r="1821" spans="1:8">
      <c r="A1821" s="26">
        <v>2015</v>
      </c>
      <c r="B1821" s="26" t="s">
        <v>169</v>
      </c>
      <c r="C1821" s="26" t="s">
        <v>174</v>
      </c>
      <c r="D1821" s="26" t="s">
        <v>167</v>
      </c>
      <c r="E1821" s="26" t="s">
        <v>166</v>
      </c>
      <c r="F1821" s="26" t="s">
        <v>338</v>
      </c>
      <c r="G1821" s="26" t="s">
        <v>172</v>
      </c>
      <c r="H1821" s="31" t="s">
        <v>341</v>
      </c>
    </row>
    <row r="1822" spans="1:8">
      <c r="A1822" s="26">
        <v>2015</v>
      </c>
      <c r="B1822" s="26" t="s">
        <v>169</v>
      </c>
      <c r="C1822" s="26" t="s">
        <v>178</v>
      </c>
      <c r="D1822" s="26" t="s">
        <v>167</v>
      </c>
      <c r="E1822" s="26" t="s">
        <v>184</v>
      </c>
      <c r="F1822" s="26" t="s">
        <v>338</v>
      </c>
      <c r="G1822" s="26" t="s">
        <v>175</v>
      </c>
      <c r="H1822" s="26">
        <v>140</v>
      </c>
    </row>
    <row r="1823" spans="1:8">
      <c r="A1823" s="26">
        <v>2015</v>
      </c>
      <c r="B1823" s="26" t="s">
        <v>169</v>
      </c>
      <c r="C1823" s="26" t="s">
        <v>177</v>
      </c>
      <c r="D1823" s="26" t="s">
        <v>167</v>
      </c>
      <c r="E1823" s="26" t="s">
        <v>184</v>
      </c>
      <c r="F1823" s="26" t="s">
        <v>338</v>
      </c>
      <c r="G1823" s="26" t="s">
        <v>175</v>
      </c>
      <c r="H1823" s="26">
        <v>65</v>
      </c>
    </row>
    <row r="1824" spans="1:8">
      <c r="A1824" s="26">
        <v>2015</v>
      </c>
      <c r="B1824" s="26" t="s">
        <v>169</v>
      </c>
      <c r="C1824" s="26" t="s">
        <v>178</v>
      </c>
      <c r="D1824" s="26" t="s">
        <v>167</v>
      </c>
      <c r="E1824" s="26" t="s">
        <v>176</v>
      </c>
      <c r="F1824" s="26" t="s">
        <v>338</v>
      </c>
      <c r="G1824" s="26" t="s">
        <v>175</v>
      </c>
      <c r="H1824" s="26">
        <v>1200</v>
      </c>
    </row>
    <row r="1825" spans="1:8">
      <c r="A1825" s="26">
        <v>2015</v>
      </c>
      <c r="B1825" s="26" t="s">
        <v>169</v>
      </c>
      <c r="C1825" s="26" t="s">
        <v>177</v>
      </c>
      <c r="D1825" s="26" t="s">
        <v>167</v>
      </c>
      <c r="E1825" s="26" t="s">
        <v>176</v>
      </c>
      <c r="F1825" s="26" t="s">
        <v>338</v>
      </c>
      <c r="G1825" s="26" t="s">
        <v>175</v>
      </c>
      <c r="H1825" s="26">
        <v>3</v>
      </c>
    </row>
    <row r="1826" spans="1:8">
      <c r="A1826" s="26">
        <v>2016</v>
      </c>
      <c r="B1826" s="26" t="s">
        <v>169</v>
      </c>
      <c r="C1826" s="26" t="s">
        <v>177</v>
      </c>
      <c r="D1826" s="26" t="s">
        <v>167</v>
      </c>
      <c r="E1826" s="26" t="s">
        <v>176</v>
      </c>
      <c r="F1826" s="26" t="s">
        <v>338</v>
      </c>
      <c r="G1826" s="26" t="s">
        <v>175</v>
      </c>
      <c r="H1826" s="26">
        <v>5</v>
      </c>
    </row>
    <row r="1827" spans="1:8">
      <c r="A1827" s="26">
        <v>2016</v>
      </c>
      <c r="B1827" s="26" t="s">
        <v>169</v>
      </c>
      <c r="C1827" s="26" t="s">
        <v>178</v>
      </c>
      <c r="D1827" s="26" t="s">
        <v>167</v>
      </c>
      <c r="E1827" s="26" t="s">
        <v>176</v>
      </c>
      <c r="F1827" s="26" t="s">
        <v>338</v>
      </c>
      <c r="G1827" s="26" t="s">
        <v>175</v>
      </c>
      <c r="H1827" s="26">
        <v>1200</v>
      </c>
    </row>
    <row r="1828" spans="1:8">
      <c r="A1828" s="26">
        <v>2016</v>
      </c>
      <c r="B1828" s="26" t="s">
        <v>169</v>
      </c>
      <c r="C1828" s="26" t="s">
        <v>177</v>
      </c>
      <c r="D1828" s="26" t="s">
        <v>167</v>
      </c>
      <c r="E1828" s="26" t="s">
        <v>184</v>
      </c>
      <c r="F1828" s="26" t="s">
        <v>338</v>
      </c>
      <c r="G1828" s="26" t="s">
        <v>175</v>
      </c>
      <c r="H1828" s="26">
        <v>63</v>
      </c>
    </row>
    <row r="1829" spans="1:8">
      <c r="A1829" s="26">
        <v>2016</v>
      </c>
      <c r="B1829" s="26" t="s">
        <v>169</v>
      </c>
      <c r="C1829" s="26" t="s">
        <v>178</v>
      </c>
      <c r="D1829" s="26" t="s">
        <v>167</v>
      </c>
      <c r="E1829" s="26" t="s">
        <v>184</v>
      </c>
      <c r="F1829" s="26" t="s">
        <v>338</v>
      </c>
      <c r="G1829" s="26" t="s">
        <v>175</v>
      </c>
      <c r="H1829" s="26">
        <v>200</v>
      </c>
    </row>
    <row r="1830" spans="1:8">
      <c r="A1830" s="26">
        <v>2016</v>
      </c>
      <c r="B1830" s="26" t="s">
        <v>169</v>
      </c>
      <c r="C1830" s="26" t="s">
        <v>174</v>
      </c>
      <c r="D1830" s="26" t="s">
        <v>167</v>
      </c>
      <c r="E1830" s="26" t="s">
        <v>166</v>
      </c>
      <c r="F1830" s="26" t="s">
        <v>338</v>
      </c>
      <c r="G1830" s="26" t="s">
        <v>172</v>
      </c>
      <c r="H1830" s="26">
        <v>2.19999998807907E-2</v>
      </c>
    </row>
    <row r="1831" spans="1:8">
      <c r="A1831" s="26">
        <v>2016</v>
      </c>
      <c r="B1831" s="26" t="s">
        <v>169</v>
      </c>
      <c r="C1831" s="26" t="s">
        <v>173</v>
      </c>
      <c r="D1831" s="26" t="s">
        <v>167</v>
      </c>
      <c r="E1831" s="26" t="s">
        <v>166</v>
      </c>
      <c r="F1831" s="26" t="s">
        <v>338</v>
      </c>
      <c r="G1831" s="26" t="s">
        <v>172</v>
      </c>
      <c r="H1831" s="26">
        <v>5.4000001400709097E-2</v>
      </c>
    </row>
    <row r="1832" spans="1:8">
      <c r="A1832" s="26">
        <v>2017</v>
      </c>
      <c r="B1832" s="26" t="s">
        <v>169</v>
      </c>
      <c r="C1832" s="26" t="s">
        <v>173</v>
      </c>
      <c r="D1832" s="26" t="s">
        <v>167</v>
      </c>
      <c r="E1832" s="26" t="s">
        <v>166</v>
      </c>
      <c r="F1832" s="26" t="s">
        <v>338</v>
      </c>
      <c r="G1832" s="26" t="s">
        <v>172</v>
      </c>
      <c r="H1832" s="31" t="s">
        <v>194</v>
      </c>
    </row>
    <row r="1833" spans="1:8">
      <c r="A1833" s="26">
        <v>2017</v>
      </c>
      <c r="B1833" s="26" t="s">
        <v>169</v>
      </c>
      <c r="C1833" s="26" t="s">
        <v>174</v>
      </c>
      <c r="D1833" s="26" t="s">
        <v>167</v>
      </c>
      <c r="E1833" s="26" t="s">
        <v>166</v>
      </c>
      <c r="F1833" s="26" t="s">
        <v>338</v>
      </c>
      <c r="G1833" s="26" t="s">
        <v>172</v>
      </c>
      <c r="H1833" s="31" t="s">
        <v>333</v>
      </c>
    </row>
    <row r="1834" spans="1:8">
      <c r="A1834" s="26">
        <v>2017</v>
      </c>
      <c r="B1834" s="26" t="s">
        <v>169</v>
      </c>
      <c r="C1834" s="26" t="s">
        <v>178</v>
      </c>
      <c r="D1834" s="26" t="s">
        <v>167</v>
      </c>
      <c r="E1834" s="26" t="s">
        <v>184</v>
      </c>
      <c r="F1834" s="26" t="s">
        <v>338</v>
      </c>
      <c r="G1834" s="26" t="s">
        <v>175</v>
      </c>
      <c r="H1834" s="26">
        <v>1700</v>
      </c>
    </row>
    <row r="1835" spans="1:8">
      <c r="A1835" s="26">
        <v>2017</v>
      </c>
      <c r="B1835" s="26" t="s">
        <v>169</v>
      </c>
      <c r="C1835" s="26" t="s">
        <v>177</v>
      </c>
      <c r="D1835" s="26" t="s">
        <v>167</v>
      </c>
      <c r="E1835" s="26" t="s">
        <v>184</v>
      </c>
      <c r="F1835" s="26" t="s">
        <v>338</v>
      </c>
      <c r="G1835" s="26" t="s">
        <v>175</v>
      </c>
      <c r="H1835" s="26">
        <v>1500</v>
      </c>
    </row>
    <row r="1836" spans="1:8">
      <c r="A1836" s="26">
        <v>2017</v>
      </c>
      <c r="B1836" s="26" t="s">
        <v>169</v>
      </c>
      <c r="C1836" s="26" t="s">
        <v>178</v>
      </c>
      <c r="D1836" s="26" t="s">
        <v>167</v>
      </c>
      <c r="E1836" s="26" t="s">
        <v>176</v>
      </c>
      <c r="F1836" s="26" t="s">
        <v>338</v>
      </c>
      <c r="G1836" s="26" t="s">
        <v>175</v>
      </c>
      <c r="H1836" s="26">
        <v>1400</v>
      </c>
    </row>
    <row r="1837" spans="1:8">
      <c r="A1837" s="26">
        <v>2017</v>
      </c>
      <c r="B1837" s="26" t="s">
        <v>169</v>
      </c>
      <c r="C1837" s="26" t="s">
        <v>177</v>
      </c>
      <c r="D1837" s="26" t="s">
        <v>167</v>
      </c>
      <c r="E1837" s="26" t="s">
        <v>176</v>
      </c>
      <c r="F1837" s="26" t="s">
        <v>338</v>
      </c>
      <c r="G1837" s="26" t="s">
        <v>175</v>
      </c>
      <c r="H1837" s="26">
        <v>130</v>
      </c>
    </row>
    <row r="1838" spans="1:8">
      <c r="A1838" s="26">
        <v>2018</v>
      </c>
      <c r="B1838" s="26" t="s">
        <v>169</v>
      </c>
      <c r="C1838" s="26" t="s">
        <v>177</v>
      </c>
      <c r="D1838" s="26" t="s">
        <v>167</v>
      </c>
      <c r="E1838" s="26" t="s">
        <v>176</v>
      </c>
      <c r="F1838" s="26" t="s">
        <v>338</v>
      </c>
      <c r="G1838" s="26" t="s">
        <v>175</v>
      </c>
      <c r="H1838" s="26">
        <v>130</v>
      </c>
    </row>
    <row r="1839" spans="1:8">
      <c r="A1839" s="26">
        <v>2018</v>
      </c>
      <c r="B1839" s="26" t="s">
        <v>169</v>
      </c>
      <c r="C1839" s="26" t="s">
        <v>178</v>
      </c>
      <c r="D1839" s="26" t="s">
        <v>167</v>
      </c>
      <c r="E1839" s="26" t="s">
        <v>176</v>
      </c>
      <c r="F1839" s="26" t="s">
        <v>338</v>
      </c>
      <c r="G1839" s="26" t="s">
        <v>175</v>
      </c>
      <c r="H1839" s="26">
        <v>1500</v>
      </c>
    </row>
    <row r="1840" spans="1:8">
      <c r="A1840" s="26">
        <v>2018</v>
      </c>
      <c r="B1840" s="26" t="s">
        <v>169</v>
      </c>
      <c r="C1840" s="26" t="s">
        <v>177</v>
      </c>
      <c r="D1840" s="26" t="s">
        <v>167</v>
      </c>
      <c r="E1840" s="26" t="s">
        <v>184</v>
      </c>
      <c r="F1840" s="26" t="s">
        <v>338</v>
      </c>
      <c r="G1840" s="26" t="s">
        <v>175</v>
      </c>
      <c r="H1840" s="26">
        <v>3600</v>
      </c>
    </row>
    <row r="1841" spans="1:8">
      <c r="A1841" s="26">
        <v>2018</v>
      </c>
      <c r="B1841" s="26" t="s">
        <v>169</v>
      </c>
      <c r="C1841" s="26" t="s">
        <v>178</v>
      </c>
      <c r="D1841" s="26" t="s">
        <v>167</v>
      </c>
      <c r="E1841" s="26" t="s">
        <v>184</v>
      </c>
      <c r="F1841" s="26" t="s">
        <v>338</v>
      </c>
      <c r="G1841" s="26" t="s">
        <v>175</v>
      </c>
      <c r="H1841" s="26">
        <v>5300</v>
      </c>
    </row>
    <row r="1842" spans="1:8">
      <c r="A1842" s="26">
        <v>2018</v>
      </c>
      <c r="B1842" s="26" t="s">
        <v>169</v>
      </c>
      <c r="C1842" s="26" t="s">
        <v>174</v>
      </c>
      <c r="D1842" s="26" t="s">
        <v>167</v>
      </c>
      <c r="E1842" s="26" t="s">
        <v>166</v>
      </c>
      <c r="F1842" s="26" t="s">
        <v>338</v>
      </c>
      <c r="G1842" s="26" t="s">
        <v>172</v>
      </c>
      <c r="H1842" s="31" t="s">
        <v>328</v>
      </c>
    </row>
    <row r="1843" spans="1:8">
      <c r="A1843" s="26">
        <v>2018</v>
      </c>
      <c r="B1843" s="26" t="s">
        <v>169</v>
      </c>
      <c r="C1843" s="26" t="s">
        <v>173</v>
      </c>
      <c r="D1843" s="26" t="s">
        <v>167</v>
      </c>
      <c r="E1843" s="26" t="s">
        <v>166</v>
      </c>
      <c r="F1843" s="26" t="s">
        <v>338</v>
      </c>
      <c r="G1843" s="26" t="s">
        <v>172</v>
      </c>
      <c r="H1843" s="31" t="s">
        <v>255</v>
      </c>
    </row>
    <row r="1844" spans="1:8">
      <c r="A1844" s="26">
        <v>2019</v>
      </c>
      <c r="B1844" s="26" t="s">
        <v>169</v>
      </c>
      <c r="C1844" s="26" t="s">
        <v>173</v>
      </c>
      <c r="D1844" s="26" t="s">
        <v>167</v>
      </c>
      <c r="E1844" s="26" t="s">
        <v>166</v>
      </c>
      <c r="F1844" s="26" t="s">
        <v>338</v>
      </c>
      <c r="G1844" s="26" t="s">
        <v>172</v>
      </c>
      <c r="H1844" s="31" t="s">
        <v>313</v>
      </c>
    </row>
    <row r="1845" spans="1:8">
      <c r="A1845" s="26">
        <v>2019</v>
      </c>
      <c r="B1845" s="26" t="s">
        <v>169</v>
      </c>
      <c r="C1845" s="26" t="s">
        <v>174</v>
      </c>
      <c r="D1845" s="26" t="s">
        <v>167</v>
      </c>
      <c r="E1845" s="26" t="s">
        <v>166</v>
      </c>
      <c r="F1845" s="26" t="s">
        <v>338</v>
      </c>
      <c r="G1845" s="26" t="s">
        <v>172</v>
      </c>
      <c r="H1845" s="31" t="s">
        <v>311</v>
      </c>
    </row>
    <row r="1846" spans="1:8">
      <c r="A1846" s="26">
        <v>2019</v>
      </c>
      <c r="B1846" s="26" t="s">
        <v>169</v>
      </c>
      <c r="C1846" s="26" t="s">
        <v>178</v>
      </c>
      <c r="D1846" s="26" t="s">
        <v>167</v>
      </c>
      <c r="E1846" s="26" t="s">
        <v>184</v>
      </c>
      <c r="F1846" s="26" t="s">
        <v>338</v>
      </c>
      <c r="G1846" s="26" t="s">
        <v>175</v>
      </c>
      <c r="H1846" s="26">
        <v>9200</v>
      </c>
    </row>
    <row r="1847" spans="1:8">
      <c r="A1847" s="26">
        <v>2019</v>
      </c>
      <c r="B1847" s="26" t="s">
        <v>169</v>
      </c>
      <c r="C1847" s="26" t="s">
        <v>177</v>
      </c>
      <c r="D1847" s="26" t="s">
        <v>167</v>
      </c>
      <c r="E1847" s="26" t="s">
        <v>184</v>
      </c>
      <c r="F1847" s="26" t="s">
        <v>338</v>
      </c>
      <c r="G1847" s="26" t="s">
        <v>175</v>
      </c>
      <c r="H1847" s="26">
        <v>3900</v>
      </c>
    </row>
    <row r="1848" spans="1:8">
      <c r="A1848" s="26">
        <v>2019</v>
      </c>
      <c r="B1848" s="26" t="s">
        <v>169</v>
      </c>
      <c r="C1848" s="26" t="s">
        <v>178</v>
      </c>
      <c r="D1848" s="26" t="s">
        <v>167</v>
      </c>
      <c r="E1848" s="26" t="s">
        <v>176</v>
      </c>
      <c r="F1848" s="26" t="s">
        <v>338</v>
      </c>
      <c r="G1848" s="26" t="s">
        <v>175</v>
      </c>
      <c r="H1848" s="26">
        <v>2200</v>
      </c>
    </row>
    <row r="1849" spans="1:8">
      <c r="A1849" s="26">
        <v>2019</v>
      </c>
      <c r="B1849" s="26" t="s">
        <v>169</v>
      </c>
      <c r="C1849" s="26" t="s">
        <v>177</v>
      </c>
      <c r="D1849" s="26" t="s">
        <v>167</v>
      </c>
      <c r="E1849" s="26" t="s">
        <v>176</v>
      </c>
      <c r="F1849" s="26" t="s">
        <v>338</v>
      </c>
      <c r="G1849" s="26" t="s">
        <v>175</v>
      </c>
      <c r="H1849" s="26">
        <v>850</v>
      </c>
    </row>
    <row r="1850" spans="1:8">
      <c r="A1850" s="26">
        <v>2020</v>
      </c>
      <c r="B1850" s="26" t="s">
        <v>169</v>
      </c>
      <c r="C1850" s="26" t="s">
        <v>177</v>
      </c>
      <c r="D1850" s="26" t="s">
        <v>167</v>
      </c>
      <c r="E1850" s="26" t="s">
        <v>176</v>
      </c>
      <c r="F1850" s="26" t="s">
        <v>338</v>
      </c>
      <c r="G1850" s="26" t="s">
        <v>175</v>
      </c>
      <c r="H1850" s="26">
        <v>1500</v>
      </c>
    </row>
    <row r="1851" spans="1:8">
      <c r="A1851" s="26">
        <v>2020</v>
      </c>
      <c r="B1851" s="26" t="s">
        <v>169</v>
      </c>
      <c r="C1851" s="26" t="s">
        <v>178</v>
      </c>
      <c r="D1851" s="26" t="s">
        <v>167</v>
      </c>
      <c r="E1851" s="26" t="s">
        <v>176</v>
      </c>
      <c r="F1851" s="26" t="s">
        <v>338</v>
      </c>
      <c r="G1851" s="26" t="s">
        <v>175</v>
      </c>
      <c r="H1851" s="26">
        <v>3800</v>
      </c>
    </row>
    <row r="1852" spans="1:8">
      <c r="A1852" s="26">
        <v>2020</v>
      </c>
      <c r="B1852" s="26" t="s">
        <v>169</v>
      </c>
      <c r="C1852" s="26" t="s">
        <v>177</v>
      </c>
      <c r="D1852" s="26" t="s">
        <v>167</v>
      </c>
      <c r="E1852" s="26" t="s">
        <v>184</v>
      </c>
      <c r="F1852" s="26" t="s">
        <v>338</v>
      </c>
      <c r="G1852" s="26" t="s">
        <v>175</v>
      </c>
      <c r="H1852" s="26">
        <v>5400</v>
      </c>
    </row>
    <row r="1853" spans="1:8">
      <c r="A1853" s="26">
        <v>2020</v>
      </c>
      <c r="B1853" s="26" t="s">
        <v>169</v>
      </c>
      <c r="C1853" s="26" t="s">
        <v>178</v>
      </c>
      <c r="D1853" s="26" t="s">
        <v>167</v>
      </c>
      <c r="E1853" s="26" t="s">
        <v>184</v>
      </c>
      <c r="F1853" s="26" t="s">
        <v>338</v>
      </c>
      <c r="G1853" s="26" t="s">
        <v>175</v>
      </c>
      <c r="H1853" s="26">
        <v>15000</v>
      </c>
    </row>
    <row r="1854" spans="1:8">
      <c r="A1854" s="26">
        <v>2020</v>
      </c>
      <c r="B1854" s="26" t="s">
        <v>169</v>
      </c>
      <c r="C1854" s="26" t="s">
        <v>174</v>
      </c>
      <c r="D1854" s="26" t="s">
        <v>167</v>
      </c>
      <c r="E1854" s="26" t="s">
        <v>166</v>
      </c>
      <c r="F1854" s="26" t="s">
        <v>338</v>
      </c>
      <c r="G1854" s="26" t="s">
        <v>172</v>
      </c>
      <c r="H1854" s="31" t="s">
        <v>193</v>
      </c>
    </row>
    <row r="1855" spans="1:8">
      <c r="A1855" s="26">
        <v>2020</v>
      </c>
      <c r="B1855" s="26" t="s">
        <v>169</v>
      </c>
      <c r="C1855" s="26" t="s">
        <v>173</v>
      </c>
      <c r="D1855" s="26" t="s">
        <v>167</v>
      </c>
      <c r="E1855" s="26" t="s">
        <v>166</v>
      </c>
      <c r="F1855" s="26" t="s">
        <v>338</v>
      </c>
      <c r="G1855" s="26" t="s">
        <v>172</v>
      </c>
      <c r="H1855" s="31" t="s">
        <v>340</v>
      </c>
    </row>
    <row r="1856" spans="1:8">
      <c r="A1856" s="26">
        <v>2021</v>
      </c>
      <c r="B1856" s="26" t="s">
        <v>169</v>
      </c>
      <c r="C1856" s="26" t="s">
        <v>173</v>
      </c>
      <c r="D1856" s="26" t="s">
        <v>167</v>
      </c>
      <c r="E1856" s="26" t="s">
        <v>166</v>
      </c>
      <c r="F1856" s="26" t="s">
        <v>338</v>
      </c>
      <c r="G1856" s="26" t="s">
        <v>172</v>
      </c>
      <c r="H1856" s="31" t="s">
        <v>187</v>
      </c>
    </row>
    <row r="1857" spans="1:8">
      <c r="A1857" s="26">
        <v>2021</v>
      </c>
      <c r="B1857" s="26" t="s">
        <v>169</v>
      </c>
      <c r="C1857" s="26" t="s">
        <v>174</v>
      </c>
      <c r="D1857" s="26" t="s">
        <v>167</v>
      </c>
      <c r="E1857" s="26" t="s">
        <v>166</v>
      </c>
      <c r="F1857" s="26" t="s">
        <v>338</v>
      </c>
      <c r="G1857" s="26" t="s">
        <v>172</v>
      </c>
      <c r="H1857" s="31" t="s">
        <v>339</v>
      </c>
    </row>
    <row r="1858" spans="1:8">
      <c r="A1858" s="26">
        <v>2021</v>
      </c>
      <c r="B1858" s="26" t="s">
        <v>169</v>
      </c>
      <c r="C1858" s="26" t="s">
        <v>178</v>
      </c>
      <c r="D1858" s="26" t="s">
        <v>167</v>
      </c>
      <c r="E1858" s="26" t="s">
        <v>184</v>
      </c>
      <c r="F1858" s="26" t="s">
        <v>338</v>
      </c>
      <c r="G1858" s="26" t="s">
        <v>175</v>
      </c>
      <c r="H1858" s="26">
        <v>28000</v>
      </c>
    </row>
    <row r="1859" spans="1:8">
      <c r="A1859" s="26">
        <v>2021</v>
      </c>
      <c r="B1859" s="26" t="s">
        <v>169</v>
      </c>
      <c r="C1859" s="26" t="s">
        <v>177</v>
      </c>
      <c r="D1859" s="26" t="s">
        <v>167</v>
      </c>
      <c r="E1859" s="26" t="s">
        <v>184</v>
      </c>
      <c r="F1859" s="26" t="s">
        <v>338</v>
      </c>
      <c r="G1859" s="26" t="s">
        <v>175</v>
      </c>
      <c r="H1859" s="26">
        <v>13000</v>
      </c>
    </row>
    <row r="1860" spans="1:8">
      <c r="A1860" s="26">
        <v>2021</v>
      </c>
      <c r="B1860" s="26" t="s">
        <v>169</v>
      </c>
      <c r="C1860" s="26" t="s">
        <v>178</v>
      </c>
      <c r="D1860" s="26" t="s">
        <v>167</v>
      </c>
      <c r="E1860" s="26" t="s">
        <v>176</v>
      </c>
      <c r="F1860" s="26" t="s">
        <v>338</v>
      </c>
      <c r="G1860" s="26" t="s">
        <v>175</v>
      </c>
      <c r="H1860" s="26">
        <v>15000</v>
      </c>
    </row>
    <row r="1861" spans="1:8">
      <c r="A1861" s="26">
        <v>2021</v>
      </c>
      <c r="B1861" s="26" t="s">
        <v>169</v>
      </c>
      <c r="C1861" s="26" t="s">
        <v>177</v>
      </c>
      <c r="D1861" s="26" t="s">
        <v>167</v>
      </c>
      <c r="E1861" s="26" t="s">
        <v>176</v>
      </c>
      <c r="F1861" s="26" t="s">
        <v>338</v>
      </c>
      <c r="G1861" s="26" t="s">
        <v>175</v>
      </c>
      <c r="H1861" s="26">
        <v>11000</v>
      </c>
    </row>
    <row r="1862" spans="1:8">
      <c r="A1862" s="26">
        <v>2022</v>
      </c>
      <c r="B1862" s="26" t="s">
        <v>169</v>
      </c>
      <c r="C1862" s="26" t="s">
        <v>177</v>
      </c>
      <c r="D1862" s="26" t="s">
        <v>167</v>
      </c>
      <c r="E1862" s="26" t="s">
        <v>176</v>
      </c>
      <c r="F1862" s="26" t="s">
        <v>338</v>
      </c>
      <c r="G1862" s="26" t="s">
        <v>175</v>
      </c>
      <c r="H1862" s="26">
        <v>27000</v>
      </c>
    </row>
    <row r="1863" spans="1:8">
      <c r="A1863" s="26">
        <v>2022</v>
      </c>
      <c r="B1863" s="26" t="s">
        <v>169</v>
      </c>
      <c r="C1863" s="26" t="s">
        <v>178</v>
      </c>
      <c r="D1863" s="26" t="s">
        <v>167</v>
      </c>
      <c r="E1863" s="26" t="s">
        <v>176</v>
      </c>
      <c r="F1863" s="26" t="s">
        <v>338</v>
      </c>
      <c r="G1863" s="26" t="s">
        <v>175</v>
      </c>
      <c r="H1863" s="26">
        <v>44000</v>
      </c>
    </row>
    <row r="1864" spans="1:8">
      <c r="A1864" s="26">
        <v>2022</v>
      </c>
      <c r="B1864" s="26" t="s">
        <v>169</v>
      </c>
      <c r="C1864" s="26" t="s">
        <v>177</v>
      </c>
      <c r="D1864" s="26" t="s">
        <v>167</v>
      </c>
      <c r="E1864" s="26" t="s">
        <v>184</v>
      </c>
      <c r="F1864" s="26" t="s">
        <v>338</v>
      </c>
      <c r="G1864" s="26" t="s">
        <v>175</v>
      </c>
      <c r="H1864" s="26">
        <v>16000</v>
      </c>
    </row>
    <row r="1865" spans="1:8">
      <c r="A1865" s="26">
        <v>2022</v>
      </c>
      <c r="B1865" s="26" t="s">
        <v>169</v>
      </c>
      <c r="C1865" s="26" t="s">
        <v>178</v>
      </c>
      <c r="D1865" s="26" t="s">
        <v>167</v>
      </c>
      <c r="E1865" s="26" t="s">
        <v>184</v>
      </c>
      <c r="F1865" s="26" t="s">
        <v>338</v>
      </c>
      <c r="G1865" s="26" t="s">
        <v>175</v>
      </c>
      <c r="H1865" s="26">
        <v>44000</v>
      </c>
    </row>
    <row r="1866" spans="1:8">
      <c r="A1866" s="26">
        <v>2022</v>
      </c>
      <c r="B1866" s="26" t="s">
        <v>169</v>
      </c>
      <c r="C1866" s="26" t="s">
        <v>174</v>
      </c>
      <c r="D1866" s="26" t="s">
        <v>167</v>
      </c>
      <c r="E1866" s="26" t="s">
        <v>166</v>
      </c>
      <c r="F1866" s="26" t="s">
        <v>338</v>
      </c>
      <c r="G1866" s="26" t="s">
        <v>172</v>
      </c>
      <c r="H1866" s="26">
        <v>12</v>
      </c>
    </row>
    <row r="1867" spans="1:8">
      <c r="A1867" s="26">
        <v>2022</v>
      </c>
      <c r="B1867" s="26" t="s">
        <v>169</v>
      </c>
      <c r="C1867" s="26" t="s">
        <v>173</v>
      </c>
      <c r="D1867" s="26" t="s">
        <v>167</v>
      </c>
      <c r="E1867" s="26" t="s">
        <v>166</v>
      </c>
      <c r="F1867" s="26" t="s">
        <v>338</v>
      </c>
      <c r="G1867" s="26" t="s">
        <v>172</v>
      </c>
      <c r="H1867" s="26">
        <v>2.5</v>
      </c>
    </row>
    <row r="1868" spans="1:8">
      <c r="A1868" s="26">
        <v>2023</v>
      </c>
      <c r="B1868" s="26" t="s">
        <v>169</v>
      </c>
      <c r="C1868" s="26" t="s">
        <v>173</v>
      </c>
      <c r="D1868" s="26" t="s">
        <v>167</v>
      </c>
      <c r="E1868" s="26" t="s">
        <v>166</v>
      </c>
      <c r="F1868" s="26" t="s">
        <v>338</v>
      </c>
      <c r="G1868" s="26" t="s">
        <v>172</v>
      </c>
      <c r="H1868" s="31" t="s">
        <v>190</v>
      </c>
    </row>
    <row r="1869" spans="1:8">
      <c r="A1869" s="26">
        <v>2023</v>
      </c>
      <c r="B1869" s="26" t="s">
        <v>169</v>
      </c>
      <c r="C1869" s="26" t="s">
        <v>174</v>
      </c>
      <c r="D1869" s="26" t="s">
        <v>167</v>
      </c>
      <c r="E1869" s="26" t="s">
        <v>166</v>
      </c>
      <c r="F1869" s="26" t="s">
        <v>338</v>
      </c>
      <c r="G1869" s="26" t="s">
        <v>172</v>
      </c>
      <c r="H1869" s="26">
        <v>19</v>
      </c>
    </row>
    <row r="1870" spans="1:8">
      <c r="A1870" s="26">
        <v>2023</v>
      </c>
      <c r="B1870" s="26" t="s">
        <v>169</v>
      </c>
      <c r="C1870" s="26" t="s">
        <v>178</v>
      </c>
      <c r="D1870" s="26" t="s">
        <v>167</v>
      </c>
      <c r="E1870" s="26" t="s">
        <v>184</v>
      </c>
      <c r="F1870" s="26" t="s">
        <v>338</v>
      </c>
      <c r="G1870" s="26" t="s">
        <v>175</v>
      </c>
      <c r="H1870" s="26">
        <v>60000</v>
      </c>
    </row>
    <row r="1871" spans="1:8">
      <c r="A1871" s="26">
        <v>2023</v>
      </c>
      <c r="B1871" s="26" t="s">
        <v>169</v>
      </c>
      <c r="C1871" s="26" t="s">
        <v>177</v>
      </c>
      <c r="D1871" s="26" t="s">
        <v>167</v>
      </c>
      <c r="E1871" s="26" t="s">
        <v>184</v>
      </c>
      <c r="F1871" s="26" t="s">
        <v>338</v>
      </c>
      <c r="G1871" s="26" t="s">
        <v>175</v>
      </c>
      <c r="H1871" s="26">
        <v>16000</v>
      </c>
    </row>
    <row r="1872" spans="1:8">
      <c r="A1872" s="26">
        <v>2023</v>
      </c>
      <c r="B1872" s="26" t="s">
        <v>169</v>
      </c>
      <c r="C1872" s="26" t="s">
        <v>178</v>
      </c>
      <c r="D1872" s="26" t="s">
        <v>167</v>
      </c>
      <c r="E1872" s="26" t="s">
        <v>176</v>
      </c>
      <c r="F1872" s="26" t="s">
        <v>338</v>
      </c>
      <c r="G1872" s="26" t="s">
        <v>175</v>
      </c>
      <c r="H1872" s="26">
        <v>91000</v>
      </c>
    </row>
    <row r="1873" spans="1:8">
      <c r="A1873" s="26">
        <v>2023</v>
      </c>
      <c r="B1873" s="26" t="s">
        <v>169</v>
      </c>
      <c r="C1873" s="26" t="s">
        <v>177</v>
      </c>
      <c r="D1873" s="26" t="s">
        <v>167</v>
      </c>
      <c r="E1873" s="26" t="s">
        <v>176</v>
      </c>
      <c r="F1873" s="26" t="s">
        <v>338</v>
      </c>
      <c r="G1873" s="26" t="s">
        <v>175</v>
      </c>
      <c r="H1873" s="26">
        <v>49000</v>
      </c>
    </row>
    <row r="1874" spans="1:8">
      <c r="A1874" s="26">
        <v>2010</v>
      </c>
      <c r="B1874" s="26" t="s">
        <v>169</v>
      </c>
      <c r="C1874" s="26" t="s">
        <v>178</v>
      </c>
      <c r="D1874" s="26" t="s">
        <v>167</v>
      </c>
      <c r="E1874" s="26" t="s">
        <v>176</v>
      </c>
      <c r="F1874" s="26" t="s">
        <v>335</v>
      </c>
      <c r="G1874" s="26" t="s">
        <v>175</v>
      </c>
      <c r="H1874" s="26">
        <v>650</v>
      </c>
    </row>
    <row r="1875" spans="1:8">
      <c r="A1875" s="26">
        <v>2010</v>
      </c>
      <c r="B1875" s="26" t="s">
        <v>169</v>
      </c>
      <c r="C1875" s="26" t="s">
        <v>177</v>
      </c>
      <c r="D1875" s="26" t="s">
        <v>167</v>
      </c>
      <c r="E1875" s="26" t="s">
        <v>176</v>
      </c>
      <c r="F1875" s="26" t="s">
        <v>335</v>
      </c>
      <c r="G1875" s="26" t="s">
        <v>175</v>
      </c>
      <c r="H1875" s="26">
        <v>40</v>
      </c>
    </row>
    <row r="1876" spans="1:8">
      <c r="A1876" s="26">
        <v>2010</v>
      </c>
      <c r="B1876" s="26" t="s">
        <v>169</v>
      </c>
      <c r="C1876" s="26" t="s">
        <v>174</v>
      </c>
      <c r="D1876" s="26" t="s">
        <v>167</v>
      </c>
      <c r="E1876" s="26" t="s">
        <v>166</v>
      </c>
      <c r="F1876" s="26" t="s">
        <v>335</v>
      </c>
      <c r="G1876" s="26" t="s">
        <v>172</v>
      </c>
      <c r="H1876" s="26">
        <v>2.0000000949949E-3</v>
      </c>
    </row>
    <row r="1877" spans="1:8">
      <c r="A1877" s="26">
        <v>2010</v>
      </c>
      <c r="B1877" s="26" t="s">
        <v>169</v>
      </c>
      <c r="C1877" s="26" t="s">
        <v>173</v>
      </c>
      <c r="D1877" s="26" t="s">
        <v>167</v>
      </c>
      <c r="E1877" s="26" t="s">
        <v>166</v>
      </c>
      <c r="F1877" s="26" t="s">
        <v>335</v>
      </c>
      <c r="G1877" s="26" t="s">
        <v>172</v>
      </c>
      <c r="H1877" s="26">
        <v>1.700000022538E-3</v>
      </c>
    </row>
    <row r="1878" spans="1:8">
      <c r="A1878" s="26">
        <v>2011</v>
      </c>
      <c r="B1878" s="26" t="s">
        <v>169</v>
      </c>
      <c r="C1878" s="26" t="s">
        <v>173</v>
      </c>
      <c r="D1878" s="26" t="s">
        <v>167</v>
      </c>
      <c r="E1878" s="26" t="s">
        <v>166</v>
      </c>
      <c r="F1878" s="26" t="s">
        <v>335</v>
      </c>
      <c r="G1878" s="26" t="s">
        <v>172</v>
      </c>
      <c r="H1878" s="26">
        <v>2.0000000949949E-3</v>
      </c>
    </row>
    <row r="1879" spans="1:8">
      <c r="A1879" s="26">
        <v>2011</v>
      </c>
      <c r="B1879" s="26" t="s">
        <v>169</v>
      </c>
      <c r="C1879" s="26" t="s">
        <v>174</v>
      </c>
      <c r="D1879" s="26" t="s">
        <v>167</v>
      </c>
      <c r="E1879" s="26" t="s">
        <v>166</v>
      </c>
      <c r="F1879" s="26" t="s">
        <v>335</v>
      </c>
      <c r="G1879" s="26" t="s">
        <v>172</v>
      </c>
      <c r="H1879" s="26">
        <v>6.5000001341104499E-3</v>
      </c>
    </row>
    <row r="1880" spans="1:8">
      <c r="A1880" s="26">
        <v>2011</v>
      </c>
      <c r="B1880" s="26" t="s">
        <v>169</v>
      </c>
      <c r="C1880" s="26" t="s">
        <v>177</v>
      </c>
      <c r="D1880" s="26" t="s">
        <v>167</v>
      </c>
      <c r="E1880" s="26" t="s">
        <v>176</v>
      </c>
      <c r="F1880" s="26" t="s">
        <v>335</v>
      </c>
      <c r="G1880" s="26" t="s">
        <v>175</v>
      </c>
      <c r="H1880" s="26">
        <v>110</v>
      </c>
    </row>
    <row r="1881" spans="1:8">
      <c r="A1881" s="26">
        <v>2011</v>
      </c>
      <c r="B1881" s="26" t="s">
        <v>169</v>
      </c>
      <c r="C1881" s="26" t="s">
        <v>178</v>
      </c>
      <c r="D1881" s="26" t="s">
        <v>167</v>
      </c>
      <c r="E1881" s="26" t="s">
        <v>176</v>
      </c>
      <c r="F1881" s="26" t="s">
        <v>335</v>
      </c>
      <c r="G1881" s="26" t="s">
        <v>175</v>
      </c>
      <c r="H1881" s="26">
        <v>760</v>
      </c>
    </row>
    <row r="1882" spans="1:8">
      <c r="A1882" s="26">
        <v>2012</v>
      </c>
      <c r="B1882" s="26" t="s">
        <v>169</v>
      </c>
      <c r="C1882" s="26" t="s">
        <v>178</v>
      </c>
      <c r="D1882" s="26" t="s">
        <v>167</v>
      </c>
      <c r="E1882" s="26" t="s">
        <v>176</v>
      </c>
      <c r="F1882" s="26" t="s">
        <v>335</v>
      </c>
      <c r="G1882" s="26" t="s">
        <v>175</v>
      </c>
      <c r="H1882" s="26">
        <v>1200</v>
      </c>
    </row>
    <row r="1883" spans="1:8">
      <c r="A1883" s="26">
        <v>2012</v>
      </c>
      <c r="B1883" s="26" t="s">
        <v>169</v>
      </c>
      <c r="C1883" s="26" t="s">
        <v>177</v>
      </c>
      <c r="D1883" s="26" t="s">
        <v>167</v>
      </c>
      <c r="E1883" s="26" t="s">
        <v>176</v>
      </c>
      <c r="F1883" s="26" t="s">
        <v>335</v>
      </c>
      <c r="G1883" s="26" t="s">
        <v>175</v>
      </c>
      <c r="H1883" s="26">
        <v>460</v>
      </c>
    </row>
    <row r="1884" spans="1:8">
      <c r="A1884" s="26">
        <v>2012</v>
      </c>
      <c r="B1884" s="26" t="s">
        <v>169</v>
      </c>
      <c r="C1884" s="26" t="s">
        <v>174</v>
      </c>
      <c r="D1884" s="26" t="s">
        <v>167</v>
      </c>
      <c r="E1884" s="26" t="s">
        <v>166</v>
      </c>
      <c r="F1884" s="26" t="s">
        <v>335</v>
      </c>
      <c r="G1884" s="26" t="s">
        <v>172</v>
      </c>
      <c r="H1884" s="31" t="s">
        <v>243</v>
      </c>
    </row>
    <row r="1885" spans="1:8">
      <c r="A1885" s="26">
        <v>2012</v>
      </c>
      <c r="B1885" s="26" t="s">
        <v>169</v>
      </c>
      <c r="C1885" s="26" t="s">
        <v>173</v>
      </c>
      <c r="D1885" s="26" t="s">
        <v>167</v>
      </c>
      <c r="E1885" s="26" t="s">
        <v>166</v>
      </c>
      <c r="F1885" s="26" t="s">
        <v>335</v>
      </c>
      <c r="G1885" s="26" t="s">
        <v>172</v>
      </c>
      <c r="H1885" s="26">
        <v>3.1999999191612001E-3</v>
      </c>
    </row>
    <row r="1886" spans="1:8">
      <c r="A1886" s="26">
        <v>2013</v>
      </c>
      <c r="B1886" s="26" t="s">
        <v>169</v>
      </c>
      <c r="C1886" s="26" t="s">
        <v>173</v>
      </c>
      <c r="D1886" s="26" t="s">
        <v>167</v>
      </c>
      <c r="E1886" s="26" t="s">
        <v>166</v>
      </c>
      <c r="F1886" s="26" t="s">
        <v>335</v>
      </c>
      <c r="G1886" s="26" t="s">
        <v>172</v>
      </c>
      <c r="H1886" s="26">
        <v>5.7999999262392504E-3</v>
      </c>
    </row>
    <row r="1887" spans="1:8">
      <c r="A1887" s="26">
        <v>2013</v>
      </c>
      <c r="B1887" s="26" t="s">
        <v>169</v>
      </c>
      <c r="C1887" s="26" t="s">
        <v>174</v>
      </c>
      <c r="D1887" s="26" t="s">
        <v>167</v>
      </c>
      <c r="E1887" s="26" t="s">
        <v>166</v>
      </c>
      <c r="F1887" s="26" t="s">
        <v>335</v>
      </c>
      <c r="G1887" s="26" t="s">
        <v>172</v>
      </c>
      <c r="H1887" s="26">
        <v>7.9999998211860601E-2</v>
      </c>
    </row>
    <row r="1888" spans="1:8">
      <c r="A1888" s="26">
        <v>2013</v>
      </c>
      <c r="B1888" s="26" t="s">
        <v>169</v>
      </c>
      <c r="C1888" s="26" t="s">
        <v>177</v>
      </c>
      <c r="D1888" s="26" t="s">
        <v>167</v>
      </c>
      <c r="E1888" s="26" t="s">
        <v>176</v>
      </c>
      <c r="F1888" s="26" t="s">
        <v>335</v>
      </c>
      <c r="G1888" s="26" t="s">
        <v>175</v>
      </c>
      <c r="H1888" s="26">
        <v>860</v>
      </c>
    </row>
    <row r="1889" spans="1:8">
      <c r="A1889" s="26">
        <v>2013</v>
      </c>
      <c r="B1889" s="26" t="s">
        <v>169</v>
      </c>
      <c r="C1889" s="26" t="s">
        <v>178</v>
      </c>
      <c r="D1889" s="26" t="s">
        <v>167</v>
      </c>
      <c r="E1889" s="26" t="s">
        <v>176</v>
      </c>
      <c r="F1889" s="26" t="s">
        <v>335</v>
      </c>
      <c r="G1889" s="26" t="s">
        <v>175</v>
      </c>
      <c r="H1889" s="26">
        <v>2000</v>
      </c>
    </row>
    <row r="1890" spans="1:8">
      <c r="A1890" s="26">
        <v>2013</v>
      </c>
      <c r="B1890" s="26" t="s">
        <v>169</v>
      </c>
      <c r="C1890" s="26" t="s">
        <v>177</v>
      </c>
      <c r="D1890" s="26" t="s">
        <v>167</v>
      </c>
      <c r="E1890" s="26" t="s">
        <v>184</v>
      </c>
      <c r="F1890" s="26" t="s">
        <v>335</v>
      </c>
      <c r="G1890" s="26" t="s">
        <v>175</v>
      </c>
      <c r="H1890" s="26">
        <v>180</v>
      </c>
    </row>
    <row r="1891" spans="1:8">
      <c r="A1891" s="26">
        <v>2013</v>
      </c>
      <c r="B1891" s="26" t="s">
        <v>169</v>
      </c>
      <c r="C1891" s="26" t="s">
        <v>178</v>
      </c>
      <c r="D1891" s="26" t="s">
        <v>167</v>
      </c>
      <c r="E1891" s="26" t="s">
        <v>184</v>
      </c>
      <c r="F1891" s="26" t="s">
        <v>335</v>
      </c>
      <c r="G1891" s="26" t="s">
        <v>175</v>
      </c>
      <c r="H1891" s="26">
        <v>180</v>
      </c>
    </row>
    <row r="1892" spans="1:8">
      <c r="A1892" s="26">
        <v>2014</v>
      </c>
      <c r="B1892" s="26" t="s">
        <v>169</v>
      </c>
      <c r="C1892" s="26" t="s">
        <v>178</v>
      </c>
      <c r="D1892" s="26" t="s">
        <v>167</v>
      </c>
      <c r="E1892" s="26" t="s">
        <v>184</v>
      </c>
      <c r="F1892" s="26" t="s">
        <v>335</v>
      </c>
      <c r="G1892" s="26" t="s">
        <v>175</v>
      </c>
      <c r="H1892" s="26">
        <v>520</v>
      </c>
    </row>
    <row r="1893" spans="1:8">
      <c r="A1893" s="26">
        <v>2014</v>
      </c>
      <c r="B1893" s="26" t="s">
        <v>169</v>
      </c>
      <c r="C1893" s="26" t="s">
        <v>177</v>
      </c>
      <c r="D1893" s="26" t="s">
        <v>167</v>
      </c>
      <c r="E1893" s="26" t="s">
        <v>184</v>
      </c>
      <c r="F1893" s="26" t="s">
        <v>335</v>
      </c>
      <c r="G1893" s="26" t="s">
        <v>175</v>
      </c>
      <c r="H1893" s="26">
        <v>340</v>
      </c>
    </row>
    <row r="1894" spans="1:8">
      <c r="A1894" s="26">
        <v>2014</v>
      </c>
      <c r="B1894" s="26" t="s">
        <v>169</v>
      </c>
      <c r="C1894" s="26" t="s">
        <v>178</v>
      </c>
      <c r="D1894" s="26" t="s">
        <v>167</v>
      </c>
      <c r="E1894" s="26" t="s">
        <v>179</v>
      </c>
      <c r="F1894" s="26" t="s">
        <v>335</v>
      </c>
      <c r="G1894" s="26" t="s">
        <v>175</v>
      </c>
      <c r="H1894" s="26">
        <v>10</v>
      </c>
    </row>
    <row r="1895" spans="1:8">
      <c r="A1895" s="26">
        <v>2014</v>
      </c>
      <c r="B1895" s="26" t="s">
        <v>169</v>
      </c>
      <c r="C1895" s="26" t="s">
        <v>178</v>
      </c>
      <c r="D1895" s="26" t="s">
        <v>167</v>
      </c>
      <c r="E1895" s="26" t="s">
        <v>176</v>
      </c>
      <c r="F1895" s="26" t="s">
        <v>335</v>
      </c>
      <c r="G1895" s="26" t="s">
        <v>175</v>
      </c>
      <c r="H1895" s="26">
        <v>3100</v>
      </c>
    </row>
    <row r="1896" spans="1:8">
      <c r="A1896" s="26">
        <v>2014</v>
      </c>
      <c r="B1896" s="26" t="s">
        <v>169</v>
      </c>
      <c r="C1896" s="26" t="s">
        <v>177</v>
      </c>
      <c r="D1896" s="26" t="s">
        <v>167</v>
      </c>
      <c r="E1896" s="26" t="s">
        <v>179</v>
      </c>
      <c r="F1896" s="26" t="s">
        <v>335</v>
      </c>
      <c r="G1896" s="26" t="s">
        <v>175</v>
      </c>
      <c r="H1896" s="26">
        <v>10</v>
      </c>
    </row>
    <row r="1897" spans="1:8">
      <c r="A1897" s="26">
        <v>2014</v>
      </c>
      <c r="B1897" s="26" t="s">
        <v>169</v>
      </c>
      <c r="C1897" s="26" t="s">
        <v>177</v>
      </c>
      <c r="D1897" s="26" t="s">
        <v>167</v>
      </c>
      <c r="E1897" s="26" t="s">
        <v>176</v>
      </c>
      <c r="F1897" s="26" t="s">
        <v>335</v>
      </c>
      <c r="G1897" s="26" t="s">
        <v>175</v>
      </c>
      <c r="H1897" s="26">
        <v>1000</v>
      </c>
    </row>
    <row r="1898" spans="1:8">
      <c r="A1898" s="26">
        <v>2014</v>
      </c>
      <c r="B1898" s="26" t="s">
        <v>169</v>
      </c>
      <c r="C1898" s="26" t="s">
        <v>174</v>
      </c>
      <c r="D1898" s="26" t="s">
        <v>167</v>
      </c>
      <c r="E1898" s="26" t="s">
        <v>166</v>
      </c>
      <c r="F1898" s="26" t="s">
        <v>335</v>
      </c>
      <c r="G1898" s="26" t="s">
        <v>172</v>
      </c>
      <c r="H1898" s="31" t="s">
        <v>273</v>
      </c>
    </row>
    <row r="1899" spans="1:8">
      <c r="A1899" s="26">
        <v>2014</v>
      </c>
      <c r="B1899" s="26" t="s">
        <v>169</v>
      </c>
      <c r="C1899" s="26" t="s">
        <v>173</v>
      </c>
      <c r="D1899" s="26" t="s">
        <v>167</v>
      </c>
      <c r="E1899" s="26" t="s">
        <v>166</v>
      </c>
      <c r="F1899" s="26" t="s">
        <v>335</v>
      </c>
      <c r="G1899" s="26" t="s">
        <v>172</v>
      </c>
      <c r="H1899" s="26">
        <v>9.3999998643994297E-3</v>
      </c>
    </row>
    <row r="1900" spans="1:8">
      <c r="A1900" s="26">
        <v>2015</v>
      </c>
      <c r="B1900" s="26" t="s">
        <v>169</v>
      </c>
      <c r="C1900" s="26" t="s">
        <v>173</v>
      </c>
      <c r="D1900" s="26" t="s">
        <v>167</v>
      </c>
      <c r="E1900" s="26" t="s">
        <v>166</v>
      </c>
      <c r="F1900" s="26" t="s">
        <v>335</v>
      </c>
      <c r="G1900" s="26" t="s">
        <v>172</v>
      </c>
      <c r="H1900" s="31" t="s">
        <v>301</v>
      </c>
    </row>
    <row r="1901" spans="1:8">
      <c r="A1901" s="26">
        <v>2015</v>
      </c>
      <c r="B1901" s="26" t="s">
        <v>169</v>
      </c>
      <c r="C1901" s="26" t="s">
        <v>174</v>
      </c>
      <c r="D1901" s="26" t="s">
        <v>167</v>
      </c>
      <c r="E1901" s="26" t="s">
        <v>166</v>
      </c>
      <c r="F1901" s="26" t="s">
        <v>335</v>
      </c>
      <c r="G1901" s="26" t="s">
        <v>172</v>
      </c>
      <c r="H1901" s="31" t="s">
        <v>189</v>
      </c>
    </row>
    <row r="1902" spans="1:8">
      <c r="A1902" s="26">
        <v>2015</v>
      </c>
      <c r="B1902" s="26" t="s">
        <v>169</v>
      </c>
      <c r="C1902" s="26" t="s">
        <v>177</v>
      </c>
      <c r="D1902" s="26" t="s">
        <v>167</v>
      </c>
      <c r="E1902" s="26" t="s">
        <v>176</v>
      </c>
      <c r="F1902" s="26" t="s">
        <v>335</v>
      </c>
      <c r="G1902" s="26" t="s">
        <v>175</v>
      </c>
      <c r="H1902" s="26">
        <v>1500</v>
      </c>
    </row>
    <row r="1903" spans="1:8">
      <c r="A1903" s="26">
        <v>2015</v>
      </c>
      <c r="B1903" s="26" t="s">
        <v>169</v>
      </c>
      <c r="C1903" s="26" t="s">
        <v>177</v>
      </c>
      <c r="D1903" s="26" t="s">
        <v>167</v>
      </c>
      <c r="E1903" s="26" t="s">
        <v>179</v>
      </c>
      <c r="F1903" s="26" t="s">
        <v>335</v>
      </c>
      <c r="G1903" s="26" t="s">
        <v>175</v>
      </c>
      <c r="H1903" s="26">
        <v>1</v>
      </c>
    </row>
    <row r="1904" spans="1:8">
      <c r="A1904" s="26">
        <v>2015</v>
      </c>
      <c r="B1904" s="26" t="s">
        <v>169</v>
      </c>
      <c r="C1904" s="26" t="s">
        <v>178</v>
      </c>
      <c r="D1904" s="26" t="s">
        <v>167</v>
      </c>
      <c r="E1904" s="26" t="s">
        <v>176</v>
      </c>
      <c r="F1904" s="26" t="s">
        <v>335</v>
      </c>
      <c r="G1904" s="26" t="s">
        <v>175</v>
      </c>
      <c r="H1904" s="26">
        <v>4400</v>
      </c>
    </row>
    <row r="1905" spans="1:8">
      <c r="A1905" s="26">
        <v>2015</v>
      </c>
      <c r="B1905" s="26" t="s">
        <v>169</v>
      </c>
      <c r="C1905" s="26" t="s">
        <v>178</v>
      </c>
      <c r="D1905" s="26" t="s">
        <v>167</v>
      </c>
      <c r="E1905" s="26" t="s">
        <v>179</v>
      </c>
      <c r="F1905" s="26" t="s">
        <v>335</v>
      </c>
      <c r="G1905" s="26" t="s">
        <v>175</v>
      </c>
      <c r="H1905" s="26">
        <v>11</v>
      </c>
    </row>
    <row r="1906" spans="1:8">
      <c r="A1906" s="26">
        <v>2015</v>
      </c>
      <c r="B1906" s="26" t="s">
        <v>169</v>
      </c>
      <c r="C1906" s="26" t="s">
        <v>177</v>
      </c>
      <c r="D1906" s="26" t="s">
        <v>167</v>
      </c>
      <c r="E1906" s="26" t="s">
        <v>184</v>
      </c>
      <c r="F1906" s="26" t="s">
        <v>335</v>
      </c>
      <c r="G1906" s="26" t="s">
        <v>175</v>
      </c>
      <c r="H1906" s="26">
        <v>740</v>
      </c>
    </row>
    <row r="1907" spans="1:8">
      <c r="A1907" s="26">
        <v>2015</v>
      </c>
      <c r="B1907" s="26" t="s">
        <v>169</v>
      </c>
      <c r="C1907" s="26" t="s">
        <v>178</v>
      </c>
      <c r="D1907" s="26" t="s">
        <v>167</v>
      </c>
      <c r="E1907" s="26" t="s">
        <v>184</v>
      </c>
      <c r="F1907" s="26" t="s">
        <v>335</v>
      </c>
      <c r="G1907" s="26" t="s">
        <v>175</v>
      </c>
      <c r="H1907" s="26">
        <v>1300</v>
      </c>
    </row>
    <row r="1908" spans="1:8">
      <c r="A1908" s="26">
        <v>2016</v>
      </c>
      <c r="B1908" s="26" t="s">
        <v>169</v>
      </c>
      <c r="C1908" s="26" t="s">
        <v>178</v>
      </c>
      <c r="D1908" s="26" t="s">
        <v>167</v>
      </c>
      <c r="E1908" s="26" t="s">
        <v>184</v>
      </c>
      <c r="F1908" s="26" t="s">
        <v>335</v>
      </c>
      <c r="G1908" s="26" t="s">
        <v>175</v>
      </c>
      <c r="H1908" s="26">
        <v>2700</v>
      </c>
    </row>
    <row r="1909" spans="1:8">
      <c r="A1909" s="26">
        <v>2016</v>
      </c>
      <c r="B1909" s="26" t="s">
        <v>169</v>
      </c>
      <c r="C1909" s="26" t="s">
        <v>177</v>
      </c>
      <c r="D1909" s="26" t="s">
        <v>167</v>
      </c>
      <c r="E1909" s="26" t="s">
        <v>184</v>
      </c>
      <c r="F1909" s="26" t="s">
        <v>335</v>
      </c>
      <c r="G1909" s="26" t="s">
        <v>175</v>
      </c>
      <c r="H1909" s="26">
        <v>1300</v>
      </c>
    </row>
    <row r="1910" spans="1:8">
      <c r="A1910" s="26">
        <v>2016</v>
      </c>
      <c r="B1910" s="26" t="s">
        <v>169</v>
      </c>
      <c r="C1910" s="26" t="s">
        <v>178</v>
      </c>
      <c r="D1910" s="26" t="s">
        <v>167</v>
      </c>
      <c r="E1910" s="26" t="s">
        <v>179</v>
      </c>
      <c r="F1910" s="26" t="s">
        <v>335</v>
      </c>
      <c r="G1910" s="26" t="s">
        <v>175</v>
      </c>
      <c r="H1910" s="26">
        <v>11</v>
      </c>
    </row>
    <row r="1911" spans="1:8">
      <c r="A1911" s="26">
        <v>2016</v>
      </c>
      <c r="B1911" s="26" t="s">
        <v>169</v>
      </c>
      <c r="C1911" s="26" t="s">
        <v>178</v>
      </c>
      <c r="D1911" s="26" t="s">
        <v>167</v>
      </c>
      <c r="E1911" s="26" t="s">
        <v>176</v>
      </c>
      <c r="F1911" s="26" t="s">
        <v>335</v>
      </c>
      <c r="G1911" s="26" t="s">
        <v>175</v>
      </c>
      <c r="H1911" s="26">
        <v>5800</v>
      </c>
    </row>
    <row r="1912" spans="1:8">
      <c r="A1912" s="26">
        <v>2016</v>
      </c>
      <c r="B1912" s="26" t="s">
        <v>169</v>
      </c>
      <c r="C1912" s="26" t="s">
        <v>177</v>
      </c>
      <c r="D1912" s="26" t="s">
        <v>167</v>
      </c>
      <c r="E1912" s="26" t="s">
        <v>176</v>
      </c>
      <c r="F1912" s="26" t="s">
        <v>335</v>
      </c>
      <c r="G1912" s="26" t="s">
        <v>175</v>
      </c>
      <c r="H1912" s="26">
        <v>1400</v>
      </c>
    </row>
    <row r="1913" spans="1:8">
      <c r="A1913" s="26">
        <v>2016</v>
      </c>
      <c r="B1913" s="26" t="s">
        <v>169</v>
      </c>
      <c r="C1913" s="26" t="s">
        <v>174</v>
      </c>
      <c r="D1913" s="26" t="s">
        <v>167</v>
      </c>
      <c r="E1913" s="26" t="s">
        <v>166</v>
      </c>
      <c r="F1913" s="26" t="s">
        <v>335</v>
      </c>
      <c r="G1913" s="26" t="s">
        <v>172</v>
      </c>
      <c r="H1913" s="31" t="s">
        <v>223</v>
      </c>
    </row>
    <row r="1914" spans="1:8">
      <c r="A1914" s="26">
        <v>2016</v>
      </c>
      <c r="B1914" s="26" t="s">
        <v>169</v>
      </c>
      <c r="C1914" s="26" t="s">
        <v>173</v>
      </c>
      <c r="D1914" s="26" t="s">
        <v>167</v>
      </c>
      <c r="E1914" s="26" t="s">
        <v>166</v>
      </c>
      <c r="F1914" s="26" t="s">
        <v>335</v>
      </c>
      <c r="G1914" s="26" t="s">
        <v>172</v>
      </c>
      <c r="H1914" s="26">
        <v>2.19999998807907E-2</v>
      </c>
    </row>
    <row r="1915" spans="1:8">
      <c r="A1915" s="26">
        <v>2017</v>
      </c>
      <c r="B1915" s="26" t="s">
        <v>169</v>
      </c>
      <c r="C1915" s="26" t="s">
        <v>173</v>
      </c>
      <c r="D1915" s="26" t="s">
        <v>167</v>
      </c>
      <c r="E1915" s="26" t="s">
        <v>166</v>
      </c>
      <c r="F1915" s="26" t="s">
        <v>335</v>
      </c>
      <c r="G1915" s="26" t="s">
        <v>172</v>
      </c>
      <c r="H1915" s="26">
        <v>3.4000001847743898E-2</v>
      </c>
    </row>
    <row r="1916" spans="1:8">
      <c r="A1916" s="26">
        <v>2017</v>
      </c>
      <c r="B1916" s="26" t="s">
        <v>169</v>
      </c>
      <c r="C1916" s="26" t="s">
        <v>174</v>
      </c>
      <c r="D1916" s="26" t="s">
        <v>167</v>
      </c>
      <c r="E1916" s="26" t="s">
        <v>166</v>
      </c>
      <c r="F1916" s="26" t="s">
        <v>335</v>
      </c>
      <c r="G1916" s="26" t="s">
        <v>172</v>
      </c>
      <c r="H1916" s="26">
        <v>0.25</v>
      </c>
    </row>
    <row r="1917" spans="1:8">
      <c r="A1917" s="26">
        <v>2017</v>
      </c>
      <c r="B1917" s="26" t="s">
        <v>169</v>
      </c>
      <c r="C1917" s="26" t="s">
        <v>177</v>
      </c>
      <c r="D1917" s="26" t="s">
        <v>167</v>
      </c>
      <c r="E1917" s="26" t="s">
        <v>176</v>
      </c>
      <c r="F1917" s="26" t="s">
        <v>335</v>
      </c>
      <c r="G1917" s="26" t="s">
        <v>175</v>
      </c>
      <c r="H1917" s="26">
        <v>2000</v>
      </c>
    </row>
    <row r="1918" spans="1:8">
      <c r="A1918" s="26">
        <v>2017</v>
      </c>
      <c r="B1918" s="26" t="s">
        <v>169</v>
      </c>
      <c r="C1918" s="26" t="s">
        <v>178</v>
      </c>
      <c r="D1918" s="26" t="s">
        <v>167</v>
      </c>
      <c r="E1918" s="26" t="s">
        <v>176</v>
      </c>
      <c r="F1918" s="26" t="s">
        <v>335</v>
      </c>
      <c r="G1918" s="26" t="s">
        <v>175</v>
      </c>
      <c r="H1918" s="26">
        <v>7800</v>
      </c>
    </row>
    <row r="1919" spans="1:8">
      <c r="A1919" s="26">
        <v>2017</v>
      </c>
      <c r="B1919" s="26" t="s">
        <v>169</v>
      </c>
      <c r="C1919" s="26" t="s">
        <v>178</v>
      </c>
      <c r="D1919" s="26" t="s">
        <v>167</v>
      </c>
      <c r="E1919" s="26" t="s">
        <v>179</v>
      </c>
      <c r="F1919" s="26" t="s">
        <v>335</v>
      </c>
      <c r="G1919" s="26" t="s">
        <v>175</v>
      </c>
      <c r="H1919" s="26">
        <v>11</v>
      </c>
    </row>
    <row r="1920" spans="1:8">
      <c r="A1920" s="26">
        <v>2017</v>
      </c>
      <c r="B1920" s="26" t="s">
        <v>169</v>
      </c>
      <c r="C1920" s="26" t="s">
        <v>177</v>
      </c>
      <c r="D1920" s="26" t="s">
        <v>167</v>
      </c>
      <c r="E1920" s="26" t="s">
        <v>184</v>
      </c>
      <c r="F1920" s="26" t="s">
        <v>335</v>
      </c>
      <c r="G1920" s="26" t="s">
        <v>175</v>
      </c>
      <c r="H1920" s="26">
        <v>2900</v>
      </c>
    </row>
    <row r="1921" spans="1:8">
      <c r="A1921" s="26">
        <v>2017</v>
      </c>
      <c r="B1921" s="26" t="s">
        <v>169</v>
      </c>
      <c r="C1921" s="26" t="s">
        <v>178</v>
      </c>
      <c r="D1921" s="26" t="s">
        <v>167</v>
      </c>
      <c r="E1921" s="26" t="s">
        <v>184</v>
      </c>
      <c r="F1921" s="26" t="s">
        <v>335</v>
      </c>
      <c r="G1921" s="26" t="s">
        <v>175</v>
      </c>
      <c r="H1921" s="26">
        <v>5600</v>
      </c>
    </row>
    <row r="1922" spans="1:8">
      <c r="A1922" s="26">
        <v>2018</v>
      </c>
      <c r="B1922" s="26" t="s">
        <v>169</v>
      </c>
      <c r="C1922" s="26" t="s">
        <v>178</v>
      </c>
      <c r="D1922" s="26" t="s">
        <v>167</v>
      </c>
      <c r="E1922" s="26" t="s">
        <v>184</v>
      </c>
      <c r="F1922" s="26" t="s">
        <v>335</v>
      </c>
      <c r="G1922" s="26" t="s">
        <v>175</v>
      </c>
      <c r="H1922" s="26">
        <v>10000</v>
      </c>
    </row>
    <row r="1923" spans="1:8">
      <c r="A1923" s="26">
        <v>2018</v>
      </c>
      <c r="B1923" s="26" t="s">
        <v>169</v>
      </c>
      <c r="C1923" s="26" t="s">
        <v>177</v>
      </c>
      <c r="D1923" s="26" t="s">
        <v>167</v>
      </c>
      <c r="E1923" s="26" t="s">
        <v>184</v>
      </c>
      <c r="F1923" s="26" t="s">
        <v>335</v>
      </c>
      <c r="G1923" s="26" t="s">
        <v>175</v>
      </c>
      <c r="H1923" s="26">
        <v>4700</v>
      </c>
    </row>
    <row r="1924" spans="1:8">
      <c r="A1924" s="26">
        <v>2018</v>
      </c>
      <c r="B1924" s="26" t="s">
        <v>169</v>
      </c>
      <c r="C1924" s="26" t="s">
        <v>178</v>
      </c>
      <c r="D1924" s="26" t="s">
        <v>167</v>
      </c>
      <c r="E1924" s="26" t="s">
        <v>179</v>
      </c>
      <c r="F1924" s="26" t="s">
        <v>335</v>
      </c>
      <c r="G1924" s="26" t="s">
        <v>175</v>
      </c>
      <c r="H1924" s="26">
        <v>12</v>
      </c>
    </row>
    <row r="1925" spans="1:8">
      <c r="A1925" s="26">
        <v>2018</v>
      </c>
      <c r="B1925" s="26" t="s">
        <v>169</v>
      </c>
      <c r="C1925" s="26" t="s">
        <v>178</v>
      </c>
      <c r="D1925" s="26" t="s">
        <v>167</v>
      </c>
      <c r="E1925" s="26" t="s">
        <v>176</v>
      </c>
      <c r="F1925" s="26" t="s">
        <v>335</v>
      </c>
      <c r="G1925" s="26" t="s">
        <v>175</v>
      </c>
      <c r="H1925" s="26">
        <v>13000</v>
      </c>
    </row>
    <row r="1926" spans="1:8">
      <c r="A1926" s="26">
        <v>2018</v>
      </c>
      <c r="B1926" s="26" t="s">
        <v>169</v>
      </c>
      <c r="C1926" s="26" t="s">
        <v>177</v>
      </c>
      <c r="D1926" s="26" t="s">
        <v>167</v>
      </c>
      <c r="E1926" s="26" t="s">
        <v>179</v>
      </c>
      <c r="F1926" s="26" t="s">
        <v>335</v>
      </c>
      <c r="G1926" s="26" t="s">
        <v>175</v>
      </c>
      <c r="H1926" s="26">
        <v>1</v>
      </c>
    </row>
    <row r="1927" spans="1:8">
      <c r="A1927" s="26">
        <v>2018</v>
      </c>
      <c r="B1927" s="26" t="s">
        <v>169</v>
      </c>
      <c r="C1927" s="26" t="s">
        <v>177</v>
      </c>
      <c r="D1927" s="26" t="s">
        <v>167</v>
      </c>
      <c r="E1927" s="26" t="s">
        <v>176</v>
      </c>
      <c r="F1927" s="26" t="s">
        <v>335</v>
      </c>
      <c r="G1927" s="26" t="s">
        <v>175</v>
      </c>
      <c r="H1927" s="26">
        <v>5000</v>
      </c>
    </row>
    <row r="1928" spans="1:8">
      <c r="A1928" s="26">
        <v>2018</v>
      </c>
      <c r="B1928" s="26" t="s">
        <v>169</v>
      </c>
      <c r="C1928" s="26" t="s">
        <v>174</v>
      </c>
      <c r="D1928" s="26" t="s">
        <v>167</v>
      </c>
      <c r="E1928" s="26" t="s">
        <v>166</v>
      </c>
      <c r="F1928" s="26" t="s">
        <v>335</v>
      </c>
      <c r="G1928" s="26" t="s">
        <v>172</v>
      </c>
      <c r="H1928" s="31" t="s">
        <v>331</v>
      </c>
    </row>
    <row r="1929" spans="1:8">
      <c r="A1929" s="26">
        <v>2018</v>
      </c>
      <c r="B1929" s="26" t="s">
        <v>169</v>
      </c>
      <c r="C1929" s="26" t="s">
        <v>173</v>
      </c>
      <c r="D1929" s="26" t="s">
        <v>167</v>
      </c>
      <c r="E1929" s="26" t="s">
        <v>166</v>
      </c>
      <c r="F1929" s="26" t="s">
        <v>335</v>
      </c>
      <c r="G1929" s="26" t="s">
        <v>172</v>
      </c>
      <c r="H1929" s="31" t="s">
        <v>254</v>
      </c>
    </row>
    <row r="1930" spans="1:8">
      <c r="A1930" s="26">
        <v>2019</v>
      </c>
      <c r="B1930" s="26" t="s">
        <v>169</v>
      </c>
      <c r="C1930" s="26" t="s">
        <v>173</v>
      </c>
      <c r="D1930" s="26" t="s">
        <v>167</v>
      </c>
      <c r="E1930" s="26" t="s">
        <v>166</v>
      </c>
      <c r="F1930" s="26" t="s">
        <v>335</v>
      </c>
      <c r="G1930" s="26" t="s">
        <v>172</v>
      </c>
      <c r="H1930" s="31" t="s">
        <v>273</v>
      </c>
    </row>
    <row r="1931" spans="1:8">
      <c r="A1931" s="26">
        <v>2019</v>
      </c>
      <c r="B1931" s="26" t="s">
        <v>169</v>
      </c>
      <c r="C1931" s="26" t="s">
        <v>174</v>
      </c>
      <c r="D1931" s="26" t="s">
        <v>167</v>
      </c>
      <c r="E1931" s="26" t="s">
        <v>166</v>
      </c>
      <c r="F1931" s="26" t="s">
        <v>335</v>
      </c>
      <c r="G1931" s="26" t="s">
        <v>172</v>
      </c>
      <c r="H1931" s="31" t="s">
        <v>199</v>
      </c>
    </row>
    <row r="1932" spans="1:8">
      <c r="A1932" s="26">
        <v>2019</v>
      </c>
      <c r="B1932" s="26" t="s">
        <v>169</v>
      </c>
      <c r="C1932" s="26" t="s">
        <v>177</v>
      </c>
      <c r="D1932" s="26" t="s">
        <v>167</v>
      </c>
      <c r="E1932" s="26" t="s">
        <v>176</v>
      </c>
      <c r="F1932" s="26" t="s">
        <v>335</v>
      </c>
      <c r="G1932" s="26" t="s">
        <v>175</v>
      </c>
      <c r="H1932" s="26">
        <v>11000</v>
      </c>
    </row>
    <row r="1933" spans="1:8">
      <c r="A1933" s="26">
        <v>2019</v>
      </c>
      <c r="B1933" s="26" t="s">
        <v>169</v>
      </c>
      <c r="C1933" s="26" t="s">
        <v>177</v>
      </c>
      <c r="D1933" s="26" t="s">
        <v>167</v>
      </c>
      <c r="E1933" s="26" t="s">
        <v>179</v>
      </c>
      <c r="F1933" s="26" t="s">
        <v>335</v>
      </c>
      <c r="G1933" s="26" t="s">
        <v>175</v>
      </c>
      <c r="H1933" s="26">
        <v>17</v>
      </c>
    </row>
    <row r="1934" spans="1:8">
      <c r="A1934" s="26">
        <v>2019</v>
      </c>
      <c r="B1934" s="26" t="s">
        <v>169</v>
      </c>
      <c r="C1934" s="26" t="s">
        <v>178</v>
      </c>
      <c r="D1934" s="26" t="s">
        <v>167</v>
      </c>
      <c r="E1934" s="26" t="s">
        <v>176</v>
      </c>
      <c r="F1934" s="26" t="s">
        <v>335</v>
      </c>
      <c r="G1934" s="26" t="s">
        <v>175</v>
      </c>
      <c r="H1934" s="26">
        <v>23000</v>
      </c>
    </row>
    <row r="1935" spans="1:8">
      <c r="A1935" s="26">
        <v>2019</v>
      </c>
      <c r="B1935" s="26" t="s">
        <v>169</v>
      </c>
      <c r="C1935" s="26" t="s">
        <v>178</v>
      </c>
      <c r="D1935" s="26" t="s">
        <v>167</v>
      </c>
      <c r="E1935" s="26" t="s">
        <v>179</v>
      </c>
      <c r="F1935" s="26" t="s">
        <v>335</v>
      </c>
      <c r="G1935" s="26" t="s">
        <v>175</v>
      </c>
      <c r="H1935" s="26">
        <v>28</v>
      </c>
    </row>
    <row r="1936" spans="1:8">
      <c r="A1936" s="26">
        <v>2019</v>
      </c>
      <c r="B1936" s="26" t="s">
        <v>169</v>
      </c>
      <c r="C1936" s="26" t="s">
        <v>177</v>
      </c>
      <c r="D1936" s="26" t="s">
        <v>167</v>
      </c>
      <c r="E1936" s="26" t="s">
        <v>184</v>
      </c>
      <c r="F1936" s="26" t="s">
        <v>335</v>
      </c>
      <c r="G1936" s="26" t="s">
        <v>175</v>
      </c>
      <c r="H1936" s="26">
        <v>6500</v>
      </c>
    </row>
    <row r="1937" spans="1:8">
      <c r="A1937" s="26">
        <v>2019</v>
      </c>
      <c r="B1937" s="26" t="s">
        <v>169</v>
      </c>
      <c r="C1937" s="26" t="s">
        <v>178</v>
      </c>
      <c r="D1937" s="26" t="s">
        <v>167</v>
      </c>
      <c r="E1937" s="26" t="s">
        <v>184</v>
      </c>
      <c r="F1937" s="26" t="s">
        <v>335</v>
      </c>
      <c r="G1937" s="26" t="s">
        <v>175</v>
      </c>
      <c r="H1937" s="26">
        <v>17000</v>
      </c>
    </row>
    <row r="1938" spans="1:8">
      <c r="A1938" s="26">
        <v>2020</v>
      </c>
      <c r="B1938" s="26" t="s">
        <v>169</v>
      </c>
      <c r="C1938" s="26" t="s">
        <v>178</v>
      </c>
      <c r="D1938" s="26" t="s">
        <v>167</v>
      </c>
      <c r="E1938" s="26" t="s">
        <v>184</v>
      </c>
      <c r="F1938" s="26" t="s">
        <v>335</v>
      </c>
      <c r="G1938" s="26" t="s">
        <v>175</v>
      </c>
      <c r="H1938" s="26">
        <v>44000</v>
      </c>
    </row>
    <row r="1939" spans="1:8">
      <c r="A1939" s="26">
        <v>2020</v>
      </c>
      <c r="B1939" s="26" t="s">
        <v>169</v>
      </c>
      <c r="C1939" s="26" t="s">
        <v>177</v>
      </c>
      <c r="D1939" s="26" t="s">
        <v>167</v>
      </c>
      <c r="E1939" s="26" t="s">
        <v>184</v>
      </c>
      <c r="F1939" s="26" t="s">
        <v>335</v>
      </c>
      <c r="G1939" s="26" t="s">
        <v>175</v>
      </c>
      <c r="H1939" s="26">
        <v>27000</v>
      </c>
    </row>
    <row r="1940" spans="1:8">
      <c r="A1940" s="26">
        <v>2020</v>
      </c>
      <c r="B1940" s="26" t="s">
        <v>169</v>
      </c>
      <c r="C1940" s="26" t="s">
        <v>178</v>
      </c>
      <c r="D1940" s="26" t="s">
        <v>167</v>
      </c>
      <c r="E1940" s="26" t="s">
        <v>179</v>
      </c>
      <c r="F1940" s="26" t="s">
        <v>335</v>
      </c>
      <c r="G1940" s="26" t="s">
        <v>175</v>
      </c>
      <c r="H1940" s="26">
        <v>35</v>
      </c>
    </row>
    <row r="1941" spans="1:8">
      <c r="A1941" s="26">
        <v>2020</v>
      </c>
      <c r="B1941" s="26" t="s">
        <v>169</v>
      </c>
      <c r="C1941" s="26" t="s">
        <v>178</v>
      </c>
      <c r="D1941" s="26" t="s">
        <v>167</v>
      </c>
      <c r="E1941" s="26" t="s">
        <v>176</v>
      </c>
      <c r="F1941" s="26" t="s">
        <v>335</v>
      </c>
      <c r="G1941" s="26" t="s">
        <v>175</v>
      </c>
      <c r="H1941" s="26">
        <v>55000</v>
      </c>
    </row>
    <row r="1942" spans="1:8">
      <c r="A1942" s="26">
        <v>2020</v>
      </c>
      <c r="B1942" s="26" t="s">
        <v>169</v>
      </c>
      <c r="C1942" s="26" t="s">
        <v>177</v>
      </c>
      <c r="D1942" s="26" t="s">
        <v>167</v>
      </c>
      <c r="E1942" s="26" t="s">
        <v>179</v>
      </c>
      <c r="F1942" s="26" t="s">
        <v>335</v>
      </c>
      <c r="G1942" s="26" t="s">
        <v>175</v>
      </c>
      <c r="H1942" s="26">
        <v>7</v>
      </c>
    </row>
    <row r="1943" spans="1:8">
      <c r="A1943" s="26">
        <v>2020</v>
      </c>
      <c r="B1943" s="26" t="s">
        <v>169</v>
      </c>
      <c r="C1943" s="26" t="s">
        <v>177</v>
      </c>
      <c r="D1943" s="26" t="s">
        <v>167</v>
      </c>
      <c r="E1943" s="26" t="s">
        <v>176</v>
      </c>
      <c r="F1943" s="26" t="s">
        <v>335</v>
      </c>
      <c r="G1943" s="26" t="s">
        <v>175</v>
      </c>
      <c r="H1943" s="26">
        <v>33000</v>
      </c>
    </row>
    <row r="1944" spans="1:8">
      <c r="A1944" s="26">
        <v>2020</v>
      </c>
      <c r="B1944" s="26" t="s">
        <v>169</v>
      </c>
      <c r="C1944" s="26" t="s">
        <v>174</v>
      </c>
      <c r="D1944" s="26" t="s">
        <v>167</v>
      </c>
      <c r="E1944" s="26" t="s">
        <v>166</v>
      </c>
      <c r="F1944" s="26" t="s">
        <v>335</v>
      </c>
      <c r="G1944" s="26" t="s">
        <v>172</v>
      </c>
      <c r="H1944" s="31" t="s">
        <v>308</v>
      </c>
    </row>
    <row r="1945" spans="1:8">
      <c r="A1945" s="26">
        <v>2020</v>
      </c>
      <c r="B1945" s="26" t="s">
        <v>169</v>
      </c>
      <c r="C1945" s="26" t="s">
        <v>173</v>
      </c>
      <c r="D1945" s="26" t="s">
        <v>167</v>
      </c>
      <c r="E1945" s="26" t="s">
        <v>166</v>
      </c>
      <c r="F1945" s="26" t="s">
        <v>335</v>
      </c>
      <c r="G1945" s="26" t="s">
        <v>172</v>
      </c>
      <c r="H1945" s="26">
        <v>0.25</v>
      </c>
    </row>
    <row r="1946" spans="1:8">
      <c r="A1946" s="26">
        <v>2021</v>
      </c>
      <c r="B1946" s="26" t="s">
        <v>169</v>
      </c>
      <c r="C1946" s="26" t="s">
        <v>173</v>
      </c>
      <c r="D1946" s="26" t="s">
        <v>167</v>
      </c>
      <c r="E1946" s="26" t="s">
        <v>166</v>
      </c>
      <c r="F1946" s="26" t="s">
        <v>335</v>
      </c>
      <c r="G1946" s="26" t="s">
        <v>172</v>
      </c>
      <c r="H1946" s="31" t="s">
        <v>233</v>
      </c>
    </row>
    <row r="1947" spans="1:8">
      <c r="A1947" s="26">
        <v>2021</v>
      </c>
      <c r="B1947" s="26" t="s">
        <v>169</v>
      </c>
      <c r="C1947" s="26" t="s">
        <v>174</v>
      </c>
      <c r="D1947" s="26" t="s">
        <v>167</v>
      </c>
      <c r="E1947" s="26" t="s">
        <v>166</v>
      </c>
      <c r="F1947" s="26" t="s">
        <v>335</v>
      </c>
      <c r="G1947" s="26" t="s">
        <v>172</v>
      </c>
      <c r="H1947" s="26">
        <v>9.5</v>
      </c>
    </row>
    <row r="1948" spans="1:8">
      <c r="A1948" s="26">
        <v>2021</v>
      </c>
      <c r="B1948" s="26" t="s">
        <v>169</v>
      </c>
      <c r="C1948" s="26" t="s">
        <v>177</v>
      </c>
      <c r="D1948" s="26" t="s">
        <v>167</v>
      </c>
      <c r="E1948" s="26" t="s">
        <v>176</v>
      </c>
      <c r="F1948" s="26" t="s">
        <v>335</v>
      </c>
      <c r="G1948" s="26" t="s">
        <v>175</v>
      </c>
      <c r="H1948" s="26">
        <v>67000</v>
      </c>
    </row>
    <row r="1949" spans="1:8">
      <c r="A1949" s="26">
        <v>2021</v>
      </c>
      <c r="B1949" s="26" t="s">
        <v>169</v>
      </c>
      <c r="C1949" s="26" t="s">
        <v>177</v>
      </c>
      <c r="D1949" s="26" t="s">
        <v>167</v>
      </c>
      <c r="E1949" s="26" t="s">
        <v>179</v>
      </c>
      <c r="F1949" s="26" t="s">
        <v>335</v>
      </c>
      <c r="G1949" s="26" t="s">
        <v>175</v>
      </c>
      <c r="H1949" s="26">
        <v>10</v>
      </c>
    </row>
    <row r="1950" spans="1:8">
      <c r="A1950" s="26">
        <v>2021</v>
      </c>
      <c r="B1950" s="26" t="s">
        <v>169</v>
      </c>
      <c r="C1950" s="26" t="s">
        <v>178</v>
      </c>
      <c r="D1950" s="26" t="s">
        <v>167</v>
      </c>
      <c r="E1950" s="26" t="s">
        <v>176</v>
      </c>
      <c r="F1950" s="26" t="s">
        <v>335</v>
      </c>
      <c r="G1950" s="26" t="s">
        <v>175</v>
      </c>
      <c r="H1950" s="26">
        <v>120000</v>
      </c>
    </row>
    <row r="1951" spans="1:8">
      <c r="A1951" s="26">
        <v>2021</v>
      </c>
      <c r="B1951" s="26" t="s">
        <v>169</v>
      </c>
      <c r="C1951" s="26" t="s">
        <v>178</v>
      </c>
      <c r="D1951" s="26" t="s">
        <v>167</v>
      </c>
      <c r="E1951" s="26" t="s">
        <v>179</v>
      </c>
      <c r="F1951" s="26" t="s">
        <v>335</v>
      </c>
      <c r="G1951" s="26" t="s">
        <v>175</v>
      </c>
      <c r="H1951" s="26">
        <v>45</v>
      </c>
    </row>
    <row r="1952" spans="1:8">
      <c r="A1952" s="26">
        <v>2021</v>
      </c>
      <c r="B1952" s="26" t="s">
        <v>169</v>
      </c>
      <c r="C1952" s="26" t="s">
        <v>177</v>
      </c>
      <c r="D1952" s="26" t="s">
        <v>167</v>
      </c>
      <c r="E1952" s="26" t="s">
        <v>184</v>
      </c>
      <c r="F1952" s="26" t="s">
        <v>335</v>
      </c>
      <c r="G1952" s="26" t="s">
        <v>175</v>
      </c>
      <c r="H1952" s="26">
        <v>71000</v>
      </c>
    </row>
    <row r="1953" spans="1:8">
      <c r="A1953" s="26">
        <v>2021</v>
      </c>
      <c r="B1953" s="26" t="s">
        <v>169</v>
      </c>
      <c r="C1953" s="26" t="s">
        <v>178</v>
      </c>
      <c r="D1953" s="26" t="s">
        <v>167</v>
      </c>
      <c r="E1953" s="26" t="s">
        <v>184</v>
      </c>
      <c r="F1953" s="26" t="s">
        <v>335</v>
      </c>
      <c r="G1953" s="26" t="s">
        <v>175</v>
      </c>
      <c r="H1953" s="26">
        <v>110000</v>
      </c>
    </row>
    <row r="1954" spans="1:8">
      <c r="A1954" s="26">
        <v>2022</v>
      </c>
      <c r="B1954" s="26" t="s">
        <v>169</v>
      </c>
      <c r="C1954" s="26" t="s">
        <v>178</v>
      </c>
      <c r="D1954" s="26" t="s">
        <v>167</v>
      </c>
      <c r="E1954" s="26" t="s">
        <v>184</v>
      </c>
      <c r="F1954" s="26" t="s">
        <v>335</v>
      </c>
      <c r="G1954" s="26" t="s">
        <v>175</v>
      </c>
      <c r="H1954" s="26">
        <v>180000</v>
      </c>
    </row>
    <row r="1955" spans="1:8">
      <c r="A1955" s="26">
        <v>2022</v>
      </c>
      <c r="B1955" s="26" t="s">
        <v>169</v>
      </c>
      <c r="C1955" s="26" t="s">
        <v>177</v>
      </c>
      <c r="D1955" s="26" t="s">
        <v>167</v>
      </c>
      <c r="E1955" s="26" t="s">
        <v>184</v>
      </c>
      <c r="F1955" s="26" t="s">
        <v>335</v>
      </c>
      <c r="G1955" s="26" t="s">
        <v>175</v>
      </c>
      <c r="H1955" s="26">
        <v>65000</v>
      </c>
    </row>
    <row r="1956" spans="1:8">
      <c r="A1956" s="26">
        <v>2022</v>
      </c>
      <c r="B1956" s="26" t="s">
        <v>169</v>
      </c>
      <c r="C1956" s="26" t="s">
        <v>178</v>
      </c>
      <c r="D1956" s="26" t="s">
        <v>167</v>
      </c>
      <c r="E1956" s="26" t="s">
        <v>179</v>
      </c>
      <c r="F1956" s="26" t="s">
        <v>335</v>
      </c>
      <c r="G1956" s="26" t="s">
        <v>175</v>
      </c>
      <c r="H1956" s="26">
        <v>56</v>
      </c>
    </row>
    <row r="1957" spans="1:8">
      <c r="A1957" s="26">
        <v>2022</v>
      </c>
      <c r="B1957" s="26" t="s">
        <v>169</v>
      </c>
      <c r="C1957" s="26" t="s">
        <v>178</v>
      </c>
      <c r="D1957" s="26" t="s">
        <v>167</v>
      </c>
      <c r="E1957" s="26" t="s">
        <v>176</v>
      </c>
      <c r="F1957" s="26" t="s">
        <v>335</v>
      </c>
      <c r="G1957" s="26" t="s">
        <v>175</v>
      </c>
      <c r="H1957" s="26">
        <v>170000</v>
      </c>
    </row>
    <row r="1958" spans="1:8">
      <c r="A1958" s="26">
        <v>2022</v>
      </c>
      <c r="B1958" s="26" t="s">
        <v>169</v>
      </c>
      <c r="C1958" s="26" t="s">
        <v>177</v>
      </c>
      <c r="D1958" s="26" t="s">
        <v>167</v>
      </c>
      <c r="E1958" s="26" t="s">
        <v>179</v>
      </c>
      <c r="F1958" s="26" t="s">
        <v>335</v>
      </c>
      <c r="G1958" s="26" t="s">
        <v>175</v>
      </c>
      <c r="H1958" s="26">
        <v>11</v>
      </c>
    </row>
    <row r="1959" spans="1:8">
      <c r="A1959" s="26">
        <v>2022</v>
      </c>
      <c r="B1959" s="26" t="s">
        <v>169</v>
      </c>
      <c r="C1959" s="26" t="s">
        <v>177</v>
      </c>
      <c r="D1959" s="26" t="s">
        <v>167</v>
      </c>
      <c r="E1959" s="26" t="s">
        <v>176</v>
      </c>
      <c r="F1959" s="26" t="s">
        <v>335</v>
      </c>
      <c r="G1959" s="26" t="s">
        <v>175</v>
      </c>
      <c r="H1959" s="26">
        <v>49000</v>
      </c>
    </row>
    <row r="1960" spans="1:8">
      <c r="A1960" s="26">
        <v>2022</v>
      </c>
      <c r="B1960" s="26" t="s">
        <v>169</v>
      </c>
      <c r="C1960" s="26" t="s">
        <v>174</v>
      </c>
      <c r="D1960" s="26" t="s">
        <v>167</v>
      </c>
      <c r="E1960" s="26" t="s">
        <v>166</v>
      </c>
      <c r="F1960" s="26" t="s">
        <v>335</v>
      </c>
      <c r="G1960" s="26" t="s">
        <v>172</v>
      </c>
      <c r="H1960" s="31" t="s">
        <v>337</v>
      </c>
    </row>
    <row r="1961" spans="1:8">
      <c r="A1961" s="26">
        <v>2022</v>
      </c>
      <c r="B1961" s="26" t="s">
        <v>169</v>
      </c>
      <c r="C1961" s="26" t="s">
        <v>173</v>
      </c>
      <c r="D1961" s="26" t="s">
        <v>167</v>
      </c>
      <c r="E1961" s="26" t="s">
        <v>166</v>
      </c>
      <c r="F1961" s="26" t="s">
        <v>335</v>
      </c>
      <c r="G1961" s="26" t="s">
        <v>172</v>
      </c>
      <c r="H1961" s="31" t="s">
        <v>278</v>
      </c>
    </row>
    <row r="1962" spans="1:8">
      <c r="A1962" s="26">
        <v>2023</v>
      </c>
      <c r="B1962" s="26" t="s">
        <v>169</v>
      </c>
      <c r="C1962" s="26" t="s">
        <v>173</v>
      </c>
      <c r="D1962" s="26" t="s">
        <v>167</v>
      </c>
      <c r="E1962" s="26" t="s">
        <v>166</v>
      </c>
      <c r="F1962" s="26" t="s">
        <v>335</v>
      </c>
      <c r="G1962" s="26" t="s">
        <v>172</v>
      </c>
      <c r="H1962" s="31" t="s">
        <v>187</v>
      </c>
    </row>
    <row r="1963" spans="1:8">
      <c r="A1963" s="26">
        <v>2023</v>
      </c>
      <c r="B1963" s="26" t="s">
        <v>169</v>
      </c>
      <c r="C1963" s="26" t="s">
        <v>174</v>
      </c>
      <c r="D1963" s="26" t="s">
        <v>167</v>
      </c>
      <c r="E1963" s="26" t="s">
        <v>166</v>
      </c>
      <c r="F1963" s="26" t="s">
        <v>335</v>
      </c>
      <c r="G1963" s="26" t="s">
        <v>172</v>
      </c>
      <c r="H1963" s="31" t="s">
        <v>336</v>
      </c>
    </row>
    <row r="1964" spans="1:8">
      <c r="A1964" s="26">
        <v>2023</v>
      </c>
      <c r="B1964" s="26" t="s">
        <v>169</v>
      </c>
      <c r="C1964" s="26" t="s">
        <v>177</v>
      </c>
      <c r="D1964" s="26" t="s">
        <v>167</v>
      </c>
      <c r="E1964" s="26" t="s">
        <v>176</v>
      </c>
      <c r="F1964" s="26" t="s">
        <v>335</v>
      </c>
      <c r="G1964" s="26" t="s">
        <v>175</v>
      </c>
      <c r="H1964" s="26">
        <v>66000</v>
      </c>
    </row>
    <row r="1965" spans="1:8">
      <c r="A1965" s="26">
        <v>2023</v>
      </c>
      <c r="B1965" s="26" t="s">
        <v>169</v>
      </c>
      <c r="C1965" s="26" t="s">
        <v>177</v>
      </c>
      <c r="D1965" s="26" t="s">
        <v>167</v>
      </c>
      <c r="E1965" s="26" t="s">
        <v>179</v>
      </c>
      <c r="F1965" s="26" t="s">
        <v>335</v>
      </c>
      <c r="G1965" s="26" t="s">
        <v>175</v>
      </c>
      <c r="H1965" s="26">
        <v>2</v>
      </c>
    </row>
    <row r="1966" spans="1:8">
      <c r="A1966" s="26">
        <v>2023</v>
      </c>
      <c r="B1966" s="26" t="s">
        <v>169</v>
      </c>
      <c r="C1966" s="26" t="s">
        <v>178</v>
      </c>
      <c r="D1966" s="26" t="s">
        <v>167</v>
      </c>
      <c r="E1966" s="26" t="s">
        <v>176</v>
      </c>
      <c r="F1966" s="26" t="s">
        <v>335</v>
      </c>
      <c r="G1966" s="26" t="s">
        <v>175</v>
      </c>
      <c r="H1966" s="26">
        <v>240000</v>
      </c>
    </row>
    <row r="1967" spans="1:8">
      <c r="A1967" s="26">
        <v>2023</v>
      </c>
      <c r="B1967" s="26" t="s">
        <v>169</v>
      </c>
      <c r="C1967" s="26" t="s">
        <v>178</v>
      </c>
      <c r="D1967" s="26" t="s">
        <v>167</v>
      </c>
      <c r="E1967" s="26" t="s">
        <v>179</v>
      </c>
      <c r="F1967" s="26" t="s">
        <v>335</v>
      </c>
      <c r="G1967" s="26" t="s">
        <v>175</v>
      </c>
      <c r="H1967" s="26">
        <v>59</v>
      </c>
    </row>
    <row r="1968" spans="1:8">
      <c r="A1968" s="26">
        <v>2023</v>
      </c>
      <c r="B1968" s="26" t="s">
        <v>169</v>
      </c>
      <c r="C1968" s="26" t="s">
        <v>177</v>
      </c>
      <c r="D1968" s="26" t="s">
        <v>167</v>
      </c>
      <c r="E1968" s="26" t="s">
        <v>184</v>
      </c>
      <c r="F1968" s="26" t="s">
        <v>335</v>
      </c>
      <c r="G1968" s="26" t="s">
        <v>175</v>
      </c>
      <c r="H1968" s="26">
        <v>70000</v>
      </c>
    </row>
    <row r="1969" spans="1:8">
      <c r="A1969" s="26">
        <v>2023</v>
      </c>
      <c r="B1969" s="26" t="s">
        <v>169</v>
      </c>
      <c r="C1969" s="26" t="s">
        <v>178</v>
      </c>
      <c r="D1969" s="26" t="s">
        <v>167</v>
      </c>
      <c r="E1969" s="26" t="s">
        <v>184</v>
      </c>
      <c r="F1969" s="26" t="s">
        <v>335</v>
      </c>
      <c r="G1969" s="26" t="s">
        <v>175</v>
      </c>
      <c r="H1969" s="26">
        <v>250000</v>
      </c>
    </row>
    <row r="1970" spans="1:8">
      <c r="A1970" s="26">
        <v>2010</v>
      </c>
      <c r="B1970" s="26" t="s">
        <v>169</v>
      </c>
      <c r="C1970" s="26" t="s">
        <v>178</v>
      </c>
      <c r="D1970" s="26" t="s">
        <v>167</v>
      </c>
      <c r="E1970" s="26" t="s">
        <v>176</v>
      </c>
      <c r="F1970" s="26" t="s">
        <v>330</v>
      </c>
      <c r="G1970" s="26" t="s">
        <v>175</v>
      </c>
      <c r="H1970" s="26">
        <v>3500</v>
      </c>
    </row>
    <row r="1971" spans="1:8">
      <c r="A1971" s="26">
        <v>2010</v>
      </c>
      <c r="B1971" s="26" t="s">
        <v>169</v>
      </c>
      <c r="C1971" s="26" t="s">
        <v>177</v>
      </c>
      <c r="D1971" s="26" t="s">
        <v>167</v>
      </c>
      <c r="E1971" s="26" t="s">
        <v>176</v>
      </c>
      <c r="F1971" s="26" t="s">
        <v>330</v>
      </c>
      <c r="G1971" s="26" t="s">
        <v>175</v>
      </c>
      <c r="H1971" s="26">
        <v>2400</v>
      </c>
    </row>
    <row r="1972" spans="1:8">
      <c r="A1972" s="26">
        <v>2010</v>
      </c>
      <c r="B1972" s="26" t="s">
        <v>169</v>
      </c>
      <c r="C1972" s="26" t="s">
        <v>177</v>
      </c>
      <c r="D1972" s="26" t="s">
        <v>167</v>
      </c>
      <c r="E1972" s="26" t="s">
        <v>179</v>
      </c>
      <c r="F1972" s="26" t="s">
        <v>330</v>
      </c>
      <c r="G1972" s="26" t="s">
        <v>175</v>
      </c>
      <c r="H1972" s="26">
        <v>2</v>
      </c>
    </row>
    <row r="1973" spans="1:8">
      <c r="A1973" s="26">
        <v>2010</v>
      </c>
      <c r="B1973" s="26" t="s">
        <v>169</v>
      </c>
      <c r="C1973" s="26" t="s">
        <v>174</v>
      </c>
      <c r="D1973" s="26" t="s">
        <v>167</v>
      </c>
      <c r="E1973" s="26" t="s">
        <v>166</v>
      </c>
      <c r="F1973" s="26" t="s">
        <v>330</v>
      </c>
      <c r="G1973" s="26" t="s">
        <v>172</v>
      </c>
      <c r="H1973" s="26">
        <v>5.2999999374151202E-2</v>
      </c>
    </row>
    <row r="1974" spans="1:8">
      <c r="A1974" s="26">
        <v>2010</v>
      </c>
      <c r="B1974" s="26" t="s">
        <v>169</v>
      </c>
      <c r="C1974" s="26" t="s">
        <v>173</v>
      </c>
      <c r="D1974" s="26" t="s">
        <v>167</v>
      </c>
      <c r="E1974" s="26" t="s">
        <v>166</v>
      </c>
      <c r="F1974" s="26" t="s">
        <v>330</v>
      </c>
      <c r="G1974" s="26" t="s">
        <v>172</v>
      </c>
      <c r="H1974" s="26">
        <v>6.0999998822808196E-3</v>
      </c>
    </row>
    <row r="1975" spans="1:8">
      <c r="A1975" s="26">
        <v>2011</v>
      </c>
      <c r="B1975" s="26" t="s">
        <v>169</v>
      </c>
      <c r="C1975" s="26" t="s">
        <v>173</v>
      </c>
      <c r="D1975" s="26" t="s">
        <v>167</v>
      </c>
      <c r="E1975" s="26" t="s">
        <v>166</v>
      </c>
      <c r="F1975" s="26" t="s">
        <v>330</v>
      </c>
      <c r="G1975" s="26" t="s">
        <v>172</v>
      </c>
      <c r="H1975" s="26">
        <v>2.8000000864267301E-2</v>
      </c>
    </row>
    <row r="1976" spans="1:8">
      <c r="A1976" s="26">
        <v>2011</v>
      </c>
      <c r="B1976" s="26" t="s">
        <v>169</v>
      </c>
      <c r="C1976" s="26" t="s">
        <v>174</v>
      </c>
      <c r="D1976" s="26" t="s">
        <v>167</v>
      </c>
      <c r="E1976" s="26" t="s">
        <v>166</v>
      </c>
      <c r="F1976" s="26" t="s">
        <v>330</v>
      </c>
      <c r="G1976" s="26" t="s">
        <v>172</v>
      </c>
      <c r="H1976" s="31" t="s">
        <v>271</v>
      </c>
    </row>
    <row r="1977" spans="1:8">
      <c r="A1977" s="26">
        <v>2011</v>
      </c>
      <c r="B1977" s="26" t="s">
        <v>169</v>
      </c>
      <c r="C1977" s="26" t="s">
        <v>177</v>
      </c>
      <c r="D1977" s="26" t="s">
        <v>167</v>
      </c>
      <c r="E1977" s="26" t="s">
        <v>184</v>
      </c>
      <c r="F1977" s="26" t="s">
        <v>330</v>
      </c>
      <c r="G1977" s="26" t="s">
        <v>175</v>
      </c>
      <c r="H1977" s="26">
        <v>15</v>
      </c>
    </row>
    <row r="1978" spans="1:8">
      <c r="A1978" s="26">
        <v>2011</v>
      </c>
      <c r="B1978" s="26" t="s">
        <v>169</v>
      </c>
      <c r="C1978" s="26" t="s">
        <v>178</v>
      </c>
      <c r="D1978" s="26" t="s">
        <v>167</v>
      </c>
      <c r="E1978" s="26" t="s">
        <v>184</v>
      </c>
      <c r="F1978" s="26" t="s">
        <v>330</v>
      </c>
      <c r="G1978" s="26" t="s">
        <v>175</v>
      </c>
      <c r="H1978" s="26">
        <v>15</v>
      </c>
    </row>
    <row r="1979" spans="1:8">
      <c r="A1979" s="26">
        <v>2011</v>
      </c>
      <c r="B1979" s="26" t="s">
        <v>169</v>
      </c>
      <c r="C1979" s="26" t="s">
        <v>177</v>
      </c>
      <c r="D1979" s="26" t="s">
        <v>167</v>
      </c>
      <c r="E1979" s="26" t="s">
        <v>176</v>
      </c>
      <c r="F1979" s="26" t="s">
        <v>330</v>
      </c>
      <c r="G1979" s="26" t="s">
        <v>175</v>
      </c>
      <c r="H1979" s="26">
        <v>13000</v>
      </c>
    </row>
    <row r="1980" spans="1:8">
      <c r="A1980" s="26">
        <v>2011</v>
      </c>
      <c r="B1980" s="26" t="s">
        <v>169</v>
      </c>
      <c r="C1980" s="26" t="s">
        <v>178</v>
      </c>
      <c r="D1980" s="26" t="s">
        <v>167</v>
      </c>
      <c r="E1980" s="26" t="s">
        <v>176</v>
      </c>
      <c r="F1980" s="26" t="s">
        <v>330</v>
      </c>
      <c r="G1980" s="26" t="s">
        <v>175</v>
      </c>
      <c r="H1980" s="26">
        <v>16000</v>
      </c>
    </row>
    <row r="1981" spans="1:8">
      <c r="A1981" s="26">
        <v>2012</v>
      </c>
      <c r="B1981" s="26" t="s">
        <v>169</v>
      </c>
      <c r="C1981" s="26" t="s">
        <v>178</v>
      </c>
      <c r="D1981" s="26" t="s">
        <v>167</v>
      </c>
      <c r="E1981" s="26" t="s">
        <v>176</v>
      </c>
      <c r="F1981" s="26" t="s">
        <v>330</v>
      </c>
      <c r="G1981" s="26" t="s">
        <v>175</v>
      </c>
      <c r="H1981" s="26">
        <v>30000</v>
      </c>
    </row>
    <row r="1982" spans="1:8">
      <c r="A1982" s="26">
        <v>2012</v>
      </c>
      <c r="B1982" s="26" t="s">
        <v>169</v>
      </c>
      <c r="C1982" s="26" t="s">
        <v>177</v>
      </c>
      <c r="D1982" s="26" t="s">
        <v>167</v>
      </c>
      <c r="E1982" s="26" t="s">
        <v>176</v>
      </c>
      <c r="F1982" s="26" t="s">
        <v>330</v>
      </c>
      <c r="G1982" s="26" t="s">
        <v>175</v>
      </c>
      <c r="H1982" s="26">
        <v>13000</v>
      </c>
    </row>
    <row r="1983" spans="1:8">
      <c r="A1983" s="26">
        <v>2012</v>
      </c>
      <c r="B1983" s="26" t="s">
        <v>169</v>
      </c>
      <c r="C1983" s="26" t="s">
        <v>178</v>
      </c>
      <c r="D1983" s="26" t="s">
        <v>167</v>
      </c>
      <c r="E1983" s="26" t="s">
        <v>184</v>
      </c>
      <c r="F1983" s="26" t="s">
        <v>330</v>
      </c>
      <c r="G1983" s="26" t="s">
        <v>175</v>
      </c>
      <c r="H1983" s="26">
        <v>11000</v>
      </c>
    </row>
    <row r="1984" spans="1:8">
      <c r="A1984" s="26">
        <v>2012</v>
      </c>
      <c r="B1984" s="26" t="s">
        <v>169</v>
      </c>
      <c r="C1984" s="26" t="s">
        <v>177</v>
      </c>
      <c r="D1984" s="26" t="s">
        <v>167</v>
      </c>
      <c r="E1984" s="26" t="s">
        <v>184</v>
      </c>
      <c r="F1984" s="26" t="s">
        <v>330</v>
      </c>
      <c r="G1984" s="26" t="s">
        <v>175</v>
      </c>
      <c r="H1984" s="26">
        <v>11000</v>
      </c>
    </row>
    <row r="1985" spans="1:8">
      <c r="A1985" s="26">
        <v>2012</v>
      </c>
      <c r="B1985" s="26" t="s">
        <v>169</v>
      </c>
      <c r="C1985" s="26" t="s">
        <v>177</v>
      </c>
      <c r="D1985" s="26" t="s">
        <v>167</v>
      </c>
      <c r="E1985" s="26" t="s">
        <v>179</v>
      </c>
      <c r="F1985" s="26" t="s">
        <v>330</v>
      </c>
      <c r="G1985" s="26" t="s">
        <v>175</v>
      </c>
      <c r="H1985" s="26">
        <v>1</v>
      </c>
    </row>
    <row r="1986" spans="1:8">
      <c r="A1986" s="26">
        <v>2012</v>
      </c>
      <c r="B1986" s="26" t="s">
        <v>169</v>
      </c>
      <c r="C1986" s="26" t="s">
        <v>174</v>
      </c>
      <c r="D1986" s="26" t="s">
        <v>167</v>
      </c>
      <c r="E1986" s="26" t="s">
        <v>166</v>
      </c>
      <c r="F1986" s="26" t="s">
        <v>330</v>
      </c>
      <c r="G1986" s="26" t="s">
        <v>172</v>
      </c>
      <c r="H1986" s="31" t="s">
        <v>319</v>
      </c>
    </row>
    <row r="1987" spans="1:8">
      <c r="A1987" s="26">
        <v>2012</v>
      </c>
      <c r="B1987" s="26" t="s">
        <v>169</v>
      </c>
      <c r="C1987" s="26" t="s">
        <v>173</v>
      </c>
      <c r="D1987" s="26" t="s">
        <v>167</v>
      </c>
      <c r="E1987" s="26" t="s">
        <v>166</v>
      </c>
      <c r="F1987" s="26" t="s">
        <v>330</v>
      </c>
      <c r="G1987" s="26" t="s">
        <v>172</v>
      </c>
      <c r="H1987" s="26">
        <v>6.8999998271465302E-2</v>
      </c>
    </row>
    <row r="1988" spans="1:8">
      <c r="A1988" s="26">
        <v>2013</v>
      </c>
      <c r="B1988" s="26" t="s">
        <v>169</v>
      </c>
      <c r="C1988" s="26" t="s">
        <v>173</v>
      </c>
      <c r="D1988" s="26" t="s">
        <v>167</v>
      </c>
      <c r="E1988" s="26" t="s">
        <v>166</v>
      </c>
      <c r="F1988" s="26" t="s">
        <v>330</v>
      </c>
      <c r="G1988" s="26" t="s">
        <v>172</v>
      </c>
      <c r="H1988" s="31" t="s">
        <v>201</v>
      </c>
    </row>
    <row r="1989" spans="1:8">
      <c r="A1989" s="26">
        <v>2013</v>
      </c>
      <c r="B1989" s="26" t="s">
        <v>169</v>
      </c>
      <c r="C1989" s="26" t="s">
        <v>174</v>
      </c>
      <c r="D1989" s="26" t="s">
        <v>167</v>
      </c>
      <c r="E1989" s="26" t="s">
        <v>166</v>
      </c>
      <c r="F1989" s="26" t="s">
        <v>330</v>
      </c>
      <c r="G1989" s="26" t="s">
        <v>172</v>
      </c>
      <c r="H1989" s="31" t="s">
        <v>249</v>
      </c>
    </row>
    <row r="1990" spans="1:8">
      <c r="A1990" s="26">
        <v>2013</v>
      </c>
      <c r="B1990" s="26" t="s">
        <v>169</v>
      </c>
      <c r="C1990" s="26" t="s">
        <v>177</v>
      </c>
      <c r="D1990" s="26" t="s">
        <v>167</v>
      </c>
      <c r="E1990" s="26" t="s">
        <v>179</v>
      </c>
      <c r="F1990" s="26" t="s">
        <v>330</v>
      </c>
      <c r="G1990" s="26" t="s">
        <v>175</v>
      </c>
      <c r="H1990" s="26">
        <v>4</v>
      </c>
    </row>
    <row r="1991" spans="1:8">
      <c r="A1991" s="26">
        <v>2013</v>
      </c>
      <c r="B1991" s="26" t="s">
        <v>169</v>
      </c>
      <c r="C1991" s="26" t="s">
        <v>177</v>
      </c>
      <c r="D1991" s="26" t="s">
        <v>167</v>
      </c>
      <c r="E1991" s="26" t="s">
        <v>184</v>
      </c>
      <c r="F1991" s="26" t="s">
        <v>330</v>
      </c>
      <c r="G1991" s="26" t="s">
        <v>175</v>
      </c>
      <c r="H1991" s="26">
        <v>14000</v>
      </c>
    </row>
    <row r="1992" spans="1:8">
      <c r="A1992" s="26">
        <v>2013</v>
      </c>
      <c r="B1992" s="26" t="s">
        <v>169</v>
      </c>
      <c r="C1992" s="26" t="s">
        <v>178</v>
      </c>
      <c r="D1992" s="26" t="s">
        <v>167</v>
      </c>
      <c r="E1992" s="26" t="s">
        <v>184</v>
      </c>
      <c r="F1992" s="26" t="s">
        <v>330</v>
      </c>
      <c r="G1992" s="26" t="s">
        <v>175</v>
      </c>
      <c r="H1992" s="26">
        <v>25000</v>
      </c>
    </row>
    <row r="1993" spans="1:8">
      <c r="A1993" s="26">
        <v>2013</v>
      </c>
      <c r="B1993" s="26" t="s">
        <v>169</v>
      </c>
      <c r="C1993" s="26" t="s">
        <v>178</v>
      </c>
      <c r="D1993" s="26" t="s">
        <v>167</v>
      </c>
      <c r="E1993" s="26" t="s">
        <v>176</v>
      </c>
      <c r="F1993" s="26" t="s">
        <v>330</v>
      </c>
      <c r="G1993" s="26" t="s">
        <v>175</v>
      </c>
      <c r="H1993" s="26">
        <v>44000</v>
      </c>
    </row>
    <row r="1994" spans="1:8">
      <c r="A1994" s="26">
        <v>2013</v>
      </c>
      <c r="B1994" s="26" t="s">
        <v>169</v>
      </c>
      <c r="C1994" s="26" t="s">
        <v>177</v>
      </c>
      <c r="D1994" s="26" t="s">
        <v>167</v>
      </c>
      <c r="E1994" s="26" t="s">
        <v>176</v>
      </c>
      <c r="F1994" s="26" t="s">
        <v>330</v>
      </c>
      <c r="G1994" s="26" t="s">
        <v>175</v>
      </c>
      <c r="H1994" s="26">
        <v>15000</v>
      </c>
    </row>
    <row r="1995" spans="1:8">
      <c r="A1995" s="26">
        <v>2014</v>
      </c>
      <c r="B1995" s="26" t="s">
        <v>169</v>
      </c>
      <c r="C1995" s="26" t="s">
        <v>177</v>
      </c>
      <c r="D1995" s="26" t="s">
        <v>167</v>
      </c>
      <c r="E1995" s="26" t="s">
        <v>176</v>
      </c>
      <c r="F1995" s="26" t="s">
        <v>330</v>
      </c>
      <c r="G1995" s="26" t="s">
        <v>175</v>
      </c>
      <c r="H1995" s="26">
        <v>16000</v>
      </c>
    </row>
    <row r="1996" spans="1:8">
      <c r="A1996" s="26">
        <v>2014</v>
      </c>
      <c r="B1996" s="26" t="s">
        <v>169</v>
      </c>
      <c r="C1996" s="26" t="s">
        <v>178</v>
      </c>
      <c r="D1996" s="26" t="s">
        <v>167</v>
      </c>
      <c r="E1996" s="26" t="s">
        <v>176</v>
      </c>
      <c r="F1996" s="26" t="s">
        <v>330</v>
      </c>
      <c r="G1996" s="26" t="s">
        <v>175</v>
      </c>
      <c r="H1996" s="26">
        <v>70000</v>
      </c>
    </row>
    <row r="1997" spans="1:8">
      <c r="A1997" s="26">
        <v>2014</v>
      </c>
      <c r="B1997" s="26" t="s">
        <v>169</v>
      </c>
      <c r="C1997" s="26" t="s">
        <v>178</v>
      </c>
      <c r="D1997" s="26" t="s">
        <v>167</v>
      </c>
      <c r="E1997" s="26" t="s">
        <v>184</v>
      </c>
      <c r="F1997" s="26" t="s">
        <v>330</v>
      </c>
      <c r="G1997" s="26" t="s">
        <v>175</v>
      </c>
      <c r="H1997" s="26">
        <v>41000</v>
      </c>
    </row>
    <row r="1998" spans="1:8">
      <c r="A1998" s="26">
        <v>2014</v>
      </c>
      <c r="B1998" s="26" t="s">
        <v>169</v>
      </c>
      <c r="C1998" s="26" t="s">
        <v>177</v>
      </c>
      <c r="D1998" s="26" t="s">
        <v>167</v>
      </c>
      <c r="E1998" s="26" t="s">
        <v>184</v>
      </c>
      <c r="F1998" s="26" t="s">
        <v>330</v>
      </c>
      <c r="G1998" s="26" t="s">
        <v>175</v>
      </c>
      <c r="H1998" s="26">
        <v>16000</v>
      </c>
    </row>
    <row r="1999" spans="1:8">
      <c r="A1999" s="26">
        <v>2014</v>
      </c>
      <c r="B1999" s="26" t="s">
        <v>169</v>
      </c>
      <c r="C1999" s="26" t="s">
        <v>177</v>
      </c>
      <c r="D1999" s="26" t="s">
        <v>167</v>
      </c>
      <c r="E1999" s="26" t="s">
        <v>179</v>
      </c>
      <c r="F1999" s="26" t="s">
        <v>330</v>
      </c>
      <c r="G1999" s="26" t="s">
        <v>175</v>
      </c>
      <c r="H1999" s="26">
        <v>7</v>
      </c>
    </row>
    <row r="2000" spans="1:8">
      <c r="A2000" s="26">
        <v>2014</v>
      </c>
      <c r="B2000" s="26" t="s">
        <v>169</v>
      </c>
      <c r="C2000" s="26" t="s">
        <v>174</v>
      </c>
      <c r="D2000" s="26" t="s">
        <v>167</v>
      </c>
      <c r="E2000" s="26" t="s">
        <v>166</v>
      </c>
      <c r="F2000" s="26" t="s">
        <v>330</v>
      </c>
      <c r="G2000" s="26" t="s">
        <v>172</v>
      </c>
      <c r="H2000" s="31" t="s">
        <v>334</v>
      </c>
    </row>
    <row r="2001" spans="1:8">
      <c r="A2001" s="26">
        <v>2014</v>
      </c>
      <c r="B2001" s="26" t="s">
        <v>169</v>
      </c>
      <c r="C2001" s="26" t="s">
        <v>173</v>
      </c>
      <c r="D2001" s="26" t="s">
        <v>167</v>
      </c>
      <c r="E2001" s="26" t="s">
        <v>166</v>
      </c>
      <c r="F2001" s="26" t="s">
        <v>330</v>
      </c>
      <c r="G2001" s="26" t="s">
        <v>172</v>
      </c>
      <c r="H2001" s="31" t="s">
        <v>200</v>
      </c>
    </row>
    <row r="2002" spans="1:8">
      <c r="A2002" s="26">
        <v>2015</v>
      </c>
      <c r="B2002" s="26" t="s">
        <v>169</v>
      </c>
      <c r="C2002" s="26" t="s">
        <v>173</v>
      </c>
      <c r="D2002" s="26" t="s">
        <v>167</v>
      </c>
      <c r="E2002" s="26" t="s">
        <v>166</v>
      </c>
      <c r="F2002" s="26" t="s">
        <v>330</v>
      </c>
      <c r="G2002" s="26" t="s">
        <v>172</v>
      </c>
      <c r="H2002" s="31" t="s">
        <v>285</v>
      </c>
    </row>
    <row r="2003" spans="1:8">
      <c r="A2003" s="26">
        <v>2015</v>
      </c>
      <c r="B2003" s="26" t="s">
        <v>169</v>
      </c>
      <c r="C2003" s="26" t="s">
        <v>174</v>
      </c>
      <c r="D2003" s="26" t="s">
        <v>167</v>
      </c>
      <c r="E2003" s="26" t="s">
        <v>166</v>
      </c>
      <c r="F2003" s="26" t="s">
        <v>330</v>
      </c>
      <c r="G2003" s="26" t="s">
        <v>172</v>
      </c>
      <c r="H2003" s="31" t="s">
        <v>333</v>
      </c>
    </row>
    <row r="2004" spans="1:8">
      <c r="A2004" s="26">
        <v>2015</v>
      </c>
      <c r="B2004" s="26" t="s">
        <v>169</v>
      </c>
      <c r="C2004" s="26" t="s">
        <v>177</v>
      </c>
      <c r="D2004" s="26" t="s">
        <v>167</v>
      </c>
      <c r="E2004" s="26" t="s">
        <v>179</v>
      </c>
      <c r="F2004" s="26" t="s">
        <v>330</v>
      </c>
      <c r="G2004" s="26" t="s">
        <v>175</v>
      </c>
      <c r="H2004" s="26">
        <v>390</v>
      </c>
    </row>
    <row r="2005" spans="1:8">
      <c r="A2005" s="26">
        <v>2015</v>
      </c>
      <c r="B2005" s="26" t="s">
        <v>169</v>
      </c>
      <c r="C2005" s="26" t="s">
        <v>177</v>
      </c>
      <c r="D2005" s="26" t="s">
        <v>167</v>
      </c>
      <c r="E2005" s="26" t="s">
        <v>184</v>
      </c>
      <c r="F2005" s="26" t="s">
        <v>330</v>
      </c>
      <c r="G2005" s="26" t="s">
        <v>175</v>
      </c>
      <c r="H2005" s="26">
        <v>14000</v>
      </c>
    </row>
    <row r="2006" spans="1:8">
      <c r="A2006" s="26">
        <v>2015</v>
      </c>
      <c r="B2006" s="26" t="s">
        <v>169</v>
      </c>
      <c r="C2006" s="26" t="s">
        <v>178</v>
      </c>
      <c r="D2006" s="26" t="s">
        <v>167</v>
      </c>
      <c r="E2006" s="26" t="s">
        <v>179</v>
      </c>
      <c r="F2006" s="26" t="s">
        <v>330</v>
      </c>
      <c r="G2006" s="26" t="s">
        <v>175</v>
      </c>
      <c r="H2006" s="26">
        <v>400</v>
      </c>
    </row>
    <row r="2007" spans="1:8">
      <c r="A2007" s="26">
        <v>2015</v>
      </c>
      <c r="B2007" s="26" t="s">
        <v>169</v>
      </c>
      <c r="C2007" s="26" t="s">
        <v>178</v>
      </c>
      <c r="D2007" s="26" t="s">
        <v>167</v>
      </c>
      <c r="E2007" s="26" t="s">
        <v>184</v>
      </c>
      <c r="F2007" s="26" t="s">
        <v>330</v>
      </c>
      <c r="G2007" s="26" t="s">
        <v>175</v>
      </c>
      <c r="H2007" s="26">
        <v>55000</v>
      </c>
    </row>
    <row r="2008" spans="1:8">
      <c r="A2008" s="26">
        <v>2015</v>
      </c>
      <c r="B2008" s="26" t="s">
        <v>169</v>
      </c>
      <c r="C2008" s="26" t="s">
        <v>178</v>
      </c>
      <c r="D2008" s="26" t="s">
        <v>167</v>
      </c>
      <c r="E2008" s="26" t="s">
        <v>176</v>
      </c>
      <c r="F2008" s="26" t="s">
        <v>330</v>
      </c>
      <c r="G2008" s="26" t="s">
        <v>175</v>
      </c>
      <c r="H2008" s="26">
        <v>79000</v>
      </c>
    </row>
    <row r="2009" spans="1:8">
      <c r="A2009" s="26">
        <v>2015</v>
      </c>
      <c r="B2009" s="26" t="s">
        <v>169</v>
      </c>
      <c r="C2009" s="26" t="s">
        <v>177</v>
      </c>
      <c r="D2009" s="26" t="s">
        <v>167</v>
      </c>
      <c r="E2009" s="26" t="s">
        <v>176</v>
      </c>
      <c r="F2009" s="26" t="s">
        <v>330</v>
      </c>
      <c r="G2009" s="26" t="s">
        <v>175</v>
      </c>
      <c r="H2009" s="26">
        <v>10000</v>
      </c>
    </row>
    <row r="2010" spans="1:8">
      <c r="A2010" s="26">
        <v>2016</v>
      </c>
      <c r="B2010" s="26" t="s">
        <v>169</v>
      </c>
      <c r="C2010" s="26" t="s">
        <v>177</v>
      </c>
      <c r="D2010" s="26" t="s">
        <v>167</v>
      </c>
      <c r="E2010" s="26" t="s">
        <v>176</v>
      </c>
      <c r="F2010" s="26" t="s">
        <v>330</v>
      </c>
      <c r="G2010" s="26" t="s">
        <v>175</v>
      </c>
      <c r="H2010" s="26">
        <v>15000</v>
      </c>
    </row>
    <row r="2011" spans="1:8">
      <c r="A2011" s="26">
        <v>2016</v>
      </c>
      <c r="B2011" s="26" t="s">
        <v>169</v>
      </c>
      <c r="C2011" s="26" t="s">
        <v>178</v>
      </c>
      <c r="D2011" s="26" t="s">
        <v>167</v>
      </c>
      <c r="E2011" s="26" t="s">
        <v>176</v>
      </c>
      <c r="F2011" s="26" t="s">
        <v>330</v>
      </c>
      <c r="G2011" s="26" t="s">
        <v>175</v>
      </c>
      <c r="H2011" s="26">
        <v>88000</v>
      </c>
    </row>
    <row r="2012" spans="1:8">
      <c r="A2012" s="26">
        <v>2016</v>
      </c>
      <c r="B2012" s="26" t="s">
        <v>169</v>
      </c>
      <c r="C2012" s="26" t="s">
        <v>178</v>
      </c>
      <c r="D2012" s="26" t="s">
        <v>167</v>
      </c>
      <c r="E2012" s="26" t="s">
        <v>184</v>
      </c>
      <c r="F2012" s="26" t="s">
        <v>330</v>
      </c>
      <c r="G2012" s="26" t="s">
        <v>175</v>
      </c>
      <c r="H2012" s="26">
        <v>65000</v>
      </c>
    </row>
    <row r="2013" spans="1:8">
      <c r="A2013" s="26">
        <v>2016</v>
      </c>
      <c r="B2013" s="26" t="s">
        <v>169</v>
      </c>
      <c r="C2013" s="26" t="s">
        <v>178</v>
      </c>
      <c r="D2013" s="26" t="s">
        <v>167</v>
      </c>
      <c r="E2013" s="26" t="s">
        <v>179</v>
      </c>
      <c r="F2013" s="26" t="s">
        <v>330</v>
      </c>
      <c r="G2013" s="26" t="s">
        <v>175</v>
      </c>
      <c r="H2013" s="26">
        <v>1400</v>
      </c>
    </row>
    <row r="2014" spans="1:8">
      <c r="A2014" s="26">
        <v>2016</v>
      </c>
      <c r="B2014" s="26" t="s">
        <v>169</v>
      </c>
      <c r="C2014" s="26" t="s">
        <v>177</v>
      </c>
      <c r="D2014" s="26" t="s">
        <v>167</v>
      </c>
      <c r="E2014" s="26" t="s">
        <v>184</v>
      </c>
      <c r="F2014" s="26" t="s">
        <v>330</v>
      </c>
      <c r="G2014" s="26" t="s">
        <v>175</v>
      </c>
      <c r="H2014" s="26">
        <v>9400</v>
      </c>
    </row>
    <row r="2015" spans="1:8">
      <c r="A2015" s="26">
        <v>2016</v>
      </c>
      <c r="B2015" s="26" t="s">
        <v>169</v>
      </c>
      <c r="C2015" s="26" t="s">
        <v>177</v>
      </c>
      <c r="D2015" s="26" t="s">
        <v>167</v>
      </c>
      <c r="E2015" s="26" t="s">
        <v>179</v>
      </c>
      <c r="F2015" s="26" t="s">
        <v>330</v>
      </c>
      <c r="G2015" s="26" t="s">
        <v>175</v>
      </c>
      <c r="H2015" s="26">
        <v>1100</v>
      </c>
    </row>
    <row r="2016" spans="1:8">
      <c r="A2016" s="26">
        <v>2016</v>
      </c>
      <c r="B2016" s="26" t="s">
        <v>169</v>
      </c>
      <c r="C2016" s="26" t="s">
        <v>174</v>
      </c>
      <c r="D2016" s="26" t="s">
        <v>167</v>
      </c>
      <c r="E2016" s="26" t="s">
        <v>166</v>
      </c>
      <c r="F2016" s="26" t="s">
        <v>330</v>
      </c>
      <c r="G2016" s="26" t="s">
        <v>172</v>
      </c>
      <c r="H2016" s="31" t="s">
        <v>331</v>
      </c>
    </row>
    <row r="2017" spans="1:8">
      <c r="A2017" s="26">
        <v>2016</v>
      </c>
      <c r="B2017" s="26" t="s">
        <v>169</v>
      </c>
      <c r="C2017" s="26" t="s">
        <v>173</v>
      </c>
      <c r="D2017" s="26" t="s">
        <v>167</v>
      </c>
      <c r="E2017" s="26" t="s">
        <v>166</v>
      </c>
      <c r="F2017" s="26" t="s">
        <v>330</v>
      </c>
      <c r="G2017" s="26" t="s">
        <v>172</v>
      </c>
      <c r="H2017" s="26">
        <v>0.25</v>
      </c>
    </row>
    <row r="2018" spans="1:8">
      <c r="A2018" s="26">
        <v>2017</v>
      </c>
      <c r="B2018" s="26" t="s">
        <v>169</v>
      </c>
      <c r="C2018" s="26" t="s">
        <v>173</v>
      </c>
      <c r="D2018" s="26" t="s">
        <v>167</v>
      </c>
      <c r="E2018" s="26" t="s">
        <v>166</v>
      </c>
      <c r="F2018" s="26" t="s">
        <v>330</v>
      </c>
      <c r="G2018" s="26" t="s">
        <v>172</v>
      </c>
      <c r="H2018" s="31" t="s">
        <v>263</v>
      </c>
    </row>
    <row r="2019" spans="1:8">
      <c r="A2019" s="26">
        <v>2017</v>
      </c>
      <c r="B2019" s="26" t="s">
        <v>169</v>
      </c>
      <c r="C2019" s="26" t="s">
        <v>174</v>
      </c>
      <c r="D2019" s="26" t="s">
        <v>167</v>
      </c>
      <c r="E2019" s="26" t="s">
        <v>166</v>
      </c>
      <c r="F2019" s="26" t="s">
        <v>330</v>
      </c>
      <c r="G2019" s="26" t="s">
        <v>172</v>
      </c>
      <c r="H2019" s="31" t="s">
        <v>328</v>
      </c>
    </row>
    <row r="2020" spans="1:8">
      <c r="A2020" s="26">
        <v>2017</v>
      </c>
      <c r="B2020" s="26" t="s">
        <v>169</v>
      </c>
      <c r="C2020" s="26" t="s">
        <v>177</v>
      </c>
      <c r="D2020" s="26" t="s">
        <v>167</v>
      </c>
      <c r="E2020" s="26" t="s">
        <v>179</v>
      </c>
      <c r="F2020" s="26" t="s">
        <v>330</v>
      </c>
      <c r="G2020" s="26" t="s">
        <v>175</v>
      </c>
      <c r="H2020" s="26">
        <v>850</v>
      </c>
    </row>
    <row r="2021" spans="1:8">
      <c r="A2021" s="26">
        <v>2017</v>
      </c>
      <c r="B2021" s="26" t="s">
        <v>169</v>
      </c>
      <c r="C2021" s="26" t="s">
        <v>177</v>
      </c>
      <c r="D2021" s="26" t="s">
        <v>167</v>
      </c>
      <c r="E2021" s="26" t="s">
        <v>184</v>
      </c>
      <c r="F2021" s="26" t="s">
        <v>330</v>
      </c>
      <c r="G2021" s="26" t="s">
        <v>175</v>
      </c>
      <c r="H2021" s="26">
        <v>36000</v>
      </c>
    </row>
    <row r="2022" spans="1:8">
      <c r="A2022" s="26">
        <v>2017</v>
      </c>
      <c r="B2022" s="26" t="s">
        <v>169</v>
      </c>
      <c r="C2022" s="26" t="s">
        <v>178</v>
      </c>
      <c r="D2022" s="26" t="s">
        <v>167</v>
      </c>
      <c r="E2022" s="26" t="s">
        <v>179</v>
      </c>
      <c r="F2022" s="26" t="s">
        <v>330</v>
      </c>
      <c r="G2022" s="26" t="s">
        <v>175</v>
      </c>
      <c r="H2022" s="26">
        <v>2300</v>
      </c>
    </row>
    <row r="2023" spans="1:8">
      <c r="A2023" s="26">
        <v>2017</v>
      </c>
      <c r="B2023" s="26" t="s">
        <v>169</v>
      </c>
      <c r="C2023" s="26" t="s">
        <v>178</v>
      </c>
      <c r="D2023" s="26" t="s">
        <v>167</v>
      </c>
      <c r="E2023" s="26" t="s">
        <v>184</v>
      </c>
      <c r="F2023" s="26" t="s">
        <v>330</v>
      </c>
      <c r="G2023" s="26" t="s">
        <v>175</v>
      </c>
      <c r="H2023" s="26">
        <v>100000</v>
      </c>
    </row>
    <row r="2024" spans="1:8">
      <c r="A2024" s="26">
        <v>2017</v>
      </c>
      <c r="B2024" s="26" t="s">
        <v>169</v>
      </c>
      <c r="C2024" s="26" t="s">
        <v>178</v>
      </c>
      <c r="D2024" s="26" t="s">
        <v>167</v>
      </c>
      <c r="E2024" s="26" t="s">
        <v>176</v>
      </c>
      <c r="F2024" s="26" t="s">
        <v>330</v>
      </c>
      <c r="G2024" s="26" t="s">
        <v>175</v>
      </c>
      <c r="H2024" s="26">
        <v>100000</v>
      </c>
    </row>
    <row r="2025" spans="1:8">
      <c r="A2025" s="26">
        <v>2017</v>
      </c>
      <c r="B2025" s="26" t="s">
        <v>169</v>
      </c>
      <c r="C2025" s="26" t="s">
        <v>177</v>
      </c>
      <c r="D2025" s="26" t="s">
        <v>167</v>
      </c>
      <c r="E2025" s="26" t="s">
        <v>176</v>
      </c>
      <c r="F2025" s="26" t="s">
        <v>330</v>
      </c>
      <c r="G2025" s="26" t="s">
        <v>175</v>
      </c>
      <c r="H2025" s="26">
        <v>18000</v>
      </c>
    </row>
    <row r="2026" spans="1:8">
      <c r="A2026" s="26">
        <v>2018</v>
      </c>
      <c r="B2026" s="26" t="s">
        <v>169</v>
      </c>
      <c r="C2026" s="26" t="s">
        <v>177</v>
      </c>
      <c r="D2026" s="26" t="s">
        <v>167</v>
      </c>
      <c r="E2026" s="26" t="s">
        <v>176</v>
      </c>
      <c r="F2026" s="26" t="s">
        <v>330</v>
      </c>
      <c r="G2026" s="26" t="s">
        <v>175</v>
      </c>
      <c r="H2026" s="26">
        <v>27000</v>
      </c>
    </row>
    <row r="2027" spans="1:8">
      <c r="A2027" s="26">
        <v>2018</v>
      </c>
      <c r="B2027" s="26" t="s">
        <v>169</v>
      </c>
      <c r="C2027" s="26" t="s">
        <v>178</v>
      </c>
      <c r="D2027" s="26" t="s">
        <v>167</v>
      </c>
      <c r="E2027" s="26" t="s">
        <v>176</v>
      </c>
      <c r="F2027" s="26" t="s">
        <v>330</v>
      </c>
      <c r="G2027" s="26" t="s">
        <v>175</v>
      </c>
      <c r="H2027" s="26">
        <v>110000</v>
      </c>
    </row>
    <row r="2028" spans="1:8">
      <c r="A2028" s="26">
        <v>2018</v>
      </c>
      <c r="B2028" s="26" t="s">
        <v>169</v>
      </c>
      <c r="C2028" s="26" t="s">
        <v>178</v>
      </c>
      <c r="D2028" s="26" t="s">
        <v>167</v>
      </c>
      <c r="E2028" s="26" t="s">
        <v>184</v>
      </c>
      <c r="F2028" s="26" t="s">
        <v>330</v>
      </c>
      <c r="G2028" s="26" t="s">
        <v>175</v>
      </c>
      <c r="H2028" s="26">
        <v>120000</v>
      </c>
    </row>
    <row r="2029" spans="1:8">
      <c r="A2029" s="26">
        <v>2018</v>
      </c>
      <c r="B2029" s="26" t="s">
        <v>169</v>
      </c>
      <c r="C2029" s="26" t="s">
        <v>178</v>
      </c>
      <c r="D2029" s="26" t="s">
        <v>167</v>
      </c>
      <c r="E2029" s="26" t="s">
        <v>179</v>
      </c>
      <c r="F2029" s="26" t="s">
        <v>330</v>
      </c>
      <c r="G2029" s="26" t="s">
        <v>175</v>
      </c>
      <c r="H2029" s="26">
        <v>2900</v>
      </c>
    </row>
    <row r="2030" spans="1:8">
      <c r="A2030" s="26">
        <v>2018</v>
      </c>
      <c r="B2030" s="26" t="s">
        <v>169</v>
      </c>
      <c r="C2030" s="26" t="s">
        <v>177</v>
      </c>
      <c r="D2030" s="26" t="s">
        <v>167</v>
      </c>
      <c r="E2030" s="26" t="s">
        <v>184</v>
      </c>
      <c r="F2030" s="26" t="s">
        <v>330</v>
      </c>
      <c r="G2030" s="26" t="s">
        <v>175</v>
      </c>
      <c r="H2030" s="26">
        <v>23000</v>
      </c>
    </row>
    <row r="2031" spans="1:8">
      <c r="A2031" s="26">
        <v>2018</v>
      </c>
      <c r="B2031" s="26" t="s">
        <v>169</v>
      </c>
      <c r="C2031" s="26" t="s">
        <v>177</v>
      </c>
      <c r="D2031" s="26" t="s">
        <v>167</v>
      </c>
      <c r="E2031" s="26" t="s">
        <v>179</v>
      </c>
      <c r="F2031" s="26" t="s">
        <v>330</v>
      </c>
      <c r="G2031" s="26" t="s">
        <v>175</v>
      </c>
      <c r="H2031" s="26">
        <v>610</v>
      </c>
    </row>
    <row r="2032" spans="1:8">
      <c r="A2032" s="26">
        <v>2018</v>
      </c>
      <c r="B2032" s="26" t="s">
        <v>169</v>
      </c>
      <c r="C2032" s="26" t="s">
        <v>174</v>
      </c>
      <c r="D2032" s="26" t="s">
        <v>167</v>
      </c>
      <c r="E2032" s="26" t="s">
        <v>166</v>
      </c>
      <c r="F2032" s="26" t="s">
        <v>330</v>
      </c>
      <c r="G2032" s="26" t="s">
        <v>172</v>
      </c>
      <c r="H2032" s="31" t="s">
        <v>232</v>
      </c>
    </row>
    <row r="2033" spans="1:8">
      <c r="A2033" s="26">
        <v>2018</v>
      </c>
      <c r="B2033" s="26" t="s">
        <v>169</v>
      </c>
      <c r="C2033" s="26" t="s">
        <v>173</v>
      </c>
      <c r="D2033" s="26" t="s">
        <v>167</v>
      </c>
      <c r="E2033" s="26" t="s">
        <v>166</v>
      </c>
      <c r="F2033" s="26" t="s">
        <v>330</v>
      </c>
      <c r="G2033" s="26" t="s">
        <v>172</v>
      </c>
      <c r="H2033" s="31" t="s">
        <v>250</v>
      </c>
    </row>
    <row r="2034" spans="1:8">
      <c r="A2034" s="26">
        <v>2019</v>
      </c>
      <c r="B2034" s="26" t="s">
        <v>169</v>
      </c>
      <c r="C2034" s="26" t="s">
        <v>173</v>
      </c>
      <c r="D2034" s="26" t="s">
        <v>167</v>
      </c>
      <c r="E2034" s="26" t="s">
        <v>166</v>
      </c>
      <c r="F2034" s="26" t="s">
        <v>330</v>
      </c>
      <c r="G2034" s="26" t="s">
        <v>172</v>
      </c>
      <c r="H2034" s="31" t="s">
        <v>204</v>
      </c>
    </row>
    <row r="2035" spans="1:8">
      <c r="A2035" s="26">
        <v>2019</v>
      </c>
      <c r="B2035" s="26" t="s">
        <v>169</v>
      </c>
      <c r="C2035" s="26" t="s">
        <v>174</v>
      </c>
      <c r="D2035" s="26" t="s">
        <v>167</v>
      </c>
      <c r="E2035" s="26" t="s">
        <v>166</v>
      </c>
      <c r="F2035" s="26" t="s">
        <v>330</v>
      </c>
      <c r="G2035" s="26" t="s">
        <v>172</v>
      </c>
      <c r="H2035" s="31" t="s">
        <v>332</v>
      </c>
    </row>
    <row r="2036" spans="1:8">
      <c r="A2036" s="26">
        <v>2019</v>
      </c>
      <c r="B2036" s="26" t="s">
        <v>169</v>
      </c>
      <c r="C2036" s="26" t="s">
        <v>177</v>
      </c>
      <c r="D2036" s="26" t="s">
        <v>167</v>
      </c>
      <c r="E2036" s="26" t="s">
        <v>179</v>
      </c>
      <c r="F2036" s="26" t="s">
        <v>330</v>
      </c>
      <c r="G2036" s="26" t="s">
        <v>175</v>
      </c>
      <c r="H2036" s="26">
        <v>670</v>
      </c>
    </row>
    <row r="2037" spans="1:8">
      <c r="A2037" s="26">
        <v>2019</v>
      </c>
      <c r="B2037" s="26" t="s">
        <v>169</v>
      </c>
      <c r="C2037" s="26" t="s">
        <v>177</v>
      </c>
      <c r="D2037" s="26" t="s">
        <v>167</v>
      </c>
      <c r="E2037" s="26" t="s">
        <v>184</v>
      </c>
      <c r="F2037" s="26" t="s">
        <v>330</v>
      </c>
      <c r="G2037" s="26" t="s">
        <v>175</v>
      </c>
      <c r="H2037" s="26">
        <v>18000</v>
      </c>
    </row>
    <row r="2038" spans="1:8">
      <c r="A2038" s="26">
        <v>2019</v>
      </c>
      <c r="B2038" s="26" t="s">
        <v>169</v>
      </c>
      <c r="C2038" s="26" t="s">
        <v>178</v>
      </c>
      <c r="D2038" s="26" t="s">
        <v>167</v>
      </c>
      <c r="E2038" s="26" t="s">
        <v>179</v>
      </c>
      <c r="F2038" s="26" t="s">
        <v>330</v>
      </c>
      <c r="G2038" s="26" t="s">
        <v>175</v>
      </c>
      <c r="H2038" s="26">
        <v>3600</v>
      </c>
    </row>
    <row r="2039" spans="1:8">
      <c r="A2039" s="26">
        <v>2019</v>
      </c>
      <c r="B2039" s="26" t="s">
        <v>169</v>
      </c>
      <c r="C2039" s="26" t="s">
        <v>178</v>
      </c>
      <c r="D2039" s="26" t="s">
        <v>167</v>
      </c>
      <c r="E2039" s="26" t="s">
        <v>184</v>
      </c>
      <c r="F2039" s="26" t="s">
        <v>330</v>
      </c>
      <c r="G2039" s="26" t="s">
        <v>175</v>
      </c>
      <c r="H2039" s="26">
        <v>140000</v>
      </c>
    </row>
    <row r="2040" spans="1:8">
      <c r="A2040" s="26">
        <v>2019</v>
      </c>
      <c r="B2040" s="26" t="s">
        <v>169</v>
      </c>
      <c r="C2040" s="26" t="s">
        <v>178</v>
      </c>
      <c r="D2040" s="26" t="s">
        <v>167</v>
      </c>
      <c r="E2040" s="26" t="s">
        <v>176</v>
      </c>
      <c r="F2040" s="26" t="s">
        <v>330</v>
      </c>
      <c r="G2040" s="26" t="s">
        <v>175</v>
      </c>
      <c r="H2040" s="26">
        <v>120000</v>
      </c>
    </row>
    <row r="2041" spans="1:8">
      <c r="A2041" s="26">
        <v>2019</v>
      </c>
      <c r="B2041" s="26" t="s">
        <v>169</v>
      </c>
      <c r="C2041" s="26" t="s">
        <v>177</v>
      </c>
      <c r="D2041" s="26" t="s">
        <v>167</v>
      </c>
      <c r="E2041" s="26" t="s">
        <v>176</v>
      </c>
      <c r="F2041" s="26" t="s">
        <v>330</v>
      </c>
      <c r="G2041" s="26" t="s">
        <v>175</v>
      </c>
      <c r="H2041" s="26">
        <v>21000</v>
      </c>
    </row>
    <row r="2042" spans="1:8">
      <c r="A2042" s="26">
        <v>2020</v>
      </c>
      <c r="B2042" s="26" t="s">
        <v>169</v>
      </c>
      <c r="C2042" s="26" t="s">
        <v>177</v>
      </c>
      <c r="D2042" s="26" t="s">
        <v>167</v>
      </c>
      <c r="E2042" s="26" t="s">
        <v>176</v>
      </c>
      <c r="F2042" s="26" t="s">
        <v>330</v>
      </c>
      <c r="G2042" s="26" t="s">
        <v>175</v>
      </c>
      <c r="H2042" s="26">
        <v>15000</v>
      </c>
    </row>
    <row r="2043" spans="1:8">
      <c r="A2043" s="26">
        <v>2020</v>
      </c>
      <c r="B2043" s="26" t="s">
        <v>169</v>
      </c>
      <c r="C2043" s="26" t="s">
        <v>178</v>
      </c>
      <c r="D2043" s="26" t="s">
        <v>167</v>
      </c>
      <c r="E2043" s="26" t="s">
        <v>176</v>
      </c>
      <c r="F2043" s="26" t="s">
        <v>330</v>
      </c>
      <c r="G2043" s="26" t="s">
        <v>175</v>
      </c>
      <c r="H2043" s="26">
        <v>140000</v>
      </c>
    </row>
    <row r="2044" spans="1:8">
      <c r="A2044" s="26">
        <v>2020</v>
      </c>
      <c r="B2044" s="26" t="s">
        <v>169</v>
      </c>
      <c r="C2044" s="26" t="s">
        <v>178</v>
      </c>
      <c r="D2044" s="26" t="s">
        <v>167</v>
      </c>
      <c r="E2044" s="26" t="s">
        <v>184</v>
      </c>
      <c r="F2044" s="26" t="s">
        <v>330</v>
      </c>
      <c r="G2044" s="26" t="s">
        <v>175</v>
      </c>
      <c r="H2044" s="26">
        <v>160000</v>
      </c>
    </row>
    <row r="2045" spans="1:8">
      <c r="A2045" s="26">
        <v>2020</v>
      </c>
      <c r="B2045" s="26" t="s">
        <v>169</v>
      </c>
      <c r="C2045" s="26" t="s">
        <v>178</v>
      </c>
      <c r="D2045" s="26" t="s">
        <v>167</v>
      </c>
      <c r="E2045" s="26" t="s">
        <v>179</v>
      </c>
      <c r="F2045" s="26" t="s">
        <v>330</v>
      </c>
      <c r="G2045" s="26" t="s">
        <v>175</v>
      </c>
      <c r="H2045" s="26">
        <v>4100</v>
      </c>
    </row>
    <row r="2046" spans="1:8">
      <c r="A2046" s="26">
        <v>2020</v>
      </c>
      <c r="B2046" s="26" t="s">
        <v>169</v>
      </c>
      <c r="C2046" s="26" t="s">
        <v>177</v>
      </c>
      <c r="D2046" s="26" t="s">
        <v>167</v>
      </c>
      <c r="E2046" s="26" t="s">
        <v>184</v>
      </c>
      <c r="F2046" s="26" t="s">
        <v>330</v>
      </c>
      <c r="G2046" s="26" t="s">
        <v>175</v>
      </c>
      <c r="H2046" s="26">
        <v>15000</v>
      </c>
    </row>
    <row r="2047" spans="1:8">
      <c r="A2047" s="26">
        <v>2020</v>
      </c>
      <c r="B2047" s="26" t="s">
        <v>169</v>
      </c>
      <c r="C2047" s="26" t="s">
        <v>177</v>
      </c>
      <c r="D2047" s="26" t="s">
        <v>167</v>
      </c>
      <c r="E2047" s="26" t="s">
        <v>179</v>
      </c>
      <c r="F2047" s="26" t="s">
        <v>330</v>
      </c>
      <c r="G2047" s="26" t="s">
        <v>175</v>
      </c>
      <c r="H2047" s="26">
        <v>490</v>
      </c>
    </row>
    <row r="2048" spans="1:8">
      <c r="A2048" s="26">
        <v>2020</v>
      </c>
      <c r="B2048" s="26" t="s">
        <v>169</v>
      </c>
      <c r="C2048" s="26" t="s">
        <v>174</v>
      </c>
      <c r="D2048" s="26" t="s">
        <v>167</v>
      </c>
      <c r="E2048" s="26" t="s">
        <v>166</v>
      </c>
      <c r="F2048" s="26" t="s">
        <v>330</v>
      </c>
      <c r="G2048" s="26" t="s">
        <v>172</v>
      </c>
      <c r="H2048" s="26">
        <v>0.75</v>
      </c>
    </row>
    <row r="2049" spans="1:8">
      <c r="A2049" s="26">
        <v>2020</v>
      </c>
      <c r="B2049" s="26" t="s">
        <v>169</v>
      </c>
      <c r="C2049" s="26" t="s">
        <v>173</v>
      </c>
      <c r="D2049" s="26" t="s">
        <v>167</v>
      </c>
      <c r="E2049" s="26" t="s">
        <v>166</v>
      </c>
      <c r="F2049" s="26" t="s">
        <v>330</v>
      </c>
      <c r="G2049" s="26" t="s">
        <v>172</v>
      </c>
      <c r="H2049" s="31" t="s">
        <v>319</v>
      </c>
    </row>
    <row r="2050" spans="1:8">
      <c r="A2050" s="26">
        <v>2021</v>
      </c>
      <c r="B2050" s="26" t="s">
        <v>169</v>
      </c>
      <c r="C2050" s="26" t="s">
        <v>173</v>
      </c>
      <c r="D2050" s="26" t="s">
        <v>167</v>
      </c>
      <c r="E2050" s="26" t="s">
        <v>166</v>
      </c>
      <c r="F2050" s="26" t="s">
        <v>330</v>
      </c>
      <c r="G2050" s="26" t="s">
        <v>172</v>
      </c>
      <c r="H2050" s="31" t="s">
        <v>331</v>
      </c>
    </row>
    <row r="2051" spans="1:8">
      <c r="A2051" s="26">
        <v>2021</v>
      </c>
      <c r="B2051" s="26" t="s">
        <v>169</v>
      </c>
      <c r="C2051" s="26" t="s">
        <v>174</v>
      </c>
      <c r="D2051" s="26" t="s">
        <v>167</v>
      </c>
      <c r="E2051" s="26" t="s">
        <v>166</v>
      </c>
      <c r="F2051" s="26" t="s">
        <v>330</v>
      </c>
      <c r="G2051" s="26" t="s">
        <v>172</v>
      </c>
      <c r="H2051" s="31" t="s">
        <v>328</v>
      </c>
    </row>
    <row r="2052" spans="1:8">
      <c r="A2052" s="26">
        <v>2021</v>
      </c>
      <c r="B2052" s="26" t="s">
        <v>169</v>
      </c>
      <c r="C2052" s="26" t="s">
        <v>177</v>
      </c>
      <c r="D2052" s="26" t="s">
        <v>167</v>
      </c>
      <c r="E2052" s="26" t="s">
        <v>179</v>
      </c>
      <c r="F2052" s="26" t="s">
        <v>330</v>
      </c>
      <c r="G2052" s="26" t="s">
        <v>175</v>
      </c>
      <c r="H2052" s="26">
        <v>2500</v>
      </c>
    </row>
    <row r="2053" spans="1:8">
      <c r="A2053" s="26">
        <v>2021</v>
      </c>
      <c r="B2053" s="26" t="s">
        <v>169</v>
      </c>
      <c r="C2053" s="26" t="s">
        <v>178</v>
      </c>
      <c r="D2053" s="26" t="s">
        <v>167</v>
      </c>
      <c r="E2053" s="26" t="s">
        <v>176</v>
      </c>
      <c r="F2053" s="26" t="s">
        <v>330</v>
      </c>
      <c r="G2053" s="26" t="s">
        <v>175</v>
      </c>
      <c r="H2053" s="26">
        <v>160000</v>
      </c>
    </row>
    <row r="2054" spans="1:8">
      <c r="A2054" s="26">
        <v>2021</v>
      </c>
      <c r="B2054" s="26" t="s">
        <v>169</v>
      </c>
      <c r="C2054" s="26" t="s">
        <v>177</v>
      </c>
      <c r="D2054" s="26" t="s">
        <v>167</v>
      </c>
      <c r="E2054" s="26" t="s">
        <v>184</v>
      </c>
      <c r="F2054" s="26" t="s">
        <v>330</v>
      </c>
      <c r="G2054" s="26" t="s">
        <v>175</v>
      </c>
      <c r="H2054" s="26">
        <v>23000</v>
      </c>
    </row>
    <row r="2055" spans="1:8">
      <c r="A2055" s="26">
        <v>2021</v>
      </c>
      <c r="B2055" s="26" t="s">
        <v>169</v>
      </c>
      <c r="C2055" s="26" t="s">
        <v>178</v>
      </c>
      <c r="D2055" s="26" t="s">
        <v>167</v>
      </c>
      <c r="E2055" s="26" t="s">
        <v>179</v>
      </c>
      <c r="F2055" s="26" t="s">
        <v>330</v>
      </c>
      <c r="G2055" s="26" t="s">
        <v>175</v>
      </c>
      <c r="H2055" s="26">
        <v>6600</v>
      </c>
    </row>
    <row r="2056" spans="1:8">
      <c r="A2056" s="26">
        <v>2021</v>
      </c>
      <c r="B2056" s="26" t="s">
        <v>169</v>
      </c>
      <c r="C2056" s="26" t="s">
        <v>178</v>
      </c>
      <c r="D2056" s="26" t="s">
        <v>167</v>
      </c>
      <c r="E2056" s="26" t="s">
        <v>184</v>
      </c>
      <c r="F2056" s="26" t="s">
        <v>330</v>
      </c>
      <c r="G2056" s="26" t="s">
        <v>175</v>
      </c>
      <c r="H2056" s="26">
        <v>180000</v>
      </c>
    </row>
    <row r="2057" spans="1:8">
      <c r="A2057" s="26">
        <v>2021</v>
      </c>
      <c r="B2057" s="26" t="s">
        <v>169</v>
      </c>
      <c r="C2057" s="26" t="s">
        <v>177</v>
      </c>
      <c r="D2057" s="26" t="s">
        <v>167</v>
      </c>
      <c r="E2057" s="26" t="s">
        <v>176</v>
      </c>
      <c r="F2057" s="26" t="s">
        <v>330</v>
      </c>
      <c r="G2057" s="26" t="s">
        <v>175</v>
      </c>
      <c r="H2057" s="26">
        <v>22000</v>
      </c>
    </row>
    <row r="2058" spans="1:8">
      <c r="A2058" s="26">
        <v>2022</v>
      </c>
      <c r="B2058" s="26" t="s">
        <v>169</v>
      </c>
      <c r="C2058" s="26" t="s">
        <v>177</v>
      </c>
      <c r="D2058" s="26" t="s">
        <v>167</v>
      </c>
      <c r="E2058" s="26" t="s">
        <v>176</v>
      </c>
      <c r="F2058" s="26" t="s">
        <v>330</v>
      </c>
      <c r="G2058" s="26" t="s">
        <v>175</v>
      </c>
      <c r="H2058" s="26">
        <v>59000</v>
      </c>
    </row>
    <row r="2059" spans="1:8">
      <c r="A2059" s="26">
        <v>2022</v>
      </c>
      <c r="B2059" s="26" t="s">
        <v>169</v>
      </c>
      <c r="C2059" s="26" t="s">
        <v>178</v>
      </c>
      <c r="D2059" s="26" t="s">
        <v>167</v>
      </c>
      <c r="E2059" s="26" t="s">
        <v>184</v>
      </c>
      <c r="F2059" s="26" t="s">
        <v>330</v>
      </c>
      <c r="G2059" s="26" t="s">
        <v>175</v>
      </c>
      <c r="H2059" s="26">
        <v>200000</v>
      </c>
    </row>
    <row r="2060" spans="1:8">
      <c r="A2060" s="26">
        <v>2022</v>
      </c>
      <c r="B2060" s="26" t="s">
        <v>169</v>
      </c>
      <c r="C2060" s="26" t="s">
        <v>178</v>
      </c>
      <c r="D2060" s="26" t="s">
        <v>167</v>
      </c>
      <c r="E2060" s="26" t="s">
        <v>179</v>
      </c>
      <c r="F2060" s="26" t="s">
        <v>330</v>
      </c>
      <c r="G2060" s="26" t="s">
        <v>175</v>
      </c>
      <c r="H2060" s="26">
        <v>7600</v>
      </c>
    </row>
    <row r="2061" spans="1:8">
      <c r="A2061" s="26">
        <v>2022</v>
      </c>
      <c r="B2061" s="26" t="s">
        <v>169</v>
      </c>
      <c r="C2061" s="26" t="s">
        <v>177</v>
      </c>
      <c r="D2061" s="26" t="s">
        <v>167</v>
      </c>
      <c r="E2061" s="26" t="s">
        <v>184</v>
      </c>
      <c r="F2061" s="26" t="s">
        <v>330</v>
      </c>
      <c r="G2061" s="26" t="s">
        <v>175</v>
      </c>
      <c r="H2061" s="26">
        <v>38000</v>
      </c>
    </row>
    <row r="2062" spans="1:8">
      <c r="A2062" s="26">
        <v>2022</v>
      </c>
      <c r="B2062" s="26" t="s">
        <v>169</v>
      </c>
      <c r="C2062" s="26" t="s">
        <v>178</v>
      </c>
      <c r="D2062" s="26" t="s">
        <v>167</v>
      </c>
      <c r="E2062" s="26" t="s">
        <v>176</v>
      </c>
      <c r="F2062" s="26" t="s">
        <v>330</v>
      </c>
      <c r="G2062" s="26" t="s">
        <v>175</v>
      </c>
      <c r="H2062" s="26">
        <v>210000</v>
      </c>
    </row>
    <row r="2063" spans="1:8">
      <c r="A2063" s="26">
        <v>2022</v>
      </c>
      <c r="B2063" s="26" t="s">
        <v>169</v>
      </c>
      <c r="C2063" s="26" t="s">
        <v>177</v>
      </c>
      <c r="D2063" s="26" t="s">
        <v>167</v>
      </c>
      <c r="E2063" s="26" t="s">
        <v>179</v>
      </c>
      <c r="F2063" s="26" t="s">
        <v>330</v>
      </c>
      <c r="G2063" s="26" t="s">
        <v>175</v>
      </c>
      <c r="H2063" s="26">
        <v>990</v>
      </c>
    </row>
    <row r="2064" spans="1:8">
      <c r="A2064" s="26">
        <v>2022</v>
      </c>
      <c r="B2064" s="26" t="s">
        <v>169</v>
      </c>
      <c r="C2064" s="26" t="s">
        <v>174</v>
      </c>
      <c r="D2064" s="26" t="s">
        <v>167</v>
      </c>
      <c r="E2064" s="26" t="s">
        <v>166</v>
      </c>
      <c r="F2064" s="26" t="s">
        <v>330</v>
      </c>
      <c r="G2064" s="26" t="s">
        <v>172</v>
      </c>
      <c r="H2064" s="31" t="s">
        <v>310</v>
      </c>
    </row>
    <row r="2065" spans="1:8">
      <c r="A2065" s="26">
        <v>2022</v>
      </c>
      <c r="B2065" s="26" t="s">
        <v>169</v>
      </c>
      <c r="C2065" s="26" t="s">
        <v>173</v>
      </c>
      <c r="D2065" s="26" t="s">
        <v>167</v>
      </c>
      <c r="E2065" s="26" t="s">
        <v>166</v>
      </c>
      <c r="F2065" s="26" t="s">
        <v>330</v>
      </c>
      <c r="G2065" s="26" t="s">
        <v>172</v>
      </c>
      <c r="H2065" s="31" t="s">
        <v>279</v>
      </c>
    </row>
    <row r="2066" spans="1:8">
      <c r="A2066" s="26">
        <v>2023</v>
      </c>
      <c r="B2066" s="26" t="s">
        <v>169</v>
      </c>
      <c r="C2066" s="26" t="s">
        <v>173</v>
      </c>
      <c r="D2066" s="26" t="s">
        <v>167</v>
      </c>
      <c r="E2066" s="26" t="s">
        <v>166</v>
      </c>
      <c r="F2066" s="26" t="s">
        <v>330</v>
      </c>
      <c r="G2066" s="26" t="s">
        <v>172</v>
      </c>
      <c r="H2066" s="31" t="s">
        <v>191</v>
      </c>
    </row>
    <row r="2067" spans="1:8">
      <c r="A2067" s="26">
        <v>2023</v>
      </c>
      <c r="B2067" s="26" t="s">
        <v>169</v>
      </c>
      <c r="C2067" s="26" t="s">
        <v>174</v>
      </c>
      <c r="D2067" s="26" t="s">
        <v>167</v>
      </c>
      <c r="E2067" s="26" t="s">
        <v>166</v>
      </c>
      <c r="F2067" s="26" t="s">
        <v>330</v>
      </c>
      <c r="G2067" s="26" t="s">
        <v>172</v>
      </c>
      <c r="H2067" s="31" t="s">
        <v>258</v>
      </c>
    </row>
    <row r="2068" spans="1:8">
      <c r="A2068" s="26">
        <v>2023</v>
      </c>
      <c r="B2068" s="26" t="s">
        <v>169</v>
      </c>
      <c r="C2068" s="26" t="s">
        <v>177</v>
      </c>
      <c r="D2068" s="26" t="s">
        <v>167</v>
      </c>
      <c r="E2068" s="26" t="s">
        <v>179</v>
      </c>
      <c r="F2068" s="26" t="s">
        <v>330</v>
      </c>
      <c r="G2068" s="26" t="s">
        <v>175</v>
      </c>
      <c r="H2068" s="26">
        <v>320</v>
      </c>
    </row>
    <row r="2069" spans="1:8">
      <c r="A2069" s="26">
        <v>2023</v>
      </c>
      <c r="B2069" s="26" t="s">
        <v>169</v>
      </c>
      <c r="C2069" s="26" t="s">
        <v>178</v>
      </c>
      <c r="D2069" s="26" t="s">
        <v>167</v>
      </c>
      <c r="E2069" s="26" t="s">
        <v>176</v>
      </c>
      <c r="F2069" s="26" t="s">
        <v>330</v>
      </c>
      <c r="G2069" s="26" t="s">
        <v>175</v>
      </c>
      <c r="H2069" s="26">
        <v>290000</v>
      </c>
    </row>
    <row r="2070" spans="1:8">
      <c r="A2070" s="26">
        <v>2023</v>
      </c>
      <c r="B2070" s="26" t="s">
        <v>169</v>
      </c>
      <c r="C2070" s="26" t="s">
        <v>177</v>
      </c>
      <c r="D2070" s="26" t="s">
        <v>167</v>
      </c>
      <c r="E2070" s="26" t="s">
        <v>184</v>
      </c>
      <c r="F2070" s="26" t="s">
        <v>330</v>
      </c>
      <c r="G2070" s="26" t="s">
        <v>175</v>
      </c>
      <c r="H2070" s="26">
        <v>52000</v>
      </c>
    </row>
    <row r="2071" spans="1:8">
      <c r="A2071" s="26">
        <v>2023</v>
      </c>
      <c r="B2071" s="26" t="s">
        <v>169</v>
      </c>
      <c r="C2071" s="26" t="s">
        <v>178</v>
      </c>
      <c r="D2071" s="26" t="s">
        <v>167</v>
      </c>
      <c r="E2071" s="26" t="s">
        <v>179</v>
      </c>
      <c r="F2071" s="26" t="s">
        <v>330</v>
      </c>
      <c r="G2071" s="26" t="s">
        <v>175</v>
      </c>
      <c r="H2071" s="26">
        <v>7900</v>
      </c>
    </row>
    <row r="2072" spans="1:8">
      <c r="A2072" s="26">
        <v>2023</v>
      </c>
      <c r="B2072" s="26" t="s">
        <v>169</v>
      </c>
      <c r="C2072" s="26" t="s">
        <v>178</v>
      </c>
      <c r="D2072" s="26" t="s">
        <v>167</v>
      </c>
      <c r="E2072" s="26" t="s">
        <v>184</v>
      </c>
      <c r="F2072" s="26" t="s">
        <v>330</v>
      </c>
      <c r="G2072" s="26" t="s">
        <v>175</v>
      </c>
      <c r="H2072" s="26">
        <v>250000</v>
      </c>
    </row>
    <row r="2073" spans="1:8">
      <c r="A2073" s="26">
        <v>2023</v>
      </c>
      <c r="B2073" s="26" t="s">
        <v>169</v>
      </c>
      <c r="C2073" s="26" t="s">
        <v>177</v>
      </c>
      <c r="D2073" s="26" t="s">
        <v>167</v>
      </c>
      <c r="E2073" s="26" t="s">
        <v>176</v>
      </c>
      <c r="F2073" s="26" t="s">
        <v>330</v>
      </c>
      <c r="G2073" s="26" t="s">
        <v>175</v>
      </c>
      <c r="H2073" s="26">
        <v>88000</v>
      </c>
    </row>
    <row r="2074" spans="1:8">
      <c r="A2074" s="26">
        <v>2010</v>
      </c>
      <c r="B2074" s="26" t="s">
        <v>169</v>
      </c>
      <c r="C2074" s="26" t="s">
        <v>174</v>
      </c>
      <c r="D2074" s="26" t="s">
        <v>167</v>
      </c>
      <c r="E2074" s="26" t="s">
        <v>166</v>
      </c>
      <c r="F2074" s="26" t="s">
        <v>327</v>
      </c>
      <c r="G2074" s="26" t="s">
        <v>172</v>
      </c>
      <c r="H2074" s="26">
        <v>4.9999998882412902E-3</v>
      </c>
    </row>
    <row r="2075" spans="1:8">
      <c r="A2075" s="26">
        <v>2010</v>
      </c>
      <c r="B2075" s="26" t="s">
        <v>169</v>
      </c>
      <c r="C2075" s="26" t="s">
        <v>173</v>
      </c>
      <c r="D2075" s="26" t="s">
        <v>167</v>
      </c>
      <c r="E2075" s="26" t="s">
        <v>166</v>
      </c>
      <c r="F2075" s="26" t="s">
        <v>327</v>
      </c>
      <c r="G2075" s="26" t="s">
        <v>172</v>
      </c>
      <c r="H2075" s="26">
        <v>3.9999998989515001E-4</v>
      </c>
    </row>
    <row r="2076" spans="1:8">
      <c r="A2076" s="26">
        <v>2010</v>
      </c>
      <c r="B2076" s="26" t="s">
        <v>169</v>
      </c>
      <c r="C2076" s="26" t="s">
        <v>177</v>
      </c>
      <c r="D2076" s="26" t="s">
        <v>167</v>
      </c>
      <c r="E2076" s="26" t="s">
        <v>176</v>
      </c>
      <c r="F2076" s="26" t="s">
        <v>327</v>
      </c>
      <c r="G2076" s="26" t="s">
        <v>175</v>
      </c>
      <c r="H2076" s="26">
        <v>61</v>
      </c>
    </row>
    <row r="2077" spans="1:8">
      <c r="A2077" s="26">
        <v>2010</v>
      </c>
      <c r="B2077" s="26" t="s">
        <v>169</v>
      </c>
      <c r="C2077" s="26" t="s">
        <v>178</v>
      </c>
      <c r="D2077" s="26" t="s">
        <v>167</v>
      </c>
      <c r="E2077" s="26" t="s">
        <v>176</v>
      </c>
      <c r="F2077" s="26" t="s">
        <v>327</v>
      </c>
      <c r="G2077" s="26" t="s">
        <v>175</v>
      </c>
      <c r="H2077" s="26">
        <v>61</v>
      </c>
    </row>
    <row r="2078" spans="1:8">
      <c r="A2078" s="26">
        <v>2011</v>
      </c>
      <c r="B2078" s="26" t="s">
        <v>169</v>
      </c>
      <c r="C2078" s="26" t="s">
        <v>178</v>
      </c>
      <c r="D2078" s="26" t="s">
        <v>167</v>
      </c>
      <c r="E2078" s="26" t="s">
        <v>176</v>
      </c>
      <c r="F2078" s="26" t="s">
        <v>327</v>
      </c>
      <c r="G2078" s="26" t="s">
        <v>175</v>
      </c>
      <c r="H2078" s="26">
        <v>340</v>
      </c>
    </row>
    <row r="2079" spans="1:8">
      <c r="A2079" s="26">
        <v>2011</v>
      </c>
      <c r="B2079" s="26" t="s">
        <v>169</v>
      </c>
      <c r="C2079" s="26" t="s">
        <v>177</v>
      </c>
      <c r="D2079" s="26" t="s">
        <v>167</v>
      </c>
      <c r="E2079" s="26" t="s">
        <v>176</v>
      </c>
      <c r="F2079" s="26" t="s">
        <v>327</v>
      </c>
      <c r="G2079" s="26" t="s">
        <v>175</v>
      </c>
      <c r="H2079" s="26">
        <v>270</v>
      </c>
    </row>
    <row r="2080" spans="1:8">
      <c r="A2080" s="26">
        <v>2011</v>
      </c>
      <c r="B2080" s="26" t="s">
        <v>169</v>
      </c>
      <c r="C2080" s="26" t="s">
        <v>173</v>
      </c>
      <c r="D2080" s="26" t="s">
        <v>167</v>
      </c>
      <c r="E2080" s="26" t="s">
        <v>166</v>
      </c>
      <c r="F2080" s="26" t="s">
        <v>327</v>
      </c>
      <c r="G2080" s="26" t="s">
        <v>172</v>
      </c>
      <c r="H2080" s="26">
        <v>2.1999999880790702E-3</v>
      </c>
    </row>
    <row r="2081" spans="1:8">
      <c r="A2081" s="26">
        <v>2011</v>
      </c>
      <c r="B2081" s="26" t="s">
        <v>169</v>
      </c>
      <c r="C2081" s="26" t="s">
        <v>174</v>
      </c>
      <c r="D2081" s="26" t="s">
        <v>167</v>
      </c>
      <c r="E2081" s="26" t="s">
        <v>166</v>
      </c>
      <c r="F2081" s="26" t="s">
        <v>327</v>
      </c>
      <c r="G2081" s="26" t="s">
        <v>172</v>
      </c>
      <c r="H2081" s="31" t="s">
        <v>272</v>
      </c>
    </row>
    <row r="2082" spans="1:8">
      <c r="A2082" s="26">
        <v>2012</v>
      </c>
      <c r="B2082" s="26" t="s">
        <v>169</v>
      </c>
      <c r="C2082" s="26" t="s">
        <v>174</v>
      </c>
      <c r="D2082" s="26" t="s">
        <v>167</v>
      </c>
      <c r="E2082" s="26" t="s">
        <v>166</v>
      </c>
      <c r="F2082" s="26" t="s">
        <v>327</v>
      </c>
      <c r="G2082" s="26" t="s">
        <v>172</v>
      </c>
      <c r="H2082" s="26">
        <v>4.1000001132488202E-2</v>
      </c>
    </row>
    <row r="2083" spans="1:8">
      <c r="A2083" s="26">
        <v>2012</v>
      </c>
      <c r="B2083" s="26" t="s">
        <v>169</v>
      </c>
      <c r="C2083" s="26" t="s">
        <v>173</v>
      </c>
      <c r="D2083" s="26" t="s">
        <v>167</v>
      </c>
      <c r="E2083" s="26" t="s">
        <v>166</v>
      </c>
      <c r="F2083" s="26" t="s">
        <v>327</v>
      </c>
      <c r="G2083" s="26" t="s">
        <v>172</v>
      </c>
      <c r="H2083" s="26">
        <v>5.40000014007091E-3</v>
      </c>
    </row>
    <row r="2084" spans="1:8">
      <c r="A2084" s="26">
        <v>2012</v>
      </c>
      <c r="B2084" s="26" t="s">
        <v>169</v>
      </c>
      <c r="C2084" s="26" t="s">
        <v>177</v>
      </c>
      <c r="D2084" s="26" t="s">
        <v>167</v>
      </c>
      <c r="E2084" s="26" t="s">
        <v>176</v>
      </c>
      <c r="F2084" s="26" t="s">
        <v>327</v>
      </c>
      <c r="G2084" s="26" t="s">
        <v>175</v>
      </c>
      <c r="H2084" s="26">
        <v>510</v>
      </c>
    </row>
    <row r="2085" spans="1:8">
      <c r="A2085" s="26">
        <v>2012</v>
      </c>
      <c r="B2085" s="26" t="s">
        <v>169</v>
      </c>
      <c r="C2085" s="26" t="s">
        <v>178</v>
      </c>
      <c r="D2085" s="26" t="s">
        <v>167</v>
      </c>
      <c r="E2085" s="26" t="s">
        <v>176</v>
      </c>
      <c r="F2085" s="26" t="s">
        <v>327</v>
      </c>
      <c r="G2085" s="26" t="s">
        <v>175</v>
      </c>
      <c r="H2085" s="26">
        <v>850</v>
      </c>
    </row>
    <row r="2086" spans="1:8">
      <c r="A2086" s="26">
        <v>2013</v>
      </c>
      <c r="B2086" s="26" t="s">
        <v>169</v>
      </c>
      <c r="C2086" s="26" t="s">
        <v>178</v>
      </c>
      <c r="D2086" s="26" t="s">
        <v>167</v>
      </c>
      <c r="E2086" s="26" t="s">
        <v>176</v>
      </c>
      <c r="F2086" s="26" t="s">
        <v>327</v>
      </c>
      <c r="G2086" s="26" t="s">
        <v>175</v>
      </c>
      <c r="H2086" s="26">
        <v>1400</v>
      </c>
    </row>
    <row r="2087" spans="1:8">
      <c r="A2087" s="26">
        <v>2013</v>
      </c>
      <c r="B2087" s="26" t="s">
        <v>169</v>
      </c>
      <c r="C2087" s="26" t="s">
        <v>177</v>
      </c>
      <c r="D2087" s="26" t="s">
        <v>167</v>
      </c>
      <c r="E2087" s="26" t="s">
        <v>176</v>
      </c>
      <c r="F2087" s="26" t="s">
        <v>327</v>
      </c>
      <c r="G2087" s="26" t="s">
        <v>175</v>
      </c>
      <c r="H2087" s="26">
        <v>600</v>
      </c>
    </row>
    <row r="2088" spans="1:8">
      <c r="A2088" s="26">
        <v>2013</v>
      </c>
      <c r="B2088" s="26" t="s">
        <v>169</v>
      </c>
      <c r="C2088" s="26" t="s">
        <v>173</v>
      </c>
      <c r="D2088" s="26" t="s">
        <v>167</v>
      </c>
      <c r="E2088" s="26" t="s">
        <v>166</v>
      </c>
      <c r="F2088" s="26" t="s">
        <v>327</v>
      </c>
      <c r="G2088" s="26" t="s">
        <v>172</v>
      </c>
      <c r="H2088" s="26">
        <v>9.1000003740191408E-3</v>
      </c>
    </row>
    <row r="2089" spans="1:8">
      <c r="A2089" s="26">
        <v>2013</v>
      </c>
      <c r="B2089" s="26" t="s">
        <v>169</v>
      </c>
      <c r="C2089" s="26" t="s">
        <v>174</v>
      </c>
      <c r="D2089" s="26" t="s">
        <v>167</v>
      </c>
      <c r="E2089" s="26" t="s">
        <v>166</v>
      </c>
      <c r="F2089" s="26" t="s">
        <v>327</v>
      </c>
      <c r="G2089" s="26" t="s">
        <v>172</v>
      </c>
      <c r="H2089" s="26">
        <v>4.8999998718500103E-2</v>
      </c>
    </row>
    <row r="2090" spans="1:8">
      <c r="A2090" s="26">
        <v>2014</v>
      </c>
      <c r="B2090" s="26" t="s">
        <v>169</v>
      </c>
      <c r="C2090" s="26" t="s">
        <v>174</v>
      </c>
      <c r="D2090" s="26" t="s">
        <v>167</v>
      </c>
      <c r="E2090" s="26" t="s">
        <v>166</v>
      </c>
      <c r="F2090" s="26" t="s">
        <v>327</v>
      </c>
      <c r="G2090" s="26" t="s">
        <v>172</v>
      </c>
      <c r="H2090" s="26">
        <v>9.3000002205371801E-2</v>
      </c>
    </row>
    <row r="2091" spans="1:8">
      <c r="A2091" s="26">
        <v>2014</v>
      </c>
      <c r="B2091" s="26" t="s">
        <v>169</v>
      </c>
      <c r="C2091" s="26" t="s">
        <v>173</v>
      </c>
      <c r="D2091" s="26" t="s">
        <v>167</v>
      </c>
      <c r="E2091" s="26" t="s">
        <v>166</v>
      </c>
      <c r="F2091" s="26" t="s">
        <v>327</v>
      </c>
      <c r="G2091" s="26" t="s">
        <v>172</v>
      </c>
      <c r="H2091" s="31" t="s">
        <v>236</v>
      </c>
    </row>
    <row r="2092" spans="1:8">
      <c r="A2092" s="26">
        <v>2014</v>
      </c>
      <c r="B2092" s="26" t="s">
        <v>169</v>
      </c>
      <c r="C2092" s="26" t="s">
        <v>177</v>
      </c>
      <c r="D2092" s="26" t="s">
        <v>167</v>
      </c>
      <c r="E2092" s="26" t="s">
        <v>176</v>
      </c>
      <c r="F2092" s="26" t="s">
        <v>327</v>
      </c>
      <c r="G2092" s="26" t="s">
        <v>175</v>
      </c>
      <c r="H2092" s="26">
        <v>1300</v>
      </c>
    </row>
    <row r="2093" spans="1:8">
      <c r="A2093" s="26">
        <v>2014</v>
      </c>
      <c r="B2093" s="26" t="s">
        <v>169</v>
      </c>
      <c r="C2093" s="26" t="s">
        <v>178</v>
      </c>
      <c r="D2093" s="26" t="s">
        <v>167</v>
      </c>
      <c r="E2093" s="26" t="s">
        <v>176</v>
      </c>
      <c r="F2093" s="26" t="s">
        <v>327</v>
      </c>
      <c r="G2093" s="26" t="s">
        <v>175</v>
      </c>
      <c r="H2093" s="26">
        <v>2700</v>
      </c>
    </row>
    <row r="2094" spans="1:8">
      <c r="A2094" s="26">
        <v>2015</v>
      </c>
      <c r="B2094" s="26" t="s">
        <v>169</v>
      </c>
      <c r="C2094" s="26" t="s">
        <v>178</v>
      </c>
      <c r="D2094" s="26" t="s">
        <v>167</v>
      </c>
      <c r="E2094" s="26" t="s">
        <v>176</v>
      </c>
      <c r="F2094" s="26" t="s">
        <v>327</v>
      </c>
      <c r="G2094" s="26" t="s">
        <v>175</v>
      </c>
      <c r="H2094" s="26">
        <v>5800</v>
      </c>
    </row>
    <row r="2095" spans="1:8">
      <c r="A2095" s="26">
        <v>2015</v>
      </c>
      <c r="B2095" s="26" t="s">
        <v>169</v>
      </c>
      <c r="C2095" s="26" t="s">
        <v>177</v>
      </c>
      <c r="D2095" s="26" t="s">
        <v>167</v>
      </c>
      <c r="E2095" s="26" t="s">
        <v>176</v>
      </c>
      <c r="F2095" s="26" t="s">
        <v>327</v>
      </c>
      <c r="G2095" s="26" t="s">
        <v>175</v>
      </c>
      <c r="H2095" s="26">
        <v>3100</v>
      </c>
    </row>
    <row r="2096" spans="1:8">
      <c r="A2096" s="26">
        <v>2015</v>
      </c>
      <c r="B2096" s="26" t="s">
        <v>169</v>
      </c>
      <c r="C2096" s="26" t="s">
        <v>177</v>
      </c>
      <c r="D2096" s="26" t="s">
        <v>167</v>
      </c>
      <c r="E2096" s="26" t="s">
        <v>179</v>
      </c>
      <c r="F2096" s="26" t="s">
        <v>327</v>
      </c>
      <c r="G2096" s="26" t="s">
        <v>175</v>
      </c>
      <c r="H2096" s="26">
        <v>29</v>
      </c>
    </row>
    <row r="2097" spans="1:8">
      <c r="A2097" s="26">
        <v>2015</v>
      </c>
      <c r="B2097" s="26" t="s">
        <v>169</v>
      </c>
      <c r="C2097" s="26" t="s">
        <v>178</v>
      </c>
      <c r="D2097" s="26" t="s">
        <v>167</v>
      </c>
      <c r="E2097" s="26" t="s">
        <v>179</v>
      </c>
      <c r="F2097" s="26" t="s">
        <v>327</v>
      </c>
      <c r="G2097" s="26" t="s">
        <v>175</v>
      </c>
      <c r="H2097" s="26">
        <v>12</v>
      </c>
    </row>
    <row r="2098" spans="1:8">
      <c r="A2098" s="26">
        <v>2015</v>
      </c>
      <c r="B2098" s="26" t="s">
        <v>169</v>
      </c>
      <c r="C2098" s="26" t="s">
        <v>178</v>
      </c>
      <c r="D2098" s="26" t="s">
        <v>167</v>
      </c>
      <c r="E2098" s="26" t="s">
        <v>184</v>
      </c>
      <c r="F2098" s="26" t="s">
        <v>327</v>
      </c>
      <c r="G2098" s="26" t="s">
        <v>175</v>
      </c>
      <c r="H2098" s="26">
        <v>250</v>
      </c>
    </row>
    <row r="2099" spans="1:8">
      <c r="A2099" s="26">
        <v>2015</v>
      </c>
      <c r="B2099" s="26" t="s">
        <v>169</v>
      </c>
      <c r="C2099" s="26" t="s">
        <v>177</v>
      </c>
      <c r="D2099" s="26" t="s">
        <v>167</v>
      </c>
      <c r="E2099" s="26" t="s">
        <v>184</v>
      </c>
      <c r="F2099" s="26" t="s">
        <v>327</v>
      </c>
      <c r="G2099" s="26" t="s">
        <v>175</v>
      </c>
      <c r="H2099" s="26">
        <v>250</v>
      </c>
    </row>
    <row r="2100" spans="1:8">
      <c r="A2100" s="26">
        <v>2015</v>
      </c>
      <c r="B2100" s="26" t="s">
        <v>169</v>
      </c>
      <c r="C2100" s="26" t="s">
        <v>173</v>
      </c>
      <c r="D2100" s="26" t="s">
        <v>167</v>
      </c>
      <c r="E2100" s="26" t="s">
        <v>166</v>
      </c>
      <c r="F2100" s="26" t="s">
        <v>327</v>
      </c>
      <c r="G2100" s="26" t="s">
        <v>172</v>
      </c>
      <c r="H2100" s="31" t="s">
        <v>296</v>
      </c>
    </row>
    <row r="2101" spans="1:8">
      <c r="A2101" s="26">
        <v>2015</v>
      </c>
      <c r="B2101" s="26" t="s">
        <v>169</v>
      </c>
      <c r="C2101" s="26" t="s">
        <v>174</v>
      </c>
      <c r="D2101" s="26" t="s">
        <v>167</v>
      </c>
      <c r="E2101" s="26" t="s">
        <v>166</v>
      </c>
      <c r="F2101" s="26" t="s">
        <v>327</v>
      </c>
      <c r="G2101" s="26" t="s">
        <v>172</v>
      </c>
      <c r="H2101" s="31" t="s">
        <v>285</v>
      </c>
    </row>
    <row r="2102" spans="1:8">
      <c r="A2102" s="26">
        <v>2016</v>
      </c>
      <c r="B2102" s="26" t="s">
        <v>169</v>
      </c>
      <c r="C2102" s="26" t="s">
        <v>174</v>
      </c>
      <c r="D2102" s="26" t="s">
        <v>167</v>
      </c>
      <c r="E2102" s="26" t="s">
        <v>166</v>
      </c>
      <c r="F2102" s="26" t="s">
        <v>327</v>
      </c>
      <c r="G2102" s="26" t="s">
        <v>172</v>
      </c>
      <c r="H2102" s="31" t="s">
        <v>219</v>
      </c>
    </row>
    <row r="2103" spans="1:8">
      <c r="A2103" s="26">
        <v>2016</v>
      </c>
      <c r="B2103" s="26" t="s">
        <v>169</v>
      </c>
      <c r="C2103" s="26" t="s">
        <v>173</v>
      </c>
      <c r="D2103" s="26" t="s">
        <v>167</v>
      </c>
      <c r="E2103" s="26" t="s">
        <v>166</v>
      </c>
      <c r="F2103" s="26" t="s">
        <v>327</v>
      </c>
      <c r="G2103" s="26" t="s">
        <v>172</v>
      </c>
      <c r="H2103" s="26">
        <v>6.40000030398368E-2</v>
      </c>
    </row>
    <row r="2104" spans="1:8">
      <c r="A2104" s="26">
        <v>2016</v>
      </c>
      <c r="B2104" s="26" t="s">
        <v>169</v>
      </c>
      <c r="C2104" s="26" t="s">
        <v>177</v>
      </c>
      <c r="D2104" s="26" t="s">
        <v>167</v>
      </c>
      <c r="E2104" s="26" t="s">
        <v>184</v>
      </c>
      <c r="F2104" s="26" t="s">
        <v>327</v>
      </c>
      <c r="G2104" s="26" t="s">
        <v>175</v>
      </c>
      <c r="H2104" s="26">
        <v>330</v>
      </c>
    </row>
    <row r="2105" spans="1:8">
      <c r="A2105" s="26">
        <v>2016</v>
      </c>
      <c r="B2105" s="26" t="s">
        <v>169</v>
      </c>
      <c r="C2105" s="26" t="s">
        <v>178</v>
      </c>
      <c r="D2105" s="26" t="s">
        <v>167</v>
      </c>
      <c r="E2105" s="26" t="s">
        <v>184</v>
      </c>
      <c r="F2105" s="26" t="s">
        <v>327</v>
      </c>
      <c r="G2105" s="26" t="s">
        <v>175</v>
      </c>
      <c r="H2105" s="26">
        <v>580</v>
      </c>
    </row>
    <row r="2106" spans="1:8">
      <c r="A2106" s="26">
        <v>2016</v>
      </c>
      <c r="B2106" s="26" t="s">
        <v>169</v>
      </c>
      <c r="C2106" s="26" t="s">
        <v>178</v>
      </c>
      <c r="D2106" s="26" t="s">
        <v>167</v>
      </c>
      <c r="E2106" s="26" t="s">
        <v>179</v>
      </c>
      <c r="F2106" s="26" t="s">
        <v>327</v>
      </c>
      <c r="G2106" s="26" t="s">
        <v>175</v>
      </c>
      <c r="H2106" s="26">
        <v>46</v>
      </c>
    </row>
    <row r="2107" spans="1:8">
      <c r="A2107" s="26">
        <v>2016</v>
      </c>
      <c r="B2107" s="26" t="s">
        <v>169</v>
      </c>
      <c r="C2107" s="26" t="s">
        <v>177</v>
      </c>
      <c r="D2107" s="26" t="s">
        <v>167</v>
      </c>
      <c r="E2107" s="26" t="s">
        <v>179</v>
      </c>
      <c r="F2107" s="26" t="s">
        <v>327</v>
      </c>
      <c r="G2107" s="26" t="s">
        <v>175</v>
      </c>
      <c r="H2107" s="26">
        <v>58</v>
      </c>
    </row>
    <row r="2108" spans="1:8">
      <c r="A2108" s="26">
        <v>2016</v>
      </c>
      <c r="B2108" s="26" t="s">
        <v>169</v>
      </c>
      <c r="C2108" s="26" t="s">
        <v>177</v>
      </c>
      <c r="D2108" s="26" t="s">
        <v>167</v>
      </c>
      <c r="E2108" s="26" t="s">
        <v>176</v>
      </c>
      <c r="F2108" s="26" t="s">
        <v>327</v>
      </c>
      <c r="G2108" s="26" t="s">
        <v>175</v>
      </c>
      <c r="H2108" s="26">
        <v>4700</v>
      </c>
    </row>
    <row r="2109" spans="1:8">
      <c r="A2109" s="26">
        <v>2016</v>
      </c>
      <c r="B2109" s="26" t="s">
        <v>169</v>
      </c>
      <c r="C2109" s="26" t="s">
        <v>178</v>
      </c>
      <c r="D2109" s="26" t="s">
        <v>167</v>
      </c>
      <c r="E2109" s="26" t="s">
        <v>176</v>
      </c>
      <c r="F2109" s="26" t="s">
        <v>327</v>
      </c>
      <c r="G2109" s="26" t="s">
        <v>175</v>
      </c>
      <c r="H2109" s="26">
        <v>10000</v>
      </c>
    </row>
    <row r="2110" spans="1:8">
      <c r="A2110" s="26">
        <v>2017</v>
      </c>
      <c r="B2110" s="26" t="s">
        <v>169</v>
      </c>
      <c r="C2110" s="26" t="s">
        <v>178</v>
      </c>
      <c r="D2110" s="26" t="s">
        <v>167</v>
      </c>
      <c r="E2110" s="26" t="s">
        <v>176</v>
      </c>
      <c r="F2110" s="26" t="s">
        <v>327</v>
      </c>
      <c r="G2110" s="26" t="s">
        <v>175</v>
      </c>
      <c r="H2110" s="26">
        <v>24000</v>
      </c>
    </row>
    <row r="2111" spans="1:8">
      <c r="A2111" s="26">
        <v>2017</v>
      </c>
      <c r="B2111" s="26" t="s">
        <v>169</v>
      </c>
      <c r="C2111" s="26" t="s">
        <v>177</v>
      </c>
      <c r="D2111" s="26" t="s">
        <v>167</v>
      </c>
      <c r="E2111" s="26" t="s">
        <v>176</v>
      </c>
      <c r="F2111" s="26" t="s">
        <v>327</v>
      </c>
      <c r="G2111" s="26" t="s">
        <v>175</v>
      </c>
      <c r="H2111" s="26">
        <v>14000</v>
      </c>
    </row>
    <row r="2112" spans="1:8">
      <c r="A2112" s="26">
        <v>2017</v>
      </c>
      <c r="B2112" s="26" t="s">
        <v>169</v>
      </c>
      <c r="C2112" s="26" t="s">
        <v>177</v>
      </c>
      <c r="D2112" s="26" t="s">
        <v>167</v>
      </c>
      <c r="E2112" s="26" t="s">
        <v>179</v>
      </c>
      <c r="F2112" s="26" t="s">
        <v>327</v>
      </c>
      <c r="G2112" s="26" t="s">
        <v>175</v>
      </c>
      <c r="H2112" s="26">
        <v>75</v>
      </c>
    </row>
    <row r="2113" spans="1:8">
      <c r="A2113" s="26">
        <v>2017</v>
      </c>
      <c r="B2113" s="26" t="s">
        <v>169</v>
      </c>
      <c r="C2113" s="26" t="s">
        <v>178</v>
      </c>
      <c r="D2113" s="26" t="s">
        <v>167</v>
      </c>
      <c r="E2113" s="26" t="s">
        <v>179</v>
      </c>
      <c r="F2113" s="26" t="s">
        <v>327</v>
      </c>
      <c r="G2113" s="26" t="s">
        <v>175</v>
      </c>
      <c r="H2113" s="26">
        <v>100</v>
      </c>
    </row>
    <row r="2114" spans="1:8">
      <c r="A2114" s="26">
        <v>2017</v>
      </c>
      <c r="B2114" s="26" t="s">
        <v>169</v>
      </c>
      <c r="C2114" s="26" t="s">
        <v>178</v>
      </c>
      <c r="D2114" s="26" t="s">
        <v>167</v>
      </c>
      <c r="E2114" s="26" t="s">
        <v>184</v>
      </c>
      <c r="F2114" s="26" t="s">
        <v>327</v>
      </c>
      <c r="G2114" s="26" t="s">
        <v>175</v>
      </c>
      <c r="H2114" s="26">
        <v>1300</v>
      </c>
    </row>
    <row r="2115" spans="1:8">
      <c r="A2115" s="26">
        <v>2017</v>
      </c>
      <c r="B2115" s="26" t="s">
        <v>169</v>
      </c>
      <c r="C2115" s="26" t="s">
        <v>177</v>
      </c>
      <c r="D2115" s="26" t="s">
        <v>167</v>
      </c>
      <c r="E2115" s="26" t="s">
        <v>184</v>
      </c>
      <c r="F2115" s="26" t="s">
        <v>327</v>
      </c>
      <c r="G2115" s="26" t="s">
        <v>175</v>
      </c>
      <c r="H2115" s="26">
        <v>670</v>
      </c>
    </row>
    <row r="2116" spans="1:8">
      <c r="A2116" s="26">
        <v>2017</v>
      </c>
      <c r="B2116" s="26" t="s">
        <v>169</v>
      </c>
      <c r="C2116" s="26" t="s">
        <v>173</v>
      </c>
      <c r="D2116" s="26" t="s">
        <v>167</v>
      </c>
      <c r="E2116" s="26" t="s">
        <v>166</v>
      </c>
      <c r="F2116" s="26" t="s">
        <v>327</v>
      </c>
      <c r="G2116" s="26" t="s">
        <v>172</v>
      </c>
      <c r="H2116" s="31" t="s">
        <v>189</v>
      </c>
    </row>
    <row r="2117" spans="1:8">
      <c r="A2117" s="26">
        <v>2017</v>
      </c>
      <c r="B2117" s="26" t="s">
        <v>169</v>
      </c>
      <c r="C2117" s="26" t="s">
        <v>174</v>
      </c>
      <c r="D2117" s="26" t="s">
        <v>167</v>
      </c>
      <c r="E2117" s="26" t="s">
        <v>166</v>
      </c>
      <c r="F2117" s="26" t="s">
        <v>327</v>
      </c>
      <c r="G2117" s="26" t="s">
        <v>172</v>
      </c>
      <c r="H2117" s="26">
        <v>0.94999998807907104</v>
      </c>
    </row>
    <row r="2118" spans="1:8">
      <c r="A2118" s="26">
        <v>2018</v>
      </c>
      <c r="B2118" s="26" t="s">
        <v>169</v>
      </c>
      <c r="C2118" s="26" t="s">
        <v>174</v>
      </c>
      <c r="D2118" s="26" t="s">
        <v>167</v>
      </c>
      <c r="E2118" s="26" t="s">
        <v>166</v>
      </c>
      <c r="F2118" s="26" t="s">
        <v>327</v>
      </c>
      <c r="G2118" s="26" t="s">
        <v>172</v>
      </c>
      <c r="H2118" s="31" t="s">
        <v>276</v>
      </c>
    </row>
    <row r="2119" spans="1:8">
      <c r="A2119" s="26">
        <v>2018</v>
      </c>
      <c r="B2119" s="26" t="s">
        <v>169</v>
      </c>
      <c r="C2119" s="26" t="s">
        <v>173</v>
      </c>
      <c r="D2119" s="26" t="s">
        <v>167</v>
      </c>
      <c r="E2119" s="26" t="s">
        <v>166</v>
      </c>
      <c r="F2119" s="26" t="s">
        <v>327</v>
      </c>
      <c r="G2119" s="26" t="s">
        <v>172</v>
      </c>
      <c r="H2119" s="31" t="s">
        <v>219</v>
      </c>
    </row>
    <row r="2120" spans="1:8">
      <c r="A2120" s="26">
        <v>2018</v>
      </c>
      <c r="B2120" s="26" t="s">
        <v>169</v>
      </c>
      <c r="C2120" s="26" t="s">
        <v>177</v>
      </c>
      <c r="D2120" s="26" t="s">
        <v>167</v>
      </c>
      <c r="E2120" s="26" t="s">
        <v>184</v>
      </c>
      <c r="F2120" s="26" t="s">
        <v>327</v>
      </c>
      <c r="G2120" s="26" t="s">
        <v>175</v>
      </c>
      <c r="H2120" s="26">
        <v>4400</v>
      </c>
    </row>
    <row r="2121" spans="1:8">
      <c r="A2121" s="26">
        <v>2018</v>
      </c>
      <c r="B2121" s="26" t="s">
        <v>169</v>
      </c>
      <c r="C2121" s="26" t="s">
        <v>178</v>
      </c>
      <c r="D2121" s="26" t="s">
        <v>167</v>
      </c>
      <c r="E2121" s="26" t="s">
        <v>184</v>
      </c>
      <c r="F2121" s="26" t="s">
        <v>327</v>
      </c>
      <c r="G2121" s="26" t="s">
        <v>175</v>
      </c>
      <c r="H2121" s="26">
        <v>5600</v>
      </c>
    </row>
    <row r="2122" spans="1:8">
      <c r="A2122" s="26">
        <v>2018</v>
      </c>
      <c r="B2122" s="26" t="s">
        <v>169</v>
      </c>
      <c r="C2122" s="26" t="s">
        <v>178</v>
      </c>
      <c r="D2122" s="26" t="s">
        <v>167</v>
      </c>
      <c r="E2122" s="26" t="s">
        <v>179</v>
      </c>
      <c r="F2122" s="26" t="s">
        <v>327</v>
      </c>
      <c r="G2122" s="26" t="s">
        <v>175</v>
      </c>
      <c r="H2122" s="26">
        <v>900</v>
      </c>
    </row>
    <row r="2123" spans="1:8">
      <c r="A2123" s="26">
        <v>2018</v>
      </c>
      <c r="B2123" s="26" t="s">
        <v>169</v>
      </c>
      <c r="C2123" s="26" t="s">
        <v>177</v>
      </c>
      <c r="D2123" s="26" t="s">
        <v>167</v>
      </c>
      <c r="E2123" s="26" t="s">
        <v>179</v>
      </c>
      <c r="F2123" s="26" t="s">
        <v>327</v>
      </c>
      <c r="G2123" s="26" t="s">
        <v>175</v>
      </c>
      <c r="H2123" s="26">
        <v>910</v>
      </c>
    </row>
    <row r="2124" spans="1:8">
      <c r="A2124" s="26">
        <v>2018</v>
      </c>
      <c r="B2124" s="26" t="s">
        <v>169</v>
      </c>
      <c r="C2124" s="26" t="s">
        <v>177</v>
      </c>
      <c r="D2124" s="26" t="s">
        <v>167</v>
      </c>
      <c r="E2124" s="26" t="s">
        <v>176</v>
      </c>
      <c r="F2124" s="26" t="s">
        <v>327</v>
      </c>
      <c r="G2124" s="26" t="s">
        <v>175</v>
      </c>
      <c r="H2124" s="26">
        <v>55000</v>
      </c>
    </row>
    <row r="2125" spans="1:8">
      <c r="A2125" s="26">
        <v>2018</v>
      </c>
      <c r="B2125" s="26" t="s">
        <v>169</v>
      </c>
      <c r="C2125" s="26" t="s">
        <v>178</v>
      </c>
      <c r="D2125" s="26" t="s">
        <v>167</v>
      </c>
      <c r="E2125" s="26" t="s">
        <v>176</v>
      </c>
      <c r="F2125" s="26" t="s">
        <v>327</v>
      </c>
      <c r="G2125" s="26" t="s">
        <v>175</v>
      </c>
      <c r="H2125" s="26">
        <v>55000</v>
      </c>
    </row>
    <row r="2126" spans="1:8">
      <c r="A2126" s="26">
        <v>2019</v>
      </c>
      <c r="B2126" s="26" t="s">
        <v>169</v>
      </c>
      <c r="C2126" s="26" t="s">
        <v>178</v>
      </c>
      <c r="D2126" s="26" t="s">
        <v>167</v>
      </c>
      <c r="E2126" s="26" t="s">
        <v>176</v>
      </c>
      <c r="F2126" s="26" t="s">
        <v>327</v>
      </c>
      <c r="G2126" s="26" t="s">
        <v>175</v>
      </c>
      <c r="H2126" s="26">
        <v>89000</v>
      </c>
    </row>
    <row r="2127" spans="1:8">
      <c r="A2127" s="26">
        <v>2019</v>
      </c>
      <c r="B2127" s="26" t="s">
        <v>169</v>
      </c>
      <c r="C2127" s="26" t="s">
        <v>177</v>
      </c>
      <c r="D2127" s="26" t="s">
        <v>167</v>
      </c>
      <c r="E2127" s="26" t="s">
        <v>176</v>
      </c>
      <c r="F2127" s="26" t="s">
        <v>327</v>
      </c>
      <c r="G2127" s="26" t="s">
        <v>175</v>
      </c>
      <c r="H2127" s="26">
        <v>33000</v>
      </c>
    </row>
    <row r="2128" spans="1:8">
      <c r="A2128" s="26">
        <v>2019</v>
      </c>
      <c r="B2128" s="26" t="s">
        <v>169</v>
      </c>
      <c r="C2128" s="26" t="s">
        <v>177</v>
      </c>
      <c r="D2128" s="26" t="s">
        <v>167</v>
      </c>
      <c r="E2128" s="26" t="s">
        <v>179</v>
      </c>
      <c r="F2128" s="26" t="s">
        <v>327</v>
      </c>
      <c r="G2128" s="26" t="s">
        <v>175</v>
      </c>
      <c r="H2128" s="26">
        <v>4200</v>
      </c>
    </row>
    <row r="2129" spans="1:8">
      <c r="A2129" s="26">
        <v>2019</v>
      </c>
      <c r="B2129" s="26" t="s">
        <v>169</v>
      </c>
      <c r="C2129" s="26" t="s">
        <v>178</v>
      </c>
      <c r="D2129" s="26" t="s">
        <v>167</v>
      </c>
      <c r="E2129" s="26" t="s">
        <v>179</v>
      </c>
      <c r="F2129" s="26" t="s">
        <v>327</v>
      </c>
      <c r="G2129" s="26" t="s">
        <v>175</v>
      </c>
      <c r="H2129" s="26">
        <v>5100</v>
      </c>
    </row>
    <row r="2130" spans="1:8">
      <c r="A2130" s="26">
        <v>2019</v>
      </c>
      <c r="B2130" s="26" t="s">
        <v>169</v>
      </c>
      <c r="C2130" s="26" t="s">
        <v>178</v>
      </c>
      <c r="D2130" s="26" t="s">
        <v>167</v>
      </c>
      <c r="E2130" s="26" t="s">
        <v>184</v>
      </c>
      <c r="F2130" s="26" t="s">
        <v>327</v>
      </c>
      <c r="G2130" s="26" t="s">
        <v>175</v>
      </c>
      <c r="H2130" s="26">
        <v>11000</v>
      </c>
    </row>
    <row r="2131" spans="1:8">
      <c r="A2131" s="26">
        <v>2019</v>
      </c>
      <c r="B2131" s="26" t="s">
        <v>169</v>
      </c>
      <c r="C2131" s="26" t="s">
        <v>177</v>
      </c>
      <c r="D2131" s="26" t="s">
        <v>167</v>
      </c>
      <c r="E2131" s="26" t="s">
        <v>184</v>
      </c>
      <c r="F2131" s="26" t="s">
        <v>327</v>
      </c>
      <c r="G2131" s="26" t="s">
        <v>175</v>
      </c>
      <c r="H2131" s="26">
        <v>2700</v>
      </c>
    </row>
    <row r="2132" spans="1:8">
      <c r="A2132" s="26">
        <v>2019</v>
      </c>
      <c r="B2132" s="26" t="s">
        <v>169</v>
      </c>
      <c r="C2132" s="26" t="s">
        <v>173</v>
      </c>
      <c r="D2132" s="26" t="s">
        <v>167</v>
      </c>
      <c r="E2132" s="26" t="s">
        <v>166</v>
      </c>
      <c r="F2132" s="26" t="s">
        <v>327</v>
      </c>
      <c r="G2132" s="26" t="s">
        <v>172</v>
      </c>
      <c r="H2132" s="31" t="s">
        <v>239</v>
      </c>
    </row>
    <row r="2133" spans="1:8">
      <c r="A2133" s="26">
        <v>2019</v>
      </c>
      <c r="B2133" s="26" t="s">
        <v>169</v>
      </c>
      <c r="C2133" s="26" t="s">
        <v>174</v>
      </c>
      <c r="D2133" s="26" t="s">
        <v>167</v>
      </c>
      <c r="E2133" s="26" t="s">
        <v>166</v>
      </c>
      <c r="F2133" s="26" t="s">
        <v>327</v>
      </c>
      <c r="G2133" s="26" t="s">
        <v>172</v>
      </c>
      <c r="H2133" s="31" t="s">
        <v>213</v>
      </c>
    </row>
    <row r="2134" spans="1:8">
      <c r="A2134" s="26">
        <v>2020</v>
      </c>
      <c r="B2134" s="26" t="s">
        <v>169</v>
      </c>
      <c r="C2134" s="26" t="s">
        <v>174</v>
      </c>
      <c r="D2134" s="26" t="s">
        <v>167</v>
      </c>
      <c r="E2134" s="26" t="s">
        <v>166</v>
      </c>
      <c r="F2134" s="26" t="s">
        <v>327</v>
      </c>
      <c r="G2134" s="26" t="s">
        <v>172</v>
      </c>
      <c r="H2134" s="31" t="s">
        <v>195</v>
      </c>
    </row>
    <row r="2135" spans="1:8">
      <c r="A2135" s="26">
        <v>2020</v>
      </c>
      <c r="B2135" s="26" t="s">
        <v>169</v>
      </c>
      <c r="C2135" s="26" t="s">
        <v>173</v>
      </c>
      <c r="D2135" s="26" t="s">
        <v>167</v>
      </c>
      <c r="E2135" s="26" t="s">
        <v>166</v>
      </c>
      <c r="F2135" s="26" t="s">
        <v>327</v>
      </c>
      <c r="G2135" s="26" t="s">
        <v>172</v>
      </c>
      <c r="H2135" s="31" t="s">
        <v>329</v>
      </c>
    </row>
    <row r="2136" spans="1:8">
      <c r="A2136" s="26">
        <v>2020</v>
      </c>
      <c r="B2136" s="26" t="s">
        <v>169</v>
      </c>
      <c r="C2136" s="26" t="s">
        <v>177</v>
      </c>
      <c r="D2136" s="26" t="s">
        <v>167</v>
      </c>
      <c r="E2136" s="26" t="s">
        <v>184</v>
      </c>
      <c r="F2136" s="26" t="s">
        <v>327</v>
      </c>
      <c r="G2136" s="26" t="s">
        <v>175</v>
      </c>
      <c r="H2136" s="26">
        <v>8700</v>
      </c>
    </row>
    <row r="2137" spans="1:8">
      <c r="A2137" s="26">
        <v>2020</v>
      </c>
      <c r="B2137" s="26" t="s">
        <v>169</v>
      </c>
      <c r="C2137" s="26" t="s">
        <v>178</v>
      </c>
      <c r="D2137" s="26" t="s">
        <v>167</v>
      </c>
      <c r="E2137" s="26" t="s">
        <v>184</v>
      </c>
      <c r="F2137" s="26" t="s">
        <v>327</v>
      </c>
      <c r="G2137" s="26" t="s">
        <v>175</v>
      </c>
      <c r="H2137" s="26">
        <v>24000</v>
      </c>
    </row>
    <row r="2138" spans="1:8">
      <c r="A2138" s="26">
        <v>2020</v>
      </c>
      <c r="B2138" s="26" t="s">
        <v>169</v>
      </c>
      <c r="C2138" s="26" t="s">
        <v>178</v>
      </c>
      <c r="D2138" s="26" t="s">
        <v>167</v>
      </c>
      <c r="E2138" s="26" t="s">
        <v>179</v>
      </c>
      <c r="F2138" s="26" t="s">
        <v>327</v>
      </c>
      <c r="G2138" s="26" t="s">
        <v>175</v>
      </c>
      <c r="H2138" s="26">
        <v>10000</v>
      </c>
    </row>
    <row r="2139" spans="1:8">
      <c r="A2139" s="26">
        <v>2020</v>
      </c>
      <c r="B2139" s="26" t="s">
        <v>169</v>
      </c>
      <c r="C2139" s="26" t="s">
        <v>177</v>
      </c>
      <c r="D2139" s="26" t="s">
        <v>167</v>
      </c>
      <c r="E2139" s="26" t="s">
        <v>179</v>
      </c>
      <c r="F2139" s="26" t="s">
        <v>327</v>
      </c>
      <c r="G2139" s="26" t="s">
        <v>175</v>
      </c>
      <c r="H2139" s="26">
        <v>5000</v>
      </c>
    </row>
    <row r="2140" spans="1:8">
      <c r="A2140" s="26">
        <v>2020</v>
      </c>
      <c r="B2140" s="26" t="s">
        <v>169</v>
      </c>
      <c r="C2140" s="26" t="s">
        <v>177</v>
      </c>
      <c r="D2140" s="26" t="s">
        <v>167</v>
      </c>
      <c r="E2140" s="26" t="s">
        <v>176</v>
      </c>
      <c r="F2140" s="26" t="s">
        <v>327</v>
      </c>
      <c r="G2140" s="26" t="s">
        <v>175</v>
      </c>
      <c r="H2140" s="26">
        <v>31000</v>
      </c>
    </row>
    <row r="2141" spans="1:8">
      <c r="A2141" s="26">
        <v>2020</v>
      </c>
      <c r="B2141" s="26" t="s">
        <v>169</v>
      </c>
      <c r="C2141" s="26" t="s">
        <v>178</v>
      </c>
      <c r="D2141" s="26" t="s">
        <v>167</v>
      </c>
      <c r="E2141" s="26" t="s">
        <v>176</v>
      </c>
      <c r="F2141" s="26" t="s">
        <v>327</v>
      </c>
      <c r="G2141" s="26" t="s">
        <v>175</v>
      </c>
      <c r="H2141" s="26">
        <v>120000</v>
      </c>
    </row>
    <row r="2142" spans="1:8">
      <c r="A2142" s="26">
        <v>2021</v>
      </c>
      <c r="B2142" s="26" t="s">
        <v>169</v>
      </c>
      <c r="C2142" s="26" t="s">
        <v>178</v>
      </c>
      <c r="D2142" s="26" t="s">
        <v>167</v>
      </c>
      <c r="E2142" s="26" t="s">
        <v>176</v>
      </c>
      <c r="F2142" s="26" t="s">
        <v>327</v>
      </c>
      <c r="G2142" s="26" t="s">
        <v>175</v>
      </c>
      <c r="H2142" s="26">
        <v>190000</v>
      </c>
    </row>
    <row r="2143" spans="1:8">
      <c r="A2143" s="26">
        <v>2021</v>
      </c>
      <c r="B2143" s="26" t="s">
        <v>169</v>
      </c>
      <c r="C2143" s="26" t="s">
        <v>177</v>
      </c>
      <c r="D2143" s="26" t="s">
        <v>167</v>
      </c>
      <c r="E2143" s="26" t="s">
        <v>176</v>
      </c>
      <c r="F2143" s="26" t="s">
        <v>327</v>
      </c>
      <c r="G2143" s="26" t="s">
        <v>175</v>
      </c>
      <c r="H2143" s="26">
        <v>72000</v>
      </c>
    </row>
    <row r="2144" spans="1:8">
      <c r="A2144" s="26">
        <v>2021</v>
      </c>
      <c r="B2144" s="26" t="s">
        <v>169</v>
      </c>
      <c r="C2144" s="26" t="s">
        <v>177</v>
      </c>
      <c r="D2144" s="26" t="s">
        <v>167</v>
      </c>
      <c r="E2144" s="26" t="s">
        <v>179</v>
      </c>
      <c r="F2144" s="26" t="s">
        <v>327</v>
      </c>
      <c r="G2144" s="26" t="s">
        <v>175</v>
      </c>
      <c r="H2144" s="26">
        <v>9200</v>
      </c>
    </row>
    <row r="2145" spans="1:8">
      <c r="A2145" s="26">
        <v>2021</v>
      </c>
      <c r="B2145" s="26" t="s">
        <v>169</v>
      </c>
      <c r="C2145" s="26" t="s">
        <v>178</v>
      </c>
      <c r="D2145" s="26" t="s">
        <v>167</v>
      </c>
      <c r="E2145" s="26" t="s">
        <v>179</v>
      </c>
      <c r="F2145" s="26" t="s">
        <v>327</v>
      </c>
      <c r="G2145" s="26" t="s">
        <v>175</v>
      </c>
      <c r="H2145" s="26">
        <v>19000</v>
      </c>
    </row>
    <row r="2146" spans="1:8">
      <c r="A2146" s="26">
        <v>2021</v>
      </c>
      <c r="B2146" s="26" t="s">
        <v>169</v>
      </c>
      <c r="C2146" s="26" t="s">
        <v>178</v>
      </c>
      <c r="D2146" s="26" t="s">
        <v>167</v>
      </c>
      <c r="E2146" s="26" t="s">
        <v>184</v>
      </c>
      <c r="F2146" s="26" t="s">
        <v>327</v>
      </c>
      <c r="G2146" s="26" t="s">
        <v>175</v>
      </c>
      <c r="H2146" s="26">
        <v>44000</v>
      </c>
    </row>
    <row r="2147" spans="1:8">
      <c r="A2147" s="26">
        <v>2021</v>
      </c>
      <c r="B2147" s="26" t="s">
        <v>169</v>
      </c>
      <c r="C2147" s="26" t="s">
        <v>177</v>
      </c>
      <c r="D2147" s="26" t="s">
        <v>167</v>
      </c>
      <c r="E2147" s="26" t="s">
        <v>184</v>
      </c>
      <c r="F2147" s="26" t="s">
        <v>327</v>
      </c>
      <c r="G2147" s="26" t="s">
        <v>175</v>
      </c>
      <c r="H2147" s="26">
        <v>19000</v>
      </c>
    </row>
    <row r="2148" spans="1:8">
      <c r="A2148" s="26">
        <v>2021</v>
      </c>
      <c r="B2148" s="26" t="s">
        <v>169</v>
      </c>
      <c r="C2148" s="26" t="s">
        <v>173</v>
      </c>
      <c r="D2148" s="26" t="s">
        <v>167</v>
      </c>
      <c r="E2148" s="26" t="s">
        <v>166</v>
      </c>
      <c r="F2148" s="26" t="s">
        <v>327</v>
      </c>
      <c r="G2148" s="26" t="s">
        <v>172</v>
      </c>
      <c r="H2148" s="31" t="s">
        <v>328</v>
      </c>
    </row>
    <row r="2149" spans="1:8">
      <c r="A2149" s="26">
        <v>2021</v>
      </c>
      <c r="B2149" s="26" t="s">
        <v>169</v>
      </c>
      <c r="C2149" s="26" t="s">
        <v>174</v>
      </c>
      <c r="D2149" s="26" t="s">
        <v>167</v>
      </c>
      <c r="E2149" s="26" t="s">
        <v>166</v>
      </c>
      <c r="F2149" s="26" t="s">
        <v>327</v>
      </c>
      <c r="G2149" s="26" t="s">
        <v>172</v>
      </c>
      <c r="H2149" s="31" t="s">
        <v>245</v>
      </c>
    </row>
    <row r="2150" spans="1:8">
      <c r="A2150" s="26">
        <v>2022</v>
      </c>
      <c r="B2150" s="26" t="s">
        <v>169</v>
      </c>
      <c r="C2150" s="26" t="s">
        <v>174</v>
      </c>
      <c r="D2150" s="26" t="s">
        <v>167</v>
      </c>
      <c r="E2150" s="26" t="s">
        <v>166</v>
      </c>
      <c r="F2150" s="26" t="s">
        <v>327</v>
      </c>
      <c r="G2150" s="26" t="s">
        <v>172</v>
      </c>
      <c r="H2150" s="26">
        <v>8.5</v>
      </c>
    </row>
    <row r="2151" spans="1:8">
      <c r="A2151" s="26">
        <v>2022</v>
      </c>
      <c r="B2151" s="26" t="s">
        <v>169</v>
      </c>
      <c r="C2151" s="26" t="s">
        <v>173</v>
      </c>
      <c r="D2151" s="26" t="s">
        <v>167</v>
      </c>
      <c r="E2151" s="26" t="s">
        <v>166</v>
      </c>
      <c r="F2151" s="26" t="s">
        <v>327</v>
      </c>
      <c r="G2151" s="26" t="s">
        <v>172</v>
      </c>
      <c r="H2151" s="31" t="s">
        <v>251</v>
      </c>
    </row>
    <row r="2152" spans="1:8">
      <c r="A2152" s="26">
        <v>2022</v>
      </c>
      <c r="B2152" s="26" t="s">
        <v>169</v>
      </c>
      <c r="C2152" s="26" t="s">
        <v>177</v>
      </c>
      <c r="D2152" s="26" t="s">
        <v>167</v>
      </c>
      <c r="E2152" s="26" t="s">
        <v>184</v>
      </c>
      <c r="F2152" s="26" t="s">
        <v>327</v>
      </c>
      <c r="G2152" s="26" t="s">
        <v>175</v>
      </c>
      <c r="H2152" s="26">
        <v>11000</v>
      </c>
    </row>
    <row r="2153" spans="1:8">
      <c r="A2153" s="26">
        <v>2022</v>
      </c>
      <c r="B2153" s="26" t="s">
        <v>169</v>
      </c>
      <c r="C2153" s="26" t="s">
        <v>178</v>
      </c>
      <c r="D2153" s="26" t="s">
        <v>167</v>
      </c>
      <c r="E2153" s="26" t="s">
        <v>184</v>
      </c>
      <c r="F2153" s="26" t="s">
        <v>327</v>
      </c>
      <c r="G2153" s="26" t="s">
        <v>175</v>
      </c>
      <c r="H2153" s="26">
        <v>57000</v>
      </c>
    </row>
    <row r="2154" spans="1:8">
      <c r="A2154" s="26">
        <v>2022</v>
      </c>
      <c r="B2154" s="26" t="s">
        <v>169</v>
      </c>
      <c r="C2154" s="26" t="s">
        <v>178</v>
      </c>
      <c r="D2154" s="26" t="s">
        <v>167</v>
      </c>
      <c r="E2154" s="26" t="s">
        <v>179</v>
      </c>
      <c r="F2154" s="26" t="s">
        <v>327</v>
      </c>
      <c r="G2154" s="26" t="s">
        <v>175</v>
      </c>
      <c r="H2154" s="26">
        <v>29000</v>
      </c>
    </row>
    <row r="2155" spans="1:8">
      <c r="A2155" s="26">
        <v>2022</v>
      </c>
      <c r="B2155" s="26" t="s">
        <v>169</v>
      </c>
      <c r="C2155" s="26" t="s">
        <v>177</v>
      </c>
      <c r="D2155" s="26" t="s">
        <v>167</v>
      </c>
      <c r="E2155" s="26" t="s">
        <v>179</v>
      </c>
      <c r="F2155" s="26" t="s">
        <v>327</v>
      </c>
      <c r="G2155" s="26" t="s">
        <v>175</v>
      </c>
      <c r="H2155" s="26">
        <v>10000</v>
      </c>
    </row>
    <row r="2156" spans="1:8">
      <c r="A2156" s="26">
        <v>2022</v>
      </c>
      <c r="B2156" s="26" t="s">
        <v>169</v>
      </c>
      <c r="C2156" s="26" t="s">
        <v>177</v>
      </c>
      <c r="D2156" s="26" t="s">
        <v>167</v>
      </c>
      <c r="E2156" s="26" t="s">
        <v>176</v>
      </c>
      <c r="F2156" s="26" t="s">
        <v>327</v>
      </c>
      <c r="G2156" s="26" t="s">
        <v>175</v>
      </c>
      <c r="H2156" s="26">
        <v>120000</v>
      </c>
    </row>
    <row r="2157" spans="1:8">
      <c r="A2157" s="26">
        <v>2022</v>
      </c>
      <c r="B2157" s="26" t="s">
        <v>169</v>
      </c>
      <c r="C2157" s="26" t="s">
        <v>178</v>
      </c>
      <c r="D2157" s="26" t="s">
        <v>167</v>
      </c>
      <c r="E2157" s="26" t="s">
        <v>176</v>
      </c>
      <c r="F2157" s="26" t="s">
        <v>327</v>
      </c>
      <c r="G2157" s="26" t="s">
        <v>175</v>
      </c>
      <c r="H2157" s="26">
        <v>300000</v>
      </c>
    </row>
    <row r="2158" spans="1:8">
      <c r="A2158" s="26">
        <v>2023</v>
      </c>
      <c r="B2158" s="26" t="s">
        <v>169</v>
      </c>
      <c r="C2158" s="26" t="s">
        <v>178</v>
      </c>
      <c r="D2158" s="26" t="s">
        <v>167</v>
      </c>
      <c r="E2158" s="26" t="s">
        <v>176</v>
      </c>
      <c r="F2158" s="26" t="s">
        <v>327</v>
      </c>
      <c r="G2158" s="26" t="s">
        <v>175</v>
      </c>
      <c r="H2158" s="26">
        <v>420000</v>
      </c>
    </row>
    <row r="2159" spans="1:8">
      <c r="A2159" s="26">
        <v>2023</v>
      </c>
      <c r="B2159" s="26" t="s">
        <v>169</v>
      </c>
      <c r="C2159" s="26" t="s">
        <v>177</v>
      </c>
      <c r="D2159" s="26" t="s">
        <v>167</v>
      </c>
      <c r="E2159" s="26" t="s">
        <v>176</v>
      </c>
      <c r="F2159" s="26" t="s">
        <v>327</v>
      </c>
      <c r="G2159" s="26" t="s">
        <v>175</v>
      </c>
      <c r="H2159" s="26">
        <v>120000</v>
      </c>
    </row>
    <row r="2160" spans="1:8">
      <c r="A2160" s="26">
        <v>2023</v>
      </c>
      <c r="B2160" s="26" t="s">
        <v>169</v>
      </c>
      <c r="C2160" s="26" t="s">
        <v>177</v>
      </c>
      <c r="D2160" s="26" t="s">
        <v>167</v>
      </c>
      <c r="E2160" s="26" t="s">
        <v>179</v>
      </c>
      <c r="F2160" s="26" t="s">
        <v>327</v>
      </c>
      <c r="G2160" s="26" t="s">
        <v>175</v>
      </c>
      <c r="H2160" s="26">
        <v>4300</v>
      </c>
    </row>
    <row r="2161" spans="1:8">
      <c r="A2161" s="26">
        <v>2023</v>
      </c>
      <c r="B2161" s="26" t="s">
        <v>169</v>
      </c>
      <c r="C2161" s="26" t="s">
        <v>178</v>
      </c>
      <c r="D2161" s="26" t="s">
        <v>167</v>
      </c>
      <c r="E2161" s="26" t="s">
        <v>179</v>
      </c>
      <c r="F2161" s="26" t="s">
        <v>327</v>
      </c>
      <c r="G2161" s="26" t="s">
        <v>175</v>
      </c>
      <c r="H2161" s="26">
        <v>34000</v>
      </c>
    </row>
    <row r="2162" spans="1:8">
      <c r="A2162" s="26">
        <v>2023</v>
      </c>
      <c r="B2162" s="26" t="s">
        <v>169</v>
      </c>
      <c r="C2162" s="26" t="s">
        <v>178</v>
      </c>
      <c r="D2162" s="26" t="s">
        <v>167</v>
      </c>
      <c r="E2162" s="26" t="s">
        <v>184</v>
      </c>
      <c r="F2162" s="26" t="s">
        <v>327</v>
      </c>
      <c r="G2162" s="26" t="s">
        <v>175</v>
      </c>
      <c r="H2162" s="26">
        <v>69000</v>
      </c>
    </row>
    <row r="2163" spans="1:8">
      <c r="A2163" s="26">
        <v>2023</v>
      </c>
      <c r="B2163" s="26" t="s">
        <v>169</v>
      </c>
      <c r="C2163" s="26" t="s">
        <v>177</v>
      </c>
      <c r="D2163" s="26" t="s">
        <v>167</v>
      </c>
      <c r="E2163" s="26" t="s">
        <v>184</v>
      </c>
      <c r="F2163" s="26" t="s">
        <v>327</v>
      </c>
      <c r="G2163" s="26" t="s">
        <v>175</v>
      </c>
      <c r="H2163" s="26">
        <v>12000</v>
      </c>
    </row>
    <row r="2164" spans="1:8">
      <c r="A2164" s="26">
        <v>2023</v>
      </c>
      <c r="B2164" s="26" t="s">
        <v>169</v>
      </c>
      <c r="C2164" s="26" t="s">
        <v>173</v>
      </c>
      <c r="D2164" s="26" t="s">
        <v>167</v>
      </c>
      <c r="E2164" s="26" t="s">
        <v>166</v>
      </c>
      <c r="F2164" s="26" t="s">
        <v>327</v>
      </c>
      <c r="G2164" s="26" t="s">
        <v>172</v>
      </c>
      <c r="H2164" s="31" t="s">
        <v>213</v>
      </c>
    </row>
    <row r="2165" spans="1:8">
      <c r="A2165" s="26">
        <v>2023</v>
      </c>
      <c r="B2165" s="26" t="s">
        <v>169</v>
      </c>
      <c r="C2165" s="26" t="s">
        <v>174</v>
      </c>
      <c r="D2165" s="26" t="s">
        <v>167</v>
      </c>
      <c r="E2165" s="26" t="s">
        <v>166</v>
      </c>
      <c r="F2165" s="26" t="s">
        <v>327</v>
      </c>
      <c r="G2165" s="26" t="s">
        <v>172</v>
      </c>
      <c r="H2165" s="31" t="s">
        <v>322</v>
      </c>
    </row>
    <row r="2166" spans="1:8">
      <c r="A2166" s="26">
        <v>2015</v>
      </c>
      <c r="B2166" s="26" t="s">
        <v>169</v>
      </c>
      <c r="C2166" s="26" t="s">
        <v>177</v>
      </c>
      <c r="D2166" s="26" t="s">
        <v>167</v>
      </c>
      <c r="E2166" s="26" t="s">
        <v>176</v>
      </c>
      <c r="F2166" s="26" t="s">
        <v>324</v>
      </c>
      <c r="G2166" s="26" t="s">
        <v>175</v>
      </c>
      <c r="H2166" s="26">
        <v>17</v>
      </c>
    </row>
    <row r="2167" spans="1:8">
      <c r="A2167" s="26">
        <v>2015</v>
      </c>
      <c r="B2167" s="26" t="s">
        <v>169</v>
      </c>
      <c r="C2167" s="26" t="s">
        <v>177</v>
      </c>
      <c r="D2167" s="26" t="s">
        <v>167</v>
      </c>
      <c r="E2167" s="26" t="s">
        <v>184</v>
      </c>
      <c r="F2167" s="26" t="s">
        <v>324</v>
      </c>
      <c r="G2167" s="26" t="s">
        <v>175</v>
      </c>
      <c r="H2167" s="26">
        <v>9</v>
      </c>
    </row>
    <row r="2168" spans="1:8">
      <c r="A2168" s="26">
        <v>2015</v>
      </c>
      <c r="B2168" s="26" t="s">
        <v>169</v>
      </c>
      <c r="C2168" s="26" t="s">
        <v>174</v>
      </c>
      <c r="D2168" s="26" t="s">
        <v>167</v>
      </c>
      <c r="E2168" s="26" t="s">
        <v>166</v>
      </c>
      <c r="F2168" s="26" t="s">
        <v>324</v>
      </c>
      <c r="G2168" s="26" t="s">
        <v>172</v>
      </c>
      <c r="H2168" s="31" t="s">
        <v>200</v>
      </c>
    </row>
    <row r="2169" spans="1:8">
      <c r="A2169" s="26">
        <v>2016</v>
      </c>
      <c r="B2169" s="26" t="s">
        <v>169</v>
      </c>
      <c r="C2169" s="26" t="s">
        <v>174</v>
      </c>
      <c r="D2169" s="26" t="s">
        <v>167</v>
      </c>
      <c r="E2169" s="26" t="s">
        <v>166</v>
      </c>
      <c r="F2169" s="26" t="s">
        <v>324</v>
      </c>
      <c r="G2169" s="26" t="s">
        <v>172</v>
      </c>
      <c r="H2169" s="31" t="s">
        <v>326</v>
      </c>
    </row>
    <row r="2170" spans="1:8">
      <c r="A2170" s="26">
        <v>2016</v>
      </c>
      <c r="B2170" s="26" t="s">
        <v>169</v>
      </c>
      <c r="C2170" s="26" t="s">
        <v>177</v>
      </c>
      <c r="D2170" s="26" t="s">
        <v>167</v>
      </c>
      <c r="E2170" s="26" t="s">
        <v>184</v>
      </c>
      <c r="F2170" s="26" t="s">
        <v>324</v>
      </c>
      <c r="G2170" s="26" t="s">
        <v>175</v>
      </c>
      <c r="H2170" s="26">
        <v>18</v>
      </c>
    </row>
    <row r="2171" spans="1:8">
      <c r="A2171" s="26">
        <v>2016</v>
      </c>
      <c r="B2171" s="26" t="s">
        <v>169</v>
      </c>
      <c r="C2171" s="26" t="s">
        <v>177</v>
      </c>
      <c r="D2171" s="26" t="s">
        <v>167</v>
      </c>
      <c r="E2171" s="26" t="s">
        <v>176</v>
      </c>
      <c r="F2171" s="26" t="s">
        <v>324</v>
      </c>
      <c r="G2171" s="26" t="s">
        <v>175</v>
      </c>
      <c r="H2171" s="26">
        <v>22</v>
      </c>
    </row>
    <row r="2172" spans="1:8">
      <c r="A2172" s="26">
        <v>2017</v>
      </c>
      <c r="B2172" s="26" t="s">
        <v>169</v>
      </c>
      <c r="C2172" s="26" t="s">
        <v>177</v>
      </c>
      <c r="D2172" s="26" t="s">
        <v>167</v>
      </c>
      <c r="E2172" s="26" t="s">
        <v>176</v>
      </c>
      <c r="F2172" s="26" t="s">
        <v>324</v>
      </c>
      <c r="G2172" s="26" t="s">
        <v>175</v>
      </c>
      <c r="H2172" s="26">
        <v>22</v>
      </c>
    </row>
    <row r="2173" spans="1:8">
      <c r="A2173" s="26">
        <v>2017</v>
      </c>
      <c r="B2173" s="26" t="s">
        <v>169</v>
      </c>
      <c r="C2173" s="26" t="s">
        <v>177</v>
      </c>
      <c r="D2173" s="26" t="s">
        <v>167</v>
      </c>
      <c r="E2173" s="26" t="s">
        <v>184</v>
      </c>
      <c r="F2173" s="26" t="s">
        <v>324</v>
      </c>
      <c r="G2173" s="26" t="s">
        <v>175</v>
      </c>
      <c r="H2173" s="26">
        <v>18</v>
      </c>
    </row>
    <row r="2174" spans="1:8">
      <c r="A2174" s="26">
        <v>2017</v>
      </c>
      <c r="B2174" s="26" t="s">
        <v>169</v>
      </c>
      <c r="C2174" s="26" t="s">
        <v>174</v>
      </c>
      <c r="D2174" s="26" t="s">
        <v>167</v>
      </c>
      <c r="E2174" s="26" t="s">
        <v>166</v>
      </c>
      <c r="F2174" s="26" t="s">
        <v>324</v>
      </c>
      <c r="G2174" s="26" t="s">
        <v>172</v>
      </c>
      <c r="H2174" s="31" t="s">
        <v>326</v>
      </c>
    </row>
    <row r="2175" spans="1:8">
      <c r="A2175" s="26">
        <v>2018</v>
      </c>
      <c r="B2175" s="26" t="s">
        <v>169</v>
      </c>
      <c r="C2175" s="26" t="s">
        <v>174</v>
      </c>
      <c r="D2175" s="26" t="s">
        <v>167</v>
      </c>
      <c r="E2175" s="26" t="s">
        <v>166</v>
      </c>
      <c r="F2175" s="26" t="s">
        <v>324</v>
      </c>
      <c r="G2175" s="26" t="s">
        <v>172</v>
      </c>
      <c r="H2175" s="31" t="s">
        <v>239</v>
      </c>
    </row>
    <row r="2176" spans="1:8">
      <c r="A2176" s="26">
        <v>2018</v>
      </c>
      <c r="B2176" s="26" t="s">
        <v>169</v>
      </c>
      <c r="C2176" s="26" t="s">
        <v>177</v>
      </c>
      <c r="D2176" s="26" t="s">
        <v>167</v>
      </c>
      <c r="E2176" s="26" t="s">
        <v>184</v>
      </c>
      <c r="F2176" s="26" t="s">
        <v>324</v>
      </c>
      <c r="G2176" s="26" t="s">
        <v>175</v>
      </c>
      <c r="H2176" s="26">
        <v>17</v>
      </c>
    </row>
    <row r="2177" spans="1:8">
      <c r="A2177" s="26">
        <v>2018</v>
      </c>
      <c r="B2177" s="26" t="s">
        <v>169</v>
      </c>
      <c r="C2177" s="26" t="s">
        <v>177</v>
      </c>
      <c r="D2177" s="26" t="s">
        <v>167</v>
      </c>
      <c r="E2177" s="26" t="s">
        <v>176</v>
      </c>
      <c r="F2177" s="26" t="s">
        <v>324</v>
      </c>
      <c r="G2177" s="26" t="s">
        <v>175</v>
      </c>
      <c r="H2177" s="26">
        <v>73</v>
      </c>
    </row>
    <row r="2178" spans="1:8">
      <c r="A2178" s="26">
        <v>2019</v>
      </c>
      <c r="B2178" s="26" t="s">
        <v>169</v>
      </c>
      <c r="C2178" s="26" t="s">
        <v>177</v>
      </c>
      <c r="D2178" s="26" t="s">
        <v>167</v>
      </c>
      <c r="E2178" s="26" t="s">
        <v>176</v>
      </c>
      <c r="F2178" s="26" t="s">
        <v>324</v>
      </c>
      <c r="G2178" s="26" t="s">
        <v>175</v>
      </c>
      <c r="H2178" s="26">
        <v>86</v>
      </c>
    </row>
    <row r="2179" spans="1:8">
      <c r="A2179" s="26">
        <v>2019</v>
      </c>
      <c r="B2179" s="26" t="s">
        <v>169</v>
      </c>
      <c r="C2179" s="26" t="s">
        <v>177</v>
      </c>
      <c r="D2179" s="26" t="s">
        <v>167</v>
      </c>
      <c r="E2179" s="26" t="s">
        <v>184</v>
      </c>
      <c r="F2179" s="26" t="s">
        <v>324</v>
      </c>
      <c r="G2179" s="26" t="s">
        <v>175</v>
      </c>
      <c r="H2179" s="26">
        <v>12</v>
      </c>
    </row>
    <row r="2180" spans="1:8">
      <c r="A2180" s="26">
        <v>2019</v>
      </c>
      <c r="B2180" s="26" t="s">
        <v>169</v>
      </c>
      <c r="C2180" s="26" t="s">
        <v>174</v>
      </c>
      <c r="D2180" s="26" t="s">
        <v>167</v>
      </c>
      <c r="E2180" s="26" t="s">
        <v>166</v>
      </c>
      <c r="F2180" s="26" t="s">
        <v>324</v>
      </c>
      <c r="G2180" s="26" t="s">
        <v>172</v>
      </c>
      <c r="H2180" s="31" t="s">
        <v>249</v>
      </c>
    </row>
    <row r="2181" spans="1:8">
      <c r="A2181" s="26">
        <v>2020</v>
      </c>
      <c r="B2181" s="26" t="s">
        <v>169</v>
      </c>
      <c r="C2181" s="26" t="s">
        <v>174</v>
      </c>
      <c r="D2181" s="26" t="s">
        <v>167</v>
      </c>
      <c r="E2181" s="26" t="s">
        <v>166</v>
      </c>
      <c r="F2181" s="26" t="s">
        <v>324</v>
      </c>
      <c r="G2181" s="26" t="s">
        <v>172</v>
      </c>
      <c r="H2181" s="31" t="s">
        <v>193</v>
      </c>
    </row>
    <row r="2182" spans="1:8">
      <c r="A2182" s="26">
        <v>2020</v>
      </c>
      <c r="B2182" s="26" t="s">
        <v>169</v>
      </c>
      <c r="C2182" s="26" t="s">
        <v>177</v>
      </c>
      <c r="D2182" s="26" t="s">
        <v>167</v>
      </c>
      <c r="E2182" s="26" t="s">
        <v>184</v>
      </c>
      <c r="F2182" s="26" t="s">
        <v>324</v>
      </c>
      <c r="G2182" s="26" t="s">
        <v>175</v>
      </c>
      <c r="H2182" s="26">
        <v>73</v>
      </c>
    </row>
    <row r="2183" spans="1:8">
      <c r="A2183" s="26">
        <v>2020</v>
      </c>
      <c r="B2183" s="26" t="s">
        <v>169</v>
      </c>
      <c r="C2183" s="26" t="s">
        <v>177</v>
      </c>
      <c r="D2183" s="26" t="s">
        <v>167</v>
      </c>
      <c r="E2183" s="26" t="s">
        <v>176</v>
      </c>
      <c r="F2183" s="26" t="s">
        <v>324</v>
      </c>
      <c r="G2183" s="26" t="s">
        <v>175</v>
      </c>
      <c r="H2183" s="26">
        <v>310</v>
      </c>
    </row>
    <row r="2184" spans="1:8">
      <c r="A2184" s="26">
        <v>2021</v>
      </c>
      <c r="B2184" s="26" t="s">
        <v>169</v>
      </c>
      <c r="C2184" s="26" t="s">
        <v>177</v>
      </c>
      <c r="D2184" s="26" t="s">
        <v>167</v>
      </c>
      <c r="E2184" s="26" t="s">
        <v>176</v>
      </c>
      <c r="F2184" s="26" t="s">
        <v>324</v>
      </c>
      <c r="G2184" s="26" t="s">
        <v>175</v>
      </c>
      <c r="H2184" s="26">
        <v>410</v>
      </c>
    </row>
    <row r="2185" spans="1:8">
      <c r="A2185" s="26">
        <v>2021</v>
      </c>
      <c r="B2185" s="26" t="s">
        <v>169</v>
      </c>
      <c r="C2185" s="26" t="s">
        <v>177</v>
      </c>
      <c r="D2185" s="26" t="s">
        <v>167</v>
      </c>
      <c r="E2185" s="26" t="s">
        <v>184</v>
      </c>
      <c r="F2185" s="26" t="s">
        <v>324</v>
      </c>
      <c r="G2185" s="26" t="s">
        <v>175</v>
      </c>
      <c r="H2185" s="26">
        <v>140</v>
      </c>
    </row>
    <row r="2186" spans="1:8">
      <c r="A2186" s="26">
        <v>2021</v>
      </c>
      <c r="B2186" s="26" t="s">
        <v>169</v>
      </c>
      <c r="C2186" s="26" t="s">
        <v>174</v>
      </c>
      <c r="D2186" s="26" t="s">
        <v>167</v>
      </c>
      <c r="E2186" s="26" t="s">
        <v>166</v>
      </c>
      <c r="F2186" s="26" t="s">
        <v>324</v>
      </c>
      <c r="G2186" s="26" t="s">
        <v>172</v>
      </c>
      <c r="H2186" s="31" t="s">
        <v>299</v>
      </c>
    </row>
    <row r="2187" spans="1:8">
      <c r="A2187" s="26">
        <v>2022</v>
      </c>
      <c r="B2187" s="26" t="s">
        <v>169</v>
      </c>
      <c r="C2187" s="26" t="s">
        <v>174</v>
      </c>
      <c r="D2187" s="26" t="s">
        <v>167</v>
      </c>
      <c r="E2187" s="26" t="s">
        <v>166</v>
      </c>
      <c r="F2187" s="26" t="s">
        <v>324</v>
      </c>
      <c r="G2187" s="26" t="s">
        <v>172</v>
      </c>
      <c r="H2187" s="31" t="s">
        <v>325</v>
      </c>
    </row>
    <row r="2188" spans="1:8">
      <c r="A2188" s="26">
        <v>2022</v>
      </c>
      <c r="B2188" s="26" t="s">
        <v>169</v>
      </c>
      <c r="C2188" s="26" t="s">
        <v>177</v>
      </c>
      <c r="D2188" s="26" t="s">
        <v>167</v>
      </c>
      <c r="E2188" s="26" t="s">
        <v>184</v>
      </c>
      <c r="F2188" s="26" t="s">
        <v>324</v>
      </c>
      <c r="G2188" s="26" t="s">
        <v>175</v>
      </c>
      <c r="H2188" s="26">
        <v>300</v>
      </c>
    </row>
    <row r="2189" spans="1:8">
      <c r="A2189" s="26">
        <v>2022</v>
      </c>
      <c r="B2189" s="26" t="s">
        <v>169</v>
      </c>
      <c r="C2189" s="26" t="s">
        <v>177</v>
      </c>
      <c r="D2189" s="26" t="s">
        <v>167</v>
      </c>
      <c r="E2189" s="26" t="s">
        <v>176</v>
      </c>
      <c r="F2189" s="26" t="s">
        <v>324</v>
      </c>
      <c r="G2189" s="26" t="s">
        <v>175</v>
      </c>
      <c r="H2189" s="26">
        <v>1100</v>
      </c>
    </row>
    <row r="2190" spans="1:8">
      <c r="A2190" s="26">
        <v>2023</v>
      </c>
      <c r="B2190" s="26" t="s">
        <v>169</v>
      </c>
      <c r="C2190" s="26" t="s">
        <v>177</v>
      </c>
      <c r="D2190" s="26" t="s">
        <v>167</v>
      </c>
      <c r="E2190" s="26" t="s">
        <v>176</v>
      </c>
      <c r="F2190" s="26" t="s">
        <v>324</v>
      </c>
      <c r="G2190" s="26" t="s">
        <v>175</v>
      </c>
      <c r="H2190" s="26">
        <v>1700</v>
      </c>
    </row>
    <row r="2191" spans="1:8">
      <c r="A2191" s="26">
        <v>2023</v>
      </c>
      <c r="B2191" s="26" t="s">
        <v>169</v>
      </c>
      <c r="C2191" s="26" t="s">
        <v>177</v>
      </c>
      <c r="D2191" s="26" t="s">
        <v>167</v>
      </c>
      <c r="E2191" s="26" t="s">
        <v>184</v>
      </c>
      <c r="F2191" s="26" t="s">
        <v>324</v>
      </c>
      <c r="G2191" s="26" t="s">
        <v>175</v>
      </c>
      <c r="H2191" s="26">
        <v>360</v>
      </c>
    </row>
    <row r="2192" spans="1:8">
      <c r="A2192" s="26">
        <v>2023</v>
      </c>
      <c r="B2192" s="26" t="s">
        <v>169</v>
      </c>
      <c r="C2192" s="26" t="s">
        <v>174</v>
      </c>
      <c r="D2192" s="26" t="s">
        <v>167</v>
      </c>
      <c r="E2192" s="26" t="s">
        <v>166</v>
      </c>
      <c r="F2192" s="26" t="s">
        <v>324</v>
      </c>
      <c r="G2192" s="26" t="s">
        <v>172</v>
      </c>
      <c r="H2192" s="26">
        <v>11</v>
      </c>
    </row>
    <row r="2193" spans="1:8">
      <c r="A2193" s="26">
        <v>2015</v>
      </c>
      <c r="B2193" s="26" t="s">
        <v>169</v>
      </c>
      <c r="C2193" s="26" t="s">
        <v>174</v>
      </c>
      <c r="D2193" s="26" t="s">
        <v>167</v>
      </c>
      <c r="E2193" s="26" t="s">
        <v>166</v>
      </c>
      <c r="F2193" s="26" t="s">
        <v>321</v>
      </c>
      <c r="G2193" s="26" t="s">
        <v>172</v>
      </c>
      <c r="H2193" s="31" t="s">
        <v>285</v>
      </c>
    </row>
    <row r="2194" spans="1:8">
      <c r="A2194" s="26">
        <v>2015</v>
      </c>
      <c r="B2194" s="26" t="s">
        <v>169</v>
      </c>
      <c r="C2194" s="26" t="s">
        <v>177</v>
      </c>
      <c r="D2194" s="26" t="s">
        <v>167</v>
      </c>
      <c r="E2194" s="26" t="s">
        <v>176</v>
      </c>
      <c r="F2194" s="26" t="s">
        <v>321</v>
      </c>
      <c r="G2194" s="26" t="s">
        <v>175</v>
      </c>
      <c r="H2194" s="26">
        <v>37</v>
      </c>
    </row>
    <row r="2195" spans="1:8">
      <c r="A2195" s="26">
        <v>2016</v>
      </c>
      <c r="B2195" s="26" t="s">
        <v>169</v>
      </c>
      <c r="C2195" s="26" t="s">
        <v>177</v>
      </c>
      <c r="D2195" s="26" t="s">
        <v>167</v>
      </c>
      <c r="E2195" s="26" t="s">
        <v>176</v>
      </c>
      <c r="F2195" s="26" t="s">
        <v>321</v>
      </c>
      <c r="G2195" s="26" t="s">
        <v>175</v>
      </c>
      <c r="H2195" s="26">
        <v>64</v>
      </c>
    </row>
    <row r="2196" spans="1:8">
      <c r="A2196" s="26">
        <v>2016</v>
      </c>
      <c r="B2196" s="26" t="s">
        <v>169</v>
      </c>
      <c r="C2196" s="26" t="s">
        <v>174</v>
      </c>
      <c r="D2196" s="26" t="s">
        <v>167</v>
      </c>
      <c r="E2196" s="26" t="s">
        <v>166</v>
      </c>
      <c r="F2196" s="26" t="s">
        <v>321</v>
      </c>
      <c r="G2196" s="26" t="s">
        <v>172</v>
      </c>
      <c r="H2196" s="31" t="s">
        <v>280</v>
      </c>
    </row>
    <row r="2197" spans="1:8">
      <c r="A2197" s="26">
        <v>2017</v>
      </c>
      <c r="B2197" s="26" t="s">
        <v>169</v>
      </c>
      <c r="C2197" s="26" t="s">
        <v>174</v>
      </c>
      <c r="D2197" s="26" t="s">
        <v>167</v>
      </c>
      <c r="E2197" s="26" t="s">
        <v>166</v>
      </c>
      <c r="F2197" s="26" t="s">
        <v>321</v>
      </c>
      <c r="G2197" s="26" t="s">
        <v>172</v>
      </c>
      <c r="H2197" s="31" t="s">
        <v>269</v>
      </c>
    </row>
    <row r="2198" spans="1:8">
      <c r="A2198" s="26">
        <v>2017</v>
      </c>
      <c r="B2198" s="26" t="s">
        <v>169</v>
      </c>
      <c r="C2198" s="26" t="s">
        <v>177</v>
      </c>
      <c r="D2198" s="26" t="s">
        <v>167</v>
      </c>
      <c r="E2198" s="26" t="s">
        <v>176</v>
      </c>
      <c r="F2198" s="26" t="s">
        <v>321</v>
      </c>
      <c r="G2198" s="26" t="s">
        <v>175</v>
      </c>
      <c r="H2198" s="26">
        <v>52</v>
      </c>
    </row>
    <row r="2199" spans="1:8">
      <c r="A2199" s="26">
        <v>2018</v>
      </c>
      <c r="B2199" s="26" t="s">
        <v>169</v>
      </c>
      <c r="C2199" s="26" t="s">
        <v>177</v>
      </c>
      <c r="D2199" s="26" t="s">
        <v>167</v>
      </c>
      <c r="E2199" s="26" t="s">
        <v>176</v>
      </c>
      <c r="F2199" s="26" t="s">
        <v>321</v>
      </c>
      <c r="G2199" s="26" t="s">
        <v>175</v>
      </c>
      <c r="H2199" s="26">
        <v>140</v>
      </c>
    </row>
    <row r="2200" spans="1:8">
      <c r="A2200" s="26">
        <v>2019</v>
      </c>
      <c r="B2200" s="26" t="s">
        <v>169</v>
      </c>
      <c r="C2200" s="26" t="s">
        <v>177</v>
      </c>
      <c r="D2200" s="26" t="s">
        <v>167</v>
      </c>
      <c r="E2200" s="26" t="s">
        <v>176</v>
      </c>
      <c r="F2200" s="26" t="s">
        <v>321</v>
      </c>
      <c r="G2200" s="26" t="s">
        <v>175</v>
      </c>
      <c r="H2200" s="26">
        <v>160</v>
      </c>
    </row>
    <row r="2201" spans="1:8">
      <c r="A2201" s="26">
        <v>2019</v>
      </c>
      <c r="B2201" s="26" t="s">
        <v>169</v>
      </c>
      <c r="C2201" s="26" t="s">
        <v>174</v>
      </c>
      <c r="D2201" s="26" t="s">
        <v>167</v>
      </c>
      <c r="E2201" s="26" t="s">
        <v>166</v>
      </c>
      <c r="F2201" s="26" t="s">
        <v>321</v>
      </c>
      <c r="G2201" s="26" t="s">
        <v>172</v>
      </c>
      <c r="H2201" s="31" t="s">
        <v>323</v>
      </c>
    </row>
    <row r="2202" spans="1:8">
      <c r="A2202" s="26">
        <v>2020</v>
      </c>
      <c r="B2202" s="26" t="s">
        <v>169</v>
      </c>
      <c r="C2202" s="26" t="s">
        <v>174</v>
      </c>
      <c r="D2202" s="26" t="s">
        <v>167</v>
      </c>
      <c r="E2202" s="26" t="s">
        <v>166</v>
      </c>
      <c r="F2202" s="26" t="s">
        <v>321</v>
      </c>
      <c r="G2202" s="26" t="s">
        <v>172</v>
      </c>
      <c r="H2202" s="31" t="s">
        <v>232</v>
      </c>
    </row>
    <row r="2203" spans="1:8">
      <c r="A2203" s="26">
        <v>2020</v>
      </c>
      <c r="B2203" s="26" t="s">
        <v>169</v>
      </c>
      <c r="C2203" s="26" t="s">
        <v>177</v>
      </c>
      <c r="D2203" s="26" t="s">
        <v>167</v>
      </c>
      <c r="E2203" s="26" t="s">
        <v>176</v>
      </c>
      <c r="F2203" s="26" t="s">
        <v>321</v>
      </c>
      <c r="G2203" s="26" t="s">
        <v>175</v>
      </c>
      <c r="H2203" s="26">
        <v>450</v>
      </c>
    </row>
    <row r="2204" spans="1:8">
      <c r="A2204" s="26">
        <v>2021</v>
      </c>
      <c r="B2204" s="26" t="s">
        <v>169</v>
      </c>
      <c r="C2204" s="26" t="s">
        <v>177</v>
      </c>
      <c r="D2204" s="26" t="s">
        <v>167</v>
      </c>
      <c r="E2204" s="26" t="s">
        <v>176</v>
      </c>
      <c r="F2204" s="26" t="s">
        <v>321</v>
      </c>
      <c r="G2204" s="26" t="s">
        <v>175</v>
      </c>
      <c r="H2204" s="26">
        <v>1200</v>
      </c>
    </row>
    <row r="2205" spans="1:8">
      <c r="A2205" s="26">
        <v>2021</v>
      </c>
      <c r="B2205" s="26" t="s">
        <v>169</v>
      </c>
      <c r="C2205" s="26" t="s">
        <v>174</v>
      </c>
      <c r="D2205" s="26" t="s">
        <v>167</v>
      </c>
      <c r="E2205" s="26" t="s">
        <v>166</v>
      </c>
      <c r="F2205" s="26" t="s">
        <v>321</v>
      </c>
      <c r="G2205" s="26" t="s">
        <v>172</v>
      </c>
      <c r="H2205" s="26">
        <v>5</v>
      </c>
    </row>
    <row r="2206" spans="1:8">
      <c r="A2206" s="26">
        <v>2021</v>
      </c>
      <c r="B2206" s="26" t="s">
        <v>169</v>
      </c>
      <c r="C2206" s="26" t="s">
        <v>177</v>
      </c>
      <c r="D2206" s="26" t="s">
        <v>167</v>
      </c>
      <c r="E2206" s="26" t="s">
        <v>184</v>
      </c>
      <c r="F2206" s="26" t="s">
        <v>321</v>
      </c>
      <c r="G2206" s="26" t="s">
        <v>175</v>
      </c>
      <c r="H2206" s="26">
        <v>400</v>
      </c>
    </row>
    <row r="2207" spans="1:8">
      <c r="A2207" s="26">
        <v>2022</v>
      </c>
      <c r="B2207" s="26" t="s">
        <v>169</v>
      </c>
      <c r="C2207" s="26" t="s">
        <v>177</v>
      </c>
      <c r="D2207" s="26" t="s">
        <v>167</v>
      </c>
      <c r="E2207" s="26" t="s">
        <v>184</v>
      </c>
      <c r="F2207" s="26" t="s">
        <v>321</v>
      </c>
      <c r="G2207" s="26" t="s">
        <v>175</v>
      </c>
      <c r="H2207" s="26">
        <v>670</v>
      </c>
    </row>
    <row r="2208" spans="1:8">
      <c r="A2208" s="26">
        <v>2022</v>
      </c>
      <c r="B2208" s="26" t="s">
        <v>169</v>
      </c>
      <c r="C2208" s="26" t="s">
        <v>174</v>
      </c>
      <c r="D2208" s="26" t="s">
        <v>167</v>
      </c>
      <c r="E2208" s="26" t="s">
        <v>166</v>
      </c>
      <c r="F2208" s="26" t="s">
        <v>321</v>
      </c>
      <c r="G2208" s="26" t="s">
        <v>172</v>
      </c>
      <c r="H2208" s="31" t="s">
        <v>322</v>
      </c>
    </row>
    <row r="2209" spans="1:8">
      <c r="A2209" s="26">
        <v>2022</v>
      </c>
      <c r="B2209" s="26" t="s">
        <v>169</v>
      </c>
      <c r="C2209" s="26" t="s">
        <v>177</v>
      </c>
      <c r="D2209" s="26" t="s">
        <v>167</v>
      </c>
      <c r="E2209" s="26" t="s">
        <v>176</v>
      </c>
      <c r="F2209" s="26" t="s">
        <v>321</v>
      </c>
      <c r="G2209" s="26" t="s">
        <v>175</v>
      </c>
      <c r="H2209" s="26">
        <v>1400</v>
      </c>
    </row>
    <row r="2210" spans="1:8">
      <c r="A2210" s="26">
        <v>2023</v>
      </c>
      <c r="B2210" s="26" t="s">
        <v>169</v>
      </c>
      <c r="C2210" s="26" t="s">
        <v>177</v>
      </c>
      <c r="D2210" s="26" t="s">
        <v>167</v>
      </c>
      <c r="E2210" s="26" t="s">
        <v>176</v>
      </c>
      <c r="F2210" s="26" t="s">
        <v>321</v>
      </c>
      <c r="G2210" s="26" t="s">
        <v>175</v>
      </c>
      <c r="H2210" s="26">
        <v>2100</v>
      </c>
    </row>
    <row r="2211" spans="1:8">
      <c r="A2211" s="26">
        <v>2023</v>
      </c>
      <c r="B2211" s="26" t="s">
        <v>169</v>
      </c>
      <c r="C2211" s="26" t="s">
        <v>174</v>
      </c>
      <c r="D2211" s="26" t="s">
        <v>167</v>
      </c>
      <c r="E2211" s="26" t="s">
        <v>166</v>
      </c>
      <c r="F2211" s="26" t="s">
        <v>321</v>
      </c>
      <c r="G2211" s="26" t="s">
        <v>172</v>
      </c>
      <c r="H2211" s="26">
        <v>7.5</v>
      </c>
    </row>
    <row r="2212" spans="1:8">
      <c r="A2212" s="26">
        <v>2019</v>
      </c>
      <c r="B2212" s="26" t="s">
        <v>169</v>
      </c>
      <c r="C2212" s="26" t="s">
        <v>174</v>
      </c>
      <c r="D2212" s="26" t="s">
        <v>167</v>
      </c>
      <c r="E2212" s="26" t="s">
        <v>166</v>
      </c>
      <c r="F2212" s="26" t="s">
        <v>320</v>
      </c>
      <c r="G2212" s="26" t="s">
        <v>172</v>
      </c>
      <c r="H2212" s="26">
        <v>3.5</v>
      </c>
    </row>
    <row r="2213" spans="1:8">
      <c r="A2213" s="26">
        <v>2019</v>
      </c>
      <c r="B2213" s="26" t="s">
        <v>169</v>
      </c>
      <c r="C2213" s="26" t="s">
        <v>177</v>
      </c>
      <c r="D2213" s="26" t="s">
        <v>167</v>
      </c>
      <c r="E2213" s="26" t="s">
        <v>184</v>
      </c>
      <c r="F2213" s="26" t="s">
        <v>320</v>
      </c>
      <c r="G2213" s="26" t="s">
        <v>175</v>
      </c>
      <c r="H2213" s="26">
        <v>910</v>
      </c>
    </row>
    <row r="2214" spans="1:8">
      <c r="A2214" s="26">
        <v>2019</v>
      </c>
      <c r="B2214" s="26" t="s">
        <v>169</v>
      </c>
      <c r="C2214" s="26" t="s">
        <v>177</v>
      </c>
      <c r="D2214" s="26" t="s">
        <v>167</v>
      </c>
      <c r="E2214" s="26" t="s">
        <v>176</v>
      </c>
      <c r="F2214" s="26" t="s">
        <v>320</v>
      </c>
      <c r="G2214" s="26" t="s">
        <v>175</v>
      </c>
      <c r="H2214" s="26">
        <v>990</v>
      </c>
    </row>
    <row r="2215" spans="1:8">
      <c r="A2215" s="26">
        <v>2020</v>
      </c>
      <c r="B2215" s="26" t="s">
        <v>169</v>
      </c>
      <c r="C2215" s="26" t="s">
        <v>177</v>
      </c>
      <c r="D2215" s="26" t="s">
        <v>167</v>
      </c>
      <c r="E2215" s="26" t="s">
        <v>176</v>
      </c>
      <c r="F2215" s="26" t="s">
        <v>320</v>
      </c>
      <c r="G2215" s="26" t="s">
        <v>175</v>
      </c>
      <c r="H2215" s="26">
        <v>2500</v>
      </c>
    </row>
    <row r="2216" spans="1:8">
      <c r="A2216" s="26">
        <v>2020</v>
      </c>
      <c r="B2216" s="26" t="s">
        <v>169</v>
      </c>
      <c r="C2216" s="26" t="s">
        <v>177</v>
      </c>
      <c r="D2216" s="26" t="s">
        <v>167</v>
      </c>
      <c r="E2216" s="26" t="s">
        <v>184</v>
      </c>
      <c r="F2216" s="26" t="s">
        <v>320</v>
      </c>
      <c r="G2216" s="26" t="s">
        <v>175</v>
      </c>
      <c r="H2216" s="26">
        <v>2700</v>
      </c>
    </row>
    <row r="2217" spans="1:8">
      <c r="A2217" s="26">
        <v>2020</v>
      </c>
      <c r="B2217" s="26" t="s">
        <v>169</v>
      </c>
      <c r="C2217" s="26" t="s">
        <v>174</v>
      </c>
      <c r="D2217" s="26" t="s">
        <v>167</v>
      </c>
      <c r="E2217" s="26" t="s">
        <v>166</v>
      </c>
      <c r="F2217" s="26" t="s">
        <v>320</v>
      </c>
      <c r="G2217" s="26" t="s">
        <v>172</v>
      </c>
      <c r="H2217" s="26">
        <v>11</v>
      </c>
    </row>
    <row r="2218" spans="1:8">
      <c r="A2218" s="26">
        <v>2021</v>
      </c>
      <c r="B2218" s="26" t="s">
        <v>169</v>
      </c>
      <c r="C2218" s="26" t="s">
        <v>174</v>
      </c>
      <c r="D2218" s="26" t="s">
        <v>167</v>
      </c>
      <c r="E2218" s="26" t="s">
        <v>166</v>
      </c>
      <c r="F2218" s="26" t="s">
        <v>320</v>
      </c>
      <c r="G2218" s="26" t="s">
        <v>172</v>
      </c>
      <c r="H2218" s="26">
        <v>20</v>
      </c>
    </row>
    <row r="2219" spans="1:8">
      <c r="A2219" s="26">
        <v>2021</v>
      </c>
      <c r="B2219" s="26" t="s">
        <v>169</v>
      </c>
      <c r="C2219" s="26" t="s">
        <v>177</v>
      </c>
      <c r="D2219" s="26" t="s">
        <v>167</v>
      </c>
      <c r="E2219" s="26" t="s">
        <v>184</v>
      </c>
      <c r="F2219" s="26" t="s">
        <v>320</v>
      </c>
      <c r="G2219" s="26" t="s">
        <v>175</v>
      </c>
      <c r="H2219" s="26">
        <v>4400</v>
      </c>
    </row>
    <row r="2220" spans="1:8">
      <c r="A2220" s="26">
        <v>2021</v>
      </c>
      <c r="B2220" s="26" t="s">
        <v>169</v>
      </c>
      <c r="C2220" s="26" t="s">
        <v>177</v>
      </c>
      <c r="D2220" s="26" t="s">
        <v>167</v>
      </c>
      <c r="E2220" s="26" t="s">
        <v>176</v>
      </c>
      <c r="F2220" s="26" t="s">
        <v>320</v>
      </c>
      <c r="G2220" s="26" t="s">
        <v>175</v>
      </c>
      <c r="H2220" s="26">
        <v>4600</v>
      </c>
    </row>
    <row r="2221" spans="1:8">
      <c r="A2221" s="26">
        <v>2022</v>
      </c>
      <c r="B2221" s="26" t="s">
        <v>169</v>
      </c>
      <c r="C2221" s="26" t="s">
        <v>177</v>
      </c>
      <c r="D2221" s="26" t="s">
        <v>167</v>
      </c>
      <c r="E2221" s="26" t="s">
        <v>176</v>
      </c>
      <c r="F2221" s="26" t="s">
        <v>320</v>
      </c>
      <c r="G2221" s="26" t="s">
        <v>175</v>
      </c>
      <c r="H2221" s="26">
        <v>6400</v>
      </c>
    </row>
    <row r="2222" spans="1:8">
      <c r="A2222" s="26">
        <v>2022</v>
      </c>
      <c r="B2222" s="26" t="s">
        <v>169</v>
      </c>
      <c r="C2222" s="26" t="s">
        <v>177</v>
      </c>
      <c r="D2222" s="26" t="s">
        <v>167</v>
      </c>
      <c r="E2222" s="26" t="s">
        <v>184</v>
      </c>
      <c r="F2222" s="26" t="s">
        <v>320</v>
      </c>
      <c r="G2222" s="26" t="s">
        <v>175</v>
      </c>
      <c r="H2222" s="26">
        <v>3800</v>
      </c>
    </row>
    <row r="2223" spans="1:8">
      <c r="A2223" s="26">
        <v>2022</v>
      </c>
      <c r="B2223" s="26" t="s">
        <v>169</v>
      </c>
      <c r="C2223" s="26" t="s">
        <v>174</v>
      </c>
      <c r="D2223" s="26" t="s">
        <v>167</v>
      </c>
      <c r="E2223" s="26" t="s">
        <v>166</v>
      </c>
      <c r="F2223" s="26" t="s">
        <v>320</v>
      </c>
      <c r="G2223" s="26" t="s">
        <v>172</v>
      </c>
      <c r="H2223" s="26">
        <v>24</v>
      </c>
    </row>
    <row r="2224" spans="1:8">
      <c r="A2224" s="26">
        <v>2023</v>
      </c>
      <c r="B2224" s="26" t="s">
        <v>169</v>
      </c>
      <c r="C2224" s="26" t="s">
        <v>174</v>
      </c>
      <c r="D2224" s="26" t="s">
        <v>167</v>
      </c>
      <c r="E2224" s="26" t="s">
        <v>166</v>
      </c>
      <c r="F2224" s="26" t="s">
        <v>320</v>
      </c>
      <c r="G2224" s="26" t="s">
        <v>172</v>
      </c>
      <c r="H2224" s="26">
        <v>32</v>
      </c>
    </row>
    <row r="2225" spans="1:8">
      <c r="A2225" s="26">
        <v>2023</v>
      </c>
      <c r="B2225" s="26" t="s">
        <v>169</v>
      </c>
      <c r="C2225" s="26" t="s">
        <v>177</v>
      </c>
      <c r="D2225" s="26" t="s">
        <v>167</v>
      </c>
      <c r="E2225" s="26" t="s">
        <v>184</v>
      </c>
      <c r="F2225" s="26" t="s">
        <v>320</v>
      </c>
      <c r="G2225" s="26" t="s">
        <v>175</v>
      </c>
      <c r="H2225" s="26">
        <v>4800</v>
      </c>
    </row>
    <row r="2226" spans="1:8">
      <c r="A2226" s="26">
        <v>2023</v>
      </c>
      <c r="B2226" s="26" t="s">
        <v>169</v>
      </c>
      <c r="C2226" s="26" t="s">
        <v>177</v>
      </c>
      <c r="D2226" s="26" t="s">
        <v>167</v>
      </c>
      <c r="E2226" s="26" t="s">
        <v>176</v>
      </c>
      <c r="F2226" s="26" t="s">
        <v>320</v>
      </c>
      <c r="G2226" s="26" t="s">
        <v>175</v>
      </c>
      <c r="H2226" s="26">
        <v>11000</v>
      </c>
    </row>
    <row r="2227" spans="1:8">
      <c r="A2227" s="26">
        <v>2011</v>
      </c>
      <c r="B2227" s="26" t="s">
        <v>169</v>
      </c>
      <c r="C2227" s="26" t="s">
        <v>178</v>
      </c>
      <c r="D2227" s="26" t="s">
        <v>167</v>
      </c>
      <c r="E2227" s="26" t="s">
        <v>176</v>
      </c>
      <c r="F2227" s="26" t="s">
        <v>318</v>
      </c>
      <c r="G2227" s="26" t="s">
        <v>175</v>
      </c>
      <c r="H2227" s="26">
        <v>3</v>
      </c>
    </row>
    <row r="2228" spans="1:8">
      <c r="A2228" s="26">
        <v>2011</v>
      </c>
      <c r="B2228" s="26" t="s">
        <v>169</v>
      </c>
      <c r="C2228" s="26" t="s">
        <v>174</v>
      </c>
      <c r="D2228" s="26" t="s">
        <v>167</v>
      </c>
      <c r="E2228" s="26" t="s">
        <v>166</v>
      </c>
      <c r="F2228" s="26" t="s">
        <v>318</v>
      </c>
      <c r="G2228" s="26" t="s">
        <v>172</v>
      </c>
      <c r="H2228" s="26">
        <v>2.6000000070780499E-4</v>
      </c>
    </row>
    <row r="2229" spans="1:8">
      <c r="A2229" s="26">
        <v>2011</v>
      </c>
      <c r="B2229" s="26" t="s">
        <v>169</v>
      </c>
      <c r="C2229" s="26" t="s">
        <v>173</v>
      </c>
      <c r="D2229" s="26" t="s">
        <v>167</v>
      </c>
      <c r="E2229" s="26" t="s">
        <v>166</v>
      </c>
      <c r="F2229" s="26" t="s">
        <v>318</v>
      </c>
      <c r="G2229" s="26" t="s">
        <v>172</v>
      </c>
      <c r="H2229" s="26">
        <v>1.49999996210681E-5</v>
      </c>
    </row>
    <row r="2230" spans="1:8">
      <c r="A2230" s="26">
        <v>2011</v>
      </c>
      <c r="B2230" s="26" t="s">
        <v>169</v>
      </c>
      <c r="C2230" s="26" t="s">
        <v>177</v>
      </c>
      <c r="D2230" s="26" t="s">
        <v>167</v>
      </c>
      <c r="E2230" s="26" t="s">
        <v>176</v>
      </c>
      <c r="F2230" s="26" t="s">
        <v>318</v>
      </c>
      <c r="G2230" s="26" t="s">
        <v>175</v>
      </c>
      <c r="H2230" s="26">
        <v>3</v>
      </c>
    </row>
    <row r="2231" spans="1:8">
      <c r="A2231" s="26">
        <v>2012</v>
      </c>
      <c r="B2231" s="26" t="s">
        <v>169</v>
      </c>
      <c r="C2231" s="26" t="s">
        <v>177</v>
      </c>
      <c r="D2231" s="26" t="s">
        <v>167</v>
      </c>
      <c r="E2231" s="26" t="s">
        <v>176</v>
      </c>
      <c r="F2231" s="26" t="s">
        <v>318</v>
      </c>
      <c r="G2231" s="26" t="s">
        <v>175</v>
      </c>
      <c r="H2231" s="26">
        <v>88</v>
      </c>
    </row>
    <row r="2232" spans="1:8">
      <c r="A2232" s="26">
        <v>2012</v>
      </c>
      <c r="B2232" s="26" t="s">
        <v>169</v>
      </c>
      <c r="C2232" s="26" t="s">
        <v>178</v>
      </c>
      <c r="D2232" s="26" t="s">
        <v>167</v>
      </c>
      <c r="E2232" s="26" t="s">
        <v>176</v>
      </c>
      <c r="F2232" s="26" t="s">
        <v>318</v>
      </c>
      <c r="G2232" s="26" t="s">
        <v>175</v>
      </c>
      <c r="H2232" s="26">
        <v>91</v>
      </c>
    </row>
    <row r="2233" spans="1:8">
      <c r="A2233" s="26">
        <v>2012</v>
      </c>
      <c r="B2233" s="26" t="s">
        <v>169</v>
      </c>
      <c r="C2233" s="26" t="s">
        <v>173</v>
      </c>
      <c r="D2233" s="26" t="s">
        <v>167</v>
      </c>
      <c r="E2233" s="26" t="s">
        <v>166</v>
      </c>
      <c r="F2233" s="26" t="s">
        <v>318</v>
      </c>
      <c r="G2233" s="26" t="s">
        <v>172</v>
      </c>
      <c r="H2233" s="26">
        <v>4.4000000343657998E-4</v>
      </c>
    </row>
    <row r="2234" spans="1:8">
      <c r="A2234" s="26">
        <v>2012</v>
      </c>
      <c r="B2234" s="26" t="s">
        <v>169</v>
      </c>
      <c r="C2234" s="26" t="s">
        <v>174</v>
      </c>
      <c r="D2234" s="26" t="s">
        <v>167</v>
      </c>
      <c r="E2234" s="26" t="s">
        <v>166</v>
      </c>
      <c r="F2234" s="26" t="s">
        <v>318</v>
      </c>
      <c r="G2234" s="26" t="s">
        <v>172</v>
      </c>
      <c r="H2234" s="26">
        <v>7.69999995827674E-3</v>
      </c>
    </row>
    <row r="2235" spans="1:8">
      <c r="A2235" s="26">
        <v>2013</v>
      </c>
      <c r="B2235" s="26" t="s">
        <v>169</v>
      </c>
      <c r="C2235" s="26" t="s">
        <v>174</v>
      </c>
      <c r="D2235" s="26" t="s">
        <v>167</v>
      </c>
      <c r="E2235" s="26" t="s">
        <v>166</v>
      </c>
      <c r="F2235" s="26" t="s">
        <v>318</v>
      </c>
      <c r="G2235" s="26" t="s">
        <v>172</v>
      </c>
      <c r="H2235" s="26">
        <v>8.9000002481043295E-4</v>
      </c>
    </row>
    <row r="2236" spans="1:8">
      <c r="A2236" s="26">
        <v>2013</v>
      </c>
      <c r="B2236" s="26" t="s">
        <v>169</v>
      </c>
      <c r="C2236" s="26" t="s">
        <v>173</v>
      </c>
      <c r="D2236" s="26" t="s">
        <v>167</v>
      </c>
      <c r="E2236" s="26" t="s">
        <v>166</v>
      </c>
      <c r="F2236" s="26" t="s">
        <v>318</v>
      </c>
      <c r="G2236" s="26" t="s">
        <v>172</v>
      </c>
      <c r="H2236" s="26">
        <v>4.7999998787418002E-4</v>
      </c>
    </row>
    <row r="2237" spans="1:8">
      <c r="A2237" s="26">
        <v>2013</v>
      </c>
      <c r="B2237" s="26" t="s">
        <v>169</v>
      </c>
      <c r="C2237" s="26" t="s">
        <v>178</v>
      </c>
      <c r="D2237" s="26" t="s">
        <v>167</v>
      </c>
      <c r="E2237" s="26" t="s">
        <v>176</v>
      </c>
      <c r="F2237" s="26" t="s">
        <v>318</v>
      </c>
      <c r="G2237" s="26" t="s">
        <v>175</v>
      </c>
      <c r="H2237" s="26">
        <v>100</v>
      </c>
    </row>
    <row r="2238" spans="1:8">
      <c r="A2238" s="26">
        <v>2013</v>
      </c>
      <c r="B2238" s="26" t="s">
        <v>169</v>
      </c>
      <c r="C2238" s="26" t="s">
        <v>177</v>
      </c>
      <c r="D2238" s="26" t="s">
        <v>167</v>
      </c>
      <c r="E2238" s="26" t="s">
        <v>176</v>
      </c>
      <c r="F2238" s="26" t="s">
        <v>318</v>
      </c>
      <c r="G2238" s="26" t="s">
        <v>175</v>
      </c>
      <c r="H2238" s="26">
        <v>12</v>
      </c>
    </row>
    <row r="2239" spans="1:8">
      <c r="A2239" s="26">
        <v>2014</v>
      </c>
      <c r="B2239" s="26" t="s">
        <v>169</v>
      </c>
      <c r="C2239" s="26" t="s">
        <v>177</v>
      </c>
      <c r="D2239" s="26" t="s">
        <v>167</v>
      </c>
      <c r="E2239" s="26" t="s">
        <v>176</v>
      </c>
      <c r="F2239" s="26" t="s">
        <v>318</v>
      </c>
      <c r="G2239" s="26" t="s">
        <v>175</v>
      </c>
      <c r="H2239" s="26">
        <v>48</v>
      </c>
    </row>
    <row r="2240" spans="1:8">
      <c r="A2240" s="26">
        <v>2014</v>
      </c>
      <c r="B2240" s="26" t="s">
        <v>169</v>
      </c>
      <c r="C2240" s="26" t="s">
        <v>178</v>
      </c>
      <c r="D2240" s="26" t="s">
        <v>167</v>
      </c>
      <c r="E2240" s="26" t="s">
        <v>176</v>
      </c>
      <c r="F2240" s="26" t="s">
        <v>318</v>
      </c>
      <c r="G2240" s="26" t="s">
        <v>175</v>
      </c>
      <c r="H2240" s="26">
        <v>150</v>
      </c>
    </row>
    <row r="2241" spans="1:8">
      <c r="A2241" s="26">
        <v>2014</v>
      </c>
      <c r="B2241" s="26" t="s">
        <v>169</v>
      </c>
      <c r="C2241" s="26" t="s">
        <v>173</v>
      </c>
      <c r="D2241" s="26" t="s">
        <v>167</v>
      </c>
      <c r="E2241" s="26" t="s">
        <v>166</v>
      </c>
      <c r="F2241" s="26" t="s">
        <v>318</v>
      </c>
      <c r="G2241" s="26" t="s">
        <v>172</v>
      </c>
      <c r="H2241" s="26">
        <v>6.6999997943639701E-4</v>
      </c>
    </row>
    <row r="2242" spans="1:8">
      <c r="A2242" s="26">
        <v>2014</v>
      </c>
      <c r="B2242" s="26" t="s">
        <v>169</v>
      </c>
      <c r="C2242" s="26" t="s">
        <v>174</v>
      </c>
      <c r="D2242" s="26" t="s">
        <v>167</v>
      </c>
      <c r="E2242" s="26" t="s">
        <v>166</v>
      </c>
      <c r="F2242" s="26" t="s">
        <v>318</v>
      </c>
      <c r="G2242" s="26" t="s">
        <v>172</v>
      </c>
      <c r="H2242" s="26">
        <v>3.8000000640749901E-3</v>
      </c>
    </row>
    <row r="2243" spans="1:8">
      <c r="A2243" s="26">
        <v>2015</v>
      </c>
      <c r="B2243" s="26" t="s">
        <v>169</v>
      </c>
      <c r="C2243" s="26" t="s">
        <v>174</v>
      </c>
      <c r="D2243" s="26" t="s">
        <v>167</v>
      </c>
      <c r="E2243" s="26" t="s">
        <v>166</v>
      </c>
      <c r="F2243" s="26" t="s">
        <v>318</v>
      </c>
      <c r="G2243" s="26" t="s">
        <v>172</v>
      </c>
      <c r="H2243" s="26">
        <v>8.0000003799796104E-3</v>
      </c>
    </row>
    <row r="2244" spans="1:8">
      <c r="A2244" s="26">
        <v>2015</v>
      </c>
      <c r="B2244" s="26" t="s">
        <v>169</v>
      </c>
      <c r="C2244" s="26" t="s">
        <v>173</v>
      </c>
      <c r="D2244" s="26" t="s">
        <v>167</v>
      </c>
      <c r="E2244" s="26" t="s">
        <v>166</v>
      </c>
      <c r="F2244" s="26" t="s">
        <v>318</v>
      </c>
      <c r="G2244" s="26" t="s">
        <v>172</v>
      </c>
      <c r="H2244" s="26">
        <v>1.0999999940395301E-3</v>
      </c>
    </row>
    <row r="2245" spans="1:8">
      <c r="A2245" s="26">
        <v>2015</v>
      </c>
      <c r="B2245" s="26" t="s">
        <v>169</v>
      </c>
      <c r="C2245" s="26" t="s">
        <v>178</v>
      </c>
      <c r="D2245" s="26" t="s">
        <v>167</v>
      </c>
      <c r="E2245" s="26" t="s">
        <v>176</v>
      </c>
      <c r="F2245" s="26" t="s">
        <v>318</v>
      </c>
      <c r="G2245" s="26" t="s">
        <v>175</v>
      </c>
      <c r="H2245" s="26">
        <v>240</v>
      </c>
    </row>
    <row r="2246" spans="1:8">
      <c r="A2246" s="26">
        <v>2015</v>
      </c>
      <c r="B2246" s="26" t="s">
        <v>169</v>
      </c>
      <c r="C2246" s="26" t="s">
        <v>177</v>
      </c>
      <c r="D2246" s="26" t="s">
        <v>167</v>
      </c>
      <c r="E2246" s="26" t="s">
        <v>184</v>
      </c>
      <c r="F2246" s="26" t="s">
        <v>318</v>
      </c>
      <c r="G2246" s="26" t="s">
        <v>175</v>
      </c>
      <c r="H2246" s="26">
        <v>7</v>
      </c>
    </row>
    <row r="2247" spans="1:8">
      <c r="A2247" s="26">
        <v>2015</v>
      </c>
      <c r="B2247" s="26" t="s">
        <v>169</v>
      </c>
      <c r="C2247" s="26" t="s">
        <v>178</v>
      </c>
      <c r="D2247" s="26" t="s">
        <v>167</v>
      </c>
      <c r="E2247" s="26" t="s">
        <v>184</v>
      </c>
      <c r="F2247" s="26" t="s">
        <v>318</v>
      </c>
      <c r="G2247" s="26" t="s">
        <v>175</v>
      </c>
      <c r="H2247" s="26">
        <v>7</v>
      </c>
    </row>
    <row r="2248" spans="1:8">
      <c r="A2248" s="26">
        <v>2015</v>
      </c>
      <c r="B2248" s="26" t="s">
        <v>169</v>
      </c>
      <c r="C2248" s="26" t="s">
        <v>177</v>
      </c>
      <c r="D2248" s="26" t="s">
        <v>167</v>
      </c>
      <c r="E2248" s="26" t="s">
        <v>176</v>
      </c>
      <c r="F2248" s="26" t="s">
        <v>318</v>
      </c>
      <c r="G2248" s="26" t="s">
        <v>175</v>
      </c>
      <c r="H2248" s="26">
        <v>92</v>
      </c>
    </row>
    <row r="2249" spans="1:8">
      <c r="A2249" s="26">
        <v>2016</v>
      </c>
      <c r="B2249" s="26" t="s">
        <v>169</v>
      </c>
      <c r="C2249" s="26" t="s">
        <v>177</v>
      </c>
      <c r="D2249" s="26" t="s">
        <v>167</v>
      </c>
      <c r="E2249" s="26" t="s">
        <v>176</v>
      </c>
      <c r="F2249" s="26" t="s">
        <v>318</v>
      </c>
      <c r="G2249" s="26" t="s">
        <v>175</v>
      </c>
      <c r="H2249" s="26">
        <v>250</v>
      </c>
    </row>
    <row r="2250" spans="1:8">
      <c r="A2250" s="26">
        <v>2016</v>
      </c>
      <c r="B2250" s="26" t="s">
        <v>169</v>
      </c>
      <c r="C2250" s="26" t="s">
        <v>178</v>
      </c>
      <c r="D2250" s="26" t="s">
        <v>167</v>
      </c>
      <c r="E2250" s="26" t="s">
        <v>184</v>
      </c>
      <c r="F2250" s="26" t="s">
        <v>318</v>
      </c>
      <c r="G2250" s="26" t="s">
        <v>175</v>
      </c>
      <c r="H2250" s="26">
        <v>530</v>
      </c>
    </row>
    <row r="2251" spans="1:8">
      <c r="A2251" s="26">
        <v>2016</v>
      </c>
      <c r="B2251" s="26" t="s">
        <v>169</v>
      </c>
      <c r="C2251" s="26" t="s">
        <v>177</v>
      </c>
      <c r="D2251" s="26" t="s">
        <v>167</v>
      </c>
      <c r="E2251" s="26" t="s">
        <v>184</v>
      </c>
      <c r="F2251" s="26" t="s">
        <v>318</v>
      </c>
      <c r="G2251" s="26" t="s">
        <v>175</v>
      </c>
      <c r="H2251" s="26">
        <v>520</v>
      </c>
    </row>
    <row r="2252" spans="1:8">
      <c r="A2252" s="26">
        <v>2016</v>
      </c>
      <c r="B2252" s="26" t="s">
        <v>169</v>
      </c>
      <c r="C2252" s="26" t="s">
        <v>178</v>
      </c>
      <c r="D2252" s="26" t="s">
        <v>167</v>
      </c>
      <c r="E2252" s="26" t="s">
        <v>176</v>
      </c>
      <c r="F2252" s="26" t="s">
        <v>318</v>
      </c>
      <c r="G2252" s="26" t="s">
        <v>175</v>
      </c>
      <c r="H2252" s="26">
        <v>500</v>
      </c>
    </row>
    <row r="2253" spans="1:8">
      <c r="A2253" s="26">
        <v>2016</v>
      </c>
      <c r="B2253" s="26" t="s">
        <v>169</v>
      </c>
      <c r="C2253" s="26" t="s">
        <v>173</v>
      </c>
      <c r="D2253" s="26" t="s">
        <v>167</v>
      </c>
      <c r="E2253" s="26" t="s">
        <v>166</v>
      </c>
      <c r="F2253" s="26" t="s">
        <v>318</v>
      </c>
      <c r="G2253" s="26" t="s">
        <v>172</v>
      </c>
      <c r="H2253" s="26">
        <v>4.19999985024333E-3</v>
      </c>
    </row>
    <row r="2254" spans="1:8">
      <c r="A2254" s="26">
        <v>2016</v>
      </c>
      <c r="B2254" s="26" t="s">
        <v>169</v>
      </c>
      <c r="C2254" s="26" t="s">
        <v>174</v>
      </c>
      <c r="D2254" s="26" t="s">
        <v>167</v>
      </c>
      <c r="E2254" s="26" t="s">
        <v>166</v>
      </c>
      <c r="F2254" s="26" t="s">
        <v>318</v>
      </c>
      <c r="G2254" s="26" t="s">
        <v>172</v>
      </c>
      <c r="H2254" s="26">
        <v>5.2999999374151202E-2</v>
      </c>
    </row>
    <row r="2255" spans="1:8">
      <c r="A2255" s="26">
        <v>2017</v>
      </c>
      <c r="B2255" s="26" t="s">
        <v>169</v>
      </c>
      <c r="C2255" s="26" t="s">
        <v>174</v>
      </c>
      <c r="D2255" s="26" t="s">
        <v>167</v>
      </c>
      <c r="E2255" s="26" t="s">
        <v>166</v>
      </c>
      <c r="F2255" s="26" t="s">
        <v>318</v>
      </c>
      <c r="G2255" s="26" t="s">
        <v>172</v>
      </c>
      <c r="H2255" s="26">
        <v>8.6000002920627594E-2</v>
      </c>
    </row>
    <row r="2256" spans="1:8">
      <c r="A2256" s="26">
        <v>2017</v>
      </c>
      <c r="B2256" s="26" t="s">
        <v>169</v>
      </c>
      <c r="C2256" s="26" t="s">
        <v>173</v>
      </c>
      <c r="D2256" s="26" t="s">
        <v>167</v>
      </c>
      <c r="E2256" s="26" t="s">
        <v>166</v>
      </c>
      <c r="F2256" s="26" t="s">
        <v>318</v>
      </c>
      <c r="G2256" s="26" t="s">
        <v>172</v>
      </c>
      <c r="H2256" s="26">
        <v>8.8999997824430396E-3</v>
      </c>
    </row>
    <row r="2257" spans="1:8">
      <c r="A2257" s="26">
        <v>2017</v>
      </c>
      <c r="B2257" s="26" t="s">
        <v>169</v>
      </c>
      <c r="C2257" s="26" t="s">
        <v>178</v>
      </c>
      <c r="D2257" s="26" t="s">
        <v>167</v>
      </c>
      <c r="E2257" s="26" t="s">
        <v>176</v>
      </c>
      <c r="F2257" s="26" t="s">
        <v>318</v>
      </c>
      <c r="G2257" s="26" t="s">
        <v>175</v>
      </c>
      <c r="H2257" s="26">
        <v>730</v>
      </c>
    </row>
    <row r="2258" spans="1:8">
      <c r="A2258" s="26">
        <v>2017</v>
      </c>
      <c r="B2258" s="26" t="s">
        <v>169</v>
      </c>
      <c r="C2258" s="26" t="s">
        <v>177</v>
      </c>
      <c r="D2258" s="26" t="s">
        <v>167</v>
      </c>
      <c r="E2258" s="26" t="s">
        <v>184</v>
      </c>
      <c r="F2258" s="26" t="s">
        <v>318</v>
      </c>
      <c r="G2258" s="26" t="s">
        <v>175</v>
      </c>
      <c r="H2258" s="26">
        <v>970</v>
      </c>
    </row>
    <row r="2259" spans="1:8">
      <c r="A2259" s="26">
        <v>2017</v>
      </c>
      <c r="B2259" s="26" t="s">
        <v>169</v>
      </c>
      <c r="C2259" s="26" t="s">
        <v>178</v>
      </c>
      <c r="D2259" s="26" t="s">
        <v>167</v>
      </c>
      <c r="E2259" s="26" t="s">
        <v>184</v>
      </c>
      <c r="F2259" s="26" t="s">
        <v>318</v>
      </c>
      <c r="G2259" s="26" t="s">
        <v>175</v>
      </c>
      <c r="H2259" s="26">
        <v>1500</v>
      </c>
    </row>
    <row r="2260" spans="1:8">
      <c r="A2260" s="26">
        <v>2017</v>
      </c>
      <c r="B2260" s="26" t="s">
        <v>169</v>
      </c>
      <c r="C2260" s="26" t="s">
        <v>177</v>
      </c>
      <c r="D2260" s="26" t="s">
        <v>167</v>
      </c>
      <c r="E2260" s="26" t="s">
        <v>176</v>
      </c>
      <c r="F2260" s="26" t="s">
        <v>318</v>
      </c>
      <c r="G2260" s="26" t="s">
        <v>175</v>
      </c>
      <c r="H2260" s="26">
        <v>230</v>
      </c>
    </row>
    <row r="2261" spans="1:8">
      <c r="A2261" s="26">
        <v>2018</v>
      </c>
      <c r="B2261" s="26" t="s">
        <v>169</v>
      </c>
      <c r="C2261" s="26" t="s">
        <v>177</v>
      </c>
      <c r="D2261" s="26" t="s">
        <v>167</v>
      </c>
      <c r="E2261" s="26" t="s">
        <v>176</v>
      </c>
      <c r="F2261" s="26" t="s">
        <v>318</v>
      </c>
      <c r="G2261" s="26" t="s">
        <v>175</v>
      </c>
      <c r="H2261" s="26">
        <v>200</v>
      </c>
    </row>
    <row r="2262" spans="1:8">
      <c r="A2262" s="26">
        <v>2018</v>
      </c>
      <c r="B2262" s="26" t="s">
        <v>169</v>
      </c>
      <c r="C2262" s="26" t="s">
        <v>178</v>
      </c>
      <c r="D2262" s="26" t="s">
        <v>167</v>
      </c>
      <c r="E2262" s="26" t="s">
        <v>184</v>
      </c>
      <c r="F2262" s="26" t="s">
        <v>318</v>
      </c>
      <c r="G2262" s="26" t="s">
        <v>175</v>
      </c>
      <c r="H2262" s="26">
        <v>3100</v>
      </c>
    </row>
    <row r="2263" spans="1:8">
      <c r="A2263" s="26">
        <v>2018</v>
      </c>
      <c r="B2263" s="26" t="s">
        <v>169</v>
      </c>
      <c r="C2263" s="26" t="s">
        <v>177</v>
      </c>
      <c r="D2263" s="26" t="s">
        <v>167</v>
      </c>
      <c r="E2263" s="26" t="s">
        <v>184</v>
      </c>
      <c r="F2263" s="26" t="s">
        <v>318</v>
      </c>
      <c r="G2263" s="26" t="s">
        <v>175</v>
      </c>
      <c r="H2263" s="26">
        <v>1600</v>
      </c>
    </row>
    <row r="2264" spans="1:8">
      <c r="A2264" s="26">
        <v>2018</v>
      </c>
      <c r="B2264" s="26" t="s">
        <v>169</v>
      </c>
      <c r="C2264" s="26" t="s">
        <v>178</v>
      </c>
      <c r="D2264" s="26" t="s">
        <v>167</v>
      </c>
      <c r="E2264" s="26" t="s">
        <v>176</v>
      </c>
      <c r="F2264" s="26" t="s">
        <v>318</v>
      </c>
      <c r="G2264" s="26" t="s">
        <v>175</v>
      </c>
      <c r="H2264" s="26">
        <v>930</v>
      </c>
    </row>
    <row r="2265" spans="1:8">
      <c r="A2265" s="26">
        <v>2018</v>
      </c>
      <c r="B2265" s="26" t="s">
        <v>169</v>
      </c>
      <c r="C2265" s="26" t="s">
        <v>173</v>
      </c>
      <c r="D2265" s="26" t="s">
        <v>167</v>
      </c>
      <c r="E2265" s="26" t="s">
        <v>166</v>
      </c>
      <c r="F2265" s="26" t="s">
        <v>318</v>
      </c>
      <c r="G2265" s="26" t="s">
        <v>172</v>
      </c>
      <c r="H2265" s="31" t="s">
        <v>301</v>
      </c>
    </row>
    <row r="2266" spans="1:8">
      <c r="A2266" s="26">
        <v>2018</v>
      </c>
      <c r="B2266" s="26" t="s">
        <v>169</v>
      </c>
      <c r="C2266" s="26" t="s">
        <v>174</v>
      </c>
      <c r="D2266" s="26" t="s">
        <v>167</v>
      </c>
      <c r="E2266" s="26" t="s">
        <v>166</v>
      </c>
      <c r="F2266" s="26" t="s">
        <v>318</v>
      </c>
      <c r="G2266" s="26" t="s">
        <v>172</v>
      </c>
      <c r="H2266" s="31" t="s">
        <v>189</v>
      </c>
    </row>
    <row r="2267" spans="1:8">
      <c r="A2267" s="26">
        <v>2019</v>
      </c>
      <c r="B2267" s="26" t="s">
        <v>169</v>
      </c>
      <c r="C2267" s="26" t="s">
        <v>174</v>
      </c>
      <c r="D2267" s="26" t="s">
        <v>167</v>
      </c>
      <c r="E2267" s="26" t="s">
        <v>166</v>
      </c>
      <c r="F2267" s="26" t="s">
        <v>318</v>
      </c>
      <c r="G2267" s="26" t="s">
        <v>172</v>
      </c>
      <c r="H2267" s="31" t="s">
        <v>189</v>
      </c>
    </row>
    <row r="2268" spans="1:8">
      <c r="A2268" s="26">
        <v>2019</v>
      </c>
      <c r="B2268" s="26" t="s">
        <v>169</v>
      </c>
      <c r="C2268" s="26" t="s">
        <v>173</v>
      </c>
      <c r="D2268" s="26" t="s">
        <v>167</v>
      </c>
      <c r="E2268" s="26" t="s">
        <v>166</v>
      </c>
      <c r="F2268" s="26" t="s">
        <v>318</v>
      </c>
      <c r="G2268" s="26" t="s">
        <v>172</v>
      </c>
      <c r="H2268" s="31" t="s">
        <v>297</v>
      </c>
    </row>
    <row r="2269" spans="1:8">
      <c r="A2269" s="26">
        <v>2019</v>
      </c>
      <c r="B2269" s="26" t="s">
        <v>169</v>
      </c>
      <c r="C2269" s="26" t="s">
        <v>178</v>
      </c>
      <c r="D2269" s="26" t="s">
        <v>167</v>
      </c>
      <c r="E2269" s="26" t="s">
        <v>176</v>
      </c>
      <c r="F2269" s="26" t="s">
        <v>318</v>
      </c>
      <c r="G2269" s="26" t="s">
        <v>175</v>
      </c>
      <c r="H2269" s="26">
        <v>1200</v>
      </c>
    </row>
    <row r="2270" spans="1:8">
      <c r="A2270" s="26">
        <v>2019</v>
      </c>
      <c r="B2270" s="26" t="s">
        <v>169</v>
      </c>
      <c r="C2270" s="26" t="s">
        <v>177</v>
      </c>
      <c r="D2270" s="26" t="s">
        <v>167</v>
      </c>
      <c r="E2270" s="26" t="s">
        <v>184</v>
      </c>
      <c r="F2270" s="26" t="s">
        <v>318</v>
      </c>
      <c r="G2270" s="26" t="s">
        <v>175</v>
      </c>
      <c r="H2270" s="26">
        <v>1400</v>
      </c>
    </row>
    <row r="2271" spans="1:8">
      <c r="A2271" s="26">
        <v>2019</v>
      </c>
      <c r="B2271" s="26" t="s">
        <v>169</v>
      </c>
      <c r="C2271" s="26" t="s">
        <v>178</v>
      </c>
      <c r="D2271" s="26" t="s">
        <v>167</v>
      </c>
      <c r="E2271" s="26" t="s">
        <v>184</v>
      </c>
      <c r="F2271" s="26" t="s">
        <v>318</v>
      </c>
      <c r="G2271" s="26" t="s">
        <v>175</v>
      </c>
      <c r="H2271" s="26">
        <v>4400</v>
      </c>
    </row>
    <row r="2272" spans="1:8">
      <c r="A2272" s="26">
        <v>2019</v>
      </c>
      <c r="B2272" s="26" t="s">
        <v>169</v>
      </c>
      <c r="C2272" s="26" t="s">
        <v>177</v>
      </c>
      <c r="D2272" s="26" t="s">
        <v>167</v>
      </c>
      <c r="E2272" s="26" t="s">
        <v>176</v>
      </c>
      <c r="F2272" s="26" t="s">
        <v>318</v>
      </c>
      <c r="G2272" s="26" t="s">
        <v>175</v>
      </c>
      <c r="H2272" s="26">
        <v>290</v>
      </c>
    </row>
    <row r="2273" spans="1:8">
      <c r="A2273" s="26">
        <v>2020</v>
      </c>
      <c r="B2273" s="26" t="s">
        <v>169</v>
      </c>
      <c r="C2273" s="26" t="s">
        <v>177</v>
      </c>
      <c r="D2273" s="26" t="s">
        <v>167</v>
      </c>
      <c r="E2273" s="26" t="s">
        <v>176</v>
      </c>
      <c r="F2273" s="26" t="s">
        <v>318</v>
      </c>
      <c r="G2273" s="26" t="s">
        <v>175</v>
      </c>
      <c r="H2273" s="26">
        <v>1800</v>
      </c>
    </row>
    <row r="2274" spans="1:8">
      <c r="A2274" s="26">
        <v>2020</v>
      </c>
      <c r="B2274" s="26" t="s">
        <v>169</v>
      </c>
      <c r="C2274" s="26" t="s">
        <v>178</v>
      </c>
      <c r="D2274" s="26" t="s">
        <v>167</v>
      </c>
      <c r="E2274" s="26" t="s">
        <v>184</v>
      </c>
      <c r="F2274" s="26" t="s">
        <v>318</v>
      </c>
      <c r="G2274" s="26" t="s">
        <v>175</v>
      </c>
      <c r="H2274" s="26">
        <v>6400</v>
      </c>
    </row>
    <row r="2275" spans="1:8">
      <c r="A2275" s="26">
        <v>2020</v>
      </c>
      <c r="B2275" s="26" t="s">
        <v>169</v>
      </c>
      <c r="C2275" s="26" t="s">
        <v>177</v>
      </c>
      <c r="D2275" s="26" t="s">
        <v>167</v>
      </c>
      <c r="E2275" s="26" t="s">
        <v>184</v>
      </c>
      <c r="F2275" s="26" t="s">
        <v>318</v>
      </c>
      <c r="G2275" s="26" t="s">
        <v>175</v>
      </c>
      <c r="H2275" s="26">
        <v>2000</v>
      </c>
    </row>
    <row r="2276" spans="1:8">
      <c r="A2276" s="26">
        <v>2020</v>
      </c>
      <c r="B2276" s="26" t="s">
        <v>169</v>
      </c>
      <c r="C2276" s="26" t="s">
        <v>178</v>
      </c>
      <c r="D2276" s="26" t="s">
        <v>167</v>
      </c>
      <c r="E2276" s="26" t="s">
        <v>176</v>
      </c>
      <c r="F2276" s="26" t="s">
        <v>318</v>
      </c>
      <c r="G2276" s="26" t="s">
        <v>175</v>
      </c>
      <c r="H2276" s="26">
        <v>3100</v>
      </c>
    </row>
    <row r="2277" spans="1:8">
      <c r="A2277" s="26">
        <v>2020</v>
      </c>
      <c r="B2277" s="26" t="s">
        <v>169</v>
      </c>
      <c r="C2277" s="26" t="s">
        <v>173</v>
      </c>
      <c r="D2277" s="26" t="s">
        <v>167</v>
      </c>
      <c r="E2277" s="26" t="s">
        <v>166</v>
      </c>
      <c r="F2277" s="26" t="s">
        <v>318</v>
      </c>
      <c r="G2277" s="26" t="s">
        <v>172</v>
      </c>
      <c r="H2277" s="26">
        <v>3.5000000149011598E-2</v>
      </c>
    </row>
    <row r="2278" spans="1:8">
      <c r="A2278" s="26">
        <v>2020</v>
      </c>
      <c r="B2278" s="26" t="s">
        <v>169</v>
      </c>
      <c r="C2278" s="26" t="s">
        <v>174</v>
      </c>
      <c r="D2278" s="26" t="s">
        <v>167</v>
      </c>
      <c r="E2278" s="26" t="s">
        <v>166</v>
      </c>
      <c r="F2278" s="26" t="s">
        <v>318</v>
      </c>
      <c r="G2278" s="26" t="s">
        <v>172</v>
      </c>
      <c r="H2278" s="31" t="s">
        <v>319</v>
      </c>
    </row>
    <row r="2279" spans="1:8">
      <c r="A2279" s="26">
        <v>2021</v>
      </c>
      <c r="B2279" s="26" t="s">
        <v>169</v>
      </c>
      <c r="C2279" s="26" t="s">
        <v>174</v>
      </c>
      <c r="D2279" s="26" t="s">
        <v>167</v>
      </c>
      <c r="E2279" s="26" t="s">
        <v>166</v>
      </c>
      <c r="F2279" s="26" t="s">
        <v>318</v>
      </c>
      <c r="G2279" s="26" t="s">
        <v>172</v>
      </c>
      <c r="H2279" s="31" t="s">
        <v>312</v>
      </c>
    </row>
    <row r="2280" spans="1:8">
      <c r="A2280" s="26">
        <v>2021</v>
      </c>
      <c r="B2280" s="26" t="s">
        <v>169</v>
      </c>
      <c r="C2280" s="26" t="s">
        <v>173</v>
      </c>
      <c r="D2280" s="26" t="s">
        <v>167</v>
      </c>
      <c r="E2280" s="26" t="s">
        <v>166</v>
      </c>
      <c r="F2280" s="26" t="s">
        <v>318</v>
      </c>
      <c r="G2280" s="26" t="s">
        <v>172</v>
      </c>
      <c r="H2280" s="26">
        <v>5.9000000357627799E-2</v>
      </c>
    </row>
    <row r="2281" spans="1:8">
      <c r="A2281" s="26">
        <v>2021</v>
      </c>
      <c r="B2281" s="26" t="s">
        <v>169</v>
      </c>
      <c r="C2281" s="26" t="s">
        <v>178</v>
      </c>
      <c r="D2281" s="26" t="s">
        <v>167</v>
      </c>
      <c r="E2281" s="26" t="s">
        <v>176</v>
      </c>
      <c r="F2281" s="26" t="s">
        <v>318</v>
      </c>
      <c r="G2281" s="26" t="s">
        <v>175</v>
      </c>
      <c r="H2281" s="26">
        <v>6100</v>
      </c>
    </row>
    <row r="2282" spans="1:8">
      <c r="A2282" s="26">
        <v>2021</v>
      </c>
      <c r="B2282" s="26" t="s">
        <v>169</v>
      </c>
      <c r="C2282" s="26" t="s">
        <v>177</v>
      </c>
      <c r="D2282" s="26" t="s">
        <v>167</v>
      </c>
      <c r="E2282" s="26" t="s">
        <v>184</v>
      </c>
      <c r="F2282" s="26" t="s">
        <v>318</v>
      </c>
      <c r="G2282" s="26" t="s">
        <v>175</v>
      </c>
      <c r="H2282" s="26">
        <v>3500</v>
      </c>
    </row>
    <row r="2283" spans="1:8">
      <c r="A2283" s="26">
        <v>2021</v>
      </c>
      <c r="B2283" s="26" t="s">
        <v>169</v>
      </c>
      <c r="C2283" s="26" t="s">
        <v>178</v>
      </c>
      <c r="D2283" s="26" t="s">
        <v>167</v>
      </c>
      <c r="E2283" s="26" t="s">
        <v>184</v>
      </c>
      <c r="F2283" s="26" t="s">
        <v>318</v>
      </c>
      <c r="G2283" s="26" t="s">
        <v>175</v>
      </c>
      <c r="H2283" s="26">
        <v>9900</v>
      </c>
    </row>
    <row r="2284" spans="1:8">
      <c r="A2284" s="26">
        <v>2021</v>
      </c>
      <c r="B2284" s="26" t="s">
        <v>169</v>
      </c>
      <c r="C2284" s="26" t="s">
        <v>177</v>
      </c>
      <c r="D2284" s="26" t="s">
        <v>167</v>
      </c>
      <c r="E2284" s="26" t="s">
        <v>176</v>
      </c>
      <c r="F2284" s="26" t="s">
        <v>318</v>
      </c>
      <c r="G2284" s="26" t="s">
        <v>175</v>
      </c>
      <c r="H2284" s="26">
        <v>3000</v>
      </c>
    </row>
    <row r="2285" spans="1:8">
      <c r="A2285" s="26">
        <v>2022</v>
      </c>
      <c r="B2285" s="26" t="s">
        <v>169</v>
      </c>
      <c r="C2285" s="26" t="s">
        <v>177</v>
      </c>
      <c r="D2285" s="26" t="s">
        <v>167</v>
      </c>
      <c r="E2285" s="26" t="s">
        <v>176</v>
      </c>
      <c r="F2285" s="26" t="s">
        <v>318</v>
      </c>
      <c r="G2285" s="26" t="s">
        <v>175</v>
      </c>
      <c r="H2285" s="26">
        <v>4400</v>
      </c>
    </row>
    <row r="2286" spans="1:8">
      <c r="A2286" s="26">
        <v>2022</v>
      </c>
      <c r="B2286" s="26" t="s">
        <v>169</v>
      </c>
      <c r="C2286" s="26" t="s">
        <v>178</v>
      </c>
      <c r="D2286" s="26" t="s">
        <v>167</v>
      </c>
      <c r="E2286" s="26" t="s">
        <v>184</v>
      </c>
      <c r="F2286" s="26" t="s">
        <v>318</v>
      </c>
      <c r="G2286" s="26" t="s">
        <v>175</v>
      </c>
      <c r="H2286" s="26">
        <v>14000</v>
      </c>
    </row>
    <row r="2287" spans="1:8">
      <c r="A2287" s="26">
        <v>2022</v>
      </c>
      <c r="B2287" s="26" t="s">
        <v>169</v>
      </c>
      <c r="C2287" s="26" t="s">
        <v>177</v>
      </c>
      <c r="D2287" s="26" t="s">
        <v>167</v>
      </c>
      <c r="E2287" s="26" t="s">
        <v>184</v>
      </c>
      <c r="F2287" s="26" t="s">
        <v>318</v>
      </c>
      <c r="G2287" s="26" t="s">
        <v>175</v>
      </c>
      <c r="H2287" s="26">
        <v>4000</v>
      </c>
    </row>
    <row r="2288" spans="1:8">
      <c r="A2288" s="26">
        <v>2022</v>
      </c>
      <c r="B2288" s="26" t="s">
        <v>169</v>
      </c>
      <c r="C2288" s="26" t="s">
        <v>178</v>
      </c>
      <c r="D2288" s="26" t="s">
        <v>167</v>
      </c>
      <c r="E2288" s="26" t="s">
        <v>176</v>
      </c>
      <c r="F2288" s="26" t="s">
        <v>318</v>
      </c>
      <c r="G2288" s="26" t="s">
        <v>175</v>
      </c>
      <c r="H2288" s="26">
        <v>10000</v>
      </c>
    </row>
    <row r="2289" spans="1:8">
      <c r="A2289" s="26">
        <v>2022</v>
      </c>
      <c r="B2289" s="26" t="s">
        <v>169</v>
      </c>
      <c r="C2289" s="26" t="s">
        <v>173</v>
      </c>
      <c r="D2289" s="26" t="s">
        <v>167</v>
      </c>
      <c r="E2289" s="26" t="s">
        <v>166</v>
      </c>
      <c r="F2289" s="26" t="s">
        <v>318</v>
      </c>
      <c r="G2289" s="26" t="s">
        <v>172</v>
      </c>
      <c r="H2289" s="26">
        <v>8.9000001549720695E-2</v>
      </c>
    </row>
    <row r="2290" spans="1:8">
      <c r="A2290" s="26">
        <v>2022</v>
      </c>
      <c r="B2290" s="26" t="s">
        <v>169</v>
      </c>
      <c r="C2290" s="26" t="s">
        <v>174</v>
      </c>
      <c r="D2290" s="26" t="s">
        <v>167</v>
      </c>
      <c r="E2290" s="26" t="s">
        <v>166</v>
      </c>
      <c r="F2290" s="26" t="s">
        <v>318</v>
      </c>
      <c r="G2290" s="26" t="s">
        <v>172</v>
      </c>
      <c r="H2290" s="31" t="s">
        <v>261</v>
      </c>
    </row>
    <row r="2291" spans="1:8">
      <c r="A2291" s="26">
        <v>2023</v>
      </c>
      <c r="B2291" s="26" t="s">
        <v>169</v>
      </c>
      <c r="C2291" s="26" t="s">
        <v>174</v>
      </c>
      <c r="D2291" s="26" t="s">
        <v>167</v>
      </c>
      <c r="E2291" s="26" t="s">
        <v>166</v>
      </c>
      <c r="F2291" s="26" t="s">
        <v>318</v>
      </c>
      <c r="G2291" s="26" t="s">
        <v>172</v>
      </c>
      <c r="H2291" s="31" t="s">
        <v>187</v>
      </c>
    </row>
    <row r="2292" spans="1:8">
      <c r="A2292" s="26">
        <v>2023</v>
      </c>
      <c r="B2292" s="26" t="s">
        <v>169</v>
      </c>
      <c r="C2292" s="26" t="s">
        <v>173</v>
      </c>
      <c r="D2292" s="26" t="s">
        <v>167</v>
      </c>
      <c r="E2292" s="26" t="s">
        <v>166</v>
      </c>
      <c r="F2292" s="26" t="s">
        <v>318</v>
      </c>
      <c r="G2292" s="26" t="s">
        <v>172</v>
      </c>
      <c r="H2292" s="31" t="s">
        <v>189</v>
      </c>
    </row>
    <row r="2293" spans="1:8">
      <c r="A2293" s="26">
        <v>2023</v>
      </c>
      <c r="B2293" s="26" t="s">
        <v>169</v>
      </c>
      <c r="C2293" s="26" t="s">
        <v>178</v>
      </c>
      <c r="D2293" s="26" t="s">
        <v>167</v>
      </c>
      <c r="E2293" s="26" t="s">
        <v>176</v>
      </c>
      <c r="F2293" s="26" t="s">
        <v>318</v>
      </c>
      <c r="G2293" s="26" t="s">
        <v>175</v>
      </c>
      <c r="H2293" s="26">
        <v>24000</v>
      </c>
    </row>
    <row r="2294" spans="1:8">
      <c r="A2294" s="26">
        <v>2023</v>
      </c>
      <c r="B2294" s="26" t="s">
        <v>169</v>
      </c>
      <c r="C2294" s="26" t="s">
        <v>177</v>
      </c>
      <c r="D2294" s="26" t="s">
        <v>167</v>
      </c>
      <c r="E2294" s="26" t="s">
        <v>184</v>
      </c>
      <c r="F2294" s="26" t="s">
        <v>318</v>
      </c>
      <c r="G2294" s="26" t="s">
        <v>175</v>
      </c>
      <c r="H2294" s="26">
        <v>2200</v>
      </c>
    </row>
    <row r="2295" spans="1:8">
      <c r="A2295" s="26">
        <v>2023</v>
      </c>
      <c r="B2295" s="26" t="s">
        <v>169</v>
      </c>
      <c r="C2295" s="26" t="s">
        <v>178</v>
      </c>
      <c r="D2295" s="26" t="s">
        <v>167</v>
      </c>
      <c r="E2295" s="26" t="s">
        <v>184</v>
      </c>
      <c r="F2295" s="26" t="s">
        <v>318</v>
      </c>
      <c r="G2295" s="26" t="s">
        <v>175</v>
      </c>
      <c r="H2295" s="26">
        <v>16000</v>
      </c>
    </row>
    <row r="2296" spans="1:8">
      <c r="A2296" s="26">
        <v>2023</v>
      </c>
      <c r="B2296" s="26" t="s">
        <v>169</v>
      </c>
      <c r="C2296" s="26" t="s">
        <v>177</v>
      </c>
      <c r="D2296" s="26" t="s">
        <v>167</v>
      </c>
      <c r="E2296" s="26" t="s">
        <v>176</v>
      </c>
      <c r="F2296" s="26" t="s">
        <v>318</v>
      </c>
      <c r="G2296" s="26" t="s">
        <v>175</v>
      </c>
      <c r="H2296" s="26">
        <v>13000</v>
      </c>
    </row>
    <row r="2297" spans="1:8">
      <c r="A2297" s="26">
        <v>2010</v>
      </c>
      <c r="B2297" s="26" t="s">
        <v>169</v>
      </c>
      <c r="C2297" s="26" t="s">
        <v>178</v>
      </c>
      <c r="D2297" s="26" t="s">
        <v>167</v>
      </c>
      <c r="E2297" s="26" t="s">
        <v>184</v>
      </c>
      <c r="F2297" s="26" t="s">
        <v>315</v>
      </c>
      <c r="G2297" s="26" t="s">
        <v>175</v>
      </c>
      <c r="H2297" s="26">
        <v>11</v>
      </c>
    </row>
    <row r="2298" spans="1:8">
      <c r="A2298" s="26">
        <v>2010</v>
      </c>
      <c r="B2298" s="26" t="s">
        <v>169</v>
      </c>
      <c r="C2298" s="26" t="s">
        <v>174</v>
      </c>
      <c r="D2298" s="26" t="s">
        <v>167</v>
      </c>
      <c r="E2298" s="26" t="s">
        <v>166</v>
      </c>
      <c r="F2298" s="26" t="s">
        <v>315</v>
      </c>
      <c r="G2298" s="26" t="s">
        <v>172</v>
      </c>
      <c r="H2298" s="26">
        <v>2.5000000372528999E-2</v>
      </c>
    </row>
    <row r="2299" spans="1:8">
      <c r="A2299" s="26">
        <v>2010</v>
      </c>
      <c r="B2299" s="26" t="s">
        <v>169</v>
      </c>
      <c r="C2299" s="26" t="s">
        <v>173</v>
      </c>
      <c r="D2299" s="26" t="s">
        <v>167</v>
      </c>
      <c r="E2299" s="26" t="s">
        <v>166</v>
      </c>
      <c r="F2299" s="26" t="s">
        <v>315</v>
      </c>
      <c r="G2299" s="26" t="s">
        <v>172</v>
      </c>
      <c r="H2299" s="26">
        <v>3.5999999381601802E-3</v>
      </c>
    </row>
    <row r="2300" spans="1:8">
      <c r="A2300" s="26">
        <v>2010</v>
      </c>
      <c r="B2300" s="26" t="s">
        <v>169</v>
      </c>
      <c r="C2300" s="26" t="s">
        <v>177</v>
      </c>
      <c r="D2300" s="26" t="s">
        <v>167</v>
      </c>
      <c r="E2300" s="26" t="s">
        <v>176</v>
      </c>
      <c r="F2300" s="26" t="s">
        <v>315</v>
      </c>
      <c r="G2300" s="26" t="s">
        <v>175</v>
      </c>
      <c r="H2300" s="26">
        <v>120</v>
      </c>
    </row>
    <row r="2301" spans="1:8">
      <c r="A2301" s="26">
        <v>2010</v>
      </c>
      <c r="B2301" s="26" t="s">
        <v>169</v>
      </c>
      <c r="C2301" s="26" t="s">
        <v>178</v>
      </c>
      <c r="D2301" s="26" t="s">
        <v>167</v>
      </c>
      <c r="E2301" s="26" t="s">
        <v>176</v>
      </c>
      <c r="F2301" s="26" t="s">
        <v>315</v>
      </c>
      <c r="G2301" s="26" t="s">
        <v>175</v>
      </c>
      <c r="H2301" s="26">
        <v>270</v>
      </c>
    </row>
    <row r="2302" spans="1:8">
      <c r="A2302" s="26">
        <v>2011</v>
      </c>
      <c r="B2302" s="26" t="s">
        <v>169</v>
      </c>
      <c r="C2302" s="26" t="s">
        <v>178</v>
      </c>
      <c r="D2302" s="26" t="s">
        <v>167</v>
      </c>
      <c r="E2302" s="26" t="s">
        <v>176</v>
      </c>
      <c r="F2302" s="26" t="s">
        <v>315</v>
      </c>
      <c r="G2302" s="26" t="s">
        <v>175</v>
      </c>
      <c r="H2302" s="26">
        <v>1100</v>
      </c>
    </row>
    <row r="2303" spans="1:8">
      <c r="A2303" s="26">
        <v>2011</v>
      </c>
      <c r="B2303" s="26" t="s">
        <v>169</v>
      </c>
      <c r="C2303" s="26" t="s">
        <v>177</v>
      </c>
      <c r="D2303" s="26" t="s">
        <v>167</v>
      </c>
      <c r="E2303" s="26" t="s">
        <v>176</v>
      </c>
      <c r="F2303" s="26" t="s">
        <v>315</v>
      </c>
      <c r="G2303" s="26" t="s">
        <v>175</v>
      </c>
      <c r="H2303" s="26">
        <v>860</v>
      </c>
    </row>
    <row r="2304" spans="1:8">
      <c r="A2304" s="26">
        <v>2011</v>
      </c>
      <c r="B2304" s="26" t="s">
        <v>169</v>
      </c>
      <c r="C2304" s="26" t="s">
        <v>178</v>
      </c>
      <c r="D2304" s="26" t="s">
        <v>167</v>
      </c>
      <c r="E2304" s="26" t="s">
        <v>184</v>
      </c>
      <c r="F2304" s="26" t="s">
        <v>315</v>
      </c>
      <c r="G2304" s="26" t="s">
        <v>175</v>
      </c>
      <c r="H2304" s="26">
        <v>26</v>
      </c>
    </row>
    <row r="2305" spans="1:8">
      <c r="A2305" s="26">
        <v>2011</v>
      </c>
      <c r="B2305" s="26" t="s">
        <v>169</v>
      </c>
      <c r="C2305" s="26" t="s">
        <v>177</v>
      </c>
      <c r="D2305" s="26" t="s">
        <v>167</v>
      </c>
      <c r="E2305" s="26" t="s">
        <v>184</v>
      </c>
      <c r="F2305" s="26" t="s">
        <v>315</v>
      </c>
      <c r="G2305" s="26" t="s">
        <v>175</v>
      </c>
      <c r="H2305" s="26">
        <v>17</v>
      </c>
    </row>
    <row r="2306" spans="1:8">
      <c r="A2306" s="26">
        <v>2011</v>
      </c>
      <c r="B2306" s="26" t="s">
        <v>169</v>
      </c>
      <c r="C2306" s="26" t="s">
        <v>173</v>
      </c>
      <c r="D2306" s="26" t="s">
        <v>167</v>
      </c>
      <c r="E2306" s="26" t="s">
        <v>166</v>
      </c>
      <c r="F2306" s="26" t="s">
        <v>315</v>
      </c>
      <c r="G2306" s="26" t="s">
        <v>172</v>
      </c>
      <c r="H2306" s="31" t="s">
        <v>301</v>
      </c>
    </row>
    <row r="2307" spans="1:8">
      <c r="A2307" s="26">
        <v>2011</v>
      </c>
      <c r="B2307" s="26" t="s">
        <v>169</v>
      </c>
      <c r="C2307" s="26" t="s">
        <v>174</v>
      </c>
      <c r="D2307" s="26" t="s">
        <v>167</v>
      </c>
      <c r="E2307" s="26" t="s">
        <v>166</v>
      </c>
      <c r="F2307" s="26" t="s">
        <v>315</v>
      </c>
      <c r="G2307" s="26" t="s">
        <v>172</v>
      </c>
      <c r="H2307" s="31" t="s">
        <v>206</v>
      </c>
    </row>
    <row r="2308" spans="1:8">
      <c r="A2308" s="26">
        <v>2012</v>
      </c>
      <c r="B2308" s="26" t="s">
        <v>169</v>
      </c>
      <c r="C2308" s="26" t="s">
        <v>174</v>
      </c>
      <c r="D2308" s="26" t="s">
        <v>167</v>
      </c>
      <c r="E2308" s="26" t="s">
        <v>166</v>
      </c>
      <c r="F2308" s="26" t="s">
        <v>315</v>
      </c>
      <c r="G2308" s="26" t="s">
        <v>172</v>
      </c>
      <c r="H2308" s="26">
        <v>1</v>
      </c>
    </row>
    <row r="2309" spans="1:8">
      <c r="A2309" s="26">
        <v>2012</v>
      </c>
      <c r="B2309" s="26" t="s">
        <v>169</v>
      </c>
      <c r="C2309" s="26" t="s">
        <v>173</v>
      </c>
      <c r="D2309" s="26" t="s">
        <v>167</v>
      </c>
      <c r="E2309" s="26" t="s">
        <v>166</v>
      </c>
      <c r="F2309" s="26" t="s">
        <v>315</v>
      </c>
      <c r="G2309" s="26" t="s">
        <v>172</v>
      </c>
      <c r="H2309" s="26">
        <v>7.9000003635883304E-2</v>
      </c>
    </row>
    <row r="2310" spans="1:8">
      <c r="A2310" s="26">
        <v>2012</v>
      </c>
      <c r="B2310" s="26" t="s">
        <v>169</v>
      </c>
      <c r="C2310" s="26" t="s">
        <v>177</v>
      </c>
      <c r="D2310" s="26" t="s">
        <v>167</v>
      </c>
      <c r="E2310" s="26" t="s">
        <v>184</v>
      </c>
      <c r="F2310" s="26" t="s">
        <v>315</v>
      </c>
      <c r="G2310" s="26" t="s">
        <v>175</v>
      </c>
      <c r="H2310" s="26">
        <v>4300</v>
      </c>
    </row>
    <row r="2311" spans="1:8">
      <c r="A2311" s="26">
        <v>2012</v>
      </c>
      <c r="B2311" s="26" t="s">
        <v>169</v>
      </c>
      <c r="C2311" s="26" t="s">
        <v>178</v>
      </c>
      <c r="D2311" s="26" t="s">
        <v>167</v>
      </c>
      <c r="E2311" s="26" t="s">
        <v>184</v>
      </c>
      <c r="F2311" s="26" t="s">
        <v>315</v>
      </c>
      <c r="G2311" s="26" t="s">
        <v>175</v>
      </c>
      <c r="H2311" s="26">
        <v>4400</v>
      </c>
    </row>
    <row r="2312" spans="1:8">
      <c r="A2312" s="26">
        <v>2012</v>
      </c>
      <c r="B2312" s="26" t="s">
        <v>169</v>
      </c>
      <c r="C2312" s="26" t="s">
        <v>177</v>
      </c>
      <c r="D2312" s="26" t="s">
        <v>167</v>
      </c>
      <c r="E2312" s="26" t="s">
        <v>176</v>
      </c>
      <c r="F2312" s="26" t="s">
        <v>315</v>
      </c>
      <c r="G2312" s="26" t="s">
        <v>175</v>
      </c>
      <c r="H2312" s="26">
        <v>790</v>
      </c>
    </row>
    <row r="2313" spans="1:8">
      <c r="A2313" s="26">
        <v>2012</v>
      </c>
      <c r="B2313" s="26" t="s">
        <v>169</v>
      </c>
      <c r="C2313" s="26" t="s">
        <v>178</v>
      </c>
      <c r="D2313" s="26" t="s">
        <v>167</v>
      </c>
      <c r="E2313" s="26" t="s">
        <v>176</v>
      </c>
      <c r="F2313" s="26" t="s">
        <v>315</v>
      </c>
      <c r="G2313" s="26" t="s">
        <v>175</v>
      </c>
      <c r="H2313" s="26">
        <v>1900</v>
      </c>
    </row>
    <row r="2314" spans="1:8">
      <c r="A2314" s="26">
        <v>2013</v>
      </c>
      <c r="B2314" s="26" t="s">
        <v>169</v>
      </c>
      <c r="C2314" s="26" t="s">
        <v>178</v>
      </c>
      <c r="D2314" s="26" t="s">
        <v>167</v>
      </c>
      <c r="E2314" s="26" t="s">
        <v>176</v>
      </c>
      <c r="F2314" s="26" t="s">
        <v>315</v>
      </c>
      <c r="G2314" s="26" t="s">
        <v>175</v>
      </c>
      <c r="H2314" s="26">
        <v>4200</v>
      </c>
    </row>
    <row r="2315" spans="1:8">
      <c r="A2315" s="26">
        <v>2013</v>
      </c>
      <c r="B2315" s="26" t="s">
        <v>169</v>
      </c>
      <c r="C2315" s="26" t="s">
        <v>177</v>
      </c>
      <c r="D2315" s="26" t="s">
        <v>167</v>
      </c>
      <c r="E2315" s="26" t="s">
        <v>176</v>
      </c>
      <c r="F2315" s="26" t="s">
        <v>315</v>
      </c>
      <c r="G2315" s="26" t="s">
        <v>175</v>
      </c>
      <c r="H2315" s="26">
        <v>2600</v>
      </c>
    </row>
    <row r="2316" spans="1:8">
      <c r="A2316" s="26">
        <v>2013</v>
      </c>
      <c r="B2316" s="26" t="s">
        <v>169</v>
      </c>
      <c r="C2316" s="26" t="s">
        <v>178</v>
      </c>
      <c r="D2316" s="26" t="s">
        <v>167</v>
      </c>
      <c r="E2316" s="26" t="s">
        <v>184</v>
      </c>
      <c r="F2316" s="26" t="s">
        <v>315</v>
      </c>
      <c r="G2316" s="26" t="s">
        <v>175</v>
      </c>
      <c r="H2316" s="26">
        <v>24000</v>
      </c>
    </row>
    <row r="2317" spans="1:8">
      <c r="A2317" s="26">
        <v>2013</v>
      </c>
      <c r="B2317" s="26" t="s">
        <v>169</v>
      </c>
      <c r="C2317" s="26" t="s">
        <v>177</v>
      </c>
      <c r="D2317" s="26" t="s">
        <v>167</v>
      </c>
      <c r="E2317" s="26" t="s">
        <v>184</v>
      </c>
      <c r="F2317" s="26" t="s">
        <v>315</v>
      </c>
      <c r="G2317" s="26" t="s">
        <v>175</v>
      </c>
      <c r="H2317" s="26">
        <v>20000</v>
      </c>
    </row>
    <row r="2318" spans="1:8">
      <c r="A2318" s="26">
        <v>2013</v>
      </c>
      <c r="B2318" s="26" t="s">
        <v>169</v>
      </c>
      <c r="C2318" s="26" t="s">
        <v>173</v>
      </c>
      <c r="D2318" s="26" t="s">
        <v>167</v>
      </c>
      <c r="E2318" s="26" t="s">
        <v>166</v>
      </c>
      <c r="F2318" s="26" t="s">
        <v>315</v>
      </c>
      <c r="G2318" s="26" t="s">
        <v>172</v>
      </c>
      <c r="H2318" s="31" t="s">
        <v>250</v>
      </c>
    </row>
    <row r="2319" spans="1:8">
      <c r="A2319" s="26">
        <v>2013</v>
      </c>
      <c r="B2319" s="26" t="s">
        <v>169</v>
      </c>
      <c r="C2319" s="26" t="s">
        <v>174</v>
      </c>
      <c r="D2319" s="26" t="s">
        <v>167</v>
      </c>
      <c r="E2319" s="26" t="s">
        <v>166</v>
      </c>
      <c r="F2319" s="26" t="s">
        <v>315</v>
      </c>
      <c r="G2319" s="26" t="s">
        <v>172</v>
      </c>
      <c r="H2319" s="26">
        <v>5.5</v>
      </c>
    </row>
    <row r="2320" spans="1:8">
      <c r="A2320" s="26">
        <v>2014</v>
      </c>
      <c r="B2320" s="26" t="s">
        <v>169</v>
      </c>
      <c r="C2320" s="26" t="s">
        <v>174</v>
      </c>
      <c r="D2320" s="26" t="s">
        <v>167</v>
      </c>
      <c r="E2320" s="26" t="s">
        <v>166</v>
      </c>
      <c r="F2320" s="26" t="s">
        <v>315</v>
      </c>
      <c r="G2320" s="26" t="s">
        <v>172</v>
      </c>
      <c r="H2320" s="31" t="s">
        <v>299</v>
      </c>
    </row>
    <row r="2321" spans="1:8">
      <c r="A2321" s="26">
        <v>2014</v>
      </c>
      <c r="B2321" s="26" t="s">
        <v>169</v>
      </c>
      <c r="C2321" s="26" t="s">
        <v>173</v>
      </c>
      <c r="D2321" s="26" t="s">
        <v>167</v>
      </c>
      <c r="E2321" s="26" t="s">
        <v>166</v>
      </c>
      <c r="F2321" s="26" t="s">
        <v>315</v>
      </c>
      <c r="G2321" s="26" t="s">
        <v>172</v>
      </c>
      <c r="H2321" s="26">
        <v>0.55000001192092896</v>
      </c>
    </row>
    <row r="2322" spans="1:8">
      <c r="A2322" s="26">
        <v>2014</v>
      </c>
      <c r="B2322" s="26" t="s">
        <v>169</v>
      </c>
      <c r="C2322" s="26" t="s">
        <v>177</v>
      </c>
      <c r="D2322" s="26" t="s">
        <v>167</v>
      </c>
      <c r="E2322" s="26" t="s">
        <v>184</v>
      </c>
      <c r="F2322" s="26" t="s">
        <v>315</v>
      </c>
      <c r="G2322" s="26" t="s">
        <v>175</v>
      </c>
      <c r="H2322" s="26">
        <v>12000</v>
      </c>
    </row>
    <row r="2323" spans="1:8">
      <c r="A2323" s="26">
        <v>2014</v>
      </c>
      <c r="B2323" s="26" t="s">
        <v>169</v>
      </c>
      <c r="C2323" s="26" t="s">
        <v>178</v>
      </c>
      <c r="D2323" s="26" t="s">
        <v>167</v>
      </c>
      <c r="E2323" s="26" t="s">
        <v>179</v>
      </c>
      <c r="F2323" s="26" t="s">
        <v>315</v>
      </c>
      <c r="G2323" s="26" t="s">
        <v>175</v>
      </c>
      <c r="H2323" s="31" t="s">
        <v>317</v>
      </c>
    </row>
    <row r="2324" spans="1:8">
      <c r="A2324" s="26">
        <v>2014</v>
      </c>
      <c r="B2324" s="26" t="s">
        <v>169</v>
      </c>
      <c r="C2324" s="26" t="s">
        <v>178</v>
      </c>
      <c r="D2324" s="26" t="s">
        <v>167</v>
      </c>
      <c r="E2324" s="26" t="s">
        <v>184</v>
      </c>
      <c r="F2324" s="26" t="s">
        <v>315</v>
      </c>
      <c r="G2324" s="26" t="s">
        <v>175</v>
      </c>
      <c r="H2324" s="26">
        <v>37000</v>
      </c>
    </row>
    <row r="2325" spans="1:8">
      <c r="A2325" s="26">
        <v>2014</v>
      </c>
      <c r="B2325" s="26" t="s">
        <v>169</v>
      </c>
      <c r="C2325" s="26" t="s">
        <v>177</v>
      </c>
      <c r="D2325" s="26" t="s">
        <v>167</v>
      </c>
      <c r="E2325" s="26" t="s">
        <v>176</v>
      </c>
      <c r="F2325" s="26" t="s">
        <v>315</v>
      </c>
      <c r="G2325" s="26" t="s">
        <v>175</v>
      </c>
      <c r="H2325" s="26">
        <v>2700</v>
      </c>
    </row>
    <row r="2326" spans="1:8">
      <c r="A2326" s="26">
        <v>2014</v>
      </c>
      <c r="B2326" s="26" t="s">
        <v>169</v>
      </c>
      <c r="C2326" s="26" t="s">
        <v>178</v>
      </c>
      <c r="D2326" s="26" t="s">
        <v>167</v>
      </c>
      <c r="E2326" s="26" t="s">
        <v>176</v>
      </c>
      <c r="F2326" s="26" t="s">
        <v>315</v>
      </c>
      <c r="G2326" s="26" t="s">
        <v>175</v>
      </c>
      <c r="H2326" s="26">
        <v>6800</v>
      </c>
    </row>
    <row r="2327" spans="1:8">
      <c r="A2327" s="26">
        <v>2014</v>
      </c>
      <c r="B2327" s="26" t="s">
        <v>169</v>
      </c>
      <c r="C2327" s="26" t="s">
        <v>177</v>
      </c>
      <c r="D2327" s="26" t="s">
        <v>167</v>
      </c>
      <c r="E2327" s="26" t="s">
        <v>179</v>
      </c>
      <c r="F2327" s="26" t="s">
        <v>315</v>
      </c>
      <c r="G2327" s="26" t="s">
        <v>175</v>
      </c>
      <c r="H2327" s="31" t="s">
        <v>317</v>
      </c>
    </row>
    <row r="2328" spans="1:8">
      <c r="A2328" s="26">
        <v>2015</v>
      </c>
      <c r="B2328" s="26" t="s">
        <v>169</v>
      </c>
      <c r="C2328" s="26" t="s">
        <v>177</v>
      </c>
      <c r="D2328" s="26" t="s">
        <v>167</v>
      </c>
      <c r="E2328" s="26" t="s">
        <v>179</v>
      </c>
      <c r="F2328" s="26" t="s">
        <v>315</v>
      </c>
      <c r="G2328" s="26" t="s">
        <v>175</v>
      </c>
      <c r="H2328" s="26">
        <v>19</v>
      </c>
    </row>
    <row r="2329" spans="1:8">
      <c r="A2329" s="26">
        <v>2015</v>
      </c>
      <c r="B2329" s="26" t="s">
        <v>169</v>
      </c>
      <c r="C2329" s="26" t="s">
        <v>178</v>
      </c>
      <c r="D2329" s="26" t="s">
        <v>167</v>
      </c>
      <c r="E2329" s="26" t="s">
        <v>176</v>
      </c>
      <c r="F2329" s="26" t="s">
        <v>315</v>
      </c>
      <c r="G2329" s="26" t="s">
        <v>175</v>
      </c>
      <c r="H2329" s="26">
        <v>9400</v>
      </c>
    </row>
    <row r="2330" spans="1:8">
      <c r="A2330" s="26">
        <v>2015</v>
      </c>
      <c r="B2330" s="26" t="s">
        <v>169</v>
      </c>
      <c r="C2330" s="26" t="s">
        <v>177</v>
      </c>
      <c r="D2330" s="26" t="s">
        <v>167</v>
      </c>
      <c r="E2330" s="26" t="s">
        <v>176</v>
      </c>
      <c r="F2330" s="26" t="s">
        <v>315</v>
      </c>
      <c r="G2330" s="26" t="s">
        <v>175</v>
      </c>
      <c r="H2330" s="26">
        <v>3400</v>
      </c>
    </row>
    <row r="2331" spans="1:8">
      <c r="A2331" s="26">
        <v>2015</v>
      </c>
      <c r="B2331" s="26" t="s">
        <v>169</v>
      </c>
      <c r="C2331" s="26" t="s">
        <v>178</v>
      </c>
      <c r="D2331" s="26" t="s">
        <v>167</v>
      </c>
      <c r="E2331" s="26" t="s">
        <v>184</v>
      </c>
      <c r="F2331" s="26" t="s">
        <v>315</v>
      </c>
      <c r="G2331" s="26" t="s">
        <v>175</v>
      </c>
      <c r="H2331" s="26">
        <v>79000</v>
      </c>
    </row>
    <row r="2332" spans="1:8">
      <c r="A2332" s="26">
        <v>2015</v>
      </c>
      <c r="B2332" s="26" t="s">
        <v>169</v>
      </c>
      <c r="C2332" s="26" t="s">
        <v>178</v>
      </c>
      <c r="D2332" s="26" t="s">
        <v>167</v>
      </c>
      <c r="E2332" s="26" t="s">
        <v>179</v>
      </c>
      <c r="F2332" s="26" t="s">
        <v>315</v>
      </c>
      <c r="G2332" s="26" t="s">
        <v>175</v>
      </c>
      <c r="H2332" s="26">
        <v>26</v>
      </c>
    </row>
    <row r="2333" spans="1:8">
      <c r="A2333" s="26">
        <v>2015</v>
      </c>
      <c r="B2333" s="26" t="s">
        <v>169</v>
      </c>
      <c r="C2333" s="26" t="s">
        <v>177</v>
      </c>
      <c r="D2333" s="26" t="s">
        <v>167</v>
      </c>
      <c r="E2333" s="26" t="s">
        <v>184</v>
      </c>
      <c r="F2333" s="26" t="s">
        <v>315</v>
      </c>
      <c r="G2333" s="26" t="s">
        <v>175</v>
      </c>
      <c r="H2333" s="26">
        <v>39000</v>
      </c>
    </row>
    <row r="2334" spans="1:8">
      <c r="A2334" s="26">
        <v>2015</v>
      </c>
      <c r="B2334" s="26" t="s">
        <v>169</v>
      </c>
      <c r="C2334" s="26" t="s">
        <v>173</v>
      </c>
      <c r="D2334" s="26" t="s">
        <v>167</v>
      </c>
      <c r="E2334" s="26" t="s">
        <v>166</v>
      </c>
      <c r="F2334" s="26" t="s">
        <v>315</v>
      </c>
      <c r="G2334" s="26" t="s">
        <v>172</v>
      </c>
      <c r="H2334" s="31" t="s">
        <v>232</v>
      </c>
    </row>
    <row r="2335" spans="1:8">
      <c r="A2335" s="26">
        <v>2015</v>
      </c>
      <c r="B2335" s="26" t="s">
        <v>169</v>
      </c>
      <c r="C2335" s="26" t="s">
        <v>174</v>
      </c>
      <c r="D2335" s="26" t="s">
        <v>167</v>
      </c>
      <c r="E2335" s="26" t="s">
        <v>166</v>
      </c>
      <c r="F2335" s="26" t="s">
        <v>315</v>
      </c>
      <c r="G2335" s="26" t="s">
        <v>172</v>
      </c>
      <c r="H2335" s="26">
        <v>9.5</v>
      </c>
    </row>
    <row r="2336" spans="1:8">
      <c r="A2336" s="26">
        <v>2016</v>
      </c>
      <c r="B2336" s="26" t="s">
        <v>169</v>
      </c>
      <c r="C2336" s="26" t="s">
        <v>174</v>
      </c>
      <c r="D2336" s="26" t="s">
        <v>167</v>
      </c>
      <c r="E2336" s="26" t="s">
        <v>166</v>
      </c>
      <c r="F2336" s="26" t="s">
        <v>315</v>
      </c>
      <c r="G2336" s="26" t="s">
        <v>172</v>
      </c>
      <c r="H2336" s="31" t="s">
        <v>245</v>
      </c>
    </row>
    <row r="2337" spans="1:8">
      <c r="A2337" s="26">
        <v>2016</v>
      </c>
      <c r="B2337" s="26" t="s">
        <v>169</v>
      </c>
      <c r="C2337" s="26" t="s">
        <v>173</v>
      </c>
      <c r="D2337" s="26" t="s">
        <v>167</v>
      </c>
      <c r="E2337" s="26" t="s">
        <v>166</v>
      </c>
      <c r="F2337" s="26" t="s">
        <v>315</v>
      </c>
      <c r="G2337" s="26" t="s">
        <v>172</v>
      </c>
      <c r="H2337" s="31" t="s">
        <v>198</v>
      </c>
    </row>
    <row r="2338" spans="1:8">
      <c r="A2338" s="26">
        <v>2016</v>
      </c>
      <c r="B2338" s="26" t="s">
        <v>169</v>
      </c>
      <c r="C2338" s="26" t="s">
        <v>177</v>
      </c>
      <c r="D2338" s="26" t="s">
        <v>167</v>
      </c>
      <c r="E2338" s="26" t="s">
        <v>184</v>
      </c>
      <c r="F2338" s="26" t="s">
        <v>315</v>
      </c>
      <c r="G2338" s="26" t="s">
        <v>175</v>
      </c>
      <c r="H2338" s="26">
        <v>18000</v>
      </c>
    </row>
    <row r="2339" spans="1:8">
      <c r="A2339" s="26">
        <v>2016</v>
      </c>
      <c r="B2339" s="26" t="s">
        <v>169</v>
      </c>
      <c r="C2339" s="26" t="s">
        <v>178</v>
      </c>
      <c r="D2339" s="26" t="s">
        <v>167</v>
      </c>
      <c r="E2339" s="26" t="s">
        <v>179</v>
      </c>
      <c r="F2339" s="26" t="s">
        <v>315</v>
      </c>
      <c r="G2339" s="26" t="s">
        <v>175</v>
      </c>
      <c r="H2339" s="26">
        <v>33</v>
      </c>
    </row>
    <row r="2340" spans="1:8">
      <c r="A2340" s="26">
        <v>2016</v>
      </c>
      <c r="B2340" s="26" t="s">
        <v>169</v>
      </c>
      <c r="C2340" s="26" t="s">
        <v>178</v>
      </c>
      <c r="D2340" s="26" t="s">
        <v>167</v>
      </c>
      <c r="E2340" s="26" t="s">
        <v>184</v>
      </c>
      <c r="F2340" s="26" t="s">
        <v>315</v>
      </c>
      <c r="G2340" s="26" t="s">
        <v>175</v>
      </c>
      <c r="H2340" s="26">
        <v>99000</v>
      </c>
    </row>
    <row r="2341" spans="1:8">
      <c r="A2341" s="26">
        <v>2016</v>
      </c>
      <c r="B2341" s="26" t="s">
        <v>169</v>
      </c>
      <c r="C2341" s="26" t="s">
        <v>177</v>
      </c>
      <c r="D2341" s="26" t="s">
        <v>167</v>
      </c>
      <c r="E2341" s="26" t="s">
        <v>176</v>
      </c>
      <c r="F2341" s="26" t="s">
        <v>315</v>
      </c>
      <c r="G2341" s="26" t="s">
        <v>175</v>
      </c>
      <c r="H2341" s="26">
        <v>4000</v>
      </c>
    </row>
    <row r="2342" spans="1:8">
      <c r="A2342" s="26">
        <v>2016</v>
      </c>
      <c r="B2342" s="26" t="s">
        <v>169</v>
      </c>
      <c r="C2342" s="26" t="s">
        <v>178</v>
      </c>
      <c r="D2342" s="26" t="s">
        <v>167</v>
      </c>
      <c r="E2342" s="26" t="s">
        <v>176</v>
      </c>
      <c r="F2342" s="26" t="s">
        <v>315</v>
      </c>
      <c r="G2342" s="26" t="s">
        <v>175</v>
      </c>
      <c r="H2342" s="26">
        <v>13000</v>
      </c>
    </row>
    <row r="2343" spans="1:8">
      <c r="A2343" s="26">
        <v>2016</v>
      </c>
      <c r="B2343" s="26" t="s">
        <v>169</v>
      </c>
      <c r="C2343" s="26" t="s">
        <v>177</v>
      </c>
      <c r="D2343" s="26" t="s">
        <v>167</v>
      </c>
      <c r="E2343" s="26" t="s">
        <v>179</v>
      </c>
      <c r="F2343" s="26" t="s">
        <v>315</v>
      </c>
      <c r="G2343" s="26" t="s">
        <v>175</v>
      </c>
      <c r="H2343" s="26">
        <v>7</v>
      </c>
    </row>
    <row r="2344" spans="1:8">
      <c r="A2344" s="26">
        <v>2017</v>
      </c>
      <c r="B2344" s="26" t="s">
        <v>169</v>
      </c>
      <c r="C2344" s="26" t="s">
        <v>177</v>
      </c>
      <c r="D2344" s="26" t="s">
        <v>167</v>
      </c>
      <c r="E2344" s="26" t="s">
        <v>179</v>
      </c>
      <c r="F2344" s="26" t="s">
        <v>315</v>
      </c>
      <c r="G2344" s="26" t="s">
        <v>175</v>
      </c>
      <c r="H2344" s="26">
        <v>5</v>
      </c>
    </row>
    <row r="2345" spans="1:8">
      <c r="A2345" s="26">
        <v>2017</v>
      </c>
      <c r="B2345" s="26" t="s">
        <v>169</v>
      </c>
      <c r="C2345" s="26" t="s">
        <v>178</v>
      </c>
      <c r="D2345" s="26" t="s">
        <v>167</v>
      </c>
      <c r="E2345" s="26" t="s">
        <v>176</v>
      </c>
      <c r="F2345" s="26" t="s">
        <v>315</v>
      </c>
      <c r="G2345" s="26" t="s">
        <v>175</v>
      </c>
      <c r="H2345" s="26">
        <v>21000</v>
      </c>
    </row>
    <row r="2346" spans="1:8">
      <c r="A2346" s="26">
        <v>2017</v>
      </c>
      <c r="B2346" s="26" t="s">
        <v>169</v>
      </c>
      <c r="C2346" s="26" t="s">
        <v>177</v>
      </c>
      <c r="D2346" s="26" t="s">
        <v>167</v>
      </c>
      <c r="E2346" s="26" t="s">
        <v>176</v>
      </c>
      <c r="F2346" s="26" t="s">
        <v>315</v>
      </c>
      <c r="G2346" s="26" t="s">
        <v>175</v>
      </c>
      <c r="H2346" s="26">
        <v>8000</v>
      </c>
    </row>
    <row r="2347" spans="1:8">
      <c r="A2347" s="26">
        <v>2017</v>
      </c>
      <c r="B2347" s="26" t="s">
        <v>169</v>
      </c>
      <c r="C2347" s="26" t="s">
        <v>178</v>
      </c>
      <c r="D2347" s="26" t="s">
        <v>167</v>
      </c>
      <c r="E2347" s="26" t="s">
        <v>184</v>
      </c>
      <c r="F2347" s="26" t="s">
        <v>315</v>
      </c>
      <c r="G2347" s="26" t="s">
        <v>175</v>
      </c>
      <c r="H2347" s="26">
        <v>97000</v>
      </c>
    </row>
    <row r="2348" spans="1:8">
      <c r="A2348" s="26">
        <v>2017</v>
      </c>
      <c r="B2348" s="26" t="s">
        <v>169</v>
      </c>
      <c r="C2348" s="26" t="s">
        <v>178</v>
      </c>
      <c r="D2348" s="26" t="s">
        <v>167</v>
      </c>
      <c r="E2348" s="26" t="s">
        <v>179</v>
      </c>
      <c r="F2348" s="26" t="s">
        <v>315</v>
      </c>
      <c r="G2348" s="26" t="s">
        <v>175</v>
      </c>
      <c r="H2348" s="26">
        <v>39</v>
      </c>
    </row>
    <row r="2349" spans="1:8">
      <c r="A2349" s="26">
        <v>2017</v>
      </c>
      <c r="B2349" s="26" t="s">
        <v>169</v>
      </c>
      <c r="C2349" s="26" t="s">
        <v>177</v>
      </c>
      <c r="D2349" s="26" t="s">
        <v>167</v>
      </c>
      <c r="E2349" s="26" t="s">
        <v>184</v>
      </c>
      <c r="F2349" s="26" t="s">
        <v>315</v>
      </c>
      <c r="G2349" s="26" t="s">
        <v>175</v>
      </c>
      <c r="H2349" s="26">
        <v>1100</v>
      </c>
    </row>
    <row r="2350" spans="1:8">
      <c r="A2350" s="26">
        <v>2017</v>
      </c>
      <c r="B2350" s="26" t="s">
        <v>169</v>
      </c>
      <c r="C2350" s="26" t="s">
        <v>173</v>
      </c>
      <c r="D2350" s="26" t="s">
        <v>167</v>
      </c>
      <c r="E2350" s="26" t="s">
        <v>166</v>
      </c>
      <c r="F2350" s="26" t="s">
        <v>315</v>
      </c>
      <c r="G2350" s="26" t="s">
        <v>172</v>
      </c>
      <c r="H2350" s="31" t="s">
        <v>198</v>
      </c>
    </row>
    <row r="2351" spans="1:8">
      <c r="A2351" s="26">
        <v>2017</v>
      </c>
      <c r="B2351" s="26" t="s">
        <v>169</v>
      </c>
      <c r="C2351" s="26" t="s">
        <v>174</v>
      </c>
      <c r="D2351" s="26" t="s">
        <v>167</v>
      </c>
      <c r="E2351" s="26" t="s">
        <v>166</v>
      </c>
      <c r="F2351" s="26" t="s">
        <v>315</v>
      </c>
      <c r="G2351" s="26" t="s">
        <v>172</v>
      </c>
      <c r="H2351" s="31" t="s">
        <v>317</v>
      </c>
    </row>
    <row r="2352" spans="1:8">
      <c r="A2352" s="26">
        <v>2018</v>
      </c>
      <c r="B2352" s="26" t="s">
        <v>169</v>
      </c>
      <c r="C2352" s="26" t="s">
        <v>174</v>
      </c>
      <c r="D2352" s="26" t="s">
        <v>167</v>
      </c>
      <c r="E2352" s="26" t="s">
        <v>166</v>
      </c>
      <c r="F2352" s="26" t="s">
        <v>315</v>
      </c>
      <c r="G2352" s="26" t="s">
        <v>172</v>
      </c>
      <c r="H2352" s="31" t="s">
        <v>275</v>
      </c>
    </row>
    <row r="2353" spans="1:8">
      <c r="A2353" s="26">
        <v>2018</v>
      </c>
      <c r="B2353" s="26" t="s">
        <v>169</v>
      </c>
      <c r="C2353" s="26" t="s">
        <v>173</v>
      </c>
      <c r="D2353" s="26" t="s">
        <v>167</v>
      </c>
      <c r="E2353" s="26" t="s">
        <v>166</v>
      </c>
      <c r="F2353" s="26" t="s">
        <v>315</v>
      </c>
      <c r="G2353" s="26" t="s">
        <v>172</v>
      </c>
      <c r="H2353" s="31" t="s">
        <v>311</v>
      </c>
    </row>
    <row r="2354" spans="1:8">
      <c r="A2354" s="26">
        <v>2018</v>
      </c>
      <c r="B2354" s="26" t="s">
        <v>169</v>
      </c>
      <c r="C2354" s="26" t="s">
        <v>177</v>
      </c>
      <c r="D2354" s="26" t="s">
        <v>167</v>
      </c>
      <c r="E2354" s="26" t="s">
        <v>184</v>
      </c>
      <c r="F2354" s="26" t="s">
        <v>315</v>
      </c>
      <c r="G2354" s="26" t="s">
        <v>175</v>
      </c>
      <c r="H2354" s="26">
        <v>3600</v>
      </c>
    </row>
    <row r="2355" spans="1:8">
      <c r="A2355" s="26">
        <v>2018</v>
      </c>
      <c r="B2355" s="26" t="s">
        <v>169</v>
      </c>
      <c r="C2355" s="26" t="s">
        <v>178</v>
      </c>
      <c r="D2355" s="26" t="s">
        <v>167</v>
      </c>
      <c r="E2355" s="26" t="s">
        <v>179</v>
      </c>
      <c r="F2355" s="26" t="s">
        <v>315</v>
      </c>
      <c r="G2355" s="26" t="s">
        <v>175</v>
      </c>
      <c r="H2355" s="26">
        <v>52</v>
      </c>
    </row>
    <row r="2356" spans="1:8">
      <c r="A2356" s="26">
        <v>2018</v>
      </c>
      <c r="B2356" s="26" t="s">
        <v>169</v>
      </c>
      <c r="C2356" s="26" t="s">
        <v>178</v>
      </c>
      <c r="D2356" s="26" t="s">
        <v>167</v>
      </c>
      <c r="E2356" s="26" t="s">
        <v>184</v>
      </c>
      <c r="F2356" s="26" t="s">
        <v>315</v>
      </c>
      <c r="G2356" s="26" t="s">
        <v>175</v>
      </c>
      <c r="H2356" s="26">
        <v>95000</v>
      </c>
    </row>
    <row r="2357" spans="1:8">
      <c r="A2357" s="26">
        <v>2018</v>
      </c>
      <c r="B2357" s="26" t="s">
        <v>169</v>
      </c>
      <c r="C2357" s="26" t="s">
        <v>177</v>
      </c>
      <c r="D2357" s="26" t="s">
        <v>167</v>
      </c>
      <c r="E2357" s="26" t="s">
        <v>176</v>
      </c>
      <c r="F2357" s="26" t="s">
        <v>315</v>
      </c>
      <c r="G2357" s="26" t="s">
        <v>175</v>
      </c>
      <c r="H2357" s="26">
        <v>24000</v>
      </c>
    </row>
    <row r="2358" spans="1:8">
      <c r="A2358" s="26">
        <v>2018</v>
      </c>
      <c r="B2358" s="26" t="s">
        <v>169</v>
      </c>
      <c r="C2358" s="26" t="s">
        <v>178</v>
      </c>
      <c r="D2358" s="26" t="s">
        <v>167</v>
      </c>
      <c r="E2358" s="26" t="s">
        <v>176</v>
      </c>
      <c r="F2358" s="26" t="s">
        <v>315</v>
      </c>
      <c r="G2358" s="26" t="s">
        <v>175</v>
      </c>
      <c r="H2358" s="26">
        <v>44000</v>
      </c>
    </row>
    <row r="2359" spans="1:8">
      <c r="A2359" s="26">
        <v>2018</v>
      </c>
      <c r="B2359" s="26" t="s">
        <v>169</v>
      </c>
      <c r="C2359" s="26" t="s">
        <v>177</v>
      </c>
      <c r="D2359" s="26" t="s">
        <v>167</v>
      </c>
      <c r="E2359" s="26" t="s">
        <v>179</v>
      </c>
      <c r="F2359" s="26" t="s">
        <v>315</v>
      </c>
      <c r="G2359" s="26" t="s">
        <v>175</v>
      </c>
      <c r="H2359" s="26">
        <v>13</v>
      </c>
    </row>
    <row r="2360" spans="1:8">
      <c r="A2360" s="26">
        <v>2019</v>
      </c>
      <c r="B2360" s="26" t="s">
        <v>169</v>
      </c>
      <c r="C2360" s="26" t="s">
        <v>177</v>
      </c>
      <c r="D2360" s="26" t="s">
        <v>167</v>
      </c>
      <c r="E2360" s="26" t="s">
        <v>179</v>
      </c>
      <c r="F2360" s="26" t="s">
        <v>315</v>
      </c>
      <c r="G2360" s="26" t="s">
        <v>175</v>
      </c>
      <c r="H2360" s="26">
        <v>150</v>
      </c>
    </row>
    <row r="2361" spans="1:8">
      <c r="A2361" s="26">
        <v>2019</v>
      </c>
      <c r="B2361" s="26" t="s">
        <v>169</v>
      </c>
      <c r="C2361" s="26" t="s">
        <v>178</v>
      </c>
      <c r="D2361" s="26" t="s">
        <v>167</v>
      </c>
      <c r="E2361" s="26" t="s">
        <v>176</v>
      </c>
      <c r="F2361" s="26" t="s">
        <v>315</v>
      </c>
      <c r="G2361" s="26" t="s">
        <v>175</v>
      </c>
      <c r="H2361" s="26">
        <v>110000</v>
      </c>
    </row>
    <row r="2362" spans="1:8">
      <c r="A2362" s="26">
        <v>2019</v>
      </c>
      <c r="B2362" s="26" t="s">
        <v>169</v>
      </c>
      <c r="C2362" s="26" t="s">
        <v>177</v>
      </c>
      <c r="D2362" s="26" t="s">
        <v>167</v>
      </c>
      <c r="E2362" s="26" t="s">
        <v>176</v>
      </c>
      <c r="F2362" s="26" t="s">
        <v>315</v>
      </c>
      <c r="G2362" s="26" t="s">
        <v>175</v>
      </c>
      <c r="H2362" s="26">
        <v>61000</v>
      </c>
    </row>
    <row r="2363" spans="1:8">
      <c r="A2363" s="26">
        <v>2019</v>
      </c>
      <c r="B2363" s="26" t="s">
        <v>169</v>
      </c>
      <c r="C2363" s="26" t="s">
        <v>178</v>
      </c>
      <c r="D2363" s="26" t="s">
        <v>167</v>
      </c>
      <c r="E2363" s="26" t="s">
        <v>184</v>
      </c>
      <c r="F2363" s="26" t="s">
        <v>315</v>
      </c>
      <c r="G2363" s="26" t="s">
        <v>175</v>
      </c>
      <c r="H2363" s="26">
        <v>92000</v>
      </c>
    </row>
    <row r="2364" spans="1:8">
      <c r="A2364" s="26">
        <v>2019</v>
      </c>
      <c r="B2364" s="26" t="s">
        <v>169</v>
      </c>
      <c r="C2364" s="26" t="s">
        <v>178</v>
      </c>
      <c r="D2364" s="26" t="s">
        <v>167</v>
      </c>
      <c r="E2364" s="26" t="s">
        <v>179</v>
      </c>
      <c r="F2364" s="26" t="s">
        <v>315</v>
      </c>
      <c r="G2364" s="26" t="s">
        <v>175</v>
      </c>
      <c r="H2364" s="26">
        <v>210</v>
      </c>
    </row>
    <row r="2365" spans="1:8">
      <c r="A2365" s="26">
        <v>2019</v>
      </c>
      <c r="B2365" s="26" t="s">
        <v>169</v>
      </c>
      <c r="C2365" s="26" t="s">
        <v>177</v>
      </c>
      <c r="D2365" s="26" t="s">
        <v>167</v>
      </c>
      <c r="E2365" s="26" t="s">
        <v>184</v>
      </c>
      <c r="F2365" s="26" t="s">
        <v>315</v>
      </c>
      <c r="G2365" s="26" t="s">
        <v>175</v>
      </c>
      <c r="H2365" s="26">
        <v>5200</v>
      </c>
    </row>
    <row r="2366" spans="1:8">
      <c r="A2366" s="26">
        <v>2019</v>
      </c>
      <c r="B2366" s="26" t="s">
        <v>169</v>
      </c>
      <c r="C2366" s="26" t="s">
        <v>173</v>
      </c>
      <c r="D2366" s="26" t="s">
        <v>167</v>
      </c>
      <c r="E2366" s="26" t="s">
        <v>166</v>
      </c>
      <c r="F2366" s="26" t="s">
        <v>315</v>
      </c>
      <c r="G2366" s="26" t="s">
        <v>172</v>
      </c>
      <c r="H2366" s="31" t="s">
        <v>213</v>
      </c>
    </row>
    <row r="2367" spans="1:8">
      <c r="A2367" s="26">
        <v>2019</v>
      </c>
      <c r="B2367" s="26" t="s">
        <v>169</v>
      </c>
      <c r="C2367" s="26" t="s">
        <v>174</v>
      </c>
      <c r="D2367" s="26" t="s">
        <v>167</v>
      </c>
      <c r="E2367" s="26" t="s">
        <v>166</v>
      </c>
      <c r="F2367" s="26" t="s">
        <v>315</v>
      </c>
      <c r="G2367" s="26" t="s">
        <v>172</v>
      </c>
      <c r="H2367" s="26">
        <v>15</v>
      </c>
    </row>
    <row r="2368" spans="1:8">
      <c r="A2368" s="26">
        <v>2020</v>
      </c>
      <c r="B2368" s="26" t="s">
        <v>169</v>
      </c>
      <c r="C2368" s="26" t="s">
        <v>174</v>
      </c>
      <c r="D2368" s="26" t="s">
        <v>167</v>
      </c>
      <c r="E2368" s="26" t="s">
        <v>166</v>
      </c>
      <c r="F2368" s="26" t="s">
        <v>315</v>
      </c>
      <c r="G2368" s="26" t="s">
        <v>172</v>
      </c>
      <c r="H2368" s="26">
        <v>25</v>
      </c>
    </row>
    <row r="2369" spans="1:8">
      <c r="A2369" s="26">
        <v>2020</v>
      </c>
      <c r="B2369" s="26" t="s">
        <v>169</v>
      </c>
      <c r="C2369" s="26" t="s">
        <v>173</v>
      </c>
      <c r="D2369" s="26" t="s">
        <v>167</v>
      </c>
      <c r="E2369" s="26" t="s">
        <v>166</v>
      </c>
      <c r="F2369" s="26" t="s">
        <v>315</v>
      </c>
      <c r="G2369" s="26" t="s">
        <v>172</v>
      </c>
      <c r="H2369" s="31" t="s">
        <v>277</v>
      </c>
    </row>
    <row r="2370" spans="1:8">
      <c r="A2370" s="26">
        <v>2020</v>
      </c>
      <c r="B2370" s="26" t="s">
        <v>169</v>
      </c>
      <c r="C2370" s="26" t="s">
        <v>177</v>
      </c>
      <c r="D2370" s="26" t="s">
        <v>167</v>
      </c>
      <c r="E2370" s="26" t="s">
        <v>184</v>
      </c>
      <c r="F2370" s="26" t="s">
        <v>315</v>
      </c>
      <c r="G2370" s="26" t="s">
        <v>175</v>
      </c>
      <c r="H2370" s="26">
        <v>15000</v>
      </c>
    </row>
    <row r="2371" spans="1:8">
      <c r="A2371" s="26">
        <v>2020</v>
      </c>
      <c r="B2371" s="26" t="s">
        <v>169</v>
      </c>
      <c r="C2371" s="26" t="s">
        <v>178</v>
      </c>
      <c r="D2371" s="26" t="s">
        <v>167</v>
      </c>
      <c r="E2371" s="26" t="s">
        <v>179</v>
      </c>
      <c r="F2371" s="26" t="s">
        <v>315</v>
      </c>
      <c r="G2371" s="26" t="s">
        <v>175</v>
      </c>
      <c r="H2371" s="26">
        <v>360</v>
      </c>
    </row>
    <row r="2372" spans="1:8">
      <c r="A2372" s="26">
        <v>2020</v>
      </c>
      <c r="B2372" s="26" t="s">
        <v>169</v>
      </c>
      <c r="C2372" s="26" t="s">
        <v>178</v>
      </c>
      <c r="D2372" s="26" t="s">
        <v>167</v>
      </c>
      <c r="E2372" s="26" t="s">
        <v>184</v>
      </c>
      <c r="F2372" s="26" t="s">
        <v>315</v>
      </c>
      <c r="G2372" s="26" t="s">
        <v>175</v>
      </c>
      <c r="H2372" s="26">
        <v>98000</v>
      </c>
    </row>
    <row r="2373" spans="1:8">
      <c r="A2373" s="26">
        <v>2020</v>
      </c>
      <c r="B2373" s="26" t="s">
        <v>169</v>
      </c>
      <c r="C2373" s="26" t="s">
        <v>177</v>
      </c>
      <c r="D2373" s="26" t="s">
        <v>167</v>
      </c>
      <c r="E2373" s="26" t="s">
        <v>176</v>
      </c>
      <c r="F2373" s="26" t="s">
        <v>315</v>
      </c>
      <c r="G2373" s="26" t="s">
        <v>175</v>
      </c>
      <c r="H2373" s="26">
        <v>72000</v>
      </c>
    </row>
    <row r="2374" spans="1:8">
      <c r="A2374" s="26">
        <v>2020</v>
      </c>
      <c r="B2374" s="26" t="s">
        <v>169</v>
      </c>
      <c r="C2374" s="26" t="s">
        <v>178</v>
      </c>
      <c r="D2374" s="26" t="s">
        <v>167</v>
      </c>
      <c r="E2374" s="26" t="s">
        <v>176</v>
      </c>
      <c r="F2374" s="26" t="s">
        <v>315</v>
      </c>
      <c r="G2374" s="26" t="s">
        <v>175</v>
      </c>
      <c r="H2374" s="26">
        <v>170000</v>
      </c>
    </row>
    <row r="2375" spans="1:8">
      <c r="A2375" s="26">
        <v>2020</v>
      </c>
      <c r="B2375" s="26" t="s">
        <v>169</v>
      </c>
      <c r="C2375" s="26" t="s">
        <v>177</v>
      </c>
      <c r="D2375" s="26" t="s">
        <v>167</v>
      </c>
      <c r="E2375" s="26" t="s">
        <v>179</v>
      </c>
      <c r="F2375" s="26" t="s">
        <v>315</v>
      </c>
      <c r="G2375" s="26" t="s">
        <v>175</v>
      </c>
      <c r="H2375" s="26">
        <v>140</v>
      </c>
    </row>
    <row r="2376" spans="1:8">
      <c r="A2376" s="26">
        <v>2021</v>
      </c>
      <c r="B2376" s="26" t="s">
        <v>169</v>
      </c>
      <c r="C2376" s="26" t="s">
        <v>177</v>
      </c>
      <c r="D2376" s="26" t="s">
        <v>167</v>
      </c>
      <c r="E2376" s="26" t="s">
        <v>179</v>
      </c>
      <c r="F2376" s="26" t="s">
        <v>315</v>
      </c>
      <c r="G2376" s="26" t="s">
        <v>175</v>
      </c>
      <c r="H2376" s="26">
        <v>110</v>
      </c>
    </row>
    <row r="2377" spans="1:8">
      <c r="A2377" s="26">
        <v>2021</v>
      </c>
      <c r="B2377" s="26" t="s">
        <v>169</v>
      </c>
      <c r="C2377" s="26" t="s">
        <v>178</v>
      </c>
      <c r="D2377" s="26" t="s">
        <v>167</v>
      </c>
      <c r="E2377" s="26" t="s">
        <v>176</v>
      </c>
      <c r="F2377" s="26" t="s">
        <v>315</v>
      </c>
      <c r="G2377" s="26" t="s">
        <v>175</v>
      </c>
      <c r="H2377" s="26">
        <v>240000</v>
      </c>
    </row>
    <row r="2378" spans="1:8">
      <c r="A2378" s="26">
        <v>2021</v>
      </c>
      <c r="B2378" s="26" t="s">
        <v>169</v>
      </c>
      <c r="C2378" s="26" t="s">
        <v>177</v>
      </c>
      <c r="D2378" s="26" t="s">
        <v>167</v>
      </c>
      <c r="E2378" s="26" t="s">
        <v>176</v>
      </c>
      <c r="F2378" s="26" t="s">
        <v>315</v>
      </c>
      <c r="G2378" s="26" t="s">
        <v>175</v>
      </c>
      <c r="H2378" s="26">
        <v>61000</v>
      </c>
    </row>
    <row r="2379" spans="1:8">
      <c r="A2379" s="26">
        <v>2021</v>
      </c>
      <c r="B2379" s="26" t="s">
        <v>169</v>
      </c>
      <c r="C2379" s="26" t="s">
        <v>178</v>
      </c>
      <c r="D2379" s="26" t="s">
        <v>167</v>
      </c>
      <c r="E2379" s="26" t="s">
        <v>184</v>
      </c>
      <c r="F2379" s="26" t="s">
        <v>315</v>
      </c>
      <c r="G2379" s="26" t="s">
        <v>175</v>
      </c>
      <c r="H2379" s="26">
        <v>140000</v>
      </c>
    </row>
    <row r="2380" spans="1:8">
      <c r="A2380" s="26">
        <v>2021</v>
      </c>
      <c r="B2380" s="26" t="s">
        <v>169</v>
      </c>
      <c r="C2380" s="26" t="s">
        <v>178</v>
      </c>
      <c r="D2380" s="26" t="s">
        <v>167</v>
      </c>
      <c r="E2380" s="26" t="s">
        <v>179</v>
      </c>
      <c r="F2380" s="26" t="s">
        <v>315</v>
      </c>
      <c r="G2380" s="26" t="s">
        <v>175</v>
      </c>
      <c r="H2380" s="26">
        <v>490</v>
      </c>
    </row>
    <row r="2381" spans="1:8">
      <c r="A2381" s="26">
        <v>2021</v>
      </c>
      <c r="B2381" s="26" t="s">
        <v>169</v>
      </c>
      <c r="C2381" s="26" t="s">
        <v>177</v>
      </c>
      <c r="D2381" s="26" t="s">
        <v>167</v>
      </c>
      <c r="E2381" s="26" t="s">
        <v>184</v>
      </c>
      <c r="F2381" s="26" t="s">
        <v>315</v>
      </c>
      <c r="G2381" s="26" t="s">
        <v>175</v>
      </c>
      <c r="H2381" s="26">
        <v>31000</v>
      </c>
    </row>
    <row r="2382" spans="1:8">
      <c r="A2382" s="26">
        <v>2021</v>
      </c>
      <c r="B2382" s="26" t="s">
        <v>169</v>
      </c>
      <c r="C2382" s="26" t="s">
        <v>173</v>
      </c>
      <c r="D2382" s="26" t="s">
        <v>167</v>
      </c>
      <c r="E2382" s="26" t="s">
        <v>166</v>
      </c>
      <c r="F2382" s="26" t="s">
        <v>315</v>
      </c>
      <c r="G2382" s="26" t="s">
        <v>172</v>
      </c>
      <c r="H2382" s="31" t="s">
        <v>308</v>
      </c>
    </row>
    <row r="2383" spans="1:8">
      <c r="A2383" s="26">
        <v>2021</v>
      </c>
      <c r="B2383" s="26" t="s">
        <v>169</v>
      </c>
      <c r="C2383" s="26" t="s">
        <v>174</v>
      </c>
      <c r="D2383" s="26" t="s">
        <v>167</v>
      </c>
      <c r="E2383" s="26" t="s">
        <v>166</v>
      </c>
      <c r="F2383" s="26" t="s">
        <v>315</v>
      </c>
      <c r="G2383" s="26" t="s">
        <v>172</v>
      </c>
      <c r="H2383" s="26">
        <v>29</v>
      </c>
    </row>
    <row r="2384" spans="1:8">
      <c r="A2384" s="26">
        <v>2022</v>
      </c>
      <c r="B2384" s="26" t="s">
        <v>169</v>
      </c>
      <c r="C2384" s="26" t="s">
        <v>174</v>
      </c>
      <c r="D2384" s="26" t="s">
        <v>167</v>
      </c>
      <c r="E2384" s="26" t="s">
        <v>166</v>
      </c>
      <c r="F2384" s="26" t="s">
        <v>315</v>
      </c>
      <c r="G2384" s="26" t="s">
        <v>172</v>
      </c>
      <c r="H2384" s="26">
        <v>35</v>
      </c>
    </row>
    <row r="2385" spans="1:8">
      <c r="A2385" s="26">
        <v>2022</v>
      </c>
      <c r="B2385" s="26" t="s">
        <v>169</v>
      </c>
      <c r="C2385" s="26" t="s">
        <v>173</v>
      </c>
      <c r="D2385" s="26" t="s">
        <v>167</v>
      </c>
      <c r="E2385" s="26" t="s">
        <v>166</v>
      </c>
      <c r="F2385" s="26" t="s">
        <v>315</v>
      </c>
      <c r="G2385" s="26" t="s">
        <v>172</v>
      </c>
      <c r="H2385" s="26">
        <v>6</v>
      </c>
    </row>
    <row r="2386" spans="1:8">
      <c r="A2386" s="26">
        <v>2022</v>
      </c>
      <c r="B2386" s="26" t="s">
        <v>169</v>
      </c>
      <c r="C2386" s="26" t="s">
        <v>177</v>
      </c>
      <c r="D2386" s="26" t="s">
        <v>167</v>
      </c>
      <c r="E2386" s="26" t="s">
        <v>184</v>
      </c>
      <c r="F2386" s="26" t="s">
        <v>315</v>
      </c>
      <c r="G2386" s="26" t="s">
        <v>175</v>
      </c>
      <c r="H2386" s="26">
        <v>34000</v>
      </c>
    </row>
    <row r="2387" spans="1:8">
      <c r="A2387" s="26">
        <v>2022</v>
      </c>
      <c r="B2387" s="26" t="s">
        <v>169</v>
      </c>
      <c r="C2387" s="26" t="s">
        <v>178</v>
      </c>
      <c r="D2387" s="26" t="s">
        <v>167</v>
      </c>
      <c r="E2387" s="26" t="s">
        <v>179</v>
      </c>
      <c r="F2387" s="26" t="s">
        <v>315</v>
      </c>
      <c r="G2387" s="26" t="s">
        <v>175</v>
      </c>
      <c r="H2387" s="26">
        <v>600</v>
      </c>
    </row>
    <row r="2388" spans="1:8">
      <c r="A2388" s="26">
        <v>2022</v>
      </c>
      <c r="B2388" s="26" t="s">
        <v>169</v>
      </c>
      <c r="C2388" s="26" t="s">
        <v>178</v>
      </c>
      <c r="D2388" s="26" t="s">
        <v>167</v>
      </c>
      <c r="E2388" s="26" t="s">
        <v>184</v>
      </c>
      <c r="F2388" s="26" t="s">
        <v>315</v>
      </c>
      <c r="G2388" s="26" t="s">
        <v>175</v>
      </c>
      <c r="H2388" s="26">
        <v>190000</v>
      </c>
    </row>
    <row r="2389" spans="1:8">
      <c r="A2389" s="26">
        <v>2022</v>
      </c>
      <c r="B2389" s="26" t="s">
        <v>169</v>
      </c>
      <c r="C2389" s="26" t="s">
        <v>177</v>
      </c>
      <c r="D2389" s="26" t="s">
        <v>167</v>
      </c>
      <c r="E2389" s="26" t="s">
        <v>176</v>
      </c>
      <c r="F2389" s="26" t="s">
        <v>315</v>
      </c>
      <c r="G2389" s="26" t="s">
        <v>175</v>
      </c>
      <c r="H2389" s="26">
        <v>72000</v>
      </c>
    </row>
    <row r="2390" spans="1:8">
      <c r="A2390" s="26">
        <v>2022</v>
      </c>
      <c r="B2390" s="26" t="s">
        <v>169</v>
      </c>
      <c r="C2390" s="26" t="s">
        <v>178</v>
      </c>
      <c r="D2390" s="26" t="s">
        <v>167</v>
      </c>
      <c r="E2390" s="26" t="s">
        <v>176</v>
      </c>
      <c r="F2390" s="26" t="s">
        <v>315</v>
      </c>
      <c r="G2390" s="26" t="s">
        <v>175</v>
      </c>
      <c r="H2390" s="26">
        <v>330000</v>
      </c>
    </row>
    <row r="2391" spans="1:8">
      <c r="A2391" s="26">
        <v>2022</v>
      </c>
      <c r="B2391" s="26" t="s">
        <v>169</v>
      </c>
      <c r="C2391" s="26" t="s">
        <v>177</v>
      </c>
      <c r="D2391" s="26" t="s">
        <v>167</v>
      </c>
      <c r="E2391" s="26" t="s">
        <v>179</v>
      </c>
      <c r="F2391" s="26" t="s">
        <v>315</v>
      </c>
      <c r="G2391" s="26" t="s">
        <v>175</v>
      </c>
      <c r="H2391" s="26">
        <v>64</v>
      </c>
    </row>
    <row r="2392" spans="1:8">
      <c r="A2392" s="26">
        <v>2023</v>
      </c>
      <c r="B2392" s="26" t="s">
        <v>169</v>
      </c>
      <c r="C2392" s="26" t="s">
        <v>177</v>
      </c>
      <c r="D2392" s="26" t="s">
        <v>167</v>
      </c>
      <c r="E2392" s="26" t="s">
        <v>179</v>
      </c>
      <c r="F2392" s="26" t="s">
        <v>315</v>
      </c>
      <c r="G2392" s="26" t="s">
        <v>175</v>
      </c>
      <c r="H2392" s="26">
        <v>40</v>
      </c>
    </row>
    <row r="2393" spans="1:8">
      <c r="A2393" s="26">
        <v>2023</v>
      </c>
      <c r="B2393" s="26" t="s">
        <v>169</v>
      </c>
      <c r="C2393" s="26" t="s">
        <v>178</v>
      </c>
      <c r="D2393" s="26" t="s">
        <v>167</v>
      </c>
      <c r="E2393" s="26" t="s">
        <v>176</v>
      </c>
      <c r="F2393" s="26" t="s">
        <v>315</v>
      </c>
      <c r="G2393" s="26" t="s">
        <v>175</v>
      </c>
      <c r="H2393" s="26">
        <v>440000</v>
      </c>
    </row>
    <row r="2394" spans="1:8">
      <c r="A2394" s="26">
        <v>2023</v>
      </c>
      <c r="B2394" s="26" t="s">
        <v>169</v>
      </c>
      <c r="C2394" s="26" t="s">
        <v>177</v>
      </c>
      <c r="D2394" s="26" t="s">
        <v>167</v>
      </c>
      <c r="E2394" s="26" t="s">
        <v>176</v>
      </c>
      <c r="F2394" s="26" t="s">
        <v>315</v>
      </c>
      <c r="G2394" s="26" t="s">
        <v>175</v>
      </c>
      <c r="H2394" s="26">
        <v>110000</v>
      </c>
    </row>
    <row r="2395" spans="1:8">
      <c r="A2395" s="26">
        <v>2023</v>
      </c>
      <c r="B2395" s="26" t="s">
        <v>169</v>
      </c>
      <c r="C2395" s="26" t="s">
        <v>178</v>
      </c>
      <c r="D2395" s="26" t="s">
        <v>167</v>
      </c>
      <c r="E2395" s="26" t="s">
        <v>184</v>
      </c>
      <c r="F2395" s="26" t="s">
        <v>315</v>
      </c>
      <c r="G2395" s="26" t="s">
        <v>175</v>
      </c>
      <c r="H2395" s="26">
        <v>260000</v>
      </c>
    </row>
    <row r="2396" spans="1:8">
      <c r="A2396" s="26">
        <v>2023</v>
      </c>
      <c r="B2396" s="26" t="s">
        <v>169</v>
      </c>
      <c r="C2396" s="26" t="s">
        <v>178</v>
      </c>
      <c r="D2396" s="26" t="s">
        <v>167</v>
      </c>
      <c r="E2396" s="26" t="s">
        <v>179</v>
      </c>
      <c r="F2396" s="26" t="s">
        <v>315</v>
      </c>
      <c r="G2396" s="26" t="s">
        <v>175</v>
      </c>
      <c r="H2396" s="26">
        <v>620</v>
      </c>
    </row>
    <row r="2397" spans="1:8">
      <c r="A2397" s="26">
        <v>2023</v>
      </c>
      <c r="B2397" s="26" t="s">
        <v>169</v>
      </c>
      <c r="C2397" s="26" t="s">
        <v>177</v>
      </c>
      <c r="D2397" s="26" t="s">
        <v>167</v>
      </c>
      <c r="E2397" s="26" t="s">
        <v>184</v>
      </c>
      <c r="F2397" s="26" t="s">
        <v>315</v>
      </c>
      <c r="G2397" s="26" t="s">
        <v>175</v>
      </c>
      <c r="H2397" s="26">
        <v>46000</v>
      </c>
    </row>
    <row r="2398" spans="1:8">
      <c r="A2398" s="26">
        <v>2023</v>
      </c>
      <c r="B2398" s="26" t="s">
        <v>169</v>
      </c>
      <c r="C2398" s="26" t="s">
        <v>173</v>
      </c>
      <c r="D2398" s="26" t="s">
        <v>167</v>
      </c>
      <c r="E2398" s="26" t="s">
        <v>166</v>
      </c>
      <c r="F2398" s="26" t="s">
        <v>315</v>
      </c>
      <c r="G2398" s="26" t="s">
        <v>172</v>
      </c>
      <c r="H2398" s="31" t="s">
        <v>316</v>
      </c>
    </row>
    <row r="2399" spans="1:8">
      <c r="A2399" s="26">
        <v>2023</v>
      </c>
      <c r="B2399" s="26" t="s">
        <v>169</v>
      </c>
      <c r="C2399" s="26" t="s">
        <v>174</v>
      </c>
      <c r="D2399" s="26" t="s">
        <v>167</v>
      </c>
      <c r="E2399" s="26" t="s">
        <v>166</v>
      </c>
      <c r="F2399" s="26" t="s">
        <v>315</v>
      </c>
      <c r="G2399" s="26" t="s">
        <v>172</v>
      </c>
      <c r="H2399" s="26">
        <v>44</v>
      </c>
    </row>
    <row r="2400" spans="1:8">
      <c r="A2400" s="26">
        <v>2010</v>
      </c>
      <c r="B2400" s="26" t="s">
        <v>169</v>
      </c>
      <c r="C2400" s="26" t="s">
        <v>177</v>
      </c>
      <c r="D2400" s="26" t="s">
        <v>167</v>
      </c>
      <c r="E2400" s="26" t="s">
        <v>176</v>
      </c>
      <c r="F2400" s="26" t="s">
        <v>309</v>
      </c>
      <c r="G2400" s="26" t="s">
        <v>175</v>
      </c>
      <c r="H2400" s="26">
        <v>10</v>
      </c>
    </row>
    <row r="2401" spans="1:8">
      <c r="A2401" s="26">
        <v>2010</v>
      </c>
      <c r="B2401" s="26" t="s">
        <v>169</v>
      </c>
      <c r="C2401" s="26" t="s">
        <v>178</v>
      </c>
      <c r="D2401" s="26" t="s">
        <v>167</v>
      </c>
      <c r="E2401" s="26" t="s">
        <v>176</v>
      </c>
      <c r="F2401" s="26" t="s">
        <v>309</v>
      </c>
      <c r="G2401" s="26" t="s">
        <v>175</v>
      </c>
      <c r="H2401" s="26">
        <v>14</v>
      </c>
    </row>
    <row r="2402" spans="1:8">
      <c r="A2402" s="26">
        <v>2010</v>
      </c>
      <c r="B2402" s="26" t="s">
        <v>169</v>
      </c>
      <c r="C2402" s="26" t="s">
        <v>173</v>
      </c>
      <c r="D2402" s="26" t="s">
        <v>167</v>
      </c>
      <c r="E2402" s="26" t="s">
        <v>166</v>
      </c>
      <c r="F2402" s="26" t="s">
        <v>309</v>
      </c>
      <c r="G2402" s="26" t="s">
        <v>172</v>
      </c>
      <c r="H2402" s="26">
        <v>4.7999998787418002E-4</v>
      </c>
    </row>
    <row r="2403" spans="1:8">
      <c r="A2403" s="26">
        <v>2010</v>
      </c>
      <c r="B2403" s="26" t="s">
        <v>169</v>
      </c>
      <c r="C2403" s="26" t="s">
        <v>174</v>
      </c>
      <c r="D2403" s="26" t="s">
        <v>167</v>
      </c>
      <c r="E2403" s="26" t="s">
        <v>166</v>
      </c>
      <c r="F2403" s="26" t="s">
        <v>309</v>
      </c>
      <c r="G2403" s="26" t="s">
        <v>172</v>
      </c>
      <c r="H2403" s="26">
        <v>6.30000000819563E-3</v>
      </c>
    </row>
    <row r="2404" spans="1:8">
      <c r="A2404" s="26">
        <v>2011</v>
      </c>
      <c r="B2404" s="26" t="s">
        <v>169</v>
      </c>
      <c r="C2404" s="26" t="s">
        <v>174</v>
      </c>
      <c r="D2404" s="26" t="s">
        <v>167</v>
      </c>
      <c r="E2404" s="26" t="s">
        <v>166</v>
      </c>
      <c r="F2404" s="26" t="s">
        <v>309</v>
      </c>
      <c r="G2404" s="26" t="s">
        <v>172</v>
      </c>
      <c r="H2404" s="26">
        <v>9.8999999463558197E-3</v>
      </c>
    </row>
    <row r="2405" spans="1:8">
      <c r="A2405" s="26">
        <v>2011</v>
      </c>
      <c r="B2405" s="26" t="s">
        <v>169</v>
      </c>
      <c r="C2405" s="26" t="s">
        <v>173</v>
      </c>
      <c r="D2405" s="26" t="s">
        <v>167</v>
      </c>
      <c r="E2405" s="26" t="s">
        <v>166</v>
      </c>
      <c r="F2405" s="26" t="s">
        <v>309</v>
      </c>
      <c r="G2405" s="26" t="s">
        <v>172</v>
      </c>
      <c r="H2405" s="26">
        <v>9.8999997135251695E-4</v>
      </c>
    </row>
    <row r="2406" spans="1:8">
      <c r="A2406" s="26">
        <v>2011</v>
      </c>
      <c r="B2406" s="26" t="s">
        <v>169</v>
      </c>
      <c r="C2406" s="26" t="s">
        <v>178</v>
      </c>
      <c r="D2406" s="26" t="s">
        <v>167</v>
      </c>
      <c r="E2406" s="26" t="s">
        <v>176</v>
      </c>
      <c r="F2406" s="26" t="s">
        <v>309</v>
      </c>
      <c r="G2406" s="26" t="s">
        <v>175</v>
      </c>
      <c r="H2406" s="26">
        <v>27</v>
      </c>
    </row>
    <row r="2407" spans="1:8">
      <c r="A2407" s="26">
        <v>2011</v>
      </c>
      <c r="B2407" s="26" t="s">
        <v>169</v>
      </c>
      <c r="C2407" s="26" t="s">
        <v>177</v>
      </c>
      <c r="D2407" s="26" t="s">
        <v>167</v>
      </c>
      <c r="E2407" s="26" t="s">
        <v>184</v>
      </c>
      <c r="F2407" s="26" t="s">
        <v>309</v>
      </c>
      <c r="G2407" s="26" t="s">
        <v>175</v>
      </c>
      <c r="H2407" s="26">
        <v>2</v>
      </c>
    </row>
    <row r="2408" spans="1:8">
      <c r="A2408" s="26">
        <v>2011</v>
      </c>
      <c r="B2408" s="26" t="s">
        <v>169</v>
      </c>
      <c r="C2408" s="26" t="s">
        <v>177</v>
      </c>
      <c r="D2408" s="26" t="s">
        <v>167</v>
      </c>
      <c r="E2408" s="26" t="s">
        <v>176</v>
      </c>
      <c r="F2408" s="26" t="s">
        <v>309</v>
      </c>
      <c r="G2408" s="26" t="s">
        <v>175</v>
      </c>
      <c r="H2408" s="26">
        <v>13</v>
      </c>
    </row>
    <row r="2409" spans="1:8">
      <c r="A2409" s="26">
        <v>2011</v>
      </c>
      <c r="B2409" s="26" t="s">
        <v>169</v>
      </c>
      <c r="C2409" s="26" t="s">
        <v>178</v>
      </c>
      <c r="D2409" s="26" t="s">
        <v>167</v>
      </c>
      <c r="E2409" s="26" t="s">
        <v>184</v>
      </c>
      <c r="F2409" s="26" t="s">
        <v>309</v>
      </c>
      <c r="G2409" s="26" t="s">
        <v>175</v>
      </c>
      <c r="H2409" s="26">
        <v>2</v>
      </c>
    </row>
    <row r="2410" spans="1:8">
      <c r="A2410" s="26">
        <v>2012</v>
      </c>
      <c r="B2410" s="26" t="s">
        <v>169</v>
      </c>
      <c r="C2410" s="26" t="s">
        <v>178</v>
      </c>
      <c r="D2410" s="26" t="s">
        <v>167</v>
      </c>
      <c r="E2410" s="26" t="s">
        <v>184</v>
      </c>
      <c r="F2410" s="26" t="s">
        <v>309</v>
      </c>
      <c r="G2410" s="26" t="s">
        <v>175</v>
      </c>
      <c r="H2410" s="26">
        <v>7</v>
      </c>
    </row>
    <row r="2411" spans="1:8">
      <c r="A2411" s="26">
        <v>2012</v>
      </c>
      <c r="B2411" s="26" t="s">
        <v>169</v>
      </c>
      <c r="C2411" s="26" t="s">
        <v>177</v>
      </c>
      <c r="D2411" s="26" t="s">
        <v>167</v>
      </c>
      <c r="E2411" s="26" t="s">
        <v>176</v>
      </c>
      <c r="F2411" s="26" t="s">
        <v>309</v>
      </c>
      <c r="G2411" s="26" t="s">
        <v>175</v>
      </c>
      <c r="H2411" s="26">
        <v>22</v>
      </c>
    </row>
    <row r="2412" spans="1:8">
      <c r="A2412" s="26">
        <v>2012</v>
      </c>
      <c r="B2412" s="26" t="s">
        <v>169</v>
      </c>
      <c r="C2412" s="26" t="s">
        <v>177</v>
      </c>
      <c r="D2412" s="26" t="s">
        <v>167</v>
      </c>
      <c r="E2412" s="26" t="s">
        <v>184</v>
      </c>
      <c r="F2412" s="26" t="s">
        <v>309</v>
      </c>
      <c r="G2412" s="26" t="s">
        <v>175</v>
      </c>
      <c r="H2412" s="26">
        <v>5</v>
      </c>
    </row>
    <row r="2413" spans="1:8">
      <c r="A2413" s="26">
        <v>2012</v>
      </c>
      <c r="B2413" s="26" t="s">
        <v>169</v>
      </c>
      <c r="C2413" s="26" t="s">
        <v>178</v>
      </c>
      <c r="D2413" s="26" t="s">
        <v>167</v>
      </c>
      <c r="E2413" s="26" t="s">
        <v>176</v>
      </c>
      <c r="F2413" s="26" t="s">
        <v>309</v>
      </c>
      <c r="G2413" s="26" t="s">
        <v>175</v>
      </c>
      <c r="H2413" s="26">
        <v>49</v>
      </c>
    </row>
    <row r="2414" spans="1:8">
      <c r="A2414" s="26">
        <v>2012</v>
      </c>
      <c r="B2414" s="26" t="s">
        <v>169</v>
      </c>
      <c r="C2414" s="26" t="s">
        <v>173</v>
      </c>
      <c r="D2414" s="26" t="s">
        <v>167</v>
      </c>
      <c r="E2414" s="26" t="s">
        <v>166</v>
      </c>
      <c r="F2414" s="26" t="s">
        <v>309</v>
      </c>
      <c r="G2414" s="26" t="s">
        <v>172</v>
      </c>
      <c r="H2414" s="26">
        <v>1.9000000320374901E-3</v>
      </c>
    </row>
    <row r="2415" spans="1:8">
      <c r="A2415" s="26">
        <v>2012</v>
      </c>
      <c r="B2415" s="26" t="s">
        <v>169</v>
      </c>
      <c r="C2415" s="26" t="s">
        <v>174</v>
      </c>
      <c r="D2415" s="26" t="s">
        <v>167</v>
      </c>
      <c r="E2415" s="26" t="s">
        <v>166</v>
      </c>
      <c r="F2415" s="26" t="s">
        <v>309</v>
      </c>
      <c r="G2415" s="26" t="s">
        <v>172</v>
      </c>
      <c r="H2415" s="31" t="s">
        <v>236</v>
      </c>
    </row>
    <row r="2416" spans="1:8">
      <c r="A2416" s="26">
        <v>2013</v>
      </c>
      <c r="B2416" s="26" t="s">
        <v>169</v>
      </c>
      <c r="C2416" s="26" t="s">
        <v>174</v>
      </c>
      <c r="D2416" s="26" t="s">
        <v>167</v>
      </c>
      <c r="E2416" s="26" t="s">
        <v>166</v>
      </c>
      <c r="F2416" s="26" t="s">
        <v>309</v>
      </c>
      <c r="G2416" s="26" t="s">
        <v>172</v>
      </c>
      <c r="H2416" s="26">
        <v>1.8999999389052301E-2</v>
      </c>
    </row>
    <row r="2417" spans="1:8">
      <c r="A2417" s="26">
        <v>2013</v>
      </c>
      <c r="B2417" s="26" t="s">
        <v>169</v>
      </c>
      <c r="C2417" s="26" t="s">
        <v>173</v>
      </c>
      <c r="D2417" s="26" t="s">
        <v>167</v>
      </c>
      <c r="E2417" s="26" t="s">
        <v>166</v>
      </c>
      <c r="F2417" s="26" t="s">
        <v>309</v>
      </c>
      <c r="G2417" s="26" t="s">
        <v>172</v>
      </c>
      <c r="H2417" s="26">
        <v>3.1000000890344299E-3</v>
      </c>
    </row>
    <row r="2418" spans="1:8">
      <c r="A2418" s="26">
        <v>2013</v>
      </c>
      <c r="B2418" s="26" t="s">
        <v>169</v>
      </c>
      <c r="C2418" s="26" t="s">
        <v>178</v>
      </c>
      <c r="D2418" s="26" t="s">
        <v>167</v>
      </c>
      <c r="E2418" s="26" t="s">
        <v>176</v>
      </c>
      <c r="F2418" s="26" t="s">
        <v>309</v>
      </c>
      <c r="G2418" s="26" t="s">
        <v>175</v>
      </c>
      <c r="H2418" s="26">
        <v>79</v>
      </c>
    </row>
    <row r="2419" spans="1:8">
      <c r="A2419" s="26">
        <v>2013</v>
      </c>
      <c r="B2419" s="26" t="s">
        <v>169</v>
      </c>
      <c r="C2419" s="26" t="s">
        <v>177</v>
      </c>
      <c r="D2419" s="26" t="s">
        <v>167</v>
      </c>
      <c r="E2419" s="26" t="s">
        <v>184</v>
      </c>
      <c r="F2419" s="26" t="s">
        <v>309</v>
      </c>
      <c r="G2419" s="26" t="s">
        <v>175</v>
      </c>
      <c r="H2419" s="26">
        <v>6</v>
      </c>
    </row>
    <row r="2420" spans="1:8">
      <c r="A2420" s="26">
        <v>2013</v>
      </c>
      <c r="B2420" s="26" t="s">
        <v>169</v>
      </c>
      <c r="C2420" s="26" t="s">
        <v>177</v>
      </c>
      <c r="D2420" s="26" t="s">
        <v>167</v>
      </c>
      <c r="E2420" s="26" t="s">
        <v>176</v>
      </c>
      <c r="F2420" s="26" t="s">
        <v>309</v>
      </c>
      <c r="G2420" s="26" t="s">
        <v>175</v>
      </c>
      <c r="H2420" s="26">
        <v>30</v>
      </c>
    </row>
    <row r="2421" spans="1:8">
      <c r="A2421" s="26">
        <v>2013</v>
      </c>
      <c r="B2421" s="26" t="s">
        <v>169</v>
      </c>
      <c r="C2421" s="26" t="s">
        <v>178</v>
      </c>
      <c r="D2421" s="26" t="s">
        <v>167</v>
      </c>
      <c r="E2421" s="26" t="s">
        <v>184</v>
      </c>
      <c r="F2421" s="26" t="s">
        <v>309</v>
      </c>
      <c r="G2421" s="26" t="s">
        <v>175</v>
      </c>
      <c r="H2421" s="26">
        <v>13</v>
      </c>
    </row>
    <row r="2422" spans="1:8">
      <c r="A2422" s="26">
        <v>2014</v>
      </c>
      <c r="B2422" s="26" t="s">
        <v>169</v>
      </c>
      <c r="C2422" s="26" t="s">
        <v>178</v>
      </c>
      <c r="D2422" s="26" t="s">
        <v>167</v>
      </c>
      <c r="E2422" s="26" t="s">
        <v>184</v>
      </c>
      <c r="F2422" s="26" t="s">
        <v>309</v>
      </c>
      <c r="G2422" s="26" t="s">
        <v>175</v>
      </c>
      <c r="H2422" s="26">
        <v>220</v>
      </c>
    </row>
    <row r="2423" spans="1:8">
      <c r="A2423" s="26">
        <v>2014</v>
      </c>
      <c r="B2423" s="26" t="s">
        <v>169</v>
      </c>
      <c r="C2423" s="26" t="s">
        <v>177</v>
      </c>
      <c r="D2423" s="26" t="s">
        <v>167</v>
      </c>
      <c r="E2423" s="26" t="s">
        <v>176</v>
      </c>
      <c r="F2423" s="26" t="s">
        <v>309</v>
      </c>
      <c r="G2423" s="26" t="s">
        <v>175</v>
      </c>
      <c r="H2423" s="26">
        <v>110</v>
      </c>
    </row>
    <row r="2424" spans="1:8">
      <c r="A2424" s="26">
        <v>2014</v>
      </c>
      <c r="B2424" s="26" t="s">
        <v>169</v>
      </c>
      <c r="C2424" s="26" t="s">
        <v>177</v>
      </c>
      <c r="D2424" s="26" t="s">
        <v>167</v>
      </c>
      <c r="E2424" s="26" t="s">
        <v>184</v>
      </c>
      <c r="F2424" s="26" t="s">
        <v>309</v>
      </c>
      <c r="G2424" s="26" t="s">
        <v>175</v>
      </c>
      <c r="H2424" s="26">
        <v>210</v>
      </c>
    </row>
    <row r="2425" spans="1:8">
      <c r="A2425" s="26">
        <v>2014</v>
      </c>
      <c r="B2425" s="26" t="s">
        <v>169</v>
      </c>
      <c r="C2425" s="26" t="s">
        <v>178</v>
      </c>
      <c r="D2425" s="26" t="s">
        <v>167</v>
      </c>
      <c r="E2425" s="26" t="s">
        <v>176</v>
      </c>
      <c r="F2425" s="26" t="s">
        <v>309</v>
      </c>
      <c r="G2425" s="26" t="s">
        <v>175</v>
      </c>
      <c r="H2425" s="26">
        <v>190</v>
      </c>
    </row>
    <row r="2426" spans="1:8">
      <c r="A2426" s="26">
        <v>2014</v>
      </c>
      <c r="B2426" s="26" t="s">
        <v>169</v>
      </c>
      <c r="C2426" s="26" t="s">
        <v>173</v>
      </c>
      <c r="D2426" s="26" t="s">
        <v>167</v>
      </c>
      <c r="E2426" s="26" t="s">
        <v>166</v>
      </c>
      <c r="F2426" s="26" t="s">
        <v>309</v>
      </c>
      <c r="G2426" s="26" t="s">
        <v>172</v>
      </c>
      <c r="H2426" s="31" t="s">
        <v>203</v>
      </c>
    </row>
    <row r="2427" spans="1:8">
      <c r="A2427" s="26">
        <v>2014</v>
      </c>
      <c r="B2427" s="26" t="s">
        <v>169</v>
      </c>
      <c r="C2427" s="26" t="s">
        <v>174</v>
      </c>
      <c r="D2427" s="26" t="s">
        <v>167</v>
      </c>
      <c r="E2427" s="26" t="s">
        <v>166</v>
      </c>
      <c r="F2427" s="26" t="s">
        <v>309</v>
      </c>
      <c r="G2427" s="26" t="s">
        <v>172</v>
      </c>
      <c r="H2427" s="31" t="s">
        <v>189</v>
      </c>
    </row>
    <row r="2428" spans="1:8">
      <c r="A2428" s="26">
        <v>2015</v>
      </c>
      <c r="B2428" s="26" t="s">
        <v>169</v>
      </c>
      <c r="C2428" s="26" t="s">
        <v>174</v>
      </c>
      <c r="D2428" s="26" t="s">
        <v>167</v>
      </c>
      <c r="E2428" s="26" t="s">
        <v>166</v>
      </c>
      <c r="F2428" s="26" t="s">
        <v>309</v>
      </c>
      <c r="G2428" s="26" t="s">
        <v>172</v>
      </c>
      <c r="H2428" s="31" t="s">
        <v>284</v>
      </c>
    </row>
    <row r="2429" spans="1:8">
      <c r="A2429" s="26">
        <v>2015</v>
      </c>
      <c r="B2429" s="26" t="s">
        <v>169</v>
      </c>
      <c r="C2429" s="26" t="s">
        <v>173</v>
      </c>
      <c r="D2429" s="26" t="s">
        <v>167</v>
      </c>
      <c r="E2429" s="26" t="s">
        <v>166</v>
      </c>
      <c r="F2429" s="26" t="s">
        <v>309</v>
      </c>
      <c r="G2429" s="26" t="s">
        <v>172</v>
      </c>
      <c r="H2429" s="31" t="s">
        <v>292</v>
      </c>
    </row>
    <row r="2430" spans="1:8">
      <c r="A2430" s="26">
        <v>2015</v>
      </c>
      <c r="B2430" s="26" t="s">
        <v>169</v>
      </c>
      <c r="C2430" s="26" t="s">
        <v>178</v>
      </c>
      <c r="D2430" s="26" t="s">
        <v>167</v>
      </c>
      <c r="E2430" s="26" t="s">
        <v>176</v>
      </c>
      <c r="F2430" s="26" t="s">
        <v>309</v>
      </c>
      <c r="G2430" s="26" t="s">
        <v>175</v>
      </c>
      <c r="H2430" s="26">
        <v>490</v>
      </c>
    </row>
    <row r="2431" spans="1:8">
      <c r="A2431" s="26">
        <v>2015</v>
      </c>
      <c r="B2431" s="26" t="s">
        <v>169</v>
      </c>
      <c r="C2431" s="26" t="s">
        <v>177</v>
      </c>
      <c r="D2431" s="26" t="s">
        <v>167</v>
      </c>
      <c r="E2431" s="26" t="s">
        <v>184</v>
      </c>
      <c r="F2431" s="26" t="s">
        <v>309</v>
      </c>
      <c r="G2431" s="26" t="s">
        <v>175</v>
      </c>
      <c r="H2431" s="26">
        <v>200</v>
      </c>
    </row>
    <row r="2432" spans="1:8">
      <c r="A2432" s="26">
        <v>2015</v>
      </c>
      <c r="B2432" s="26" t="s">
        <v>169</v>
      </c>
      <c r="C2432" s="26" t="s">
        <v>177</v>
      </c>
      <c r="D2432" s="26" t="s">
        <v>167</v>
      </c>
      <c r="E2432" s="26" t="s">
        <v>176</v>
      </c>
      <c r="F2432" s="26" t="s">
        <v>309</v>
      </c>
      <c r="G2432" s="26" t="s">
        <v>175</v>
      </c>
      <c r="H2432" s="26">
        <v>300</v>
      </c>
    </row>
    <row r="2433" spans="1:8">
      <c r="A2433" s="26">
        <v>2015</v>
      </c>
      <c r="B2433" s="26" t="s">
        <v>169</v>
      </c>
      <c r="C2433" s="26" t="s">
        <v>178</v>
      </c>
      <c r="D2433" s="26" t="s">
        <v>167</v>
      </c>
      <c r="E2433" s="26" t="s">
        <v>184</v>
      </c>
      <c r="F2433" s="26" t="s">
        <v>309</v>
      </c>
      <c r="G2433" s="26" t="s">
        <v>175</v>
      </c>
      <c r="H2433" s="26">
        <v>420</v>
      </c>
    </row>
    <row r="2434" spans="1:8">
      <c r="A2434" s="26">
        <v>2016</v>
      </c>
      <c r="B2434" s="26" t="s">
        <v>169</v>
      </c>
      <c r="C2434" s="26" t="s">
        <v>178</v>
      </c>
      <c r="D2434" s="26" t="s">
        <v>167</v>
      </c>
      <c r="E2434" s="26" t="s">
        <v>184</v>
      </c>
      <c r="F2434" s="26" t="s">
        <v>309</v>
      </c>
      <c r="G2434" s="26" t="s">
        <v>175</v>
      </c>
      <c r="H2434" s="26">
        <v>760</v>
      </c>
    </row>
    <row r="2435" spans="1:8">
      <c r="A2435" s="26">
        <v>2016</v>
      </c>
      <c r="B2435" s="26" t="s">
        <v>169</v>
      </c>
      <c r="C2435" s="26" t="s">
        <v>177</v>
      </c>
      <c r="D2435" s="26" t="s">
        <v>167</v>
      </c>
      <c r="E2435" s="26" t="s">
        <v>176</v>
      </c>
      <c r="F2435" s="26" t="s">
        <v>309</v>
      </c>
      <c r="G2435" s="26" t="s">
        <v>175</v>
      </c>
      <c r="H2435" s="26">
        <v>1200</v>
      </c>
    </row>
    <row r="2436" spans="1:8">
      <c r="A2436" s="26">
        <v>2016</v>
      </c>
      <c r="B2436" s="26" t="s">
        <v>169</v>
      </c>
      <c r="C2436" s="26" t="s">
        <v>177</v>
      </c>
      <c r="D2436" s="26" t="s">
        <v>167</v>
      </c>
      <c r="E2436" s="26" t="s">
        <v>184</v>
      </c>
      <c r="F2436" s="26" t="s">
        <v>309</v>
      </c>
      <c r="G2436" s="26" t="s">
        <v>175</v>
      </c>
      <c r="H2436" s="26">
        <v>340</v>
      </c>
    </row>
    <row r="2437" spans="1:8">
      <c r="A2437" s="26">
        <v>2016</v>
      </c>
      <c r="B2437" s="26" t="s">
        <v>169</v>
      </c>
      <c r="C2437" s="26" t="s">
        <v>178</v>
      </c>
      <c r="D2437" s="26" t="s">
        <v>167</v>
      </c>
      <c r="E2437" s="26" t="s">
        <v>176</v>
      </c>
      <c r="F2437" s="26" t="s">
        <v>309</v>
      </c>
      <c r="G2437" s="26" t="s">
        <v>175</v>
      </c>
      <c r="H2437" s="26">
        <v>1600</v>
      </c>
    </row>
    <row r="2438" spans="1:8">
      <c r="A2438" s="26">
        <v>2016</v>
      </c>
      <c r="B2438" s="26" t="s">
        <v>169</v>
      </c>
      <c r="C2438" s="26" t="s">
        <v>173</v>
      </c>
      <c r="D2438" s="26" t="s">
        <v>167</v>
      </c>
      <c r="E2438" s="26" t="s">
        <v>166</v>
      </c>
      <c r="F2438" s="26" t="s">
        <v>309</v>
      </c>
      <c r="G2438" s="26" t="s">
        <v>172</v>
      </c>
      <c r="H2438" s="26">
        <v>7.9999998211860601E-2</v>
      </c>
    </row>
    <row r="2439" spans="1:8">
      <c r="A2439" s="26">
        <v>2016</v>
      </c>
      <c r="B2439" s="26" t="s">
        <v>169</v>
      </c>
      <c r="C2439" s="26" t="s">
        <v>174</v>
      </c>
      <c r="D2439" s="26" t="s">
        <v>167</v>
      </c>
      <c r="E2439" s="26" t="s">
        <v>166</v>
      </c>
      <c r="F2439" s="26" t="s">
        <v>309</v>
      </c>
      <c r="G2439" s="26" t="s">
        <v>172</v>
      </c>
      <c r="H2439" s="31" t="s">
        <v>314</v>
      </c>
    </row>
    <row r="2440" spans="1:8">
      <c r="A2440" s="26">
        <v>2017</v>
      </c>
      <c r="B2440" s="26" t="s">
        <v>169</v>
      </c>
      <c r="C2440" s="26" t="s">
        <v>174</v>
      </c>
      <c r="D2440" s="26" t="s">
        <v>167</v>
      </c>
      <c r="E2440" s="26" t="s">
        <v>166</v>
      </c>
      <c r="F2440" s="26" t="s">
        <v>309</v>
      </c>
      <c r="G2440" s="26" t="s">
        <v>172</v>
      </c>
      <c r="H2440" s="31" t="s">
        <v>198</v>
      </c>
    </row>
    <row r="2441" spans="1:8">
      <c r="A2441" s="26">
        <v>2017</v>
      </c>
      <c r="B2441" s="26" t="s">
        <v>169</v>
      </c>
      <c r="C2441" s="26" t="s">
        <v>173</v>
      </c>
      <c r="D2441" s="26" t="s">
        <v>167</v>
      </c>
      <c r="E2441" s="26" t="s">
        <v>166</v>
      </c>
      <c r="F2441" s="26" t="s">
        <v>309</v>
      </c>
      <c r="G2441" s="26" t="s">
        <v>172</v>
      </c>
      <c r="H2441" s="31" t="s">
        <v>200</v>
      </c>
    </row>
    <row r="2442" spans="1:8">
      <c r="A2442" s="26">
        <v>2017</v>
      </c>
      <c r="B2442" s="26" t="s">
        <v>169</v>
      </c>
      <c r="C2442" s="26" t="s">
        <v>178</v>
      </c>
      <c r="D2442" s="26" t="s">
        <v>167</v>
      </c>
      <c r="E2442" s="26" t="s">
        <v>176</v>
      </c>
      <c r="F2442" s="26" t="s">
        <v>309</v>
      </c>
      <c r="G2442" s="26" t="s">
        <v>175</v>
      </c>
      <c r="H2442" s="26">
        <v>4600</v>
      </c>
    </row>
    <row r="2443" spans="1:8">
      <c r="A2443" s="26">
        <v>2017</v>
      </c>
      <c r="B2443" s="26" t="s">
        <v>169</v>
      </c>
      <c r="C2443" s="26" t="s">
        <v>177</v>
      </c>
      <c r="D2443" s="26" t="s">
        <v>167</v>
      </c>
      <c r="E2443" s="26" t="s">
        <v>184</v>
      </c>
      <c r="F2443" s="26" t="s">
        <v>309</v>
      </c>
      <c r="G2443" s="26" t="s">
        <v>175</v>
      </c>
      <c r="H2443" s="26">
        <v>540</v>
      </c>
    </row>
    <row r="2444" spans="1:8">
      <c r="A2444" s="26">
        <v>2017</v>
      </c>
      <c r="B2444" s="26" t="s">
        <v>169</v>
      </c>
      <c r="C2444" s="26" t="s">
        <v>177</v>
      </c>
      <c r="D2444" s="26" t="s">
        <v>167</v>
      </c>
      <c r="E2444" s="26" t="s">
        <v>176</v>
      </c>
      <c r="F2444" s="26" t="s">
        <v>309</v>
      </c>
      <c r="G2444" s="26" t="s">
        <v>175</v>
      </c>
      <c r="H2444" s="26">
        <v>2900</v>
      </c>
    </row>
    <row r="2445" spans="1:8">
      <c r="A2445" s="26">
        <v>2017</v>
      </c>
      <c r="B2445" s="26" t="s">
        <v>169</v>
      </c>
      <c r="C2445" s="26" t="s">
        <v>178</v>
      </c>
      <c r="D2445" s="26" t="s">
        <v>167</v>
      </c>
      <c r="E2445" s="26" t="s">
        <v>184</v>
      </c>
      <c r="F2445" s="26" t="s">
        <v>309</v>
      </c>
      <c r="G2445" s="26" t="s">
        <v>175</v>
      </c>
      <c r="H2445" s="26">
        <v>1300</v>
      </c>
    </row>
    <row r="2446" spans="1:8">
      <c r="A2446" s="26">
        <v>2018</v>
      </c>
      <c r="B2446" s="26" t="s">
        <v>169</v>
      </c>
      <c r="C2446" s="26" t="s">
        <v>178</v>
      </c>
      <c r="D2446" s="26" t="s">
        <v>167</v>
      </c>
      <c r="E2446" s="26" t="s">
        <v>184</v>
      </c>
      <c r="F2446" s="26" t="s">
        <v>309</v>
      </c>
      <c r="G2446" s="26" t="s">
        <v>175</v>
      </c>
      <c r="H2446" s="26">
        <v>2500</v>
      </c>
    </row>
    <row r="2447" spans="1:8">
      <c r="A2447" s="26">
        <v>2018</v>
      </c>
      <c r="B2447" s="26" t="s">
        <v>169</v>
      </c>
      <c r="C2447" s="26" t="s">
        <v>177</v>
      </c>
      <c r="D2447" s="26" t="s">
        <v>167</v>
      </c>
      <c r="E2447" s="26" t="s">
        <v>176</v>
      </c>
      <c r="F2447" s="26" t="s">
        <v>309</v>
      </c>
      <c r="G2447" s="26" t="s">
        <v>175</v>
      </c>
      <c r="H2447" s="26">
        <v>4400</v>
      </c>
    </row>
    <row r="2448" spans="1:8">
      <c r="A2448" s="26">
        <v>2018</v>
      </c>
      <c r="B2448" s="26" t="s">
        <v>169</v>
      </c>
      <c r="C2448" s="26" t="s">
        <v>177</v>
      </c>
      <c r="D2448" s="26" t="s">
        <v>167</v>
      </c>
      <c r="E2448" s="26" t="s">
        <v>184</v>
      </c>
      <c r="F2448" s="26" t="s">
        <v>309</v>
      </c>
      <c r="G2448" s="26" t="s">
        <v>175</v>
      </c>
      <c r="H2448" s="26">
        <v>1200</v>
      </c>
    </row>
    <row r="2449" spans="1:8">
      <c r="A2449" s="26">
        <v>2018</v>
      </c>
      <c r="B2449" s="26" t="s">
        <v>169</v>
      </c>
      <c r="C2449" s="26" t="s">
        <v>178</v>
      </c>
      <c r="D2449" s="26" t="s">
        <v>167</v>
      </c>
      <c r="E2449" s="26" t="s">
        <v>176</v>
      </c>
      <c r="F2449" s="26" t="s">
        <v>309</v>
      </c>
      <c r="G2449" s="26" t="s">
        <v>175</v>
      </c>
      <c r="H2449" s="26">
        <v>8900</v>
      </c>
    </row>
    <row r="2450" spans="1:8">
      <c r="A2450" s="26">
        <v>2018</v>
      </c>
      <c r="B2450" s="26" t="s">
        <v>169</v>
      </c>
      <c r="C2450" s="26" t="s">
        <v>173</v>
      </c>
      <c r="D2450" s="26" t="s">
        <v>167</v>
      </c>
      <c r="E2450" s="26" t="s">
        <v>166</v>
      </c>
      <c r="F2450" s="26" t="s">
        <v>309</v>
      </c>
      <c r="G2450" s="26" t="s">
        <v>172</v>
      </c>
      <c r="H2450" s="31" t="s">
        <v>313</v>
      </c>
    </row>
    <row r="2451" spans="1:8">
      <c r="A2451" s="26">
        <v>2018</v>
      </c>
      <c r="B2451" s="26" t="s">
        <v>169</v>
      </c>
      <c r="C2451" s="26" t="s">
        <v>174</v>
      </c>
      <c r="D2451" s="26" t="s">
        <v>167</v>
      </c>
      <c r="E2451" s="26" t="s">
        <v>166</v>
      </c>
      <c r="F2451" s="26" t="s">
        <v>309</v>
      </c>
      <c r="G2451" s="26" t="s">
        <v>172</v>
      </c>
      <c r="H2451" s="31" t="s">
        <v>186</v>
      </c>
    </row>
    <row r="2452" spans="1:8">
      <c r="A2452" s="26">
        <v>2019</v>
      </c>
      <c r="B2452" s="26" t="s">
        <v>169</v>
      </c>
      <c r="C2452" s="26" t="s">
        <v>174</v>
      </c>
      <c r="D2452" s="26" t="s">
        <v>167</v>
      </c>
      <c r="E2452" s="26" t="s">
        <v>166</v>
      </c>
      <c r="F2452" s="26" t="s">
        <v>309</v>
      </c>
      <c r="G2452" s="26" t="s">
        <v>172</v>
      </c>
      <c r="H2452" s="31" t="s">
        <v>213</v>
      </c>
    </row>
    <row r="2453" spans="1:8">
      <c r="A2453" s="26">
        <v>2019</v>
      </c>
      <c r="B2453" s="26" t="s">
        <v>169</v>
      </c>
      <c r="C2453" s="26" t="s">
        <v>173</v>
      </c>
      <c r="D2453" s="26" t="s">
        <v>167</v>
      </c>
      <c r="E2453" s="26" t="s">
        <v>166</v>
      </c>
      <c r="F2453" s="26" t="s">
        <v>309</v>
      </c>
      <c r="G2453" s="26" t="s">
        <v>172</v>
      </c>
      <c r="H2453" s="31" t="s">
        <v>230</v>
      </c>
    </row>
    <row r="2454" spans="1:8">
      <c r="A2454" s="26">
        <v>2019</v>
      </c>
      <c r="B2454" s="26" t="s">
        <v>169</v>
      </c>
      <c r="C2454" s="26" t="s">
        <v>178</v>
      </c>
      <c r="D2454" s="26" t="s">
        <v>167</v>
      </c>
      <c r="E2454" s="26" t="s">
        <v>176</v>
      </c>
      <c r="F2454" s="26" t="s">
        <v>309</v>
      </c>
      <c r="G2454" s="26" t="s">
        <v>175</v>
      </c>
      <c r="H2454" s="26">
        <v>13000</v>
      </c>
    </row>
    <row r="2455" spans="1:8">
      <c r="A2455" s="26">
        <v>2019</v>
      </c>
      <c r="B2455" s="26" t="s">
        <v>169</v>
      </c>
      <c r="C2455" s="26" t="s">
        <v>177</v>
      </c>
      <c r="D2455" s="26" t="s">
        <v>167</v>
      </c>
      <c r="E2455" s="26" t="s">
        <v>184</v>
      </c>
      <c r="F2455" s="26" t="s">
        <v>309</v>
      </c>
      <c r="G2455" s="26" t="s">
        <v>175</v>
      </c>
      <c r="H2455" s="26">
        <v>1600</v>
      </c>
    </row>
    <row r="2456" spans="1:8">
      <c r="A2456" s="26">
        <v>2019</v>
      </c>
      <c r="B2456" s="26" t="s">
        <v>169</v>
      </c>
      <c r="C2456" s="26" t="s">
        <v>177</v>
      </c>
      <c r="D2456" s="26" t="s">
        <v>167</v>
      </c>
      <c r="E2456" s="26" t="s">
        <v>179</v>
      </c>
      <c r="F2456" s="26" t="s">
        <v>309</v>
      </c>
      <c r="G2456" s="26" t="s">
        <v>175</v>
      </c>
      <c r="H2456" s="26">
        <v>2</v>
      </c>
    </row>
    <row r="2457" spans="1:8">
      <c r="A2457" s="26">
        <v>2019</v>
      </c>
      <c r="B2457" s="26" t="s">
        <v>169</v>
      </c>
      <c r="C2457" s="26" t="s">
        <v>177</v>
      </c>
      <c r="D2457" s="26" t="s">
        <v>167</v>
      </c>
      <c r="E2457" s="26" t="s">
        <v>176</v>
      </c>
      <c r="F2457" s="26" t="s">
        <v>309</v>
      </c>
      <c r="G2457" s="26" t="s">
        <v>175</v>
      </c>
      <c r="H2457" s="26">
        <v>5300</v>
      </c>
    </row>
    <row r="2458" spans="1:8">
      <c r="A2458" s="26">
        <v>2019</v>
      </c>
      <c r="B2458" s="26" t="s">
        <v>169</v>
      </c>
      <c r="C2458" s="26" t="s">
        <v>178</v>
      </c>
      <c r="D2458" s="26" t="s">
        <v>167</v>
      </c>
      <c r="E2458" s="26" t="s">
        <v>184</v>
      </c>
      <c r="F2458" s="26" t="s">
        <v>309</v>
      </c>
      <c r="G2458" s="26" t="s">
        <v>175</v>
      </c>
      <c r="H2458" s="26">
        <v>4400</v>
      </c>
    </row>
    <row r="2459" spans="1:8">
      <c r="A2459" s="26">
        <v>2019</v>
      </c>
      <c r="B2459" s="26" t="s">
        <v>169</v>
      </c>
      <c r="C2459" s="26" t="s">
        <v>178</v>
      </c>
      <c r="D2459" s="26" t="s">
        <v>167</v>
      </c>
      <c r="E2459" s="26" t="s">
        <v>179</v>
      </c>
      <c r="F2459" s="26" t="s">
        <v>309</v>
      </c>
      <c r="G2459" s="26" t="s">
        <v>175</v>
      </c>
      <c r="H2459" s="26">
        <v>2</v>
      </c>
    </row>
    <row r="2460" spans="1:8">
      <c r="A2460" s="26">
        <v>2020</v>
      </c>
      <c r="B2460" s="26" t="s">
        <v>169</v>
      </c>
      <c r="C2460" s="26" t="s">
        <v>178</v>
      </c>
      <c r="D2460" s="26" t="s">
        <v>167</v>
      </c>
      <c r="E2460" s="26" t="s">
        <v>179</v>
      </c>
      <c r="F2460" s="26" t="s">
        <v>309</v>
      </c>
      <c r="G2460" s="26" t="s">
        <v>175</v>
      </c>
      <c r="H2460" s="26">
        <v>5</v>
      </c>
    </row>
    <row r="2461" spans="1:8">
      <c r="A2461" s="26">
        <v>2020</v>
      </c>
      <c r="B2461" s="26" t="s">
        <v>169</v>
      </c>
      <c r="C2461" s="26" t="s">
        <v>178</v>
      </c>
      <c r="D2461" s="26" t="s">
        <v>167</v>
      </c>
      <c r="E2461" s="26" t="s">
        <v>184</v>
      </c>
      <c r="F2461" s="26" t="s">
        <v>309</v>
      </c>
      <c r="G2461" s="26" t="s">
        <v>175</v>
      </c>
      <c r="H2461" s="26">
        <v>5900</v>
      </c>
    </row>
    <row r="2462" spans="1:8">
      <c r="A2462" s="26">
        <v>2020</v>
      </c>
      <c r="B2462" s="26" t="s">
        <v>169</v>
      </c>
      <c r="C2462" s="26" t="s">
        <v>177</v>
      </c>
      <c r="D2462" s="26" t="s">
        <v>167</v>
      </c>
      <c r="E2462" s="26" t="s">
        <v>176</v>
      </c>
      <c r="F2462" s="26" t="s">
        <v>309</v>
      </c>
      <c r="G2462" s="26" t="s">
        <v>175</v>
      </c>
      <c r="H2462" s="26">
        <v>3900</v>
      </c>
    </row>
    <row r="2463" spans="1:8">
      <c r="A2463" s="26">
        <v>2020</v>
      </c>
      <c r="B2463" s="26" t="s">
        <v>169</v>
      </c>
      <c r="C2463" s="26" t="s">
        <v>177</v>
      </c>
      <c r="D2463" s="26" t="s">
        <v>167</v>
      </c>
      <c r="E2463" s="26" t="s">
        <v>179</v>
      </c>
      <c r="F2463" s="26" t="s">
        <v>309</v>
      </c>
      <c r="G2463" s="26" t="s">
        <v>175</v>
      </c>
      <c r="H2463" s="26">
        <v>3</v>
      </c>
    </row>
    <row r="2464" spans="1:8">
      <c r="A2464" s="26">
        <v>2020</v>
      </c>
      <c r="B2464" s="26" t="s">
        <v>169</v>
      </c>
      <c r="C2464" s="26" t="s">
        <v>177</v>
      </c>
      <c r="D2464" s="26" t="s">
        <v>167</v>
      </c>
      <c r="E2464" s="26" t="s">
        <v>184</v>
      </c>
      <c r="F2464" s="26" t="s">
        <v>309</v>
      </c>
      <c r="G2464" s="26" t="s">
        <v>175</v>
      </c>
      <c r="H2464" s="26">
        <v>1500</v>
      </c>
    </row>
    <row r="2465" spans="1:8">
      <c r="A2465" s="26">
        <v>2020</v>
      </c>
      <c r="B2465" s="26" t="s">
        <v>169</v>
      </c>
      <c r="C2465" s="26" t="s">
        <v>178</v>
      </c>
      <c r="D2465" s="26" t="s">
        <v>167</v>
      </c>
      <c r="E2465" s="26" t="s">
        <v>176</v>
      </c>
      <c r="F2465" s="26" t="s">
        <v>309</v>
      </c>
      <c r="G2465" s="26" t="s">
        <v>175</v>
      </c>
      <c r="H2465" s="26">
        <v>17000</v>
      </c>
    </row>
    <row r="2466" spans="1:8">
      <c r="A2466" s="26">
        <v>2020</v>
      </c>
      <c r="B2466" s="26" t="s">
        <v>169</v>
      </c>
      <c r="C2466" s="26" t="s">
        <v>173</v>
      </c>
      <c r="D2466" s="26" t="s">
        <v>167</v>
      </c>
      <c r="E2466" s="26" t="s">
        <v>166</v>
      </c>
      <c r="F2466" s="26" t="s">
        <v>309</v>
      </c>
      <c r="G2466" s="26" t="s">
        <v>172</v>
      </c>
      <c r="H2466" s="31" t="s">
        <v>312</v>
      </c>
    </row>
    <row r="2467" spans="1:8">
      <c r="A2467" s="26">
        <v>2020</v>
      </c>
      <c r="B2467" s="26" t="s">
        <v>169</v>
      </c>
      <c r="C2467" s="26" t="s">
        <v>174</v>
      </c>
      <c r="D2467" s="26" t="s">
        <v>167</v>
      </c>
      <c r="E2467" s="26" t="s">
        <v>166</v>
      </c>
      <c r="F2467" s="26" t="s">
        <v>309</v>
      </c>
      <c r="G2467" s="26" t="s">
        <v>172</v>
      </c>
      <c r="H2467" s="31" t="s">
        <v>311</v>
      </c>
    </row>
    <row r="2468" spans="1:8">
      <c r="A2468" s="26">
        <v>2021</v>
      </c>
      <c r="B2468" s="26" t="s">
        <v>169</v>
      </c>
      <c r="C2468" s="26" t="s">
        <v>174</v>
      </c>
      <c r="D2468" s="26" t="s">
        <v>167</v>
      </c>
      <c r="E2468" s="26" t="s">
        <v>166</v>
      </c>
      <c r="F2468" s="26" t="s">
        <v>309</v>
      </c>
      <c r="G2468" s="26" t="s">
        <v>172</v>
      </c>
      <c r="H2468" s="31" t="s">
        <v>262</v>
      </c>
    </row>
    <row r="2469" spans="1:8">
      <c r="A2469" s="26">
        <v>2021</v>
      </c>
      <c r="B2469" s="26" t="s">
        <v>169</v>
      </c>
      <c r="C2469" s="26" t="s">
        <v>173</v>
      </c>
      <c r="D2469" s="26" t="s">
        <v>167</v>
      </c>
      <c r="E2469" s="26" t="s">
        <v>166</v>
      </c>
      <c r="F2469" s="26" t="s">
        <v>309</v>
      </c>
      <c r="G2469" s="26" t="s">
        <v>172</v>
      </c>
      <c r="H2469" s="31" t="s">
        <v>232</v>
      </c>
    </row>
    <row r="2470" spans="1:8">
      <c r="A2470" s="26">
        <v>2021</v>
      </c>
      <c r="B2470" s="26" t="s">
        <v>169</v>
      </c>
      <c r="C2470" s="26" t="s">
        <v>178</v>
      </c>
      <c r="D2470" s="26" t="s">
        <v>167</v>
      </c>
      <c r="E2470" s="26" t="s">
        <v>176</v>
      </c>
      <c r="F2470" s="26" t="s">
        <v>309</v>
      </c>
      <c r="G2470" s="26" t="s">
        <v>175</v>
      </c>
      <c r="H2470" s="26">
        <v>26000</v>
      </c>
    </row>
    <row r="2471" spans="1:8">
      <c r="A2471" s="26">
        <v>2021</v>
      </c>
      <c r="B2471" s="26" t="s">
        <v>169</v>
      </c>
      <c r="C2471" s="26" t="s">
        <v>177</v>
      </c>
      <c r="D2471" s="26" t="s">
        <v>167</v>
      </c>
      <c r="E2471" s="26" t="s">
        <v>184</v>
      </c>
      <c r="F2471" s="26" t="s">
        <v>309</v>
      </c>
      <c r="G2471" s="26" t="s">
        <v>175</v>
      </c>
      <c r="H2471" s="26">
        <v>3500</v>
      </c>
    </row>
    <row r="2472" spans="1:8">
      <c r="A2472" s="26">
        <v>2021</v>
      </c>
      <c r="B2472" s="26" t="s">
        <v>169</v>
      </c>
      <c r="C2472" s="26" t="s">
        <v>177</v>
      </c>
      <c r="D2472" s="26" t="s">
        <v>167</v>
      </c>
      <c r="E2472" s="26" t="s">
        <v>179</v>
      </c>
      <c r="F2472" s="26" t="s">
        <v>309</v>
      </c>
      <c r="G2472" s="26" t="s">
        <v>175</v>
      </c>
      <c r="H2472" s="26">
        <v>1</v>
      </c>
    </row>
    <row r="2473" spans="1:8">
      <c r="A2473" s="26">
        <v>2021</v>
      </c>
      <c r="B2473" s="26" t="s">
        <v>169</v>
      </c>
      <c r="C2473" s="26" t="s">
        <v>177</v>
      </c>
      <c r="D2473" s="26" t="s">
        <v>167</v>
      </c>
      <c r="E2473" s="26" t="s">
        <v>176</v>
      </c>
      <c r="F2473" s="26" t="s">
        <v>309</v>
      </c>
      <c r="G2473" s="26" t="s">
        <v>175</v>
      </c>
      <c r="H2473" s="26">
        <v>6800</v>
      </c>
    </row>
    <row r="2474" spans="1:8">
      <c r="A2474" s="26">
        <v>2021</v>
      </c>
      <c r="B2474" s="26" t="s">
        <v>169</v>
      </c>
      <c r="C2474" s="26" t="s">
        <v>178</v>
      </c>
      <c r="D2474" s="26" t="s">
        <v>167</v>
      </c>
      <c r="E2474" s="26" t="s">
        <v>184</v>
      </c>
      <c r="F2474" s="26" t="s">
        <v>309</v>
      </c>
      <c r="G2474" s="26" t="s">
        <v>175</v>
      </c>
      <c r="H2474" s="26">
        <v>9400</v>
      </c>
    </row>
    <row r="2475" spans="1:8">
      <c r="A2475" s="26">
        <v>2021</v>
      </c>
      <c r="B2475" s="26" t="s">
        <v>169</v>
      </c>
      <c r="C2475" s="26" t="s">
        <v>178</v>
      </c>
      <c r="D2475" s="26" t="s">
        <v>167</v>
      </c>
      <c r="E2475" s="26" t="s">
        <v>179</v>
      </c>
      <c r="F2475" s="26" t="s">
        <v>309</v>
      </c>
      <c r="G2475" s="26" t="s">
        <v>175</v>
      </c>
      <c r="H2475" s="26">
        <v>6</v>
      </c>
    </row>
    <row r="2476" spans="1:8">
      <c r="A2476" s="26">
        <v>2022</v>
      </c>
      <c r="B2476" s="26" t="s">
        <v>169</v>
      </c>
      <c r="C2476" s="26" t="s">
        <v>178</v>
      </c>
      <c r="D2476" s="26" t="s">
        <v>167</v>
      </c>
      <c r="E2476" s="26" t="s">
        <v>179</v>
      </c>
      <c r="F2476" s="26" t="s">
        <v>309</v>
      </c>
      <c r="G2476" s="26" t="s">
        <v>175</v>
      </c>
      <c r="H2476" s="26">
        <v>16</v>
      </c>
    </row>
    <row r="2477" spans="1:8">
      <c r="A2477" s="26">
        <v>2022</v>
      </c>
      <c r="B2477" s="26" t="s">
        <v>169</v>
      </c>
      <c r="C2477" s="26" t="s">
        <v>178</v>
      </c>
      <c r="D2477" s="26" t="s">
        <v>167</v>
      </c>
      <c r="E2477" s="26" t="s">
        <v>184</v>
      </c>
      <c r="F2477" s="26" t="s">
        <v>309</v>
      </c>
      <c r="G2477" s="26" t="s">
        <v>175</v>
      </c>
      <c r="H2477" s="26">
        <v>19000</v>
      </c>
    </row>
    <row r="2478" spans="1:8">
      <c r="A2478" s="26">
        <v>2022</v>
      </c>
      <c r="B2478" s="26" t="s">
        <v>169</v>
      </c>
      <c r="C2478" s="26" t="s">
        <v>177</v>
      </c>
      <c r="D2478" s="26" t="s">
        <v>167</v>
      </c>
      <c r="E2478" s="26" t="s">
        <v>176</v>
      </c>
      <c r="F2478" s="26" t="s">
        <v>309</v>
      </c>
      <c r="G2478" s="26" t="s">
        <v>175</v>
      </c>
      <c r="H2478" s="26">
        <v>19000</v>
      </c>
    </row>
    <row r="2479" spans="1:8">
      <c r="A2479" s="26">
        <v>2022</v>
      </c>
      <c r="B2479" s="26" t="s">
        <v>169</v>
      </c>
      <c r="C2479" s="26" t="s">
        <v>177</v>
      </c>
      <c r="D2479" s="26" t="s">
        <v>167</v>
      </c>
      <c r="E2479" s="26" t="s">
        <v>179</v>
      </c>
      <c r="F2479" s="26" t="s">
        <v>309</v>
      </c>
      <c r="G2479" s="26" t="s">
        <v>175</v>
      </c>
      <c r="H2479" s="26">
        <v>10</v>
      </c>
    </row>
    <row r="2480" spans="1:8">
      <c r="A2480" s="26">
        <v>2022</v>
      </c>
      <c r="B2480" s="26" t="s">
        <v>169</v>
      </c>
      <c r="C2480" s="26" t="s">
        <v>177</v>
      </c>
      <c r="D2480" s="26" t="s">
        <v>167</v>
      </c>
      <c r="E2480" s="26" t="s">
        <v>184</v>
      </c>
      <c r="F2480" s="26" t="s">
        <v>309</v>
      </c>
      <c r="G2480" s="26" t="s">
        <v>175</v>
      </c>
      <c r="H2480" s="26">
        <v>9200</v>
      </c>
    </row>
    <row r="2481" spans="1:8">
      <c r="A2481" s="26">
        <v>2022</v>
      </c>
      <c r="B2481" s="26" t="s">
        <v>169</v>
      </c>
      <c r="C2481" s="26" t="s">
        <v>178</v>
      </c>
      <c r="D2481" s="26" t="s">
        <v>167</v>
      </c>
      <c r="E2481" s="26" t="s">
        <v>176</v>
      </c>
      <c r="F2481" s="26" t="s">
        <v>309</v>
      </c>
      <c r="G2481" s="26" t="s">
        <v>175</v>
      </c>
      <c r="H2481" s="26">
        <v>46000</v>
      </c>
    </row>
    <row r="2482" spans="1:8">
      <c r="A2482" s="26">
        <v>2022</v>
      </c>
      <c r="B2482" s="26" t="s">
        <v>169</v>
      </c>
      <c r="C2482" s="26" t="s">
        <v>173</v>
      </c>
      <c r="D2482" s="26" t="s">
        <v>167</v>
      </c>
      <c r="E2482" s="26" t="s">
        <v>166</v>
      </c>
      <c r="F2482" s="26" t="s">
        <v>309</v>
      </c>
      <c r="G2482" s="26" t="s">
        <v>172</v>
      </c>
      <c r="H2482" s="31" t="s">
        <v>231</v>
      </c>
    </row>
    <row r="2483" spans="1:8">
      <c r="A2483" s="26">
        <v>2022</v>
      </c>
      <c r="B2483" s="26" t="s">
        <v>169</v>
      </c>
      <c r="C2483" s="26" t="s">
        <v>174</v>
      </c>
      <c r="D2483" s="26" t="s">
        <v>167</v>
      </c>
      <c r="E2483" s="26" t="s">
        <v>166</v>
      </c>
      <c r="F2483" s="26" t="s">
        <v>309</v>
      </c>
      <c r="G2483" s="26" t="s">
        <v>172</v>
      </c>
      <c r="H2483" s="26">
        <v>11</v>
      </c>
    </row>
    <row r="2484" spans="1:8">
      <c r="A2484" s="26">
        <v>2023</v>
      </c>
      <c r="B2484" s="26" t="s">
        <v>169</v>
      </c>
      <c r="C2484" s="26" t="s">
        <v>174</v>
      </c>
      <c r="D2484" s="26" t="s">
        <v>167</v>
      </c>
      <c r="E2484" s="26" t="s">
        <v>166</v>
      </c>
      <c r="F2484" s="26" t="s">
        <v>309</v>
      </c>
      <c r="G2484" s="26" t="s">
        <v>172</v>
      </c>
      <c r="H2484" s="26">
        <v>14</v>
      </c>
    </row>
    <row r="2485" spans="1:8">
      <c r="A2485" s="26">
        <v>2023</v>
      </c>
      <c r="B2485" s="26" t="s">
        <v>169</v>
      </c>
      <c r="C2485" s="26" t="s">
        <v>173</v>
      </c>
      <c r="D2485" s="26" t="s">
        <v>167</v>
      </c>
      <c r="E2485" s="26" t="s">
        <v>166</v>
      </c>
      <c r="F2485" s="26" t="s">
        <v>309</v>
      </c>
      <c r="G2485" s="26" t="s">
        <v>172</v>
      </c>
      <c r="H2485" s="31" t="s">
        <v>310</v>
      </c>
    </row>
    <row r="2486" spans="1:8">
      <c r="A2486" s="26">
        <v>2023</v>
      </c>
      <c r="B2486" s="26" t="s">
        <v>169</v>
      </c>
      <c r="C2486" s="26" t="s">
        <v>178</v>
      </c>
      <c r="D2486" s="26" t="s">
        <v>167</v>
      </c>
      <c r="E2486" s="26" t="s">
        <v>176</v>
      </c>
      <c r="F2486" s="26" t="s">
        <v>309</v>
      </c>
      <c r="G2486" s="26" t="s">
        <v>175</v>
      </c>
      <c r="H2486" s="26">
        <v>70000</v>
      </c>
    </row>
    <row r="2487" spans="1:8">
      <c r="A2487" s="26">
        <v>2023</v>
      </c>
      <c r="B2487" s="26" t="s">
        <v>169</v>
      </c>
      <c r="C2487" s="26" t="s">
        <v>177</v>
      </c>
      <c r="D2487" s="26" t="s">
        <v>167</v>
      </c>
      <c r="E2487" s="26" t="s">
        <v>184</v>
      </c>
      <c r="F2487" s="26" t="s">
        <v>309</v>
      </c>
      <c r="G2487" s="26" t="s">
        <v>175</v>
      </c>
      <c r="H2487" s="26">
        <v>12000</v>
      </c>
    </row>
    <row r="2488" spans="1:8">
      <c r="A2488" s="26">
        <v>2023</v>
      </c>
      <c r="B2488" s="26" t="s">
        <v>169</v>
      </c>
      <c r="C2488" s="26" t="s">
        <v>177</v>
      </c>
      <c r="D2488" s="26" t="s">
        <v>167</v>
      </c>
      <c r="E2488" s="26" t="s">
        <v>179</v>
      </c>
      <c r="F2488" s="26" t="s">
        <v>309</v>
      </c>
      <c r="G2488" s="26" t="s">
        <v>175</v>
      </c>
      <c r="H2488" s="26">
        <v>4</v>
      </c>
    </row>
    <row r="2489" spans="1:8">
      <c r="A2489" s="26">
        <v>2023</v>
      </c>
      <c r="B2489" s="26" t="s">
        <v>169</v>
      </c>
      <c r="C2489" s="26" t="s">
        <v>177</v>
      </c>
      <c r="D2489" s="26" t="s">
        <v>167</v>
      </c>
      <c r="E2489" s="26" t="s">
        <v>176</v>
      </c>
      <c r="F2489" s="26" t="s">
        <v>309</v>
      </c>
      <c r="G2489" s="26" t="s">
        <v>175</v>
      </c>
      <c r="H2489" s="26">
        <v>26000</v>
      </c>
    </row>
    <row r="2490" spans="1:8">
      <c r="A2490" s="26">
        <v>2023</v>
      </c>
      <c r="B2490" s="26" t="s">
        <v>169</v>
      </c>
      <c r="C2490" s="26" t="s">
        <v>178</v>
      </c>
      <c r="D2490" s="26" t="s">
        <v>167</v>
      </c>
      <c r="E2490" s="26" t="s">
        <v>184</v>
      </c>
      <c r="F2490" s="26" t="s">
        <v>309</v>
      </c>
      <c r="G2490" s="26" t="s">
        <v>175</v>
      </c>
      <c r="H2490" s="26">
        <v>30000</v>
      </c>
    </row>
    <row r="2491" spans="1:8">
      <c r="A2491" s="26">
        <v>2023</v>
      </c>
      <c r="B2491" s="26" t="s">
        <v>169</v>
      </c>
      <c r="C2491" s="26" t="s">
        <v>178</v>
      </c>
      <c r="D2491" s="26" t="s">
        <v>167</v>
      </c>
      <c r="E2491" s="26" t="s">
        <v>179</v>
      </c>
      <c r="F2491" s="26" t="s">
        <v>309</v>
      </c>
      <c r="G2491" s="26" t="s">
        <v>175</v>
      </c>
      <c r="H2491" s="26">
        <v>20</v>
      </c>
    </row>
    <row r="2492" spans="1:8">
      <c r="A2492" s="26">
        <v>2010</v>
      </c>
      <c r="B2492" s="26" t="s">
        <v>169</v>
      </c>
      <c r="C2492" s="26" t="s">
        <v>177</v>
      </c>
      <c r="D2492" s="26" t="s">
        <v>167</v>
      </c>
      <c r="E2492" s="26" t="s">
        <v>176</v>
      </c>
      <c r="F2492" s="26" t="s">
        <v>306</v>
      </c>
      <c r="G2492" s="26" t="s">
        <v>175</v>
      </c>
      <c r="H2492" s="26">
        <v>360</v>
      </c>
    </row>
    <row r="2493" spans="1:8">
      <c r="A2493" s="26">
        <v>2010</v>
      </c>
      <c r="B2493" s="26" t="s">
        <v>169</v>
      </c>
      <c r="C2493" s="26" t="s">
        <v>178</v>
      </c>
      <c r="D2493" s="26" t="s">
        <v>167</v>
      </c>
      <c r="E2493" s="26" t="s">
        <v>176</v>
      </c>
      <c r="F2493" s="26" t="s">
        <v>306</v>
      </c>
      <c r="G2493" s="26" t="s">
        <v>175</v>
      </c>
      <c r="H2493" s="26">
        <v>2700</v>
      </c>
    </row>
    <row r="2494" spans="1:8">
      <c r="A2494" s="26">
        <v>2010</v>
      </c>
      <c r="B2494" s="26" t="s">
        <v>169</v>
      </c>
      <c r="C2494" s="26" t="s">
        <v>174</v>
      </c>
      <c r="D2494" s="26" t="s">
        <v>167</v>
      </c>
      <c r="E2494" s="26" t="s">
        <v>166</v>
      </c>
      <c r="F2494" s="26" t="s">
        <v>306</v>
      </c>
      <c r="G2494" s="26" t="s">
        <v>172</v>
      </c>
      <c r="H2494" s="31" t="s">
        <v>197</v>
      </c>
    </row>
    <row r="2495" spans="1:8">
      <c r="A2495" s="26">
        <v>2010</v>
      </c>
      <c r="B2495" s="26" t="s">
        <v>169</v>
      </c>
      <c r="C2495" s="26" t="s">
        <v>178</v>
      </c>
      <c r="D2495" s="26" t="s">
        <v>167</v>
      </c>
      <c r="E2495" s="26" t="s">
        <v>184</v>
      </c>
      <c r="F2495" s="26" t="s">
        <v>306</v>
      </c>
      <c r="G2495" s="26" t="s">
        <v>175</v>
      </c>
      <c r="H2495" s="26">
        <v>2</v>
      </c>
    </row>
    <row r="2496" spans="1:8">
      <c r="A2496" s="26">
        <v>2010</v>
      </c>
      <c r="B2496" s="26" t="s">
        <v>169</v>
      </c>
      <c r="C2496" s="26" t="s">
        <v>173</v>
      </c>
      <c r="D2496" s="26" t="s">
        <v>167</v>
      </c>
      <c r="E2496" s="26" t="s">
        <v>166</v>
      </c>
      <c r="F2496" s="26" t="s">
        <v>306</v>
      </c>
      <c r="G2496" s="26" t="s">
        <v>172</v>
      </c>
      <c r="H2496" s="31" t="s">
        <v>201</v>
      </c>
    </row>
    <row r="2497" spans="1:8">
      <c r="A2497" s="26">
        <v>2011</v>
      </c>
      <c r="B2497" s="26" t="s">
        <v>169</v>
      </c>
      <c r="C2497" s="26" t="s">
        <v>173</v>
      </c>
      <c r="D2497" s="26" t="s">
        <v>167</v>
      </c>
      <c r="E2497" s="26" t="s">
        <v>166</v>
      </c>
      <c r="F2497" s="26" t="s">
        <v>306</v>
      </c>
      <c r="G2497" s="26" t="s">
        <v>172</v>
      </c>
      <c r="H2497" s="31" t="s">
        <v>210</v>
      </c>
    </row>
    <row r="2498" spans="1:8">
      <c r="A2498" s="26">
        <v>2011</v>
      </c>
      <c r="B2498" s="26" t="s">
        <v>169</v>
      </c>
      <c r="C2498" s="26" t="s">
        <v>178</v>
      </c>
      <c r="D2498" s="26" t="s">
        <v>167</v>
      </c>
      <c r="E2498" s="26" t="s">
        <v>184</v>
      </c>
      <c r="F2498" s="26" t="s">
        <v>306</v>
      </c>
      <c r="G2498" s="26" t="s">
        <v>175</v>
      </c>
      <c r="H2498" s="26">
        <v>3</v>
      </c>
    </row>
    <row r="2499" spans="1:8">
      <c r="A2499" s="26">
        <v>2011</v>
      </c>
      <c r="B2499" s="26" t="s">
        <v>169</v>
      </c>
      <c r="C2499" s="26" t="s">
        <v>174</v>
      </c>
      <c r="D2499" s="26" t="s">
        <v>167</v>
      </c>
      <c r="E2499" s="26" t="s">
        <v>166</v>
      </c>
      <c r="F2499" s="26" t="s">
        <v>306</v>
      </c>
      <c r="G2499" s="26" t="s">
        <v>172</v>
      </c>
      <c r="H2499" s="31" t="s">
        <v>198</v>
      </c>
    </row>
    <row r="2500" spans="1:8">
      <c r="A2500" s="26">
        <v>2011</v>
      </c>
      <c r="B2500" s="26" t="s">
        <v>169</v>
      </c>
      <c r="C2500" s="26" t="s">
        <v>178</v>
      </c>
      <c r="D2500" s="26" t="s">
        <v>167</v>
      </c>
      <c r="E2500" s="26" t="s">
        <v>176</v>
      </c>
      <c r="F2500" s="26" t="s">
        <v>306</v>
      </c>
      <c r="G2500" s="26" t="s">
        <v>175</v>
      </c>
      <c r="H2500" s="26">
        <v>3900</v>
      </c>
    </row>
    <row r="2501" spans="1:8">
      <c r="A2501" s="26">
        <v>2011</v>
      </c>
      <c r="B2501" s="26" t="s">
        <v>169</v>
      </c>
      <c r="C2501" s="26" t="s">
        <v>177</v>
      </c>
      <c r="D2501" s="26" t="s">
        <v>167</v>
      </c>
      <c r="E2501" s="26" t="s">
        <v>176</v>
      </c>
      <c r="F2501" s="26" t="s">
        <v>306</v>
      </c>
      <c r="G2501" s="26" t="s">
        <v>175</v>
      </c>
      <c r="H2501" s="26">
        <v>2000</v>
      </c>
    </row>
    <row r="2502" spans="1:8">
      <c r="A2502" s="26">
        <v>2012</v>
      </c>
      <c r="B2502" s="26" t="s">
        <v>169</v>
      </c>
      <c r="C2502" s="26" t="s">
        <v>177</v>
      </c>
      <c r="D2502" s="26" t="s">
        <v>167</v>
      </c>
      <c r="E2502" s="26" t="s">
        <v>176</v>
      </c>
      <c r="F2502" s="26" t="s">
        <v>306</v>
      </c>
      <c r="G2502" s="26" t="s">
        <v>175</v>
      </c>
      <c r="H2502" s="26">
        <v>3900</v>
      </c>
    </row>
    <row r="2503" spans="1:8">
      <c r="A2503" s="26">
        <v>2012</v>
      </c>
      <c r="B2503" s="26" t="s">
        <v>169</v>
      </c>
      <c r="C2503" s="26" t="s">
        <v>178</v>
      </c>
      <c r="D2503" s="26" t="s">
        <v>167</v>
      </c>
      <c r="E2503" s="26" t="s">
        <v>176</v>
      </c>
      <c r="F2503" s="26" t="s">
        <v>306</v>
      </c>
      <c r="G2503" s="26" t="s">
        <v>175</v>
      </c>
      <c r="H2503" s="26">
        <v>8000</v>
      </c>
    </row>
    <row r="2504" spans="1:8">
      <c r="A2504" s="26">
        <v>2012</v>
      </c>
      <c r="B2504" s="26" t="s">
        <v>169</v>
      </c>
      <c r="C2504" s="26" t="s">
        <v>174</v>
      </c>
      <c r="D2504" s="26" t="s">
        <v>167</v>
      </c>
      <c r="E2504" s="26" t="s">
        <v>166</v>
      </c>
      <c r="F2504" s="26" t="s">
        <v>306</v>
      </c>
      <c r="G2504" s="26" t="s">
        <v>172</v>
      </c>
      <c r="H2504" s="31" t="s">
        <v>277</v>
      </c>
    </row>
    <row r="2505" spans="1:8">
      <c r="A2505" s="26">
        <v>2012</v>
      </c>
      <c r="B2505" s="26" t="s">
        <v>169</v>
      </c>
      <c r="C2505" s="26" t="s">
        <v>178</v>
      </c>
      <c r="D2505" s="26" t="s">
        <v>167</v>
      </c>
      <c r="E2505" s="26" t="s">
        <v>184</v>
      </c>
      <c r="F2505" s="26" t="s">
        <v>306</v>
      </c>
      <c r="G2505" s="26" t="s">
        <v>175</v>
      </c>
      <c r="H2505" s="26">
        <v>340</v>
      </c>
    </row>
    <row r="2506" spans="1:8">
      <c r="A2506" s="26">
        <v>2012</v>
      </c>
      <c r="B2506" s="26" t="s">
        <v>169</v>
      </c>
      <c r="C2506" s="26" t="s">
        <v>177</v>
      </c>
      <c r="D2506" s="26" t="s">
        <v>167</v>
      </c>
      <c r="E2506" s="26" t="s">
        <v>184</v>
      </c>
      <c r="F2506" s="26" t="s">
        <v>306</v>
      </c>
      <c r="G2506" s="26" t="s">
        <v>175</v>
      </c>
      <c r="H2506" s="26">
        <v>320</v>
      </c>
    </row>
    <row r="2507" spans="1:8">
      <c r="A2507" s="26">
        <v>2012</v>
      </c>
      <c r="B2507" s="26" t="s">
        <v>169</v>
      </c>
      <c r="C2507" s="26" t="s">
        <v>173</v>
      </c>
      <c r="D2507" s="26" t="s">
        <v>167</v>
      </c>
      <c r="E2507" s="26" t="s">
        <v>166</v>
      </c>
      <c r="F2507" s="26" t="s">
        <v>306</v>
      </c>
      <c r="G2507" s="26" t="s">
        <v>172</v>
      </c>
      <c r="H2507" s="31" t="s">
        <v>250</v>
      </c>
    </row>
    <row r="2508" spans="1:8">
      <c r="A2508" s="26">
        <v>2013</v>
      </c>
      <c r="B2508" s="26" t="s">
        <v>169</v>
      </c>
      <c r="C2508" s="26" t="s">
        <v>173</v>
      </c>
      <c r="D2508" s="26" t="s">
        <v>167</v>
      </c>
      <c r="E2508" s="26" t="s">
        <v>166</v>
      </c>
      <c r="F2508" s="26" t="s">
        <v>306</v>
      </c>
      <c r="G2508" s="26" t="s">
        <v>172</v>
      </c>
      <c r="H2508" s="31" t="s">
        <v>279</v>
      </c>
    </row>
    <row r="2509" spans="1:8">
      <c r="A2509" s="26">
        <v>2013</v>
      </c>
      <c r="B2509" s="26" t="s">
        <v>169</v>
      </c>
      <c r="C2509" s="26" t="s">
        <v>177</v>
      </c>
      <c r="D2509" s="26" t="s">
        <v>167</v>
      </c>
      <c r="E2509" s="26" t="s">
        <v>184</v>
      </c>
      <c r="F2509" s="26" t="s">
        <v>306</v>
      </c>
      <c r="G2509" s="26" t="s">
        <v>175</v>
      </c>
      <c r="H2509" s="26">
        <v>340</v>
      </c>
    </row>
    <row r="2510" spans="1:8">
      <c r="A2510" s="26">
        <v>2013</v>
      </c>
      <c r="B2510" s="26" t="s">
        <v>169</v>
      </c>
      <c r="C2510" s="26" t="s">
        <v>178</v>
      </c>
      <c r="D2510" s="26" t="s">
        <v>167</v>
      </c>
      <c r="E2510" s="26" t="s">
        <v>184</v>
      </c>
      <c r="F2510" s="26" t="s">
        <v>306</v>
      </c>
      <c r="G2510" s="26" t="s">
        <v>175</v>
      </c>
      <c r="H2510" s="26">
        <v>660</v>
      </c>
    </row>
    <row r="2511" spans="1:8">
      <c r="A2511" s="26">
        <v>2013</v>
      </c>
      <c r="B2511" s="26" t="s">
        <v>169</v>
      </c>
      <c r="C2511" s="26" t="s">
        <v>174</v>
      </c>
      <c r="D2511" s="26" t="s">
        <v>167</v>
      </c>
      <c r="E2511" s="26" t="s">
        <v>166</v>
      </c>
      <c r="F2511" s="26" t="s">
        <v>306</v>
      </c>
      <c r="G2511" s="26" t="s">
        <v>172</v>
      </c>
      <c r="H2511" s="31" t="s">
        <v>245</v>
      </c>
    </row>
    <row r="2512" spans="1:8">
      <c r="A2512" s="26">
        <v>2013</v>
      </c>
      <c r="B2512" s="26" t="s">
        <v>169</v>
      </c>
      <c r="C2512" s="26" t="s">
        <v>178</v>
      </c>
      <c r="D2512" s="26" t="s">
        <v>167</v>
      </c>
      <c r="E2512" s="26" t="s">
        <v>176</v>
      </c>
      <c r="F2512" s="26" t="s">
        <v>306</v>
      </c>
      <c r="G2512" s="26" t="s">
        <v>175</v>
      </c>
      <c r="H2512" s="26">
        <v>15000</v>
      </c>
    </row>
    <row r="2513" spans="1:8">
      <c r="A2513" s="26">
        <v>2013</v>
      </c>
      <c r="B2513" s="26" t="s">
        <v>169</v>
      </c>
      <c r="C2513" s="26" t="s">
        <v>177</v>
      </c>
      <c r="D2513" s="26" t="s">
        <v>167</v>
      </c>
      <c r="E2513" s="26" t="s">
        <v>176</v>
      </c>
      <c r="F2513" s="26" t="s">
        <v>306</v>
      </c>
      <c r="G2513" s="26" t="s">
        <v>175</v>
      </c>
      <c r="H2513" s="26">
        <v>7900</v>
      </c>
    </row>
    <row r="2514" spans="1:8">
      <c r="A2514" s="26">
        <v>2014</v>
      </c>
      <c r="B2514" s="26" t="s">
        <v>169</v>
      </c>
      <c r="C2514" s="26" t="s">
        <v>177</v>
      </c>
      <c r="D2514" s="26" t="s">
        <v>167</v>
      </c>
      <c r="E2514" s="26" t="s">
        <v>176</v>
      </c>
      <c r="F2514" s="26" t="s">
        <v>306</v>
      </c>
      <c r="G2514" s="26" t="s">
        <v>175</v>
      </c>
      <c r="H2514" s="26">
        <v>20000</v>
      </c>
    </row>
    <row r="2515" spans="1:8">
      <c r="A2515" s="26">
        <v>2014</v>
      </c>
      <c r="B2515" s="26" t="s">
        <v>169</v>
      </c>
      <c r="C2515" s="26" t="s">
        <v>178</v>
      </c>
      <c r="D2515" s="26" t="s">
        <v>167</v>
      </c>
      <c r="E2515" s="26" t="s">
        <v>176</v>
      </c>
      <c r="F2515" s="26" t="s">
        <v>306</v>
      </c>
      <c r="G2515" s="26" t="s">
        <v>175</v>
      </c>
      <c r="H2515" s="26">
        <v>33000</v>
      </c>
    </row>
    <row r="2516" spans="1:8">
      <c r="A2516" s="26">
        <v>2014</v>
      </c>
      <c r="B2516" s="26" t="s">
        <v>169</v>
      </c>
      <c r="C2516" s="26" t="s">
        <v>177</v>
      </c>
      <c r="D2516" s="26" t="s">
        <v>167</v>
      </c>
      <c r="E2516" s="26" t="s">
        <v>179</v>
      </c>
      <c r="F2516" s="26" t="s">
        <v>306</v>
      </c>
      <c r="G2516" s="26" t="s">
        <v>175</v>
      </c>
      <c r="H2516" s="26">
        <v>4</v>
      </c>
    </row>
    <row r="2517" spans="1:8">
      <c r="A2517" s="26">
        <v>2014</v>
      </c>
      <c r="B2517" s="26" t="s">
        <v>169</v>
      </c>
      <c r="C2517" s="26" t="s">
        <v>178</v>
      </c>
      <c r="D2517" s="26" t="s">
        <v>167</v>
      </c>
      <c r="E2517" s="26" t="s">
        <v>179</v>
      </c>
      <c r="F2517" s="26" t="s">
        <v>306</v>
      </c>
      <c r="G2517" s="26" t="s">
        <v>175</v>
      </c>
      <c r="H2517" s="26">
        <v>4</v>
      </c>
    </row>
    <row r="2518" spans="1:8">
      <c r="A2518" s="26">
        <v>2014</v>
      </c>
      <c r="B2518" s="26" t="s">
        <v>169</v>
      </c>
      <c r="C2518" s="26" t="s">
        <v>174</v>
      </c>
      <c r="D2518" s="26" t="s">
        <v>167</v>
      </c>
      <c r="E2518" s="26" t="s">
        <v>166</v>
      </c>
      <c r="F2518" s="26" t="s">
        <v>306</v>
      </c>
      <c r="G2518" s="26" t="s">
        <v>172</v>
      </c>
      <c r="H2518" s="26">
        <v>15</v>
      </c>
    </row>
    <row r="2519" spans="1:8">
      <c r="A2519" s="26">
        <v>2014</v>
      </c>
      <c r="B2519" s="26" t="s">
        <v>169</v>
      </c>
      <c r="C2519" s="26" t="s">
        <v>178</v>
      </c>
      <c r="D2519" s="26" t="s">
        <v>167</v>
      </c>
      <c r="E2519" s="26" t="s">
        <v>184</v>
      </c>
      <c r="F2519" s="26" t="s">
        <v>306</v>
      </c>
      <c r="G2519" s="26" t="s">
        <v>175</v>
      </c>
      <c r="H2519" s="26">
        <v>2300</v>
      </c>
    </row>
    <row r="2520" spans="1:8">
      <c r="A2520" s="26">
        <v>2014</v>
      </c>
      <c r="B2520" s="26" t="s">
        <v>169</v>
      </c>
      <c r="C2520" s="26" t="s">
        <v>177</v>
      </c>
      <c r="D2520" s="26" t="s">
        <v>167</v>
      </c>
      <c r="E2520" s="26" t="s">
        <v>184</v>
      </c>
      <c r="F2520" s="26" t="s">
        <v>306</v>
      </c>
      <c r="G2520" s="26" t="s">
        <v>175</v>
      </c>
      <c r="H2520" s="26">
        <v>1700</v>
      </c>
    </row>
    <row r="2521" spans="1:8">
      <c r="A2521" s="26">
        <v>2014</v>
      </c>
      <c r="B2521" s="26" t="s">
        <v>169</v>
      </c>
      <c r="C2521" s="26" t="s">
        <v>173</v>
      </c>
      <c r="D2521" s="26" t="s">
        <v>167</v>
      </c>
      <c r="E2521" s="26" t="s">
        <v>166</v>
      </c>
      <c r="F2521" s="26" t="s">
        <v>306</v>
      </c>
      <c r="G2521" s="26" t="s">
        <v>172</v>
      </c>
      <c r="H2521" s="31" t="s">
        <v>198</v>
      </c>
    </row>
    <row r="2522" spans="1:8">
      <c r="A2522" s="26">
        <v>2015</v>
      </c>
      <c r="B2522" s="26" t="s">
        <v>169</v>
      </c>
      <c r="C2522" s="26" t="s">
        <v>173</v>
      </c>
      <c r="D2522" s="26" t="s">
        <v>167</v>
      </c>
      <c r="E2522" s="26" t="s">
        <v>166</v>
      </c>
      <c r="F2522" s="26" t="s">
        <v>306</v>
      </c>
      <c r="G2522" s="26" t="s">
        <v>172</v>
      </c>
      <c r="H2522" s="31" t="s">
        <v>248</v>
      </c>
    </row>
    <row r="2523" spans="1:8">
      <c r="A2523" s="26">
        <v>2015</v>
      </c>
      <c r="B2523" s="26" t="s">
        <v>169</v>
      </c>
      <c r="C2523" s="26" t="s">
        <v>177</v>
      </c>
      <c r="D2523" s="26" t="s">
        <v>167</v>
      </c>
      <c r="E2523" s="26" t="s">
        <v>184</v>
      </c>
      <c r="F2523" s="26" t="s">
        <v>306</v>
      </c>
      <c r="G2523" s="26" t="s">
        <v>175</v>
      </c>
      <c r="H2523" s="26">
        <v>7900</v>
      </c>
    </row>
    <row r="2524" spans="1:8">
      <c r="A2524" s="26">
        <v>2015</v>
      </c>
      <c r="B2524" s="26" t="s">
        <v>169</v>
      </c>
      <c r="C2524" s="26" t="s">
        <v>178</v>
      </c>
      <c r="D2524" s="26" t="s">
        <v>167</v>
      </c>
      <c r="E2524" s="26" t="s">
        <v>184</v>
      </c>
      <c r="F2524" s="26" t="s">
        <v>306</v>
      </c>
      <c r="G2524" s="26" t="s">
        <v>175</v>
      </c>
      <c r="H2524" s="26">
        <v>10000</v>
      </c>
    </row>
    <row r="2525" spans="1:8">
      <c r="A2525" s="26">
        <v>2015</v>
      </c>
      <c r="B2525" s="26" t="s">
        <v>169</v>
      </c>
      <c r="C2525" s="26" t="s">
        <v>174</v>
      </c>
      <c r="D2525" s="26" t="s">
        <v>167</v>
      </c>
      <c r="E2525" s="26" t="s">
        <v>166</v>
      </c>
      <c r="F2525" s="26" t="s">
        <v>306</v>
      </c>
      <c r="G2525" s="26" t="s">
        <v>172</v>
      </c>
      <c r="H2525" s="26">
        <v>22</v>
      </c>
    </row>
    <row r="2526" spans="1:8">
      <c r="A2526" s="26">
        <v>2015</v>
      </c>
      <c r="B2526" s="26" t="s">
        <v>169</v>
      </c>
      <c r="C2526" s="26" t="s">
        <v>178</v>
      </c>
      <c r="D2526" s="26" t="s">
        <v>167</v>
      </c>
      <c r="E2526" s="26" t="s">
        <v>179</v>
      </c>
      <c r="F2526" s="26" t="s">
        <v>306</v>
      </c>
      <c r="G2526" s="26" t="s">
        <v>175</v>
      </c>
      <c r="H2526" s="26">
        <v>13</v>
      </c>
    </row>
    <row r="2527" spans="1:8">
      <c r="A2527" s="26">
        <v>2015</v>
      </c>
      <c r="B2527" s="26" t="s">
        <v>169</v>
      </c>
      <c r="C2527" s="26" t="s">
        <v>177</v>
      </c>
      <c r="D2527" s="26" t="s">
        <v>167</v>
      </c>
      <c r="E2527" s="26" t="s">
        <v>179</v>
      </c>
      <c r="F2527" s="26" t="s">
        <v>306</v>
      </c>
      <c r="G2527" s="26" t="s">
        <v>175</v>
      </c>
      <c r="H2527" s="26">
        <v>9</v>
      </c>
    </row>
    <row r="2528" spans="1:8">
      <c r="A2528" s="26">
        <v>2015</v>
      </c>
      <c r="B2528" s="26" t="s">
        <v>169</v>
      </c>
      <c r="C2528" s="26" t="s">
        <v>178</v>
      </c>
      <c r="D2528" s="26" t="s">
        <v>167</v>
      </c>
      <c r="E2528" s="26" t="s">
        <v>176</v>
      </c>
      <c r="F2528" s="26" t="s">
        <v>306</v>
      </c>
      <c r="G2528" s="26" t="s">
        <v>175</v>
      </c>
      <c r="H2528" s="26">
        <v>59000</v>
      </c>
    </row>
    <row r="2529" spans="1:8">
      <c r="A2529" s="26">
        <v>2015</v>
      </c>
      <c r="B2529" s="26" t="s">
        <v>169</v>
      </c>
      <c r="C2529" s="26" t="s">
        <v>177</v>
      </c>
      <c r="D2529" s="26" t="s">
        <v>167</v>
      </c>
      <c r="E2529" s="26" t="s">
        <v>176</v>
      </c>
      <c r="F2529" s="26" t="s">
        <v>306</v>
      </c>
      <c r="G2529" s="26" t="s">
        <v>175</v>
      </c>
      <c r="H2529" s="26">
        <v>26000</v>
      </c>
    </row>
    <row r="2530" spans="1:8">
      <c r="A2530" s="26">
        <v>2016</v>
      </c>
      <c r="B2530" s="26" t="s">
        <v>169</v>
      </c>
      <c r="C2530" s="26" t="s">
        <v>177</v>
      </c>
      <c r="D2530" s="26" t="s">
        <v>167</v>
      </c>
      <c r="E2530" s="26" t="s">
        <v>176</v>
      </c>
      <c r="F2530" s="26" t="s">
        <v>306</v>
      </c>
      <c r="G2530" s="26" t="s">
        <v>175</v>
      </c>
      <c r="H2530" s="26">
        <v>24000</v>
      </c>
    </row>
    <row r="2531" spans="1:8">
      <c r="A2531" s="26">
        <v>2016</v>
      </c>
      <c r="B2531" s="26" t="s">
        <v>169</v>
      </c>
      <c r="C2531" s="26" t="s">
        <v>178</v>
      </c>
      <c r="D2531" s="26" t="s">
        <v>167</v>
      </c>
      <c r="E2531" s="26" t="s">
        <v>176</v>
      </c>
      <c r="F2531" s="26" t="s">
        <v>306</v>
      </c>
      <c r="G2531" s="26" t="s">
        <v>175</v>
      </c>
      <c r="H2531" s="26">
        <v>83000</v>
      </c>
    </row>
    <row r="2532" spans="1:8">
      <c r="A2532" s="26">
        <v>2016</v>
      </c>
      <c r="B2532" s="26" t="s">
        <v>169</v>
      </c>
      <c r="C2532" s="26" t="s">
        <v>177</v>
      </c>
      <c r="D2532" s="26" t="s">
        <v>167</v>
      </c>
      <c r="E2532" s="26" t="s">
        <v>179</v>
      </c>
      <c r="F2532" s="26" t="s">
        <v>306</v>
      </c>
      <c r="G2532" s="26" t="s">
        <v>175</v>
      </c>
      <c r="H2532" s="26">
        <v>20</v>
      </c>
    </row>
    <row r="2533" spans="1:8">
      <c r="A2533" s="26">
        <v>2016</v>
      </c>
      <c r="B2533" s="26" t="s">
        <v>169</v>
      </c>
      <c r="C2533" s="26" t="s">
        <v>178</v>
      </c>
      <c r="D2533" s="26" t="s">
        <v>167</v>
      </c>
      <c r="E2533" s="26" t="s">
        <v>179</v>
      </c>
      <c r="F2533" s="26" t="s">
        <v>306</v>
      </c>
      <c r="G2533" s="26" t="s">
        <v>175</v>
      </c>
      <c r="H2533" s="26">
        <v>40</v>
      </c>
    </row>
    <row r="2534" spans="1:8">
      <c r="A2534" s="26">
        <v>2016</v>
      </c>
      <c r="B2534" s="26" t="s">
        <v>169</v>
      </c>
      <c r="C2534" s="26" t="s">
        <v>178</v>
      </c>
      <c r="D2534" s="26" t="s">
        <v>167</v>
      </c>
      <c r="E2534" s="26" t="s">
        <v>184</v>
      </c>
      <c r="F2534" s="26" t="s">
        <v>306</v>
      </c>
      <c r="G2534" s="26" t="s">
        <v>175</v>
      </c>
      <c r="H2534" s="26">
        <v>31000</v>
      </c>
    </row>
    <row r="2535" spans="1:8">
      <c r="A2535" s="26">
        <v>2016</v>
      </c>
      <c r="B2535" s="26" t="s">
        <v>169</v>
      </c>
      <c r="C2535" s="26" t="s">
        <v>177</v>
      </c>
      <c r="D2535" s="26" t="s">
        <v>167</v>
      </c>
      <c r="E2535" s="26" t="s">
        <v>184</v>
      </c>
      <c r="F2535" s="26" t="s">
        <v>306</v>
      </c>
      <c r="G2535" s="26" t="s">
        <v>175</v>
      </c>
      <c r="H2535" s="26">
        <v>21000</v>
      </c>
    </row>
    <row r="2536" spans="1:8">
      <c r="A2536" s="26">
        <v>2016</v>
      </c>
      <c r="B2536" s="26" t="s">
        <v>169</v>
      </c>
      <c r="C2536" s="26" t="s">
        <v>173</v>
      </c>
      <c r="D2536" s="26" t="s">
        <v>167</v>
      </c>
      <c r="E2536" s="26" t="s">
        <v>166</v>
      </c>
      <c r="F2536" s="26" t="s">
        <v>306</v>
      </c>
      <c r="G2536" s="26" t="s">
        <v>172</v>
      </c>
      <c r="H2536" s="31" t="s">
        <v>308</v>
      </c>
    </row>
    <row r="2537" spans="1:8">
      <c r="A2537" s="26">
        <v>2016</v>
      </c>
      <c r="B2537" s="26" t="s">
        <v>169</v>
      </c>
      <c r="C2537" s="26" t="s">
        <v>174</v>
      </c>
      <c r="D2537" s="26" t="s">
        <v>167</v>
      </c>
      <c r="E2537" s="26" t="s">
        <v>166</v>
      </c>
      <c r="F2537" s="26" t="s">
        <v>306</v>
      </c>
      <c r="G2537" s="26" t="s">
        <v>172</v>
      </c>
      <c r="H2537" s="26">
        <v>29</v>
      </c>
    </row>
    <row r="2538" spans="1:8">
      <c r="A2538" s="26">
        <v>2017</v>
      </c>
      <c r="B2538" s="26" t="s">
        <v>169</v>
      </c>
      <c r="C2538" s="26" t="s">
        <v>174</v>
      </c>
      <c r="D2538" s="26" t="s">
        <v>167</v>
      </c>
      <c r="E2538" s="26" t="s">
        <v>166</v>
      </c>
      <c r="F2538" s="26" t="s">
        <v>306</v>
      </c>
      <c r="G2538" s="26" t="s">
        <v>172</v>
      </c>
      <c r="H2538" s="26">
        <v>39</v>
      </c>
    </row>
    <row r="2539" spans="1:8">
      <c r="A2539" s="26">
        <v>2017</v>
      </c>
      <c r="B2539" s="26" t="s">
        <v>169</v>
      </c>
      <c r="C2539" s="26" t="s">
        <v>173</v>
      </c>
      <c r="D2539" s="26" t="s">
        <v>167</v>
      </c>
      <c r="E2539" s="26" t="s">
        <v>166</v>
      </c>
      <c r="F2539" s="26" t="s">
        <v>306</v>
      </c>
      <c r="G2539" s="26" t="s">
        <v>172</v>
      </c>
      <c r="H2539" s="31" t="s">
        <v>307</v>
      </c>
    </row>
    <row r="2540" spans="1:8">
      <c r="A2540" s="26">
        <v>2017</v>
      </c>
      <c r="B2540" s="26" t="s">
        <v>169</v>
      </c>
      <c r="C2540" s="26" t="s">
        <v>177</v>
      </c>
      <c r="D2540" s="26" t="s">
        <v>167</v>
      </c>
      <c r="E2540" s="26" t="s">
        <v>184</v>
      </c>
      <c r="F2540" s="26" t="s">
        <v>306</v>
      </c>
      <c r="G2540" s="26" t="s">
        <v>175</v>
      </c>
      <c r="H2540" s="26">
        <v>29000</v>
      </c>
    </row>
    <row r="2541" spans="1:8">
      <c r="A2541" s="26">
        <v>2017</v>
      </c>
      <c r="B2541" s="26" t="s">
        <v>169</v>
      </c>
      <c r="C2541" s="26" t="s">
        <v>178</v>
      </c>
      <c r="D2541" s="26" t="s">
        <v>167</v>
      </c>
      <c r="E2541" s="26" t="s">
        <v>184</v>
      </c>
      <c r="F2541" s="26" t="s">
        <v>306</v>
      </c>
      <c r="G2541" s="26" t="s">
        <v>175</v>
      </c>
      <c r="H2541" s="26">
        <v>60000</v>
      </c>
    </row>
    <row r="2542" spans="1:8">
      <c r="A2542" s="26">
        <v>2017</v>
      </c>
      <c r="B2542" s="26" t="s">
        <v>169</v>
      </c>
      <c r="C2542" s="26" t="s">
        <v>178</v>
      </c>
      <c r="D2542" s="26" t="s">
        <v>167</v>
      </c>
      <c r="E2542" s="26" t="s">
        <v>179</v>
      </c>
      <c r="F2542" s="26" t="s">
        <v>306</v>
      </c>
      <c r="G2542" s="26" t="s">
        <v>175</v>
      </c>
      <c r="H2542" s="26">
        <v>70</v>
      </c>
    </row>
    <row r="2543" spans="1:8">
      <c r="A2543" s="26">
        <v>2017</v>
      </c>
      <c r="B2543" s="26" t="s">
        <v>169</v>
      </c>
      <c r="C2543" s="26" t="s">
        <v>177</v>
      </c>
      <c r="D2543" s="26" t="s">
        <v>167</v>
      </c>
      <c r="E2543" s="26" t="s">
        <v>179</v>
      </c>
      <c r="F2543" s="26" t="s">
        <v>306</v>
      </c>
      <c r="G2543" s="26" t="s">
        <v>175</v>
      </c>
      <c r="H2543" s="26">
        <v>30</v>
      </c>
    </row>
    <row r="2544" spans="1:8">
      <c r="A2544" s="26">
        <v>2017</v>
      </c>
      <c r="B2544" s="26" t="s">
        <v>169</v>
      </c>
      <c r="C2544" s="26" t="s">
        <v>178</v>
      </c>
      <c r="D2544" s="26" t="s">
        <v>167</v>
      </c>
      <c r="E2544" s="26" t="s">
        <v>176</v>
      </c>
      <c r="F2544" s="26" t="s">
        <v>306</v>
      </c>
      <c r="G2544" s="26" t="s">
        <v>175</v>
      </c>
      <c r="H2544" s="26">
        <v>120000</v>
      </c>
    </row>
    <row r="2545" spans="1:8">
      <c r="A2545" s="26">
        <v>2017</v>
      </c>
      <c r="B2545" s="26" t="s">
        <v>169</v>
      </c>
      <c r="C2545" s="26" t="s">
        <v>177</v>
      </c>
      <c r="D2545" s="26" t="s">
        <v>167</v>
      </c>
      <c r="E2545" s="26" t="s">
        <v>176</v>
      </c>
      <c r="F2545" s="26" t="s">
        <v>306</v>
      </c>
      <c r="G2545" s="26" t="s">
        <v>175</v>
      </c>
      <c r="H2545" s="26">
        <v>33000</v>
      </c>
    </row>
    <row r="2546" spans="1:8">
      <c r="A2546" s="26">
        <v>2018</v>
      </c>
      <c r="B2546" s="26" t="s">
        <v>169</v>
      </c>
      <c r="C2546" s="26" t="s">
        <v>177</v>
      </c>
      <c r="D2546" s="26" t="s">
        <v>167</v>
      </c>
      <c r="E2546" s="26" t="s">
        <v>176</v>
      </c>
      <c r="F2546" s="26" t="s">
        <v>306</v>
      </c>
      <c r="G2546" s="26" t="s">
        <v>175</v>
      </c>
      <c r="H2546" s="26">
        <v>46000</v>
      </c>
    </row>
    <row r="2547" spans="1:8">
      <c r="A2547" s="26">
        <v>2018</v>
      </c>
      <c r="B2547" s="26" t="s">
        <v>169</v>
      </c>
      <c r="C2547" s="26" t="s">
        <v>178</v>
      </c>
      <c r="D2547" s="26" t="s">
        <v>167</v>
      </c>
      <c r="E2547" s="26" t="s">
        <v>176</v>
      </c>
      <c r="F2547" s="26" t="s">
        <v>306</v>
      </c>
      <c r="G2547" s="26" t="s">
        <v>175</v>
      </c>
      <c r="H2547" s="26">
        <v>160000</v>
      </c>
    </row>
    <row r="2548" spans="1:8">
      <c r="A2548" s="26">
        <v>2018</v>
      </c>
      <c r="B2548" s="26" t="s">
        <v>169</v>
      </c>
      <c r="C2548" s="26" t="s">
        <v>177</v>
      </c>
      <c r="D2548" s="26" t="s">
        <v>167</v>
      </c>
      <c r="E2548" s="26" t="s">
        <v>179</v>
      </c>
      <c r="F2548" s="26" t="s">
        <v>306</v>
      </c>
      <c r="G2548" s="26" t="s">
        <v>175</v>
      </c>
      <c r="H2548" s="26">
        <v>45</v>
      </c>
    </row>
    <row r="2549" spans="1:8">
      <c r="A2549" s="26">
        <v>2018</v>
      </c>
      <c r="B2549" s="26" t="s">
        <v>169</v>
      </c>
      <c r="C2549" s="26" t="s">
        <v>178</v>
      </c>
      <c r="D2549" s="26" t="s">
        <v>167</v>
      </c>
      <c r="E2549" s="26" t="s">
        <v>179</v>
      </c>
      <c r="F2549" s="26" t="s">
        <v>306</v>
      </c>
      <c r="G2549" s="26" t="s">
        <v>175</v>
      </c>
      <c r="H2549" s="26">
        <v>120</v>
      </c>
    </row>
    <row r="2550" spans="1:8">
      <c r="A2550" s="26">
        <v>2018</v>
      </c>
      <c r="B2550" s="26" t="s">
        <v>169</v>
      </c>
      <c r="C2550" s="26" t="s">
        <v>178</v>
      </c>
      <c r="D2550" s="26" t="s">
        <v>167</v>
      </c>
      <c r="E2550" s="26" t="s">
        <v>184</v>
      </c>
      <c r="F2550" s="26" t="s">
        <v>306</v>
      </c>
      <c r="G2550" s="26" t="s">
        <v>175</v>
      </c>
      <c r="H2550" s="26">
        <v>87000</v>
      </c>
    </row>
    <row r="2551" spans="1:8">
      <c r="A2551" s="26">
        <v>2018</v>
      </c>
      <c r="B2551" s="26" t="s">
        <v>169</v>
      </c>
      <c r="C2551" s="26" t="s">
        <v>177</v>
      </c>
      <c r="D2551" s="26" t="s">
        <v>167</v>
      </c>
      <c r="E2551" s="26" t="s">
        <v>184</v>
      </c>
      <c r="F2551" s="26" t="s">
        <v>306</v>
      </c>
      <c r="G2551" s="26" t="s">
        <v>175</v>
      </c>
      <c r="H2551" s="26">
        <v>27000</v>
      </c>
    </row>
    <row r="2552" spans="1:8">
      <c r="A2552" s="26">
        <v>2018</v>
      </c>
      <c r="B2552" s="26" t="s">
        <v>169</v>
      </c>
      <c r="C2552" s="26" t="s">
        <v>173</v>
      </c>
      <c r="D2552" s="26" t="s">
        <v>167</v>
      </c>
      <c r="E2552" s="26" t="s">
        <v>166</v>
      </c>
      <c r="F2552" s="26" t="s">
        <v>306</v>
      </c>
      <c r="G2552" s="26" t="s">
        <v>172</v>
      </c>
      <c r="H2552" s="31" t="s">
        <v>188</v>
      </c>
    </row>
    <row r="2553" spans="1:8">
      <c r="A2553" s="26">
        <v>2018</v>
      </c>
      <c r="B2553" s="26" t="s">
        <v>169</v>
      </c>
      <c r="C2553" s="26" t="s">
        <v>174</v>
      </c>
      <c r="D2553" s="26" t="s">
        <v>167</v>
      </c>
      <c r="E2553" s="26" t="s">
        <v>166</v>
      </c>
      <c r="F2553" s="26" t="s">
        <v>306</v>
      </c>
      <c r="G2553" s="26" t="s">
        <v>172</v>
      </c>
      <c r="H2553" s="26">
        <v>49</v>
      </c>
    </row>
    <row r="2554" spans="1:8">
      <c r="A2554" s="26">
        <v>2019</v>
      </c>
      <c r="B2554" s="26" t="s">
        <v>169</v>
      </c>
      <c r="C2554" s="26" t="s">
        <v>174</v>
      </c>
      <c r="D2554" s="26" t="s">
        <v>167</v>
      </c>
      <c r="E2554" s="26" t="s">
        <v>166</v>
      </c>
      <c r="F2554" s="26" t="s">
        <v>306</v>
      </c>
      <c r="G2554" s="26" t="s">
        <v>172</v>
      </c>
      <c r="H2554" s="26">
        <v>56</v>
      </c>
    </row>
    <row r="2555" spans="1:8">
      <c r="A2555" s="26">
        <v>2019</v>
      </c>
      <c r="B2555" s="26" t="s">
        <v>169</v>
      </c>
      <c r="C2555" s="26" t="s">
        <v>173</v>
      </c>
      <c r="D2555" s="26" t="s">
        <v>167</v>
      </c>
      <c r="E2555" s="26" t="s">
        <v>166</v>
      </c>
      <c r="F2555" s="26" t="s">
        <v>306</v>
      </c>
      <c r="G2555" s="26" t="s">
        <v>172</v>
      </c>
      <c r="H2555" s="26">
        <v>12</v>
      </c>
    </row>
    <row r="2556" spans="1:8">
      <c r="A2556" s="26">
        <v>2019</v>
      </c>
      <c r="B2556" s="26" t="s">
        <v>169</v>
      </c>
      <c r="C2556" s="26" t="s">
        <v>177</v>
      </c>
      <c r="D2556" s="26" t="s">
        <v>167</v>
      </c>
      <c r="E2556" s="26" t="s">
        <v>184</v>
      </c>
      <c r="F2556" s="26" t="s">
        <v>306</v>
      </c>
      <c r="G2556" s="26" t="s">
        <v>175</v>
      </c>
      <c r="H2556" s="26">
        <v>19000</v>
      </c>
    </row>
    <row r="2557" spans="1:8">
      <c r="A2557" s="26">
        <v>2019</v>
      </c>
      <c r="B2557" s="26" t="s">
        <v>169</v>
      </c>
      <c r="C2557" s="26" t="s">
        <v>178</v>
      </c>
      <c r="D2557" s="26" t="s">
        <v>167</v>
      </c>
      <c r="E2557" s="26" t="s">
        <v>184</v>
      </c>
      <c r="F2557" s="26" t="s">
        <v>306</v>
      </c>
      <c r="G2557" s="26" t="s">
        <v>175</v>
      </c>
      <c r="H2557" s="26">
        <v>110000</v>
      </c>
    </row>
    <row r="2558" spans="1:8">
      <c r="A2558" s="26">
        <v>2019</v>
      </c>
      <c r="B2558" s="26" t="s">
        <v>169</v>
      </c>
      <c r="C2558" s="26" t="s">
        <v>178</v>
      </c>
      <c r="D2558" s="26" t="s">
        <v>167</v>
      </c>
      <c r="E2558" s="26" t="s">
        <v>179</v>
      </c>
      <c r="F2558" s="26" t="s">
        <v>306</v>
      </c>
      <c r="G2558" s="26" t="s">
        <v>175</v>
      </c>
      <c r="H2558" s="26">
        <v>180</v>
      </c>
    </row>
    <row r="2559" spans="1:8">
      <c r="A2559" s="26">
        <v>2019</v>
      </c>
      <c r="B2559" s="26" t="s">
        <v>169</v>
      </c>
      <c r="C2559" s="26" t="s">
        <v>177</v>
      </c>
      <c r="D2559" s="26" t="s">
        <v>167</v>
      </c>
      <c r="E2559" s="26" t="s">
        <v>179</v>
      </c>
      <c r="F2559" s="26" t="s">
        <v>306</v>
      </c>
      <c r="G2559" s="26" t="s">
        <v>175</v>
      </c>
      <c r="H2559" s="26">
        <v>29</v>
      </c>
    </row>
    <row r="2560" spans="1:8">
      <c r="A2560" s="26">
        <v>2019</v>
      </c>
      <c r="B2560" s="26" t="s">
        <v>169</v>
      </c>
      <c r="C2560" s="26" t="s">
        <v>178</v>
      </c>
      <c r="D2560" s="26" t="s">
        <v>167</v>
      </c>
      <c r="E2560" s="26" t="s">
        <v>176</v>
      </c>
      <c r="F2560" s="26" t="s">
        <v>306</v>
      </c>
      <c r="G2560" s="26" t="s">
        <v>175</v>
      </c>
      <c r="H2560" s="26">
        <v>220000</v>
      </c>
    </row>
    <row r="2561" spans="1:8">
      <c r="A2561" s="26">
        <v>2019</v>
      </c>
      <c r="B2561" s="26" t="s">
        <v>169</v>
      </c>
      <c r="C2561" s="26" t="s">
        <v>177</v>
      </c>
      <c r="D2561" s="26" t="s">
        <v>167</v>
      </c>
      <c r="E2561" s="26" t="s">
        <v>176</v>
      </c>
      <c r="F2561" s="26" t="s">
        <v>306</v>
      </c>
      <c r="G2561" s="26" t="s">
        <v>175</v>
      </c>
      <c r="H2561" s="26">
        <v>60000</v>
      </c>
    </row>
    <row r="2562" spans="1:8">
      <c r="A2562" s="26">
        <v>2020</v>
      </c>
      <c r="B2562" s="26" t="s">
        <v>169</v>
      </c>
      <c r="C2562" s="26" t="s">
        <v>177</v>
      </c>
      <c r="D2562" s="26" t="s">
        <v>167</v>
      </c>
      <c r="E2562" s="26" t="s">
        <v>176</v>
      </c>
      <c r="F2562" s="26" t="s">
        <v>306</v>
      </c>
      <c r="G2562" s="26" t="s">
        <v>175</v>
      </c>
      <c r="H2562" s="26">
        <v>77000</v>
      </c>
    </row>
    <row r="2563" spans="1:8">
      <c r="A2563" s="26">
        <v>2020</v>
      </c>
      <c r="B2563" s="26" t="s">
        <v>169</v>
      </c>
      <c r="C2563" s="26" t="s">
        <v>178</v>
      </c>
      <c r="D2563" s="26" t="s">
        <v>167</v>
      </c>
      <c r="E2563" s="26" t="s">
        <v>176</v>
      </c>
      <c r="F2563" s="26" t="s">
        <v>306</v>
      </c>
      <c r="G2563" s="26" t="s">
        <v>175</v>
      </c>
      <c r="H2563" s="26">
        <v>340000</v>
      </c>
    </row>
    <row r="2564" spans="1:8">
      <c r="A2564" s="26">
        <v>2020</v>
      </c>
      <c r="B2564" s="26" t="s">
        <v>169</v>
      </c>
      <c r="C2564" s="26" t="s">
        <v>177</v>
      </c>
      <c r="D2564" s="26" t="s">
        <v>167</v>
      </c>
      <c r="E2564" s="26" t="s">
        <v>179</v>
      </c>
      <c r="F2564" s="26" t="s">
        <v>306</v>
      </c>
      <c r="G2564" s="26" t="s">
        <v>175</v>
      </c>
      <c r="H2564" s="26">
        <v>16</v>
      </c>
    </row>
    <row r="2565" spans="1:8">
      <c r="A2565" s="26">
        <v>2020</v>
      </c>
      <c r="B2565" s="26" t="s">
        <v>169</v>
      </c>
      <c r="C2565" s="26" t="s">
        <v>178</v>
      </c>
      <c r="D2565" s="26" t="s">
        <v>167</v>
      </c>
      <c r="E2565" s="26" t="s">
        <v>179</v>
      </c>
      <c r="F2565" s="26" t="s">
        <v>306</v>
      </c>
      <c r="G2565" s="26" t="s">
        <v>175</v>
      </c>
      <c r="H2565" s="26">
        <v>200</v>
      </c>
    </row>
    <row r="2566" spans="1:8">
      <c r="A2566" s="26">
        <v>2020</v>
      </c>
      <c r="B2566" s="26" t="s">
        <v>169</v>
      </c>
      <c r="C2566" s="26" t="s">
        <v>178</v>
      </c>
      <c r="D2566" s="26" t="s">
        <v>167</v>
      </c>
      <c r="E2566" s="26" t="s">
        <v>184</v>
      </c>
      <c r="F2566" s="26" t="s">
        <v>306</v>
      </c>
      <c r="G2566" s="26" t="s">
        <v>175</v>
      </c>
      <c r="H2566" s="26">
        <v>150000</v>
      </c>
    </row>
    <row r="2567" spans="1:8">
      <c r="A2567" s="26">
        <v>2020</v>
      </c>
      <c r="B2567" s="26" t="s">
        <v>169</v>
      </c>
      <c r="C2567" s="26" t="s">
        <v>177</v>
      </c>
      <c r="D2567" s="26" t="s">
        <v>167</v>
      </c>
      <c r="E2567" s="26" t="s">
        <v>184</v>
      </c>
      <c r="F2567" s="26" t="s">
        <v>306</v>
      </c>
      <c r="G2567" s="26" t="s">
        <v>175</v>
      </c>
      <c r="H2567" s="26">
        <v>29000</v>
      </c>
    </row>
    <row r="2568" spans="1:8">
      <c r="A2568" s="26">
        <v>2020</v>
      </c>
      <c r="B2568" s="26" t="s">
        <v>169</v>
      </c>
      <c r="C2568" s="26" t="s">
        <v>173</v>
      </c>
      <c r="D2568" s="26" t="s">
        <v>167</v>
      </c>
      <c r="E2568" s="26" t="s">
        <v>166</v>
      </c>
      <c r="F2568" s="26" t="s">
        <v>306</v>
      </c>
      <c r="G2568" s="26" t="s">
        <v>172</v>
      </c>
      <c r="H2568" s="26">
        <v>17</v>
      </c>
    </row>
    <row r="2569" spans="1:8">
      <c r="A2569" s="26">
        <v>2020</v>
      </c>
      <c r="B2569" s="26" t="s">
        <v>169</v>
      </c>
      <c r="C2569" s="26" t="s">
        <v>174</v>
      </c>
      <c r="D2569" s="26" t="s">
        <v>167</v>
      </c>
      <c r="E2569" s="26" t="s">
        <v>166</v>
      </c>
      <c r="F2569" s="26" t="s">
        <v>306</v>
      </c>
      <c r="G2569" s="26" t="s">
        <v>172</v>
      </c>
      <c r="H2569" s="26">
        <v>75</v>
      </c>
    </row>
    <row r="2570" spans="1:8">
      <c r="A2570" s="26">
        <v>2021</v>
      </c>
      <c r="B2570" s="26" t="s">
        <v>169</v>
      </c>
      <c r="C2570" s="26" t="s">
        <v>174</v>
      </c>
      <c r="D2570" s="26" t="s">
        <v>167</v>
      </c>
      <c r="E2570" s="26" t="s">
        <v>166</v>
      </c>
      <c r="F2570" s="26" t="s">
        <v>306</v>
      </c>
      <c r="G2570" s="26" t="s">
        <v>172</v>
      </c>
      <c r="H2570" s="26">
        <v>86</v>
      </c>
    </row>
    <row r="2571" spans="1:8">
      <c r="A2571" s="26">
        <v>2021</v>
      </c>
      <c r="B2571" s="26" t="s">
        <v>169</v>
      </c>
      <c r="C2571" s="26" t="s">
        <v>173</v>
      </c>
      <c r="D2571" s="26" t="s">
        <v>167</v>
      </c>
      <c r="E2571" s="26" t="s">
        <v>166</v>
      </c>
      <c r="F2571" s="26" t="s">
        <v>306</v>
      </c>
      <c r="G2571" s="26" t="s">
        <v>172</v>
      </c>
      <c r="H2571" s="26">
        <v>21</v>
      </c>
    </row>
    <row r="2572" spans="1:8">
      <c r="A2572" s="26">
        <v>2021</v>
      </c>
      <c r="B2572" s="26" t="s">
        <v>169</v>
      </c>
      <c r="C2572" s="26" t="s">
        <v>177</v>
      </c>
      <c r="D2572" s="26" t="s">
        <v>167</v>
      </c>
      <c r="E2572" s="26" t="s">
        <v>184</v>
      </c>
      <c r="F2572" s="26" t="s">
        <v>306</v>
      </c>
      <c r="G2572" s="26" t="s">
        <v>175</v>
      </c>
      <c r="H2572" s="26">
        <v>38000</v>
      </c>
    </row>
    <row r="2573" spans="1:8">
      <c r="A2573" s="26">
        <v>2021</v>
      </c>
      <c r="B2573" s="26" t="s">
        <v>169</v>
      </c>
      <c r="C2573" s="26" t="s">
        <v>178</v>
      </c>
      <c r="D2573" s="26" t="s">
        <v>167</v>
      </c>
      <c r="E2573" s="26" t="s">
        <v>184</v>
      </c>
      <c r="F2573" s="26" t="s">
        <v>306</v>
      </c>
      <c r="G2573" s="26" t="s">
        <v>175</v>
      </c>
      <c r="H2573" s="26">
        <v>180000</v>
      </c>
    </row>
    <row r="2574" spans="1:8">
      <c r="A2574" s="26">
        <v>2021</v>
      </c>
      <c r="B2574" s="26" t="s">
        <v>169</v>
      </c>
      <c r="C2574" s="26" t="s">
        <v>178</v>
      </c>
      <c r="D2574" s="26" t="s">
        <v>167</v>
      </c>
      <c r="E2574" s="26" t="s">
        <v>179</v>
      </c>
      <c r="F2574" s="26" t="s">
        <v>306</v>
      </c>
      <c r="G2574" s="26" t="s">
        <v>175</v>
      </c>
      <c r="H2574" s="26">
        <v>230</v>
      </c>
    </row>
    <row r="2575" spans="1:8">
      <c r="A2575" s="26">
        <v>2021</v>
      </c>
      <c r="B2575" s="26" t="s">
        <v>169</v>
      </c>
      <c r="C2575" s="26" t="s">
        <v>177</v>
      </c>
      <c r="D2575" s="26" t="s">
        <v>167</v>
      </c>
      <c r="E2575" s="26" t="s">
        <v>179</v>
      </c>
      <c r="F2575" s="26" t="s">
        <v>306</v>
      </c>
      <c r="G2575" s="26" t="s">
        <v>175</v>
      </c>
      <c r="H2575" s="26">
        <v>39</v>
      </c>
    </row>
    <row r="2576" spans="1:8">
      <c r="A2576" s="26">
        <v>2021</v>
      </c>
      <c r="B2576" s="26" t="s">
        <v>169</v>
      </c>
      <c r="C2576" s="26" t="s">
        <v>178</v>
      </c>
      <c r="D2576" s="26" t="s">
        <v>167</v>
      </c>
      <c r="E2576" s="26" t="s">
        <v>176</v>
      </c>
      <c r="F2576" s="26" t="s">
        <v>306</v>
      </c>
      <c r="G2576" s="26" t="s">
        <v>175</v>
      </c>
      <c r="H2576" s="26">
        <v>450000</v>
      </c>
    </row>
    <row r="2577" spans="1:8">
      <c r="A2577" s="26">
        <v>2021</v>
      </c>
      <c r="B2577" s="26" t="s">
        <v>169</v>
      </c>
      <c r="C2577" s="26" t="s">
        <v>177</v>
      </c>
      <c r="D2577" s="26" t="s">
        <v>167</v>
      </c>
      <c r="E2577" s="26" t="s">
        <v>176</v>
      </c>
      <c r="F2577" s="26" t="s">
        <v>306</v>
      </c>
      <c r="G2577" s="26" t="s">
        <v>175</v>
      </c>
      <c r="H2577" s="26">
        <v>110000</v>
      </c>
    </row>
    <row r="2578" spans="1:8">
      <c r="A2578" s="26">
        <v>2022</v>
      </c>
      <c r="B2578" s="26" t="s">
        <v>169</v>
      </c>
      <c r="C2578" s="26" t="s">
        <v>177</v>
      </c>
      <c r="D2578" s="26" t="s">
        <v>167</v>
      </c>
      <c r="E2578" s="26" t="s">
        <v>176</v>
      </c>
      <c r="F2578" s="26" t="s">
        <v>306</v>
      </c>
      <c r="G2578" s="26" t="s">
        <v>175</v>
      </c>
      <c r="H2578" s="26">
        <v>140000</v>
      </c>
    </row>
    <row r="2579" spans="1:8">
      <c r="A2579" s="26">
        <v>2022</v>
      </c>
      <c r="B2579" s="26" t="s">
        <v>169</v>
      </c>
      <c r="C2579" s="26" t="s">
        <v>178</v>
      </c>
      <c r="D2579" s="26" t="s">
        <v>167</v>
      </c>
      <c r="E2579" s="26" t="s">
        <v>176</v>
      </c>
      <c r="F2579" s="26" t="s">
        <v>306</v>
      </c>
      <c r="G2579" s="26" t="s">
        <v>175</v>
      </c>
      <c r="H2579" s="26">
        <v>590000</v>
      </c>
    </row>
    <row r="2580" spans="1:8">
      <c r="A2580" s="26">
        <v>2022</v>
      </c>
      <c r="B2580" s="26" t="s">
        <v>169</v>
      </c>
      <c r="C2580" s="26" t="s">
        <v>177</v>
      </c>
      <c r="D2580" s="26" t="s">
        <v>167</v>
      </c>
      <c r="E2580" s="26" t="s">
        <v>179</v>
      </c>
      <c r="F2580" s="26" t="s">
        <v>306</v>
      </c>
      <c r="G2580" s="26" t="s">
        <v>175</v>
      </c>
      <c r="H2580" s="26">
        <v>27</v>
      </c>
    </row>
    <row r="2581" spans="1:8">
      <c r="A2581" s="26">
        <v>2022</v>
      </c>
      <c r="B2581" s="26" t="s">
        <v>169</v>
      </c>
      <c r="C2581" s="26" t="s">
        <v>178</v>
      </c>
      <c r="D2581" s="26" t="s">
        <v>167</v>
      </c>
      <c r="E2581" s="26" t="s">
        <v>179</v>
      </c>
      <c r="F2581" s="26" t="s">
        <v>306</v>
      </c>
      <c r="G2581" s="26" t="s">
        <v>175</v>
      </c>
      <c r="H2581" s="26">
        <v>260</v>
      </c>
    </row>
    <row r="2582" spans="1:8">
      <c r="A2582" s="26">
        <v>2022</v>
      </c>
      <c r="B2582" s="26" t="s">
        <v>169</v>
      </c>
      <c r="C2582" s="26" t="s">
        <v>178</v>
      </c>
      <c r="D2582" s="26" t="s">
        <v>167</v>
      </c>
      <c r="E2582" s="26" t="s">
        <v>184</v>
      </c>
      <c r="F2582" s="26" t="s">
        <v>306</v>
      </c>
      <c r="G2582" s="26" t="s">
        <v>175</v>
      </c>
      <c r="H2582" s="26">
        <v>200000</v>
      </c>
    </row>
    <row r="2583" spans="1:8">
      <c r="A2583" s="26">
        <v>2022</v>
      </c>
      <c r="B2583" s="26" t="s">
        <v>169</v>
      </c>
      <c r="C2583" s="26" t="s">
        <v>177</v>
      </c>
      <c r="D2583" s="26" t="s">
        <v>167</v>
      </c>
      <c r="E2583" s="26" t="s">
        <v>184</v>
      </c>
      <c r="F2583" s="26" t="s">
        <v>306</v>
      </c>
      <c r="G2583" s="26" t="s">
        <v>175</v>
      </c>
      <c r="H2583" s="26">
        <v>16000</v>
      </c>
    </row>
    <row r="2584" spans="1:8">
      <c r="A2584" s="26">
        <v>2022</v>
      </c>
      <c r="B2584" s="26" t="s">
        <v>169</v>
      </c>
      <c r="C2584" s="26" t="s">
        <v>173</v>
      </c>
      <c r="D2584" s="26" t="s">
        <v>167</v>
      </c>
      <c r="E2584" s="26" t="s">
        <v>166</v>
      </c>
      <c r="F2584" s="26" t="s">
        <v>306</v>
      </c>
      <c r="G2584" s="26" t="s">
        <v>172</v>
      </c>
      <c r="H2584" s="26">
        <v>26</v>
      </c>
    </row>
    <row r="2585" spans="1:8">
      <c r="A2585" s="26">
        <v>2022</v>
      </c>
      <c r="B2585" s="26" t="s">
        <v>169</v>
      </c>
      <c r="C2585" s="26" t="s">
        <v>174</v>
      </c>
      <c r="D2585" s="26" t="s">
        <v>167</v>
      </c>
      <c r="E2585" s="26" t="s">
        <v>166</v>
      </c>
      <c r="F2585" s="26" t="s">
        <v>306</v>
      </c>
      <c r="G2585" s="26" t="s">
        <v>172</v>
      </c>
      <c r="H2585" s="26">
        <v>89</v>
      </c>
    </row>
    <row r="2586" spans="1:8">
      <c r="A2586" s="26">
        <v>2023</v>
      </c>
      <c r="B2586" s="26" t="s">
        <v>169</v>
      </c>
      <c r="C2586" s="26" t="s">
        <v>174</v>
      </c>
      <c r="D2586" s="26" t="s">
        <v>167</v>
      </c>
      <c r="E2586" s="26" t="s">
        <v>166</v>
      </c>
      <c r="F2586" s="26" t="s">
        <v>306</v>
      </c>
      <c r="G2586" s="26" t="s">
        <v>172</v>
      </c>
      <c r="H2586" s="26">
        <v>93</v>
      </c>
    </row>
    <row r="2587" spans="1:8">
      <c r="A2587" s="26">
        <v>2023</v>
      </c>
      <c r="B2587" s="26" t="s">
        <v>169</v>
      </c>
      <c r="C2587" s="26" t="s">
        <v>173</v>
      </c>
      <c r="D2587" s="26" t="s">
        <v>167</v>
      </c>
      <c r="E2587" s="26" t="s">
        <v>166</v>
      </c>
      <c r="F2587" s="26" t="s">
        <v>306</v>
      </c>
      <c r="G2587" s="26" t="s">
        <v>172</v>
      </c>
      <c r="H2587" s="26">
        <v>29</v>
      </c>
    </row>
    <row r="2588" spans="1:8">
      <c r="A2588" s="26">
        <v>2023</v>
      </c>
      <c r="B2588" s="26" t="s">
        <v>169</v>
      </c>
      <c r="C2588" s="26" t="s">
        <v>177</v>
      </c>
      <c r="D2588" s="26" t="s">
        <v>167</v>
      </c>
      <c r="E2588" s="26" t="s">
        <v>184</v>
      </c>
      <c r="F2588" s="26" t="s">
        <v>306</v>
      </c>
      <c r="G2588" s="26" t="s">
        <v>175</v>
      </c>
      <c r="H2588" s="26">
        <v>10000</v>
      </c>
    </row>
    <row r="2589" spans="1:8">
      <c r="A2589" s="26">
        <v>2023</v>
      </c>
      <c r="B2589" s="26" t="s">
        <v>169</v>
      </c>
      <c r="C2589" s="26" t="s">
        <v>178</v>
      </c>
      <c r="D2589" s="26" t="s">
        <v>167</v>
      </c>
      <c r="E2589" s="26" t="s">
        <v>184</v>
      </c>
      <c r="F2589" s="26" t="s">
        <v>306</v>
      </c>
      <c r="G2589" s="26" t="s">
        <v>175</v>
      </c>
      <c r="H2589" s="26">
        <v>210000</v>
      </c>
    </row>
    <row r="2590" spans="1:8">
      <c r="A2590" s="26">
        <v>2023</v>
      </c>
      <c r="B2590" s="26" t="s">
        <v>169</v>
      </c>
      <c r="C2590" s="26" t="s">
        <v>178</v>
      </c>
      <c r="D2590" s="26" t="s">
        <v>167</v>
      </c>
      <c r="E2590" s="26" t="s">
        <v>179</v>
      </c>
      <c r="F2590" s="26" t="s">
        <v>306</v>
      </c>
      <c r="G2590" s="26" t="s">
        <v>175</v>
      </c>
      <c r="H2590" s="26">
        <v>290</v>
      </c>
    </row>
    <row r="2591" spans="1:8">
      <c r="A2591" s="26">
        <v>2023</v>
      </c>
      <c r="B2591" s="26" t="s">
        <v>169</v>
      </c>
      <c r="C2591" s="26" t="s">
        <v>177</v>
      </c>
      <c r="D2591" s="26" t="s">
        <v>167</v>
      </c>
      <c r="E2591" s="26" t="s">
        <v>179</v>
      </c>
      <c r="F2591" s="26" t="s">
        <v>306</v>
      </c>
      <c r="G2591" s="26" t="s">
        <v>175</v>
      </c>
      <c r="H2591" s="26">
        <v>6</v>
      </c>
    </row>
    <row r="2592" spans="1:8">
      <c r="A2592" s="26">
        <v>2023</v>
      </c>
      <c r="B2592" s="26" t="s">
        <v>169</v>
      </c>
      <c r="C2592" s="26" t="s">
        <v>178</v>
      </c>
      <c r="D2592" s="26" t="s">
        <v>167</v>
      </c>
      <c r="E2592" s="26" t="s">
        <v>176</v>
      </c>
      <c r="F2592" s="26" t="s">
        <v>306</v>
      </c>
      <c r="G2592" s="26" t="s">
        <v>175</v>
      </c>
      <c r="H2592" s="26">
        <v>690000</v>
      </c>
    </row>
    <row r="2593" spans="1:8">
      <c r="A2593" s="26">
        <v>2023</v>
      </c>
      <c r="B2593" s="26" t="s">
        <v>169</v>
      </c>
      <c r="C2593" s="26" t="s">
        <v>177</v>
      </c>
      <c r="D2593" s="26" t="s">
        <v>167</v>
      </c>
      <c r="E2593" s="26" t="s">
        <v>176</v>
      </c>
      <c r="F2593" s="26" t="s">
        <v>306</v>
      </c>
      <c r="G2593" s="26" t="s">
        <v>175</v>
      </c>
      <c r="H2593" s="26">
        <v>100000</v>
      </c>
    </row>
    <row r="2594" spans="1:8">
      <c r="A2594" s="26">
        <v>2010</v>
      </c>
      <c r="B2594" s="26" t="s">
        <v>169</v>
      </c>
      <c r="C2594" s="26" t="s">
        <v>177</v>
      </c>
      <c r="D2594" s="26" t="s">
        <v>167</v>
      </c>
      <c r="E2594" s="26" t="s">
        <v>176</v>
      </c>
      <c r="F2594" s="26" t="s">
        <v>302</v>
      </c>
      <c r="G2594" s="26" t="s">
        <v>175</v>
      </c>
      <c r="H2594" s="26">
        <v>15</v>
      </c>
    </row>
    <row r="2595" spans="1:8">
      <c r="A2595" s="26">
        <v>2010</v>
      </c>
      <c r="B2595" s="26" t="s">
        <v>169</v>
      </c>
      <c r="C2595" s="26" t="s">
        <v>177</v>
      </c>
      <c r="D2595" s="26" t="s">
        <v>167</v>
      </c>
      <c r="E2595" s="26" t="s">
        <v>184</v>
      </c>
      <c r="F2595" s="26" t="s">
        <v>302</v>
      </c>
      <c r="G2595" s="26" t="s">
        <v>175</v>
      </c>
      <c r="H2595" s="26">
        <v>1</v>
      </c>
    </row>
    <row r="2596" spans="1:8">
      <c r="A2596" s="26">
        <v>2010</v>
      </c>
      <c r="B2596" s="26" t="s">
        <v>169</v>
      </c>
      <c r="C2596" s="26" t="s">
        <v>174</v>
      </c>
      <c r="D2596" s="26" t="s">
        <v>167</v>
      </c>
      <c r="E2596" s="26" t="s">
        <v>166</v>
      </c>
      <c r="F2596" s="26" t="s">
        <v>302</v>
      </c>
      <c r="G2596" s="26" t="s">
        <v>172</v>
      </c>
      <c r="H2596" s="26">
        <v>4.8000002279877602E-3</v>
      </c>
    </row>
    <row r="2597" spans="1:8">
      <c r="A2597" s="26">
        <v>2011</v>
      </c>
      <c r="B2597" s="26" t="s">
        <v>169</v>
      </c>
      <c r="C2597" s="26" t="s">
        <v>174</v>
      </c>
      <c r="D2597" s="26" t="s">
        <v>167</v>
      </c>
      <c r="E2597" s="26" t="s">
        <v>166</v>
      </c>
      <c r="F2597" s="26" t="s">
        <v>302</v>
      </c>
      <c r="G2597" s="26" t="s">
        <v>172</v>
      </c>
      <c r="H2597" s="31" t="s">
        <v>203</v>
      </c>
    </row>
    <row r="2598" spans="1:8">
      <c r="A2598" s="26">
        <v>2011</v>
      </c>
      <c r="B2598" s="26" t="s">
        <v>169</v>
      </c>
      <c r="C2598" s="26" t="s">
        <v>177</v>
      </c>
      <c r="D2598" s="26" t="s">
        <v>167</v>
      </c>
      <c r="E2598" s="26" t="s">
        <v>176</v>
      </c>
      <c r="F2598" s="26" t="s">
        <v>302</v>
      </c>
      <c r="G2598" s="26" t="s">
        <v>175</v>
      </c>
      <c r="H2598" s="26">
        <v>43</v>
      </c>
    </row>
    <row r="2599" spans="1:8">
      <c r="A2599" s="26">
        <v>2012</v>
      </c>
      <c r="B2599" s="26" t="s">
        <v>169</v>
      </c>
      <c r="C2599" s="26" t="s">
        <v>177</v>
      </c>
      <c r="D2599" s="26" t="s">
        <v>167</v>
      </c>
      <c r="E2599" s="26" t="s">
        <v>176</v>
      </c>
      <c r="F2599" s="26" t="s">
        <v>302</v>
      </c>
      <c r="G2599" s="26" t="s">
        <v>175</v>
      </c>
      <c r="H2599" s="26">
        <v>44</v>
      </c>
    </row>
    <row r="2600" spans="1:8">
      <c r="A2600" s="26">
        <v>2012</v>
      </c>
      <c r="B2600" s="26" t="s">
        <v>169</v>
      </c>
      <c r="C2600" s="26" t="s">
        <v>177</v>
      </c>
      <c r="D2600" s="26" t="s">
        <v>167</v>
      </c>
      <c r="E2600" s="26" t="s">
        <v>184</v>
      </c>
      <c r="F2600" s="26" t="s">
        <v>302</v>
      </c>
      <c r="G2600" s="26" t="s">
        <v>175</v>
      </c>
      <c r="H2600" s="26">
        <v>4</v>
      </c>
    </row>
    <row r="2601" spans="1:8">
      <c r="A2601" s="26">
        <v>2012</v>
      </c>
      <c r="B2601" s="26" t="s">
        <v>169</v>
      </c>
      <c r="C2601" s="26" t="s">
        <v>174</v>
      </c>
      <c r="D2601" s="26" t="s">
        <v>167</v>
      </c>
      <c r="E2601" s="26" t="s">
        <v>166</v>
      </c>
      <c r="F2601" s="26" t="s">
        <v>302</v>
      </c>
      <c r="G2601" s="26" t="s">
        <v>172</v>
      </c>
      <c r="H2601" s="31" t="s">
        <v>236</v>
      </c>
    </row>
    <row r="2602" spans="1:8">
      <c r="A2602" s="26">
        <v>2013</v>
      </c>
      <c r="B2602" s="26" t="s">
        <v>169</v>
      </c>
      <c r="C2602" s="26" t="s">
        <v>174</v>
      </c>
      <c r="D2602" s="26" t="s">
        <v>167</v>
      </c>
      <c r="E2602" s="26" t="s">
        <v>166</v>
      </c>
      <c r="F2602" s="26" t="s">
        <v>302</v>
      </c>
      <c r="G2602" s="26" t="s">
        <v>172</v>
      </c>
      <c r="H2602" s="31" t="s">
        <v>237</v>
      </c>
    </row>
    <row r="2603" spans="1:8">
      <c r="A2603" s="26">
        <v>2013</v>
      </c>
      <c r="B2603" s="26" t="s">
        <v>169</v>
      </c>
      <c r="C2603" s="26" t="s">
        <v>177</v>
      </c>
      <c r="D2603" s="26" t="s">
        <v>167</v>
      </c>
      <c r="E2603" s="26" t="s">
        <v>184</v>
      </c>
      <c r="F2603" s="26" t="s">
        <v>302</v>
      </c>
      <c r="G2603" s="26" t="s">
        <v>175</v>
      </c>
      <c r="H2603" s="26">
        <v>6</v>
      </c>
    </row>
    <row r="2604" spans="1:8">
      <c r="A2604" s="26">
        <v>2013</v>
      </c>
      <c r="B2604" s="26" t="s">
        <v>169</v>
      </c>
      <c r="C2604" s="26" t="s">
        <v>177</v>
      </c>
      <c r="D2604" s="26" t="s">
        <v>167</v>
      </c>
      <c r="E2604" s="26" t="s">
        <v>176</v>
      </c>
      <c r="F2604" s="26" t="s">
        <v>302</v>
      </c>
      <c r="G2604" s="26" t="s">
        <v>175</v>
      </c>
      <c r="H2604" s="26">
        <v>31</v>
      </c>
    </row>
    <row r="2605" spans="1:8">
      <c r="A2605" s="26">
        <v>2014</v>
      </c>
      <c r="B2605" s="26" t="s">
        <v>169</v>
      </c>
      <c r="C2605" s="26" t="s">
        <v>177</v>
      </c>
      <c r="D2605" s="26" t="s">
        <v>167</v>
      </c>
      <c r="E2605" s="26" t="s">
        <v>176</v>
      </c>
      <c r="F2605" s="26" t="s">
        <v>302</v>
      </c>
      <c r="G2605" s="26" t="s">
        <v>175</v>
      </c>
      <c r="H2605" s="26">
        <v>140</v>
      </c>
    </row>
    <row r="2606" spans="1:8">
      <c r="A2606" s="26">
        <v>2014</v>
      </c>
      <c r="B2606" s="26" t="s">
        <v>169</v>
      </c>
      <c r="C2606" s="26" t="s">
        <v>177</v>
      </c>
      <c r="D2606" s="26" t="s">
        <v>167</v>
      </c>
      <c r="E2606" s="26" t="s">
        <v>184</v>
      </c>
      <c r="F2606" s="26" t="s">
        <v>302</v>
      </c>
      <c r="G2606" s="26" t="s">
        <v>175</v>
      </c>
      <c r="H2606" s="26">
        <v>61</v>
      </c>
    </row>
    <row r="2607" spans="1:8">
      <c r="A2607" s="26">
        <v>2014</v>
      </c>
      <c r="B2607" s="26" t="s">
        <v>169</v>
      </c>
      <c r="C2607" s="26" t="s">
        <v>174</v>
      </c>
      <c r="D2607" s="26" t="s">
        <v>167</v>
      </c>
      <c r="E2607" s="26" t="s">
        <v>166</v>
      </c>
      <c r="F2607" s="26" t="s">
        <v>302</v>
      </c>
      <c r="G2607" s="26" t="s">
        <v>172</v>
      </c>
      <c r="H2607" s="26">
        <v>6.1999998986720997E-2</v>
      </c>
    </row>
    <row r="2608" spans="1:8">
      <c r="A2608" s="26">
        <v>2015</v>
      </c>
      <c r="B2608" s="26" t="s">
        <v>169</v>
      </c>
      <c r="C2608" s="26" t="s">
        <v>174</v>
      </c>
      <c r="D2608" s="26" t="s">
        <v>167</v>
      </c>
      <c r="E2608" s="26" t="s">
        <v>166</v>
      </c>
      <c r="F2608" s="26" t="s">
        <v>302</v>
      </c>
      <c r="G2608" s="26" t="s">
        <v>172</v>
      </c>
      <c r="H2608" s="31" t="s">
        <v>305</v>
      </c>
    </row>
    <row r="2609" spans="1:8">
      <c r="A2609" s="26">
        <v>2015</v>
      </c>
      <c r="B2609" s="26" t="s">
        <v>169</v>
      </c>
      <c r="C2609" s="26" t="s">
        <v>173</v>
      </c>
      <c r="D2609" s="26" t="s">
        <v>167</v>
      </c>
      <c r="E2609" s="26" t="s">
        <v>166</v>
      </c>
      <c r="F2609" s="26" t="s">
        <v>302</v>
      </c>
      <c r="G2609" s="26" t="s">
        <v>172</v>
      </c>
      <c r="H2609" s="31" t="s">
        <v>224</v>
      </c>
    </row>
    <row r="2610" spans="1:8">
      <c r="A2610" s="26">
        <v>2015</v>
      </c>
      <c r="B2610" s="26" t="s">
        <v>169</v>
      </c>
      <c r="C2610" s="26" t="s">
        <v>177</v>
      </c>
      <c r="D2610" s="26" t="s">
        <v>167</v>
      </c>
      <c r="E2610" s="26" t="s">
        <v>184</v>
      </c>
      <c r="F2610" s="26" t="s">
        <v>302</v>
      </c>
      <c r="G2610" s="26" t="s">
        <v>175</v>
      </c>
      <c r="H2610" s="26">
        <v>150</v>
      </c>
    </row>
    <row r="2611" spans="1:8">
      <c r="A2611" s="26">
        <v>2015</v>
      </c>
      <c r="B2611" s="26" t="s">
        <v>169</v>
      </c>
      <c r="C2611" s="26" t="s">
        <v>178</v>
      </c>
      <c r="D2611" s="26" t="s">
        <v>167</v>
      </c>
      <c r="E2611" s="26" t="s">
        <v>176</v>
      </c>
      <c r="F2611" s="26" t="s">
        <v>302</v>
      </c>
      <c r="G2611" s="26" t="s">
        <v>175</v>
      </c>
      <c r="H2611" s="26">
        <v>2500</v>
      </c>
    </row>
    <row r="2612" spans="1:8">
      <c r="A2612" s="26">
        <v>2015</v>
      </c>
      <c r="B2612" s="26" t="s">
        <v>169</v>
      </c>
      <c r="C2612" s="26" t="s">
        <v>177</v>
      </c>
      <c r="D2612" s="26" t="s">
        <v>167</v>
      </c>
      <c r="E2612" s="26" t="s">
        <v>176</v>
      </c>
      <c r="F2612" s="26" t="s">
        <v>302</v>
      </c>
      <c r="G2612" s="26" t="s">
        <v>175</v>
      </c>
      <c r="H2612" s="26">
        <v>70</v>
      </c>
    </row>
    <row r="2613" spans="1:8">
      <c r="A2613" s="26">
        <v>2016</v>
      </c>
      <c r="B2613" s="26" t="s">
        <v>169</v>
      </c>
      <c r="C2613" s="26" t="s">
        <v>177</v>
      </c>
      <c r="D2613" s="26" t="s">
        <v>167</v>
      </c>
      <c r="E2613" s="26" t="s">
        <v>176</v>
      </c>
      <c r="F2613" s="26" t="s">
        <v>302</v>
      </c>
      <c r="G2613" s="26" t="s">
        <v>175</v>
      </c>
      <c r="H2613" s="26">
        <v>110</v>
      </c>
    </row>
    <row r="2614" spans="1:8">
      <c r="A2614" s="26">
        <v>2016</v>
      </c>
      <c r="B2614" s="26" t="s">
        <v>169</v>
      </c>
      <c r="C2614" s="26" t="s">
        <v>178</v>
      </c>
      <c r="D2614" s="26" t="s">
        <v>167</v>
      </c>
      <c r="E2614" s="26" t="s">
        <v>176</v>
      </c>
      <c r="F2614" s="26" t="s">
        <v>302</v>
      </c>
      <c r="G2614" s="26" t="s">
        <v>175</v>
      </c>
      <c r="H2614" s="26">
        <v>2600</v>
      </c>
    </row>
    <row r="2615" spans="1:8">
      <c r="A2615" s="26">
        <v>2016</v>
      </c>
      <c r="B2615" s="26" t="s">
        <v>169</v>
      </c>
      <c r="C2615" s="26" t="s">
        <v>177</v>
      </c>
      <c r="D2615" s="26" t="s">
        <v>167</v>
      </c>
      <c r="E2615" s="26" t="s">
        <v>184</v>
      </c>
      <c r="F2615" s="26" t="s">
        <v>302</v>
      </c>
      <c r="G2615" s="26" t="s">
        <v>175</v>
      </c>
      <c r="H2615" s="26">
        <v>400</v>
      </c>
    </row>
    <row r="2616" spans="1:8">
      <c r="A2616" s="26">
        <v>2016</v>
      </c>
      <c r="B2616" s="26" t="s">
        <v>169</v>
      </c>
      <c r="C2616" s="26" t="s">
        <v>173</v>
      </c>
      <c r="D2616" s="26" t="s">
        <v>167</v>
      </c>
      <c r="E2616" s="26" t="s">
        <v>166</v>
      </c>
      <c r="F2616" s="26" t="s">
        <v>302</v>
      </c>
      <c r="G2616" s="26" t="s">
        <v>172</v>
      </c>
      <c r="H2616" s="31" t="s">
        <v>236</v>
      </c>
    </row>
    <row r="2617" spans="1:8">
      <c r="A2617" s="26">
        <v>2016</v>
      </c>
      <c r="B2617" s="26" t="s">
        <v>169</v>
      </c>
      <c r="C2617" s="26" t="s">
        <v>174</v>
      </c>
      <c r="D2617" s="26" t="s">
        <v>167</v>
      </c>
      <c r="E2617" s="26" t="s">
        <v>166</v>
      </c>
      <c r="F2617" s="26" t="s">
        <v>302</v>
      </c>
      <c r="G2617" s="26" t="s">
        <v>172</v>
      </c>
      <c r="H2617" s="31" t="s">
        <v>201</v>
      </c>
    </row>
    <row r="2618" spans="1:8">
      <c r="A2618" s="26">
        <v>2017</v>
      </c>
      <c r="B2618" s="26" t="s">
        <v>169</v>
      </c>
      <c r="C2618" s="26" t="s">
        <v>174</v>
      </c>
      <c r="D2618" s="26" t="s">
        <v>167</v>
      </c>
      <c r="E2618" s="26" t="s">
        <v>166</v>
      </c>
      <c r="F2618" s="26" t="s">
        <v>302</v>
      </c>
      <c r="G2618" s="26" t="s">
        <v>172</v>
      </c>
      <c r="H2618" s="31" t="s">
        <v>285</v>
      </c>
    </row>
    <row r="2619" spans="1:8">
      <c r="A2619" s="26">
        <v>2017</v>
      </c>
      <c r="B2619" s="26" t="s">
        <v>169</v>
      </c>
      <c r="C2619" s="26" t="s">
        <v>173</v>
      </c>
      <c r="D2619" s="26" t="s">
        <v>167</v>
      </c>
      <c r="E2619" s="26" t="s">
        <v>166</v>
      </c>
      <c r="F2619" s="26" t="s">
        <v>302</v>
      </c>
      <c r="G2619" s="26" t="s">
        <v>172</v>
      </c>
      <c r="H2619" s="31" t="s">
        <v>203</v>
      </c>
    </row>
    <row r="2620" spans="1:8">
      <c r="A2620" s="26">
        <v>2017</v>
      </c>
      <c r="B2620" s="26" t="s">
        <v>169</v>
      </c>
      <c r="C2620" s="26" t="s">
        <v>177</v>
      </c>
      <c r="D2620" s="26" t="s">
        <v>167</v>
      </c>
      <c r="E2620" s="26" t="s">
        <v>184</v>
      </c>
      <c r="F2620" s="26" t="s">
        <v>302</v>
      </c>
      <c r="G2620" s="26" t="s">
        <v>175</v>
      </c>
      <c r="H2620" s="26">
        <v>640</v>
      </c>
    </row>
    <row r="2621" spans="1:8">
      <c r="A2621" s="26">
        <v>2017</v>
      </c>
      <c r="B2621" s="26" t="s">
        <v>169</v>
      </c>
      <c r="C2621" s="26" t="s">
        <v>178</v>
      </c>
      <c r="D2621" s="26" t="s">
        <v>167</v>
      </c>
      <c r="E2621" s="26" t="s">
        <v>179</v>
      </c>
      <c r="F2621" s="26" t="s">
        <v>302</v>
      </c>
      <c r="G2621" s="26" t="s">
        <v>175</v>
      </c>
      <c r="H2621" s="26">
        <v>14</v>
      </c>
    </row>
    <row r="2622" spans="1:8">
      <c r="A2622" s="26">
        <v>2017</v>
      </c>
      <c r="B2622" s="26" t="s">
        <v>169</v>
      </c>
      <c r="C2622" s="26" t="s">
        <v>178</v>
      </c>
      <c r="D2622" s="26" t="s">
        <v>167</v>
      </c>
      <c r="E2622" s="26" t="s">
        <v>176</v>
      </c>
      <c r="F2622" s="26" t="s">
        <v>302</v>
      </c>
      <c r="G2622" s="26" t="s">
        <v>175</v>
      </c>
      <c r="H2622" s="26">
        <v>3100</v>
      </c>
    </row>
    <row r="2623" spans="1:8">
      <c r="A2623" s="26">
        <v>2017</v>
      </c>
      <c r="B2623" s="26" t="s">
        <v>169</v>
      </c>
      <c r="C2623" s="26" t="s">
        <v>177</v>
      </c>
      <c r="D2623" s="26" t="s">
        <v>167</v>
      </c>
      <c r="E2623" s="26" t="s">
        <v>176</v>
      </c>
      <c r="F2623" s="26" t="s">
        <v>302</v>
      </c>
      <c r="G2623" s="26" t="s">
        <v>175</v>
      </c>
      <c r="H2623" s="26">
        <v>440</v>
      </c>
    </row>
    <row r="2624" spans="1:8">
      <c r="A2624" s="26">
        <v>2018</v>
      </c>
      <c r="B2624" s="26" t="s">
        <v>169</v>
      </c>
      <c r="C2624" s="26" t="s">
        <v>177</v>
      </c>
      <c r="D2624" s="26" t="s">
        <v>167</v>
      </c>
      <c r="E2624" s="26" t="s">
        <v>176</v>
      </c>
      <c r="F2624" s="26" t="s">
        <v>302</v>
      </c>
      <c r="G2624" s="26" t="s">
        <v>175</v>
      </c>
      <c r="H2624" s="26">
        <v>620</v>
      </c>
    </row>
    <row r="2625" spans="1:8">
      <c r="A2625" s="26">
        <v>2018</v>
      </c>
      <c r="B2625" s="26" t="s">
        <v>169</v>
      </c>
      <c r="C2625" s="26" t="s">
        <v>178</v>
      </c>
      <c r="D2625" s="26" t="s">
        <v>167</v>
      </c>
      <c r="E2625" s="26" t="s">
        <v>176</v>
      </c>
      <c r="F2625" s="26" t="s">
        <v>302</v>
      </c>
      <c r="G2625" s="26" t="s">
        <v>175</v>
      </c>
      <c r="H2625" s="26">
        <v>3700</v>
      </c>
    </row>
    <row r="2626" spans="1:8">
      <c r="A2626" s="26">
        <v>2018</v>
      </c>
      <c r="B2626" s="26" t="s">
        <v>169</v>
      </c>
      <c r="C2626" s="26" t="s">
        <v>178</v>
      </c>
      <c r="D2626" s="26" t="s">
        <v>167</v>
      </c>
      <c r="E2626" s="26" t="s">
        <v>179</v>
      </c>
      <c r="F2626" s="26" t="s">
        <v>302</v>
      </c>
      <c r="G2626" s="26" t="s">
        <v>175</v>
      </c>
      <c r="H2626" s="26">
        <v>28</v>
      </c>
    </row>
    <row r="2627" spans="1:8">
      <c r="A2627" s="26">
        <v>2018</v>
      </c>
      <c r="B2627" s="26" t="s">
        <v>169</v>
      </c>
      <c r="C2627" s="26" t="s">
        <v>177</v>
      </c>
      <c r="D2627" s="26" t="s">
        <v>167</v>
      </c>
      <c r="E2627" s="26" t="s">
        <v>179</v>
      </c>
      <c r="F2627" s="26" t="s">
        <v>302</v>
      </c>
      <c r="G2627" s="26" t="s">
        <v>175</v>
      </c>
      <c r="H2627" s="26">
        <v>1</v>
      </c>
    </row>
    <row r="2628" spans="1:8">
      <c r="A2628" s="26">
        <v>2018</v>
      </c>
      <c r="B2628" s="26" t="s">
        <v>169</v>
      </c>
      <c r="C2628" s="26" t="s">
        <v>177</v>
      </c>
      <c r="D2628" s="26" t="s">
        <v>167</v>
      </c>
      <c r="E2628" s="26" t="s">
        <v>184</v>
      </c>
      <c r="F2628" s="26" t="s">
        <v>302</v>
      </c>
      <c r="G2628" s="26" t="s">
        <v>175</v>
      </c>
      <c r="H2628" s="26">
        <v>760</v>
      </c>
    </row>
    <row r="2629" spans="1:8">
      <c r="A2629" s="26">
        <v>2018</v>
      </c>
      <c r="B2629" s="26" t="s">
        <v>169</v>
      </c>
      <c r="C2629" s="26" t="s">
        <v>173</v>
      </c>
      <c r="D2629" s="26" t="s">
        <v>167</v>
      </c>
      <c r="E2629" s="26" t="s">
        <v>166</v>
      </c>
      <c r="F2629" s="26" t="s">
        <v>302</v>
      </c>
      <c r="G2629" s="26" t="s">
        <v>172</v>
      </c>
      <c r="H2629" s="31" t="s">
        <v>297</v>
      </c>
    </row>
    <row r="2630" spans="1:8">
      <c r="A2630" s="26">
        <v>2018</v>
      </c>
      <c r="B2630" s="26" t="s">
        <v>169</v>
      </c>
      <c r="C2630" s="26" t="s">
        <v>174</v>
      </c>
      <c r="D2630" s="26" t="s">
        <v>167</v>
      </c>
      <c r="E2630" s="26" t="s">
        <v>166</v>
      </c>
      <c r="F2630" s="26" t="s">
        <v>302</v>
      </c>
      <c r="G2630" s="26" t="s">
        <v>172</v>
      </c>
      <c r="H2630" s="31" t="s">
        <v>221</v>
      </c>
    </row>
    <row r="2631" spans="1:8">
      <c r="A2631" s="26">
        <v>2019</v>
      </c>
      <c r="B2631" s="26" t="s">
        <v>169</v>
      </c>
      <c r="C2631" s="26" t="s">
        <v>174</v>
      </c>
      <c r="D2631" s="26" t="s">
        <v>167</v>
      </c>
      <c r="E2631" s="26" t="s">
        <v>166</v>
      </c>
      <c r="F2631" s="26" t="s">
        <v>302</v>
      </c>
      <c r="G2631" s="26" t="s">
        <v>172</v>
      </c>
      <c r="H2631" s="31" t="s">
        <v>303</v>
      </c>
    </row>
    <row r="2632" spans="1:8">
      <c r="A2632" s="26">
        <v>2019</v>
      </c>
      <c r="B2632" s="26" t="s">
        <v>169</v>
      </c>
      <c r="C2632" s="26" t="s">
        <v>173</v>
      </c>
      <c r="D2632" s="26" t="s">
        <v>167</v>
      </c>
      <c r="E2632" s="26" t="s">
        <v>166</v>
      </c>
      <c r="F2632" s="26" t="s">
        <v>302</v>
      </c>
      <c r="G2632" s="26" t="s">
        <v>172</v>
      </c>
      <c r="H2632" s="26">
        <v>4.6999998390674501E-2</v>
      </c>
    </row>
    <row r="2633" spans="1:8">
      <c r="A2633" s="26">
        <v>2019</v>
      </c>
      <c r="B2633" s="26" t="s">
        <v>169</v>
      </c>
      <c r="C2633" s="26" t="s">
        <v>177</v>
      </c>
      <c r="D2633" s="26" t="s">
        <v>167</v>
      </c>
      <c r="E2633" s="26" t="s">
        <v>184</v>
      </c>
      <c r="F2633" s="26" t="s">
        <v>302</v>
      </c>
      <c r="G2633" s="26" t="s">
        <v>175</v>
      </c>
      <c r="H2633" s="26">
        <v>1200</v>
      </c>
    </row>
    <row r="2634" spans="1:8">
      <c r="A2634" s="26">
        <v>2019</v>
      </c>
      <c r="B2634" s="26" t="s">
        <v>169</v>
      </c>
      <c r="C2634" s="26" t="s">
        <v>178</v>
      </c>
      <c r="D2634" s="26" t="s">
        <v>167</v>
      </c>
      <c r="E2634" s="26" t="s">
        <v>179</v>
      </c>
      <c r="F2634" s="26" t="s">
        <v>302</v>
      </c>
      <c r="G2634" s="26" t="s">
        <v>175</v>
      </c>
      <c r="H2634" s="26">
        <v>34</v>
      </c>
    </row>
    <row r="2635" spans="1:8">
      <c r="A2635" s="26">
        <v>2019</v>
      </c>
      <c r="B2635" s="26" t="s">
        <v>169</v>
      </c>
      <c r="C2635" s="26" t="s">
        <v>178</v>
      </c>
      <c r="D2635" s="26" t="s">
        <v>167</v>
      </c>
      <c r="E2635" s="26" t="s">
        <v>176</v>
      </c>
      <c r="F2635" s="26" t="s">
        <v>302</v>
      </c>
      <c r="G2635" s="26" t="s">
        <v>175</v>
      </c>
      <c r="H2635" s="26">
        <v>4800</v>
      </c>
    </row>
    <row r="2636" spans="1:8">
      <c r="A2636" s="26">
        <v>2019</v>
      </c>
      <c r="B2636" s="26" t="s">
        <v>169</v>
      </c>
      <c r="C2636" s="26" t="s">
        <v>178</v>
      </c>
      <c r="D2636" s="26" t="s">
        <v>167</v>
      </c>
      <c r="E2636" s="26" t="s">
        <v>184</v>
      </c>
      <c r="F2636" s="26" t="s">
        <v>302</v>
      </c>
      <c r="G2636" s="26" t="s">
        <v>175</v>
      </c>
      <c r="H2636" s="26">
        <v>3800</v>
      </c>
    </row>
    <row r="2637" spans="1:8">
      <c r="A2637" s="26">
        <v>2019</v>
      </c>
      <c r="B2637" s="26" t="s">
        <v>169</v>
      </c>
      <c r="C2637" s="26" t="s">
        <v>177</v>
      </c>
      <c r="D2637" s="26" t="s">
        <v>167</v>
      </c>
      <c r="E2637" s="26" t="s">
        <v>176</v>
      </c>
      <c r="F2637" s="26" t="s">
        <v>302</v>
      </c>
      <c r="G2637" s="26" t="s">
        <v>175</v>
      </c>
      <c r="H2637" s="26">
        <v>1500</v>
      </c>
    </row>
    <row r="2638" spans="1:8">
      <c r="A2638" s="26">
        <v>2020</v>
      </c>
      <c r="B2638" s="26" t="s">
        <v>169</v>
      </c>
      <c r="C2638" s="26" t="s">
        <v>177</v>
      </c>
      <c r="D2638" s="26" t="s">
        <v>167</v>
      </c>
      <c r="E2638" s="26" t="s">
        <v>176</v>
      </c>
      <c r="F2638" s="26" t="s">
        <v>302</v>
      </c>
      <c r="G2638" s="26" t="s">
        <v>175</v>
      </c>
      <c r="H2638" s="26">
        <v>3700</v>
      </c>
    </row>
    <row r="2639" spans="1:8">
      <c r="A2639" s="26">
        <v>2020</v>
      </c>
      <c r="B2639" s="26" t="s">
        <v>169</v>
      </c>
      <c r="C2639" s="26" t="s">
        <v>178</v>
      </c>
      <c r="D2639" s="26" t="s">
        <v>167</v>
      </c>
      <c r="E2639" s="26" t="s">
        <v>184</v>
      </c>
      <c r="F2639" s="26" t="s">
        <v>302</v>
      </c>
      <c r="G2639" s="26" t="s">
        <v>175</v>
      </c>
      <c r="H2639" s="26">
        <v>8300</v>
      </c>
    </row>
    <row r="2640" spans="1:8">
      <c r="A2640" s="26">
        <v>2020</v>
      </c>
      <c r="B2640" s="26" t="s">
        <v>169</v>
      </c>
      <c r="C2640" s="26" t="s">
        <v>178</v>
      </c>
      <c r="D2640" s="26" t="s">
        <v>167</v>
      </c>
      <c r="E2640" s="26" t="s">
        <v>176</v>
      </c>
      <c r="F2640" s="26" t="s">
        <v>302</v>
      </c>
      <c r="G2640" s="26" t="s">
        <v>175</v>
      </c>
      <c r="H2640" s="26">
        <v>9400</v>
      </c>
    </row>
    <row r="2641" spans="1:8">
      <c r="A2641" s="26">
        <v>2020</v>
      </c>
      <c r="B2641" s="26" t="s">
        <v>169</v>
      </c>
      <c r="C2641" s="26" t="s">
        <v>178</v>
      </c>
      <c r="D2641" s="26" t="s">
        <v>167</v>
      </c>
      <c r="E2641" s="26" t="s">
        <v>179</v>
      </c>
      <c r="F2641" s="26" t="s">
        <v>302</v>
      </c>
      <c r="G2641" s="26" t="s">
        <v>175</v>
      </c>
      <c r="H2641" s="26">
        <v>28</v>
      </c>
    </row>
    <row r="2642" spans="1:8">
      <c r="A2642" s="26">
        <v>2020</v>
      </c>
      <c r="B2642" s="26" t="s">
        <v>169</v>
      </c>
      <c r="C2642" s="26" t="s">
        <v>177</v>
      </c>
      <c r="D2642" s="26" t="s">
        <v>167</v>
      </c>
      <c r="E2642" s="26" t="s">
        <v>184</v>
      </c>
      <c r="F2642" s="26" t="s">
        <v>302</v>
      </c>
      <c r="G2642" s="26" t="s">
        <v>175</v>
      </c>
      <c r="H2642" s="26">
        <v>4500</v>
      </c>
    </row>
    <row r="2643" spans="1:8">
      <c r="A2643" s="26">
        <v>2020</v>
      </c>
      <c r="B2643" s="26" t="s">
        <v>169</v>
      </c>
      <c r="C2643" s="26" t="s">
        <v>173</v>
      </c>
      <c r="D2643" s="26" t="s">
        <v>167</v>
      </c>
      <c r="E2643" s="26" t="s">
        <v>166</v>
      </c>
      <c r="F2643" s="26" t="s">
        <v>302</v>
      </c>
      <c r="G2643" s="26" t="s">
        <v>172</v>
      </c>
      <c r="H2643" s="26">
        <v>9.4999998807907104E-2</v>
      </c>
    </row>
    <row r="2644" spans="1:8">
      <c r="A2644" s="26">
        <v>2020</v>
      </c>
      <c r="B2644" s="26" t="s">
        <v>169</v>
      </c>
      <c r="C2644" s="26" t="s">
        <v>174</v>
      </c>
      <c r="D2644" s="26" t="s">
        <v>167</v>
      </c>
      <c r="E2644" s="26" t="s">
        <v>166</v>
      </c>
      <c r="F2644" s="26" t="s">
        <v>302</v>
      </c>
      <c r="G2644" s="26" t="s">
        <v>172</v>
      </c>
      <c r="H2644" s="31" t="s">
        <v>231</v>
      </c>
    </row>
    <row r="2645" spans="1:8">
      <c r="A2645" s="26">
        <v>2021</v>
      </c>
      <c r="B2645" s="26" t="s">
        <v>169</v>
      </c>
      <c r="C2645" s="26" t="s">
        <v>174</v>
      </c>
      <c r="D2645" s="26" t="s">
        <v>167</v>
      </c>
      <c r="E2645" s="26" t="s">
        <v>166</v>
      </c>
      <c r="F2645" s="26" t="s">
        <v>302</v>
      </c>
      <c r="G2645" s="26" t="s">
        <v>172</v>
      </c>
      <c r="H2645" s="31" t="s">
        <v>258</v>
      </c>
    </row>
    <row r="2646" spans="1:8">
      <c r="A2646" s="26">
        <v>2021</v>
      </c>
      <c r="B2646" s="26" t="s">
        <v>169</v>
      </c>
      <c r="C2646" s="26" t="s">
        <v>173</v>
      </c>
      <c r="D2646" s="26" t="s">
        <v>167</v>
      </c>
      <c r="E2646" s="26" t="s">
        <v>166</v>
      </c>
      <c r="F2646" s="26" t="s">
        <v>302</v>
      </c>
      <c r="G2646" s="26" t="s">
        <v>172</v>
      </c>
      <c r="H2646" s="31" t="s">
        <v>200</v>
      </c>
    </row>
    <row r="2647" spans="1:8">
      <c r="A2647" s="26">
        <v>2021</v>
      </c>
      <c r="B2647" s="26" t="s">
        <v>169</v>
      </c>
      <c r="C2647" s="26" t="s">
        <v>177</v>
      </c>
      <c r="D2647" s="26" t="s">
        <v>167</v>
      </c>
      <c r="E2647" s="26" t="s">
        <v>184</v>
      </c>
      <c r="F2647" s="26" t="s">
        <v>302</v>
      </c>
      <c r="G2647" s="26" t="s">
        <v>175</v>
      </c>
      <c r="H2647" s="26">
        <v>9100</v>
      </c>
    </row>
    <row r="2648" spans="1:8">
      <c r="A2648" s="26">
        <v>2021</v>
      </c>
      <c r="B2648" s="26" t="s">
        <v>169</v>
      </c>
      <c r="C2648" s="26" t="s">
        <v>178</v>
      </c>
      <c r="D2648" s="26" t="s">
        <v>167</v>
      </c>
      <c r="E2648" s="26" t="s">
        <v>179</v>
      </c>
      <c r="F2648" s="26" t="s">
        <v>302</v>
      </c>
      <c r="G2648" s="26" t="s">
        <v>175</v>
      </c>
      <c r="H2648" s="26">
        <v>91</v>
      </c>
    </row>
    <row r="2649" spans="1:8">
      <c r="A2649" s="26">
        <v>2021</v>
      </c>
      <c r="B2649" s="26" t="s">
        <v>169</v>
      </c>
      <c r="C2649" s="26" t="s">
        <v>177</v>
      </c>
      <c r="D2649" s="26" t="s">
        <v>167</v>
      </c>
      <c r="E2649" s="26" t="s">
        <v>179</v>
      </c>
      <c r="F2649" s="26" t="s">
        <v>302</v>
      </c>
      <c r="G2649" s="26" t="s">
        <v>175</v>
      </c>
      <c r="H2649" s="26">
        <v>78</v>
      </c>
    </row>
    <row r="2650" spans="1:8">
      <c r="A2650" s="26">
        <v>2021</v>
      </c>
      <c r="B2650" s="26" t="s">
        <v>169</v>
      </c>
      <c r="C2650" s="26" t="s">
        <v>178</v>
      </c>
      <c r="D2650" s="26" t="s">
        <v>167</v>
      </c>
      <c r="E2650" s="26" t="s">
        <v>176</v>
      </c>
      <c r="F2650" s="26" t="s">
        <v>302</v>
      </c>
      <c r="G2650" s="26" t="s">
        <v>175</v>
      </c>
      <c r="H2650" s="26">
        <v>18000</v>
      </c>
    </row>
    <row r="2651" spans="1:8">
      <c r="A2651" s="26">
        <v>2021</v>
      </c>
      <c r="B2651" s="26" t="s">
        <v>169</v>
      </c>
      <c r="C2651" s="26" t="s">
        <v>178</v>
      </c>
      <c r="D2651" s="26" t="s">
        <v>167</v>
      </c>
      <c r="E2651" s="26" t="s">
        <v>184</v>
      </c>
      <c r="F2651" s="26" t="s">
        <v>302</v>
      </c>
      <c r="G2651" s="26" t="s">
        <v>175</v>
      </c>
      <c r="H2651" s="26">
        <v>19000</v>
      </c>
    </row>
    <row r="2652" spans="1:8">
      <c r="A2652" s="26">
        <v>2021</v>
      </c>
      <c r="B2652" s="26" t="s">
        <v>169</v>
      </c>
      <c r="C2652" s="26" t="s">
        <v>177</v>
      </c>
      <c r="D2652" s="26" t="s">
        <v>167</v>
      </c>
      <c r="E2652" s="26" t="s">
        <v>176</v>
      </c>
      <c r="F2652" s="26" t="s">
        <v>302</v>
      </c>
      <c r="G2652" s="26" t="s">
        <v>175</v>
      </c>
      <c r="H2652" s="26">
        <v>7200</v>
      </c>
    </row>
    <row r="2653" spans="1:8">
      <c r="A2653" s="26">
        <v>2022</v>
      </c>
      <c r="B2653" s="26" t="s">
        <v>169</v>
      </c>
      <c r="C2653" s="26" t="s">
        <v>177</v>
      </c>
      <c r="D2653" s="26" t="s">
        <v>167</v>
      </c>
      <c r="E2653" s="26" t="s">
        <v>176</v>
      </c>
      <c r="F2653" s="26" t="s">
        <v>302</v>
      </c>
      <c r="G2653" s="26" t="s">
        <v>175</v>
      </c>
      <c r="H2653" s="26">
        <v>14000</v>
      </c>
    </row>
    <row r="2654" spans="1:8">
      <c r="A2654" s="26">
        <v>2022</v>
      </c>
      <c r="B2654" s="26" t="s">
        <v>169</v>
      </c>
      <c r="C2654" s="26" t="s">
        <v>178</v>
      </c>
      <c r="D2654" s="26" t="s">
        <v>167</v>
      </c>
      <c r="E2654" s="26" t="s">
        <v>184</v>
      </c>
      <c r="F2654" s="26" t="s">
        <v>302</v>
      </c>
      <c r="G2654" s="26" t="s">
        <v>175</v>
      </c>
      <c r="H2654" s="26">
        <v>30000</v>
      </c>
    </row>
    <row r="2655" spans="1:8">
      <c r="A2655" s="26">
        <v>2022</v>
      </c>
      <c r="B2655" s="26" t="s">
        <v>169</v>
      </c>
      <c r="C2655" s="26" t="s">
        <v>178</v>
      </c>
      <c r="D2655" s="26" t="s">
        <v>167</v>
      </c>
      <c r="E2655" s="26" t="s">
        <v>176</v>
      </c>
      <c r="F2655" s="26" t="s">
        <v>302</v>
      </c>
      <c r="G2655" s="26" t="s">
        <v>175</v>
      </c>
      <c r="H2655" s="26">
        <v>31000</v>
      </c>
    </row>
    <row r="2656" spans="1:8">
      <c r="A2656" s="26">
        <v>2022</v>
      </c>
      <c r="B2656" s="26" t="s">
        <v>169</v>
      </c>
      <c r="C2656" s="26" t="s">
        <v>177</v>
      </c>
      <c r="D2656" s="26" t="s">
        <v>167</v>
      </c>
      <c r="E2656" s="26" t="s">
        <v>179</v>
      </c>
      <c r="F2656" s="26" t="s">
        <v>302</v>
      </c>
      <c r="G2656" s="26" t="s">
        <v>175</v>
      </c>
      <c r="H2656" s="26">
        <v>46</v>
      </c>
    </row>
    <row r="2657" spans="1:8">
      <c r="A2657" s="26">
        <v>2022</v>
      </c>
      <c r="B2657" s="26" t="s">
        <v>169</v>
      </c>
      <c r="C2657" s="26" t="s">
        <v>178</v>
      </c>
      <c r="D2657" s="26" t="s">
        <v>167</v>
      </c>
      <c r="E2657" s="26" t="s">
        <v>179</v>
      </c>
      <c r="F2657" s="26" t="s">
        <v>302</v>
      </c>
      <c r="G2657" s="26" t="s">
        <v>175</v>
      </c>
      <c r="H2657" s="26">
        <v>130</v>
      </c>
    </row>
    <row r="2658" spans="1:8">
      <c r="A2658" s="26">
        <v>2022</v>
      </c>
      <c r="B2658" s="26" t="s">
        <v>169</v>
      </c>
      <c r="C2658" s="26" t="s">
        <v>177</v>
      </c>
      <c r="D2658" s="26" t="s">
        <v>167</v>
      </c>
      <c r="E2658" s="26" t="s">
        <v>184</v>
      </c>
      <c r="F2658" s="26" t="s">
        <v>302</v>
      </c>
      <c r="G2658" s="26" t="s">
        <v>175</v>
      </c>
      <c r="H2658" s="26">
        <v>11000</v>
      </c>
    </row>
    <row r="2659" spans="1:8">
      <c r="A2659" s="26">
        <v>2022</v>
      </c>
      <c r="B2659" s="26" t="s">
        <v>169</v>
      </c>
      <c r="C2659" s="26" t="s">
        <v>173</v>
      </c>
      <c r="D2659" s="26" t="s">
        <v>167</v>
      </c>
      <c r="E2659" s="26" t="s">
        <v>166</v>
      </c>
      <c r="F2659" s="26" t="s">
        <v>302</v>
      </c>
      <c r="G2659" s="26" t="s">
        <v>172</v>
      </c>
      <c r="H2659" s="31" t="s">
        <v>263</v>
      </c>
    </row>
    <row r="2660" spans="1:8">
      <c r="A2660" s="26">
        <v>2022</v>
      </c>
      <c r="B2660" s="26" t="s">
        <v>169</v>
      </c>
      <c r="C2660" s="26" t="s">
        <v>174</v>
      </c>
      <c r="D2660" s="26" t="s">
        <v>167</v>
      </c>
      <c r="E2660" s="26" t="s">
        <v>166</v>
      </c>
      <c r="F2660" s="26" t="s">
        <v>302</v>
      </c>
      <c r="G2660" s="26" t="s">
        <v>172</v>
      </c>
      <c r="H2660" s="26">
        <v>6</v>
      </c>
    </row>
    <row r="2661" spans="1:8">
      <c r="A2661" s="26">
        <v>2023</v>
      </c>
      <c r="B2661" s="26" t="s">
        <v>169</v>
      </c>
      <c r="C2661" s="26" t="s">
        <v>174</v>
      </c>
      <c r="D2661" s="26" t="s">
        <v>167</v>
      </c>
      <c r="E2661" s="26" t="s">
        <v>166</v>
      </c>
      <c r="F2661" s="26" t="s">
        <v>302</v>
      </c>
      <c r="G2661" s="26" t="s">
        <v>172</v>
      </c>
      <c r="H2661" s="31" t="s">
        <v>304</v>
      </c>
    </row>
    <row r="2662" spans="1:8">
      <c r="A2662" s="26">
        <v>2023</v>
      </c>
      <c r="B2662" s="26" t="s">
        <v>169</v>
      </c>
      <c r="C2662" s="26" t="s">
        <v>173</v>
      </c>
      <c r="D2662" s="26" t="s">
        <v>167</v>
      </c>
      <c r="E2662" s="26" t="s">
        <v>166</v>
      </c>
      <c r="F2662" s="26" t="s">
        <v>302</v>
      </c>
      <c r="G2662" s="26" t="s">
        <v>172</v>
      </c>
      <c r="H2662" s="31" t="s">
        <v>303</v>
      </c>
    </row>
    <row r="2663" spans="1:8">
      <c r="A2663" s="26">
        <v>2023</v>
      </c>
      <c r="B2663" s="26" t="s">
        <v>169</v>
      </c>
      <c r="C2663" s="26" t="s">
        <v>177</v>
      </c>
      <c r="D2663" s="26" t="s">
        <v>167</v>
      </c>
      <c r="E2663" s="26" t="s">
        <v>184</v>
      </c>
      <c r="F2663" s="26" t="s">
        <v>302</v>
      </c>
      <c r="G2663" s="26" t="s">
        <v>175</v>
      </c>
      <c r="H2663" s="26">
        <v>13000</v>
      </c>
    </row>
    <row r="2664" spans="1:8">
      <c r="A2664" s="26">
        <v>2023</v>
      </c>
      <c r="B2664" s="26" t="s">
        <v>169</v>
      </c>
      <c r="C2664" s="26" t="s">
        <v>178</v>
      </c>
      <c r="D2664" s="26" t="s">
        <v>167</v>
      </c>
      <c r="E2664" s="26" t="s">
        <v>179</v>
      </c>
      <c r="F2664" s="26" t="s">
        <v>302</v>
      </c>
      <c r="G2664" s="26" t="s">
        <v>175</v>
      </c>
      <c r="H2664" s="26">
        <v>210</v>
      </c>
    </row>
    <row r="2665" spans="1:8">
      <c r="A2665" s="26">
        <v>2023</v>
      </c>
      <c r="B2665" s="26" t="s">
        <v>169</v>
      </c>
      <c r="C2665" s="26" t="s">
        <v>177</v>
      </c>
      <c r="D2665" s="26" t="s">
        <v>167</v>
      </c>
      <c r="E2665" s="26" t="s">
        <v>179</v>
      </c>
      <c r="F2665" s="26" t="s">
        <v>302</v>
      </c>
      <c r="G2665" s="26" t="s">
        <v>175</v>
      </c>
      <c r="H2665" s="26">
        <v>83</v>
      </c>
    </row>
    <row r="2666" spans="1:8">
      <c r="A2666" s="26">
        <v>2023</v>
      </c>
      <c r="B2666" s="26" t="s">
        <v>169</v>
      </c>
      <c r="C2666" s="26" t="s">
        <v>178</v>
      </c>
      <c r="D2666" s="26" t="s">
        <v>167</v>
      </c>
      <c r="E2666" s="26" t="s">
        <v>176</v>
      </c>
      <c r="F2666" s="26" t="s">
        <v>302</v>
      </c>
      <c r="G2666" s="26" t="s">
        <v>175</v>
      </c>
      <c r="H2666" s="26">
        <v>52000</v>
      </c>
    </row>
    <row r="2667" spans="1:8">
      <c r="A2667" s="26">
        <v>2023</v>
      </c>
      <c r="B2667" s="26" t="s">
        <v>169</v>
      </c>
      <c r="C2667" s="26" t="s">
        <v>177</v>
      </c>
      <c r="D2667" s="26" t="s">
        <v>167</v>
      </c>
      <c r="E2667" s="26" t="s">
        <v>176</v>
      </c>
      <c r="F2667" s="26" t="s">
        <v>302</v>
      </c>
      <c r="G2667" s="26" t="s">
        <v>175</v>
      </c>
      <c r="H2667" s="26">
        <v>17000</v>
      </c>
    </row>
    <row r="2668" spans="1:8">
      <c r="A2668" s="26">
        <v>2023</v>
      </c>
      <c r="B2668" s="26" t="s">
        <v>169</v>
      </c>
      <c r="C2668" s="26" t="s">
        <v>178</v>
      </c>
      <c r="D2668" s="26" t="s">
        <v>167</v>
      </c>
      <c r="E2668" s="26" t="s">
        <v>184</v>
      </c>
      <c r="F2668" s="26" t="s">
        <v>302</v>
      </c>
      <c r="G2668" s="26" t="s">
        <v>175</v>
      </c>
      <c r="H2668" s="26">
        <v>47000</v>
      </c>
    </row>
    <row r="2669" spans="1:8">
      <c r="A2669" s="26">
        <v>2010</v>
      </c>
      <c r="B2669" s="26" t="s">
        <v>169</v>
      </c>
      <c r="C2669" s="26" t="s">
        <v>177</v>
      </c>
      <c r="D2669" s="26" t="s">
        <v>167</v>
      </c>
      <c r="E2669" s="26" t="s">
        <v>176</v>
      </c>
      <c r="F2669" s="26" t="s">
        <v>298</v>
      </c>
      <c r="G2669" s="26" t="s">
        <v>175</v>
      </c>
      <c r="H2669" s="26">
        <v>13</v>
      </c>
    </row>
    <row r="2670" spans="1:8">
      <c r="A2670" s="26">
        <v>2010</v>
      </c>
      <c r="B2670" s="26" t="s">
        <v>169</v>
      </c>
      <c r="C2670" s="26" t="s">
        <v>178</v>
      </c>
      <c r="D2670" s="26" t="s">
        <v>167</v>
      </c>
      <c r="E2670" s="26" t="s">
        <v>176</v>
      </c>
      <c r="F2670" s="26" t="s">
        <v>298</v>
      </c>
      <c r="G2670" s="26" t="s">
        <v>175</v>
      </c>
      <c r="H2670" s="26">
        <v>720</v>
      </c>
    </row>
    <row r="2671" spans="1:8">
      <c r="A2671" s="26">
        <v>2010</v>
      </c>
      <c r="B2671" s="26" t="s">
        <v>169</v>
      </c>
      <c r="C2671" s="26" t="s">
        <v>174</v>
      </c>
      <c r="D2671" s="26" t="s">
        <v>167</v>
      </c>
      <c r="E2671" s="26" t="s">
        <v>166</v>
      </c>
      <c r="F2671" s="26" t="s">
        <v>298</v>
      </c>
      <c r="G2671" s="26" t="s">
        <v>172</v>
      </c>
      <c r="H2671" s="26">
        <v>5.7999999262392504E-3</v>
      </c>
    </row>
    <row r="2672" spans="1:8">
      <c r="A2672" s="26">
        <v>2010</v>
      </c>
      <c r="B2672" s="26" t="s">
        <v>169</v>
      </c>
      <c r="C2672" s="26" t="s">
        <v>173</v>
      </c>
      <c r="D2672" s="26" t="s">
        <v>167</v>
      </c>
      <c r="E2672" s="26" t="s">
        <v>166</v>
      </c>
      <c r="F2672" s="26" t="s">
        <v>298</v>
      </c>
      <c r="G2672" s="26" t="s">
        <v>172</v>
      </c>
      <c r="H2672" s="31" t="s">
        <v>301</v>
      </c>
    </row>
    <row r="2673" spans="1:8">
      <c r="A2673" s="26">
        <v>2011</v>
      </c>
      <c r="B2673" s="26" t="s">
        <v>169</v>
      </c>
      <c r="C2673" s="26" t="s">
        <v>173</v>
      </c>
      <c r="D2673" s="26" t="s">
        <v>167</v>
      </c>
      <c r="E2673" s="26" t="s">
        <v>166</v>
      </c>
      <c r="F2673" s="26" t="s">
        <v>298</v>
      </c>
      <c r="G2673" s="26" t="s">
        <v>172</v>
      </c>
      <c r="H2673" s="26">
        <v>1.8999999389052301E-2</v>
      </c>
    </row>
    <row r="2674" spans="1:8">
      <c r="A2674" s="26">
        <v>2011</v>
      </c>
      <c r="B2674" s="26" t="s">
        <v>169</v>
      </c>
      <c r="C2674" s="26" t="s">
        <v>174</v>
      </c>
      <c r="D2674" s="26" t="s">
        <v>167</v>
      </c>
      <c r="E2674" s="26" t="s">
        <v>166</v>
      </c>
      <c r="F2674" s="26" t="s">
        <v>298</v>
      </c>
      <c r="G2674" s="26" t="s">
        <v>172</v>
      </c>
      <c r="H2674" s="31" t="s">
        <v>194</v>
      </c>
    </row>
    <row r="2675" spans="1:8">
      <c r="A2675" s="26">
        <v>2011</v>
      </c>
      <c r="B2675" s="26" t="s">
        <v>169</v>
      </c>
      <c r="C2675" s="26" t="s">
        <v>178</v>
      </c>
      <c r="D2675" s="26" t="s">
        <v>167</v>
      </c>
      <c r="E2675" s="26" t="s">
        <v>176</v>
      </c>
      <c r="F2675" s="26" t="s">
        <v>298</v>
      </c>
      <c r="G2675" s="26" t="s">
        <v>175</v>
      </c>
      <c r="H2675" s="26">
        <v>910</v>
      </c>
    </row>
    <row r="2676" spans="1:8">
      <c r="A2676" s="26">
        <v>2011</v>
      </c>
      <c r="B2676" s="26" t="s">
        <v>169</v>
      </c>
      <c r="C2676" s="26" t="s">
        <v>177</v>
      </c>
      <c r="D2676" s="26" t="s">
        <v>167</v>
      </c>
      <c r="E2676" s="26" t="s">
        <v>176</v>
      </c>
      <c r="F2676" s="26" t="s">
        <v>298</v>
      </c>
      <c r="G2676" s="26" t="s">
        <v>175</v>
      </c>
      <c r="H2676" s="26">
        <v>170</v>
      </c>
    </row>
    <row r="2677" spans="1:8">
      <c r="A2677" s="26">
        <v>2011</v>
      </c>
      <c r="B2677" s="26" t="s">
        <v>169</v>
      </c>
      <c r="C2677" s="26" t="s">
        <v>177</v>
      </c>
      <c r="D2677" s="26" t="s">
        <v>167</v>
      </c>
      <c r="E2677" s="26" t="s">
        <v>184</v>
      </c>
      <c r="F2677" s="26" t="s">
        <v>298</v>
      </c>
      <c r="G2677" s="26" t="s">
        <v>175</v>
      </c>
      <c r="H2677" s="26">
        <v>2</v>
      </c>
    </row>
    <row r="2678" spans="1:8">
      <c r="A2678" s="26">
        <v>2012</v>
      </c>
      <c r="B2678" s="26" t="s">
        <v>169</v>
      </c>
      <c r="C2678" s="26" t="s">
        <v>177</v>
      </c>
      <c r="D2678" s="26" t="s">
        <v>167</v>
      </c>
      <c r="E2678" s="26" t="s">
        <v>184</v>
      </c>
      <c r="F2678" s="26" t="s">
        <v>298</v>
      </c>
      <c r="G2678" s="26" t="s">
        <v>175</v>
      </c>
      <c r="H2678" s="26">
        <v>30</v>
      </c>
    </row>
    <row r="2679" spans="1:8">
      <c r="A2679" s="26">
        <v>2012</v>
      </c>
      <c r="B2679" s="26" t="s">
        <v>169</v>
      </c>
      <c r="C2679" s="26" t="s">
        <v>177</v>
      </c>
      <c r="D2679" s="26" t="s">
        <v>167</v>
      </c>
      <c r="E2679" s="26" t="s">
        <v>176</v>
      </c>
      <c r="F2679" s="26" t="s">
        <v>298</v>
      </c>
      <c r="G2679" s="26" t="s">
        <v>175</v>
      </c>
      <c r="H2679" s="26">
        <v>54</v>
      </c>
    </row>
    <row r="2680" spans="1:8">
      <c r="A2680" s="26">
        <v>2012</v>
      </c>
      <c r="B2680" s="26" t="s">
        <v>169</v>
      </c>
      <c r="C2680" s="26" t="s">
        <v>178</v>
      </c>
      <c r="D2680" s="26" t="s">
        <v>167</v>
      </c>
      <c r="E2680" s="26" t="s">
        <v>176</v>
      </c>
      <c r="F2680" s="26" t="s">
        <v>298</v>
      </c>
      <c r="G2680" s="26" t="s">
        <v>175</v>
      </c>
      <c r="H2680" s="26">
        <v>960</v>
      </c>
    </row>
    <row r="2681" spans="1:8">
      <c r="A2681" s="26">
        <v>2012</v>
      </c>
      <c r="B2681" s="26" t="s">
        <v>169</v>
      </c>
      <c r="C2681" s="26" t="s">
        <v>174</v>
      </c>
      <c r="D2681" s="26" t="s">
        <v>167</v>
      </c>
      <c r="E2681" s="26" t="s">
        <v>166</v>
      </c>
      <c r="F2681" s="26" t="s">
        <v>298</v>
      </c>
      <c r="G2681" s="26" t="s">
        <v>172</v>
      </c>
      <c r="H2681" s="26">
        <v>8.79999995231628E-2</v>
      </c>
    </row>
    <row r="2682" spans="1:8">
      <c r="A2682" s="26">
        <v>2012</v>
      </c>
      <c r="B2682" s="26" t="s">
        <v>169</v>
      </c>
      <c r="C2682" s="26" t="s">
        <v>173</v>
      </c>
      <c r="D2682" s="26" t="s">
        <v>167</v>
      </c>
      <c r="E2682" s="26" t="s">
        <v>166</v>
      </c>
      <c r="F2682" s="26" t="s">
        <v>298</v>
      </c>
      <c r="G2682" s="26" t="s">
        <v>172</v>
      </c>
      <c r="H2682" s="31" t="s">
        <v>272</v>
      </c>
    </row>
    <row r="2683" spans="1:8">
      <c r="A2683" s="26">
        <v>2013</v>
      </c>
      <c r="B2683" s="26" t="s">
        <v>169</v>
      </c>
      <c r="C2683" s="26" t="s">
        <v>173</v>
      </c>
      <c r="D2683" s="26" t="s">
        <v>167</v>
      </c>
      <c r="E2683" s="26" t="s">
        <v>166</v>
      </c>
      <c r="F2683" s="26" t="s">
        <v>298</v>
      </c>
      <c r="G2683" s="26" t="s">
        <v>172</v>
      </c>
      <c r="H2683" s="31" t="s">
        <v>234</v>
      </c>
    </row>
    <row r="2684" spans="1:8">
      <c r="A2684" s="26">
        <v>2013</v>
      </c>
      <c r="B2684" s="26" t="s">
        <v>169</v>
      </c>
      <c r="C2684" s="26" t="s">
        <v>174</v>
      </c>
      <c r="D2684" s="26" t="s">
        <v>167</v>
      </c>
      <c r="E2684" s="26" t="s">
        <v>166</v>
      </c>
      <c r="F2684" s="26" t="s">
        <v>298</v>
      </c>
      <c r="G2684" s="26" t="s">
        <v>172</v>
      </c>
      <c r="H2684" s="31" t="s">
        <v>210</v>
      </c>
    </row>
    <row r="2685" spans="1:8">
      <c r="A2685" s="26">
        <v>2013</v>
      </c>
      <c r="B2685" s="26" t="s">
        <v>169</v>
      </c>
      <c r="C2685" s="26" t="s">
        <v>178</v>
      </c>
      <c r="D2685" s="26" t="s">
        <v>167</v>
      </c>
      <c r="E2685" s="26" t="s">
        <v>176</v>
      </c>
      <c r="F2685" s="26" t="s">
        <v>298</v>
      </c>
      <c r="G2685" s="26" t="s">
        <v>175</v>
      </c>
      <c r="H2685" s="26">
        <v>1100</v>
      </c>
    </row>
    <row r="2686" spans="1:8">
      <c r="A2686" s="26">
        <v>2013</v>
      </c>
      <c r="B2686" s="26" t="s">
        <v>169</v>
      </c>
      <c r="C2686" s="26" t="s">
        <v>177</v>
      </c>
      <c r="D2686" s="26" t="s">
        <v>167</v>
      </c>
      <c r="E2686" s="26" t="s">
        <v>176</v>
      </c>
      <c r="F2686" s="26" t="s">
        <v>298</v>
      </c>
      <c r="G2686" s="26" t="s">
        <v>175</v>
      </c>
      <c r="H2686" s="26">
        <v>150</v>
      </c>
    </row>
    <row r="2687" spans="1:8">
      <c r="A2687" s="26">
        <v>2013</v>
      </c>
      <c r="B2687" s="26" t="s">
        <v>169</v>
      </c>
      <c r="C2687" s="26" t="s">
        <v>177</v>
      </c>
      <c r="D2687" s="26" t="s">
        <v>167</v>
      </c>
      <c r="E2687" s="26" t="s">
        <v>184</v>
      </c>
      <c r="F2687" s="26" t="s">
        <v>298</v>
      </c>
      <c r="G2687" s="26" t="s">
        <v>175</v>
      </c>
      <c r="H2687" s="26">
        <v>35</v>
      </c>
    </row>
    <row r="2688" spans="1:8">
      <c r="A2688" s="26">
        <v>2013</v>
      </c>
      <c r="B2688" s="26" t="s">
        <v>169</v>
      </c>
      <c r="C2688" s="26" t="s">
        <v>178</v>
      </c>
      <c r="D2688" s="26" t="s">
        <v>167</v>
      </c>
      <c r="E2688" s="26" t="s">
        <v>184</v>
      </c>
      <c r="F2688" s="26" t="s">
        <v>298</v>
      </c>
      <c r="G2688" s="26" t="s">
        <v>175</v>
      </c>
      <c r="H2688" s="26">
        <v>37</v>
      </c>
    </row>
    <row r="2689" spans="1:8">
      <c r="A2689" s="26">
        <v>2014</v>
      </c>
      <c r="B2689" s="26" t="s">
        <v>169</v>
      </c>
      <c r="C2689" s="26" t="s">
        <v>178</v>
      </c>
      <c r="D2689" s="26" t="s">
        <v>167</v>
      </c>
      <c r="E2689" s="26" t="s">
        <v>184</v>
      </c>
      <c r="F2689" s="26" t="s">
        <v>298</v>
      </c>
      <c r="G2689" s="26" t="s">
        <v>175</v>
      </c>
      <c r="H2689" s="26">
        <v>46</v>
      </c>
    </row>
    <row r="2690" spans="1:8">
      <c r="A2690" s="26">
        <v>2014</v>
      </c>
      <c r="B2690" s="26" t="s">
        <v>169</v>
      </c>
      <c r="C2690" s="26" t="s">
        <v>177</v>
      </c>
      <c r="D2690" s="26" t="s">
        <v>167</v>
      </c>
      <c r="E2690" s="26" t="s">
        <v>184</v>
      </c>
      <c r="F2690" s="26" t="s">
        <v>298</v>
      </c>
      <c r="G2690" s="26" t="s">
        <v>175</v>
      </c>
      <c r="H2690" s="26">
        <v>98</v>
      </c>
    </row>
    <row r="2691" spans="1:8">
      <c r="A2691" s="26">
        <v>2014</v>
      </c>
      <c r="B2691" s="26" t="s">
        <v>169</v>
      </c>
      <c r="C2691" s="26" t="s">
        <v>177</v>
      </c>
      <c r="D2691" s="26" t="s">
        <v>167</v>
      </c>
      <c r="E2691" s="26" t="s">
        <v>176</v>
      </c>
      <c r="F2691" s="26" t="s">
        <v>298</v>
      </c>
      <c r="G2691" s="26" t="s">
        <v>175</v>
      </c>
      <c r="H2691" s="26">
        <v>190</v>
      </c>
    </row>
    <row r="2692" spans="1:8">
      <c r="A2692" s="26">
        <v>2014</v>
      </c>
      <c r="B2692" s="26" t="s">
        <v>169</v>
      </c>
      <c r="C2692" s="26" t="s">
        <v>178</v>
      </c>
      <c r="D2692" s="26" t="s">
        <v>167</v>
      </c>
      <c r="E2692" s="26" t="s">
        <v>176</v>
      </c>
      <c r="F2692" s="26" t="s">
        <v>298</v>
      </c>
      <c r="G2692" s="26" t="s">
        <v>175</v>
      </c>
      <c r="H2692" s="26">
        <v>1300</v>
      </c>
    </row>
    <row r="2693" spans="1:8">
      <c r="A2693" s="26">
        <v>2014</v>
      </c>
      <c r="B2693" s="26" t="s">
        <v>169</v>
      </c>
      <c r="C2693" s="26" t="s">
        <v>174</v>
      </c>
      <c r="D2693" s="26" t="s">
        <v>167</v>
      </c>
      <c r="E2693" s="26" t="s">
        <v>166</v>
      </c>
      <c r="F2693" s="26" t="s">
        <v>298</v>
      </c>
      <c r="G2693" s="26" t="s">
        <v>172</v>
      </c>
      <c r="H2693" s="31" t="s">
        <v>269</v>
      </c>
    </row>
    <row r="2694" spans="1:8">
      <c r="A2694" s="26">
        <v>2014</v>
      </c>
      <c r="B2694" s="26" t="s">
        <v>169</v>
      </c>
      <c r="C2694" s="26" t="s">
        <v>173</v>
      </c>
      <c r="D2694" s="26" t="s">
        <v>167</v>
      </c>
      <c r="E2694" s="26" t="s">
        <v>166</v>
      </c>
      <c r="F2694" s="26" t="s">
        <v>298</v>
      </c>
      <c r="G2694" s="26" t="s">
        <v>172</v>
      </c>
      <c r="H2694" s="31" t="s">
        <v>218</v>
      </c>
    </row>
    <row r="2695" spans="1:8">
      <c r="A2695" s="26">
        <v>2015</v>
      </c>
      <c r="B2695" s="26" t="s">
        <v>169</v>
      </c>
      <c r="C2695" s="26" t="s">
        <v>173</v>
      </c>
      <c r="D2695" s="26" t="s">
        <v>167</v>
      </c>
      <c r="E2695" s="26" t="s">
        <v>166</v>
      </c>
      <c r="F2695" s="26" t="s">
        <v>298</v>
      </c>
      <c r="G2695" s="26" t="s">
        <v>172</v>
      </c>
      <c r="H2695" s="26">
        <v>5.2999999374151202E-2</v>
      </c>
    </row>
    <row r="2696" spans="1:8">
      <c r="A2696" s="26">
        <v>2015</v>
      </c>
      <c r="B2696" s="26" t="s">
        <v>169</v>
      </c>
      <c r="C2696" s="26" t="s">
        <v>174</v>
      </c>
      <c r="D2696" s="26" t="s">
        <v>167</v>
      </c>
      <c r="E2696" s="26" t="s">
        <v>166</v>
      </c>
      <c r="F2696" s="26" t="s">
        <v>298</v>
      </c>
      <c r="G2696" s="26" t="s">
        <v>172</v>
      </c>
      <c r="H2696" s="31" t="s">
        <v>216</v>
      </c>
    </row>
    <row r="2697" spans="1:8">
      <c r="A2697" s="26">
        <v>2015</v>
      </c>
      <c r="B2697" s="26" t="s">
        <v>169</v>
      </c>
      <c r="C2697" s="26" t="s">
        <v>178</v>
      </c>
      <c r="D2697" s="26" t="s">
        <v>167</v>
      </c>
      <c r="E2697" s="26" t="s">
        <v>176</v>
      </c>
      <c r="F2697" s="26" t="s">
        <v>298</v>
      </c>
      <c r="G2697" s="26" t="s">
        <v>175</v>
      </c>
      <c r="H2697" s="26">
        <v>2000</v>
      </c>
    </row>
    <row r="2698" spans="1:8">
      <c r="A2698" s="26">
        <v>2015</v>
      </c>
      <c r="B2698" s="26" t="s">
        <v>169</v>
      </c>
      <c r="C2698" s="26" t="s">
        <v>177</v>
      </c>
      <c r="D2698" s="26" t="s">
        <v>167</v>
      </c>
      <c r="E2698" s="26" t="s">
        <v>176</v>
      </c>
      <c r="F2698" s="26" t="s">
        <v>298</v>
      </c>
      <c r="G2698" s="26" t="s">
        <v>175</v>
      </c>
      <c r="H2698" s="26">
        <v>670</v>
      </c>
    </row>
    <row r="2699" spans="1:8">
      <c r="A2699" s="26">
        <v>2015</v>
      </c>
      <c r="B2699" s="26" t="s">
        <v>169</v>
      </c>
      <c r="C2699" s="26" t="s">
        <v>177</v>
      </c>
      <c r="D2699" s="26" t="s">
        <v>167</v>
      </c>
      <c r="E2699" s="26" t="s">
        <v>184</v>
      </c>
      <c r="F2699" s="26" t="s">
        <v>298</v>
      </c>
      <c r="G2699" s="26" t="s">
        <v>175</v>
      </c>
      <c r="H2699" s="26">
        <v>430</v>
      </c>
    </row>
    <row r="2700" spans="1:8">
      <c r="A2700" s="26">
        <v>2015</v>
      </c>
      <c r="B2700" s="26" t="s">
        <v>169</v>
      </c>
      <c r="C2700" s="26" t="s">
        <v>178</v>
      </c>
      <c r="D2700" s="26" t="s">
        <v>167</v>
      </c>
      <c r="E2700" s="26" t="s">
        <v>184</v>
      </c>
      <c r="F2700" s="26" t="s">
        <v>298</v>
      </c>
      <c r="G2700" s="26" t="s">
        <v>175</v>
      </c>
      <c r="H2700" s="26">
        <v>530</v>
      </c>
    </row>
    <row r="2701" spans="1:8">
      <c r="A2701" s="26">
        <v>2016</v>
      </c>
      <c r="B2701" s="26" t="s">
        <v>169</v>
      </c>
      <c r="C2701" s="26" t="s">
        <v>178</v>
      </c>
      <c r="D2701" s="26" t="s">
        <v>167</v>
      </c>
      <c r="E2701" s="26" t="s">
        <v>184</v>
      </c>
      <c r="F2701" s="26" t="s">
        <v>298</v>
      </c>
      <c r="G2701" s="26" t="s">
        <v>175</v>
      </c>
      <c r="H2701" s="26">
        <v>1600</v>
      </c>
    </row>
    <row r="2702" spans="1:8">
      <c r="A2702" s="26">
        <v>2016</v>
      </c>
      <c r="B2702" s="26" t="s">
        <v>169</v>
      </c>
      <c r="C2702" s="26" t="s">
        <v>177</v>
      </c>
      <c r="D2702" s="26" t="s">
        <v>167</v>
      </c>
      <c r="E2702" s="26" t="s">
        <v>184</v>
      </c>
      <c r="F2702" s="26" t="s">
        <v>298</v>
      </c>
      <c r="G2702" s="26" t="s">
        <v>175</v>
      </c>
      <c r="H2702" s="26">
        <v>1000</v>
      </c>
    </row>
    <row r="2703" spans="1:8">
      <c r="A2703" s="26">
        <v>2016</v>
      </c>
      <c r="B2703" s="26" t="s">
        <v>169</v>
      </c>
      <c r="C2703" s="26" t="s">
        <v>177</v>
      </c>
      <c r="D2703" s="26" t="s">
        <v>167</v>
      </c>
      <c r="E2703" s="26" t="s">
        <v>176</v>
      </c>
      <c r="F2703" s="26" t="s">
        <v>298</v>
      </c>
      <c r="G2703" s="26" t="s">
        <v>175</v>
      </c>
      <c r="H2703" s="26">
        <v>800</v>
      </c>
    </row>
    <row r="2704" spans="1:8">
      <c r="A2704" s="26">
        <v>2016</v>
      </c>
      <c r="B2704" s="26" t="s">
        <v>169</v>
      </c>
      <c r="C2704" s="26" t="s">
        <v>178</v>
      </c>
      <c r="D2704" s="26" t="s">
        <v>167</v>
      </c>
      <c r="E2704" s="26" t="s">
        <v>176</v>
      </c>
      <c r="F2704" s="26" t="s">
        <v>298</v>
      </c>
      <c r="G2704" s="26" t="s">
        <v>175</v>
      </c>
      <c r="H2704" s="26">
        <v>2800</v>
      </c>
    </row>
    <row r="2705" spans="1:8">
      <c r="A2705" s="26">
        <v>2016</v>
      </c>
      <c r="B2705" s="26" t="s">
        <v>169</v>
      </c>
      <c r="C2705" s="26" t="s">
        <v>174</v>
      </c>
      <c r="D2705" s="26" t="s">
        <v>167</v>
      </c>
      <c r="E2705" s="26" t="s">
        <v>166</v>
      </c>
      <c r="F2705" s="26" t="s">
        <v>298</v>
      </c>
      <c r="G2705" s="26" t="s">
        <v>172</v>
      </c>
      <c r="H2705" s="31" t="s">
        <v>300</v>
      </c>
    </row>
    <row r="2706" spans="1:8">
      <c r="A2706" s="26">
        <v>2016</v>
      </c>
      <c r="B2706" s="26" t="s">
        <v>169</v>
      </c>
      <c r="C2706" s="26" t="s">
        <v>173</v>
      </c>
      <c r="D2706" s="26" t="s">
        <v>167</v>
      </c>
      <c r="E2706" s="26" t="s">
        <v>166</v>
      </c>
      <c r="F2706" s="26" t="s">
        <v>298</v>
      </c>
      <c r="G2706" s="26" t="s">
        <v>172</v>
      </c>
      <c r="H2706" s="26">
        <v>9.3000002205371801E-2</v>
      </c>
    </row>
    <row r="2707" spans="1:8">
      <c r="A2707" s="26">
        <v>2017</v>
      </c>
      <c r="B2707" s="26" t="s">
        <v>169</v>
      </c>
      <c r="C2707" s="26" t="s">
        <v>173</v>
      </c>
      <c r="D2707" s="26" t="s">
        <v>167</v>
      </c>
      <c r="E2707" s="26" t="s">
        <v>166</v>
      </c>
      <c r="F2707" s="26" t="s">
        <v>298</v>
      </c>
      <c r="G2707" s="26" t="s">
        <v>172</v>
      </c>
      <c r="H2707" s="31" t="s">
        <v>200</v>
      </c>
    </row>
    <row r="2708" spans="1:8">
      <c r="A2708" s="26">
        <v>2017</v>
      </c>
      <c r="B2708" s="26" t="s">
        <v>169</v>
      </c>
      <c r="C2708" s="26" t="s">
        <v>174</v>
      </c>
      <c r="D2708" s="26" t="s">
        <v>167</v>
      </c>
      <c r="E2708" s="26" t="s">
        <v>166</v>
      </c>
      <c r="F2708" s="26" t="s">
        <v>298</v>
      </c>
      <c r="G2708" s="26" t="s">
        <v>172</v>
      </c>
      <c r="H2708" s="26">
        <v>2</v>
      </c>
    </row>
    <row r="2709" spans="1:8">
      <c r="A2709" s="26">
        <v>2017</v>
      </c>
      <c r="B2709" s="26" t="s">
        <v>169</v>
      </c>
      <c r="C2709" s="26" t="s">
        <v>178</v>
      </c>
      <c r="D2709" s="26" t="s">
        <v>167</v>
      </c>
      <c r="E2709" s="26" t="s">
        <v>176</v>
      </c>
      <c r="F2709" s="26" t="s">
        <v>298</v>
      </c>
      <c r="G2709" s="26" t="s">
        <v>175</v>
      </c>
      <c r="H2709" s="26">
        <v>4700</v>
      </c>
    </row>
    <row r="2710" spans="1:8">
      <c r="A2710" s="26">
        <v>2017</v>
      </c>
      <c r="B2710" s="26" t="s">
        <v>169</v>
      </c>
      <c r="C2710" s="26" t="s">
        <v>177</v>
      </c>
      <c r="D2710" s="26" t="s">
        <v>167</v>
      </c>
      <c r="E2710" s="26" t="s">
        <v>176</v>
      </c>
      <c r="F2710" s="26" t="s">
        <v>298</v>
      </c>
      <c r="G2710" s="26" t="s">
        <v>175</v>
      </c>
      <c r="H2710" s="26">
        <v>1900</v>
      </c>
    </row>
    <row r="2711" spans="1:8">
      <c r="A2711" s="26">
        <v>2017</v>
      </c>
      <c r="B2711" s="26" t="s">
        <v>169</v>
      </c>
      <c r="C2711" s="26" t="s">
        <v>177</v>
      </c>
      <c r="D2711" s="26" t="s">
        <v>167</v>
      </c>
      <c r="E2711" s="26" t="s">
        <v>184</v>
      </c>
      <c r="F2711" s="26" t="s">
        <v>298</v>
      </c>
      <c r="G2711" s="26" t="s">
        <v>175</v>
      </c>
      <c r="H2711" s="26">
        <v>2500</v>
      </c>
    </row>
    <row r="2712" spans="1:8">
      <c r="A2712" s="26">
        <v>2017</v>
      </c>
      <c r="B2712" s="26" t="s">
        <v>169</v>
      </c>
      <c r="C2712" s="26" t="s">
        <v>178</v>
      </c>
      <c r="D2712" s="26" t="s">
        <v>167</v>
      </c>
      <c r="E2712" s="26" t="s">
        <v>184</v>
      </c>
      <c r="F2712" s="26" t="s">
        <v>298</v>
      </c>
      <c r="G2712" s="26" t="s">
        <v>175</v>
      </c>
      <c r="H2712" s="26">
        <v>4100</v>
      </c>
    </row>
    <row r="2713" spans="1:8">
      <c r="A2713" s="26">
        <v>2018</v>
      </c>
      <c r="B2713" s="26" t="s">
        <v>169</v>
      </c>
      <c r="C2713" s="26" t="s">
        <v>178</v>
      </c>
      <c r="D2713" s="26" t="s">
        <v>167</v>
      </c>
      <c r="E2713" s="26" t="s">
        <v>184</v>
      </c>
      <c r="F2713" s="26" t="s">
        <v>298</v>
      </c>
      <c r="G2713" s="26" t="s">
        <v>175</v>
      </c>
      <c r="H2713" s="26">
        <v>8000</v>
      </c>
    </row>
    <row r="2714" spans="1:8">
      <c r="A2714" s="26">
        <v>2018</v>
      </c>
      <c r="B2714" s="26" t="s">
        <v>169</v>
      </c>
      <c r="C2714" s="26" t="s">
        <v>177</v>
      </c>
      <c r="D2714" s="26" t="s">
        <v>167</v>
      </c>
      <c r="E2714" s="26" t="s">
        <v>184</v>
      </c>
      <c r="F2714" s="26" t="s">
        <v>298</v>
      </c>
      <c r="G2714" s="26" t="s">
        <v>175</v>
      </c>
      <c r="H2714" s="26">
        <v>3900</v>
      </c>
    </row>
    <row r="2715" spans="1:8">
      <c r="A2715" s="26">
        <v>2018</v>
      </c>
      <c r="B2715" s="26" t="s">
        <v>169</v>
      </c>
      <c r="C2715" s="26" t="s">
        <v>177</v>
      </c>
      <c r="D2715" s="26" t="s">
        <v>167</v>
      </c>
      <c r="E2715" s="26" t="s">
        <v>176</v>
      </c>
      <c r="F2715" s="26" t="s">
        <v>298</v>
      </c>
      <c r="G2715" s="26" t="s">
        <v>175</v>
      </c>
      <c r="H2715" s="26">
        <v>4300</v>
      </c>
    </row>
    <row r="2716" spans="1:8">
      <c r="A2716" s="26">
        <v>2018</v>
      </c>
      <c r="B2716" s="26" t="s">
        <v>169</v>
      </c>
      <c r="C2716" s="26" t="s">
        <v>178</v>
      </c>
      <c r="D2716" s="26" t="s">
        <v>167</v>
      </c>
      <c r="E2716" s="26" t="s">
        <v>176</v>
      </c>
      <c r="F2716" s="26" t="s">
        <v>298</v>
      </c>
      <c r="G2716" s="26" t="s">
        <v>175</v>
      </c>
      <c r="H2716" s="26">
        <v>8700</v>
      </c>
    </row>
    <row r="2717" spans="1:8">
      <c r="A2717" s="26">
        <v>2018</v>
      </c>
      <c r="B2717" s="26" t="s">
        <v>169</v>
      </c>
      <c r="C2717" s="26" t="s">
        <v>174</v>
      </c>
      <c r="D2717" s="26" t="s">
        <v>167</v>
      </c>
      <c r="E2717" s="26" t="s">
        <v>166</v>
      </c>
      <c r="F2717" s="26" t="s">
        <v>298</v>
      </c>
      <c r="G2717" s="26" t="s">
        <v>172</v>
      </c>
      <c r="H2717" s="31" t="s">
        <v>258</v>
      </c>
    </row>
    <row r="2718" spans="1:8">
      <c r="A2718" s="26">
        <v>2018</v>
      </c>
      <c r="B2718" s="26" t="s">
        <v>169</v>
      </c>
      <c r="C2718" s="26" t="s">
        <v>173</v>
      </c>
      <c r="D2718" s="26" t="s">
        <v>167</v>
      </c>
      <c r="E2718" s="26" t="s">
        <v>166</v>
      </c>
      <c r="F2718" s="26" t="s">
        <v>298</v>
      </c>
      <c r="G2718" s="26" t="s">
        <v>172</v>
      </c>
      <c r="H2718" s="31" t="s">
        <v>250</v>
      </c>
    </row>
    <row r="2719" spans="1:8">
      <c r="A2719" s="26">
        <v>2019</v>
      </c>
      <c r="B2719" s="26" t="s">
        <v>169</v>
      </c>
      <c r="C2719" s="26" t="s">
        <v>173</v>
      </c>
      <c r="D2719" s="26" t="s">
        <v>167</v>
      </c>
      <c r="E2719" s="26" t="s">
        <v>166</v>
      </c>
      <c r="F2719" s="26" t="s">
        <v>298</v>
      </c>
      <c r="G2719" s="26" t="s">
        <v>172</v>
      </c>
      <c r="H2719" s="31" t="s">
        <v>216</v>
      </c>
    </row>
    <row r="2720" spans="1:8">
      <c r="A2720" s="26">
        <v>2019</v>
      </c>
      <c r="B2720" s="26" t="s">
        <v>169</v>
      </c>
      <c r="C2720" s="26" t="s">
        <v>174</v>
      </c>
      <c r="D2720" s="26" t="s">
        <v>167</v>
      </c>
      <c r="E2720" s="26" t="s">
        <v>166</v>
      </c>
      <c r="F2720" s="26" t="s">
        <v>298</v>
      </c>
      <c r="G2720" s="26" t="s">
        <v>172</v>
      </c>
      <c r="H2720" s="31" t="s">
        <v>247</v>
      </c>
    </row>
    <row r="2721" spans="1:8">
      <c r="A2721" s="26">
        <v>2019</v>
      </c>
      <c r="B2721" s="26" t="s">
        <v>169</v>
      </c>
      <c r="C2721" s="26" t="s">
        <v>178</v>
      </c>
      <c r="D2721" s="26" t="s">
        <v>167</v>
      </c>
      <c r="E2721" s="26" t="s">
        <v>176</v>
      </c>
      <c r="F2721" s="26" t="s">
        <v>298</v>
      </c>
      <c r="G2721" s="26" t="s">
        <v>175</v>
      </c>
      <c r="H2721" s="26">
        <v>16000</v>
      </c>
    </row>
    <row r="2722" spans="1:8">
      <c r="A2722" s="26">
        <v>2019</v>
      </c>
      <c r="B2722" s="26" t="s">
        <v>169</v>
      </c>
      <c r="C2722" s="26" t="s">
        <v>177</v>
      </c>
      <c r="D2722" s="26" t="s">
        <v>167</v>
      </c>
      <c r="E2722" s="26" t="s">
        <v>176</v>
      </c>
      <c r="F2722" s="26" t="s">
        <v>298</v>
      </c>
      <c r="G2722" s="26" t="s">
        <v>175</v>
      </c>
      <c r="H2722" s="26">
        <v>6800</v>
      </c>
    </row>
    <row r="2723" spans="1:8">
      <c r="A2723" s="26">
        <v>2019</v>
      </c>
      <c r="B2723" s="26" t="s">
        <v>169</v>
      </c>
      <c r="C2723" s="26" t="s">
        <v>177</v>
      </c>
      <c r="D2723" s="26" t="s">
        <v>167</v>
      </c>
      <c r="E2723" s="26" t="s">
        <v>184</v>
      </c>
      <c r="F2723" s="26" t="s">
        <v>298</v>
      </c>
      <c r="G2723" s="26" t="s">
        <v>175</v>
      </c>
      <c r="H2723" s="26">
        <v>5800</v>
      </c>
    </row>
    <row r="2724" spans="1:8">
      <c r="A2724" s="26">
        <v>2019</v>
      </c>
      <c r="B2724" s="26" t="s">
        <v>169</v>
      </c>
      <c r="C2724" s="26" t="s">
        <v>178</v>
      </c>
      <c r="D2724" s="26" t="s">
        <v>167</v>
      </c>
      <c r="E2724" s="26" t="s">
        <v>184</v>
      </c>
      <c r="F2724" s="26" t="s">
        <v>298</v>
      </c>
      <c r="G2724" s="26" t="s">
        <v>175</v>
      </c>
      <c r="H2724" s="26">
        <v>14000</v>
      </c>
    </row>
    <row r="2725" spans="1:8">
      <c r="A2725" s="26">
        <v>2020</v>
      </c>
      <c r="B2725" s="26" t="s">
        <v>169</v>
      </c>
      <c r="C2725" s="26" t="s">
        <v>177</v>
      </c>
      <c r="D2725" s="26" t="s">
        <v>167</v>
      </c>
      <c r="E2725" s="26" t="s">
        <v>184</v>
      </c>
      <c r="F2725" s="26" t="s">
        <v>298</v>
      </c>
      <c r="G2725" s="26" t="s">
        <v>175</v>
      </c>
      <c r="H2725" s="26">
        <v>12000</v>
      </c>
    </row>
    <row r="2726" spans="1:8">
      <c r="A2726" s="26">
        <v>2020</v>
      </c>
      <c r="B2726" s="26" t="s">
        <v>169</v>
      </c>
      <c r="C2726" s="26" t="s">
        <v>177</v>
      </c>
      <c r="D2726" s="26" t="s">
        <v>167</v>
      </c>
      <c r="E2726" s="26" t="s">
        <v>176</v>
      </c>
      <c r="F2726" s="26" t="s">
        <v>298</v>
      </c>
      <c r="G2726" s="26" t="s">
        <v>175</v>
      </c>
      <c r="H2726" s="26">
        <v>7800</v>
      </c>
    </row>
    <row r="2727" spans="1:8">
      <c r="A2727" s="26">
        <v>2020</v>
      </c>
      <c r="B2727" s="26" t="s">
        <v>169</v>
      </c>
      <c r="C2727" s="26" t="s">
        <v>178</v>
      </c>
      <c r="D2727" s="26" t="s">
        <v>167</v>
      </c>
      <c r="E2727" s="26" t="s">
        <v>176</v>
      </c>
      <c r="F2727" s="26" t="s">
        <v>298</v>
      </c>
      <c r="G2727" s="26" t="s">
        <v>175</v>
      </c>
      <c r="H2727" s="26">
        <v>23000</v>
      </c>
    </row>
    <row r="2728" spans="1:8">
      <c r="A2728" s="26">
        <v>2020</v>
      </c>
      <c r="B2728" s="26" t="s">
        <v>169</v>
      </c>
      <c r="C2728" s="26" t="s">
        <v>178</v>
      </c>
      <c r="D2728" s="26" t="s">
        <v>167</v>
      </c>
      <c r="E2728" s="26" t="s">
        <v>184</v>
      </c>
      <c r="F2728" s="26" t="s">
        <v>298</v>
      </c>
      <c r="G2728" s="26" t="s">
        <v>175</v>
      </c>
      <c r="H2728" s="26">
        <v>26000</v>
      </c>
    </row>
    <row r="2729" spans="1:8">
      <c r="A2729" s="26">
        <v>2020</v>
      </c>
      <c r="B2729" s="26" t="s">
        <v>169</v>
      </c>
      <c r="C2729" s="26" t="s">
        <v>174</v>
      </c>
      <c r="D2729" s="26" t="s">
        <v>167</v>
      </c>
      <c r="E2729" s="26" t="s">
        <v>166</v>
      </c>
      <c r="F2729" s="26" t="s">
        <v>298</v>
      </c>
      <c r="G2729" s="26" t="s">
        <v>172</v>
      </c>
      <c r="H2729" s="26">
        <v>13</v>
      </c>
    </row>
    <row r="2730" spans="1:8">
      <c r="A2730" s="26">
        <v>2020</v>
      </c>
      <c r="B2730" s="26" t="s">
        <v>169</v>
      </c>
      <c r="C2730" s="26" t="s">
        <v>173</v>
      </c>
      <c r="D2730" s="26" t="s">
        <v>167</v>
      </c>
      <c r="E2730" s="26" t="s">
        <v>166</v>
      </c>
      <c r="F2730" s="26" t="s">
        <v>298</v>
      </c>
      <c r="G2730" s="26" t="s">
        <v>172</v>
      </c>
      <c r="H2730" s="31" t="s">
        <v>232</v>
      </c>
    </row>
    <row r="2731" spans="1:8">
      <c r="A2731" s="26">
        <v>2021</v>
      </c>
      <c r="B2731" s="26" t="s">
        <v>169</v>
      </c>
      <c r="C2731" s="26" t="s">
        <v>173</v>
      </c>
      <c r="D2731" s="26" t="s">
        <v>167</v>
      </c>
      <c r="E2731" s="26" t="s">
        <v>166</v>
      </c>
      <c r="F2731" s="26" t="s">
        <v>298</v>
      </c>
      <c r="G2731" s="26" t="s">
        <v>172</v>
      </c>
      <c r="H2731" s="31" t="s">
        <v>251</v>
      </c>
    </row>
    <row r="2732" spans="1:8">
      <c r="A2732" s="26">
        <v>2021</v>
      </c>
      <c r="B2732" s="26" t="s">
        <v>169</v>
      </c>
      <c r="C2732" s="26" t="s">
        <v>174</v>
      </c>
      <c r="D2732" s="26" t="s">
        <v>167</v>
      </c>
      <c r="E2732" s="26" t="s">
        <v>166</v>
      </c>
      <c r="F2732" s="26" t="s">
        <v>298</v>
      </c>
      <c r="G2732" s="26" t="s">
        <v>172</v>
      </c>
      <c r="H2732" s="26">
        <v>20</v>
      </c>
    </row>
    <row r="2733" spans="1:8">
      <c r="A2733" s="26">
        <v>2021</v>
      </c>
      <c r="B2733" s="26" t="s">
        <v>169</v>
      </c>
      <c r="C2733" s="26" t="s">
        <v>178</v>
      </c>
      <c r="D2733" s="26" t="s">
        <v>167</v>
      </c>
      <c r="E2733" s="26" t="s">
        <v>184</v>
      </c>
      <c r="F2733" s="26" t="s">
        <v>298</v>
      </c>
      <c r="G2733" s="26" t="s">
        <v>175</v>
      </c>
      <c r="H2733" s="26">
        <v>41000</v>
      </c>
    </row>
    <row r="2734" spans="1:8">
      <c r="A2734" s="26">
        <v>2021</v>
      </c>
      <c r="B2734" s="26" t="s">
        <v>169</v>
      </c>
      <c r="C2734" s="26" t="s">
        <v>178</v>
      </c>
      <c r="D2734" s="26" t="s">
        <v>167</v>
      </c>
      <c r="E2734" s="26" t="s">
        <v>176</v>
      </c>
      <c r="F2734" s="26" t="s">
        <v>298</v>
      </c>
      <c r="G2734" s="26" t="s">
        <v>175</v>
      </c>
      <c r="H2734" s="26">
        <v>37000</v>
      </c>
    </row>
    <row r="2735" spans="1:8">
      <c r="A2735" s="26">
        <v>2021</v>
      </c>
      <c r="B2735" s="26" t="s">
        <v>169</v>
      </c>
      <c r="C2735" s="26" t="s">
        <v>177</v>
      </c>
      <c r="D2735" s="26" t="s">
        <v>167</v>
      </c>
      <c r="E2735" s="26" t="s">
        <v>176</v>
      </c>
      <c r="F2735" s="26" t="s">
        <v>298</v>
      </c>
      <c r="G2735" s="26" t="s">
        <v>175</v>
      </c>
      <c r="H2735" s="26">
        <v>13000</v>
      </c>
    </row>
    <row r="2736" spans="1:8">
      <c r="A2736" s="26">
        <v>2021</v>
      </c>
      <c r="B2736" s="26" t="s">
        <v>169</v>
      </c>
      <c r="C2736" s="26" t="s">
        <v>177</v>
      </c>
      <c r="D2736" s="26" t="s">
        <v>167</v>
      </c>
      <c r="E2736" s="26" t="s">
        <v>184</v>
      </c>
      <c r="F2736" s="26" t="s">
        <v>298</v>
      </c>
      <c r="G2736" s="26" t="s">
        <v>175</v>
      </c>
      <c r="H2736" s="26">
        <v>16000</v>
      </c>
    </row>
    <row r="2737" spans="1:8">
      <c r="A2737" s="26">
        <v>2021</v>
      </c>
      <c r="B2737" s="26" t="s">
        <v>169</v>
      </c>
      <c r="C2737" s="26" t="s">
        <v>177</v>
      </c>
      <c r="D2737" s="26" t="s">
        <v>167</v>
      </c>
      <c r="E2737" s="26" t="s">
        <v>179</v>
      </c>
      <c r="F2737" s="26" t="s">
        <v>298</v>
      </c>
      <c r="G2737" s="26" t="s">
        <v>175</v>
      </c>
      <c r="H2737" s="26">
        <v>1</v>
      </c>
    </row>
    <row r="2738" spans="1:8">
      <c r="A2738" s="26">
        <v>2021</v>
      </c>
      <c r="B2738" s="26" t="s">
        <v>169</v>
      </c>
      <c r="C2738" s="26" t="s">
        <v>178</v>
      </c>
      <c r="D2738" s="26" t="s">
        <v>167</v>
      </c>
      <c r="E2738" s="26" t="s">
        <v>179</v>
      </c>
      <c r="F2738" s="26" t="s">
        <v>298</v>
      </c>
      <c r="G2738" s="26" t="s">
        <v>175</v>
      </c>
      <c r="H2738" s="26">
        <v>3</v>
      </c>
    </row>
    <row r="2739" spans="1:8">
      <c r="A2739" s="26">
        <v>2022</v>
      </c>
      <c r="B2739" s="26" t="s">
        <v>169</v>
      </c>
      <c r="C2739" s="26" t="s">
        <v>178</v>
      </c>
      <c r="D2739" s="26" t="s">
        <v>167</v>
      </c>
      <c r="E2739" s="26" t="s">
        <v>179</v>
      </c>
      <c r="F2739" s="26" t="s">
        <v>298</v>
      </c>
      <c r="G2739" s="26" t="s">
        <v>175</v>
      </c>
      <c r="H2739" s="26">
        <v>3</v>
      </c>
    </row>
    <row r="2740" spans="1:8">
      <c r="A2740" s="26">
        <v>2022</v>
      </c>
      <c r="B2740" s="26" t="s">
        <v>169</v>
      </c>
      <c r="C2740" s="26" t="s">
        <v>177</v>
      </c>
      <c r="D2740" s="26" t="s">
        <v>167</v>
      </c>
      <c r="E2740" s="26" t="s">
        <v>184</v>
      </c>
      <c r="F2740" s="26" t="s">
        <v>298</v>
      </c>
      <c r="G2740" s="26" t="s">
        <v>175</v>
      </c>
      <c r="H2740" s="26">
        <v>16000</v>
      </c>
    </row>
    <row r="2741" spans="1:8">
      <c r="A2741" s="26">
        <v>2022</v>
      </c>
      <c r="B2741" s="26" t="s">
        <v>169</v>
      </c>
      <c r="C2741" s="26" t="s">
        <v>177</v>
      </c>
      <c r="D2741" s="26" t="s">
        <v>167</v>
      </c>
      <c r="E2741" s="26" t="s">
        <v>176</v>
      </c>
      <c r="F2741" s="26" t="s">
        <v>298</v>
      </c>
      <c r="G2741" s="26" t="s">
        <v>175</v>
      </c>
      <c r="H2741" s="26">
        <v>18000</v>
      </c>
    </row>
    <row r="2742" spans="1:8">
      <c r="A2742" s="26">
        <v>2022</v>
      </c>
      <c r="B2742" s="26" t="s">
        <v>169</v>
      </c>
      <c r="C2742" s="26" t="s">
        <v>178</v>
      </c>
      <c r="D2742" s="26" t="s">
        <v>167</v>
      </c>
      <c r="E2742" s="26" t="s">
        <v>176</v>
      </c>
      <c r="F2742" s="26" t="s">
        <v>298</v>
      </c>
      <c r="G2742" s="26" t="s">
        <v>175</v>
      </c>
      <c r="H2742" s="26">
        <v>54000</v>
      </c>
    </row>
    <row r="2743" spans="1:8">
      <c r="A2743" s="26">
        <v>2022</v>
      </c>
      <c r="B2743" s="26" t="s">
        <v>169</v>
      </c>
      <c r="C2743" s="26" t="s">
        <v>178</v>
      </c>
      <c r="D2743" s="26" t="s">
        <v>167</v>
      </c>
      <c r="E2743" s="26" t="s">
        <v>184</v>
      </c>
      <c r="F2743" s="26" t="s">
        <v>298</v>
      </c>
      <c r="G2743" s="26" t="s">
        <v>175</v>
      </c>
      <c r="H2743" s="26">
        <v>57000</v>
      </c>
    </row>
    <row r="2744" spans="1:8">
      <c r="A2744" s="26">
        <v>2022</v>
      </c>
      <c r="B2744" s="26" t="s">
        <v>169</v>
      </c>
      <c r="C2744" s="26" t="s">
        <v>174</v>
      </c>
      <c r="D2744" s="26" t="s">
        <v>167</v>
      </c>
      <c r="E2744" s="26" t="s">
        <v>166</v>
      </c>
      <c r="F2744" s="26" t="s">
        <v>298</v>
      </c>
      <c r="G2744" s="26" t="s">
        <v>172</v>
      </c>
      <c r="H2744" s="26">
        <v>22</v>
      </c>
    </row>
    <row r="2745" spans="1:8">
      <c r="A2745" s="26">
        <v>2022</v>
      </c>
      <c r="B2745" s="26" t="s">
        <v>169</v>
      </c>
      <c r="C2745" s="26" t="s">
        <v>173</v>
      </c>
      <c r="D2745" s="26" t="s">
        <v>167</v>
      </c>
      <c r="E2745" s="26" t="s">
        <v>166</v>
      </c>
      <c r="F2745" s="26" t="s">
        <v>298</v>
      </c>
      <c r="G2745" s="26" t="s">
        <v>172</v>
      </c>
      <c r="H2745" s="26">
        <v>2.5</v>
      </c>
    </row>
    <row r="2746" spans="1:8">
      <c r="A2746" s="26">
        <v>2023</v>
      </c>
      <c r="B2746" s="26" t="s">
        <v>169</v>
      </c>
      <c r="C2746" s="26" t="s">
        <v>173</v>
      </c>
      <c r="D2746" s="26" t="s">
        <v>167</v>
      </c>
      <c r="E2746" s="26" t="s">
        <v>166</v>
      </c>
      <c r="F2746" s="26" t="s">
        <v>298</v>
      </c>
      <c r="G2746" s="26" t="s">
        <v>172</v>
      </c>
      <c r="H2746" s="31" t="s">
        <v>299</v>
      </c>
    </row>
    <row r="2747" spans="1:8">
      <c r="A2747" s="26">
        <v>2023</v>
      </c>
      <c r="B2747" s="26" t="s">
        <v>169</v>
      </c>
      <c r="C2747" s="26" t="s">
        <v>174</v>
      </c>
      <c r="D2747" s="26" t="s">
        <v>167</v>
      </c>
      <c r="E2747" s="26" t="s">
        <v>166</v>
      </c>
      <c r="F2747" s="26" t="s">
        <v>298</v>
      </c>
      <c r="G2747" s="26" t="s">
        <v>172</v>
      </c>
      <c r="H2747" s="26">
        <v>32</v>
      </c>
    </row>
    <row r="2748" spans="1:8">
      <c r="A2748" s="26">
        <v>2023</v>
      </c>
      <c r="B2748" s="26" t="s">
        <v>169</v>
      </c>
      <c r="C2748" s="26" t="s">
        <v>178</v>
      </c>
      <c r="D2748" s="26" t="s">
        <v>167</v>
      </c>
      <c r="E2748" s="26" t="s">
        <v>184</v>
      </c>
      <c r="F2748" s="26" t="s">
        <v>298</v>
      </c>
      <c r="G2748" s="26" t="s">
        <v>175</v>
      </c>
      <c r="H2748" s="26">
        <v>84000</v>
      </c>
    </row>
    <row r="2749" spans="1:8">
      <c r="A2749" s="26">
        <v>2023</v>
      </c>
      <c r="B2749" s="26" t="s">
        <v>169</v>
      </c>
      <c r="C2749" s="26" t="s">
        <v>178</v>
      </c>
      <c r="D2749" s="26" t="s">
        <v>167</v>
      </c>
      <c r="E2749" s="26" t="s">
        <v>176</v>
      </c>
      <c r="F2749" s="26" t="s">
        <v>298</v>
      </c>
      <c r="G2749" s="26" t="s">
        <v>175</v>
      </c>
      <c r="H2749" s="26">
        <v>91000</v>
      </c>
    </row>
    <row r="2750" spans="1:8">
      <c r="A2750" s="26">
        <v>2023</v>
      </c>
      <c r="B2750" s="26" t="s">
        <v>169</v>
      </c>
      <c r="C2750" s="26" t="s">
        <v>177</v>
      </c>
      <c r="D2750" s="26" t="s">
        <v>167</v>
      </c>
      <c r="E2750" s="26" t="s">
        <v>176</v>
      </c>
      <c r="F2750" s="26" t="s">
        <v>298</v>
      </c>
      <c r="G2750" s="26" t="s">
        <v>175</v>
      </c>
      <c r="H2750" s="26">
        <v>36000</v>
      </c>
    </row>
    <row r="2751" spans="1:8">
      <c r="A2751" s="26">
        <v>2023</v>
      </c>
      <c r="B2751" s="26" t="s">
        <v>169</v>
      </c>
      <c r="C2751" s="26" t="s">
        <v>177</v>
      </c>
      <c r="D2751" s="26" t="s">
        <v>167</v>
      </c>
      <c r="E2751" s="26" t="s">
        <v>184</v>
      </c>
      <c r="F2751" s="26" t="s">
        <v>298</v>
      </c>
      <c r="G2751" s="26" t="s">
        <v>175</v>
      </c>
      <c r="H2751" s="26">
        <v>27000</v>
      </c>
    </row>
    <row r="2752" spans="1:8">
      <c r="A2752" s="26">
        <v>2023</v>
      </c>
      <c r="B2752" s="26" t="s">
        <v>169</v>
      </c>
      <c r="C2752" s="26" t="s">
        <v>178</v>
      </c>
      <c r="D2752" s="26" t="s">
        <v>167</v>
      </c>
      <c r="E2752" s="26" t="s">
        <v>179</v>
      </c>
      <c r="F2752" s="26" t="s">
        <v>298</v>
      </c>
      <c r="G2752" s="26" t="s">
        <v>175</v>
      </c>
      <c r="H2752" s="26">
        <v>3</v>
      </c>
    </row>
    <row r="2753" spans="1:8">
      <c r="A2753" s="26">
        <v>2023</v>
      </c>
      <c r="B2753" s="26" t="s">
        <v>169</v>
      </c>
      <c r="C2753" s="26" t="s">
        <v>177</v>
      </c>
      <c r="D2753" s="26" t="s">
        <v>167</v>
      </c>
      <c r="E2753" s="26" t="s">
        <v>179</v>
      </c>
      <c r="F2753" s="26" t="s">
        <v>298</v>
      </c>
      <c r="G2753" s="26" t="s">
        <v>175</v>
      </c>
      <c r="H2753" s="26">
        <v>2</v>
      </c>
    </row>
    <row r="2754" spans="1:8">
      <c r="A2754" s="26">
        <v>2010</v>
      </c>
      <c r="B2754" s="26" t="s">
        <v>169</v>
      </c>
      <c r="C2754" s="26" t="s">
        <v>183</v>
      </c>
      <c r="D2754" s="26" t="s">
        <v>167</v>
      </c>
      <c r="E2754" s="26" t="s">
        <v>166</v>
      </c>
      <c r="F2754" s="26" t="s">
        <v>293</v>
      </c>
      <c r="G2754" s="26" t="s">
        <v>182</v>
      </c>
      <c r="H2754" s="26">
        <v>6.0999998822808198E-5</v>
      </c>
    </row>
    <row r="2755" spans="1:8">
      <c r="A2755" s="26">
        <v>2010</v>
      </c>
      <c r="B2755" s="26" t="s">
        <v>169</v>
      </c>
      <c r="C2755" s="26" t="s">
        <v>180</v>
      </c>
      <c r="D2755" s="26" t="s">
        <v>167</v>
      </c>
      <c r="E2755" s="26" t="s">
        <v>166</v>
      </c>
      <c r="F2755" s="26" t="s">
        <v>293</v>
      </c>
      <c r="G2755" s="26" t="s">
        <v>180</v>
      </c>
      <c r="H2755" s="31" t="s">
        <v>258</v>
      </c>
    </row>
    <row r="2756" spans="1:8">
      <c r="A2756" s="26">
        <v>2010</v>
      </c>
      <c r="B2756" s="26" t="s">
        <v>169</v>
      </c>
      <c r="C2756" s="26" t="s">
        <v>168</v>
      </c>
      <c r="D2756" s="26" t="s">
        <v>167</v>
      </c>
      <c r="E2756" s="26" t="s">
        <v>166</v>
      </c>
      <c r="F2756" s="26" t="s">
        <v>293</v>
      </c>
      <c r="G2756" s="26" t="s">
        <v>165</v>
      </c>
      <c r="H2756" s="31" t="s">
        <v>201</v>
      </c>
    </row>
    <row r="2757" spans="1:8">
      <c r="A2757" s="26">
        <v>2011</v>
      </c>
      <c r="B2757" s="26" t="s">
        <v>169</v>
      </c>
      <c r="C2757" s="26" t="s">
        <v>168</v>
      </c>
      <c r="D2757" s="26" t="s">
        <v>167</v>
      </c>
      <c r="E2757" s="26" t="s">
        <v>166</v>
      </c>
      <c r="F2757" s="26" t="s">
        <v>293</v>
      </c>
      <c r="G2757" s="26" t="s">
        <v>165</v>
      </c>
      <c r="H2757" s="26">
        <v>890</v>
      </c>
    </row>
    <row r="2758" spans="1:8">
      <c r="A2758" s="26">
        <v>2011</v>
      </c>
      <c r="B2758" s="26" t="s">
        <v>169</v>
      </c>
      <c r="C2758" s="26" t="s">
        <v>174</v>
      </c>
      <c r="D2758" s="26" t="s">
        <v>167</v>
      </c>
      <c r="E2758" s="26" t="s">
        <v>166</v>
      </c>
      <c r="F2758" s="26" t="s">
        <v>293</v>
      </c>
      <c r="G2758" s="26" t="s">
        <v>172</v>
      </c>
      <c r="H2758" s="26">
        <v>3.1999999191612E-4</v>
      </c>
    </row>
    <row r="2759" spans="1:8">
      <c r="A2759" s="26">
        <v>2011</v>
      </c>
      <c r="B2759" s="26" t="s">
        <v>169</v>
      </c>
      <c r="C2759" s="26" t="s">
        <v>173</v>
      </c>
      <c r="D2759" s="26" t="s">
        <v>167</v>
      </c>
      <c r="E2759" s="26" t="s">
        <v>166</v>
      </c>
      <c r="F2759" s="26" t="s">
        <v>293</v>
      </c>
      <c r="G2759" s="26" t="s">
        <v>172</v>
      </c>
      <c r="H2759" s="26">
        <v>1.90000006114132E-4</v>
      </c>
    </row>
    <row r="2760" spans="1:8">
      <c r="A2760" s="26">
        <v>2011</v>
      </c>
      <c r="B2760" s="26" t="s">
        <v>169</v>
      </c>
      <c r="C2760" s="26" t="s">
        <v>183</v>
      </c>
      <c r="D2760" s="26" t="s">
        <v>167</v>
      </c>
      <c r="E2760" s="26" t="s">
        <v>166</v>
      </c>
      <c r="F2760" s="26" t="s">
        <v>293</v>
      </c>
      <c r="G2760" s="26" t="s">
        <v>182</v>
      </c>
      <c r="H2760" s="26">
        <v>2.8999999631196201E-4</v>
      </c>
    </row>
    <row r="2761" spans="1:8">
      <c r="A2761" s="26">
        <v>2011</v>
      </c>
      <c r="B2761" s="26" t="s">
        <v>169</v>
      </c>
      <c r="C2761" s="26" t="s">
        <v>180</v>
      </c>
      <c r="D2761" s="26" t="s">
        <v>167</v>
      </c>
      <c r="E2761" s="26" t="s">
        <v>166</v>
      </c>
      <c r="F2761" s="26" t="s">
        <v>293</v>
      </c>
      <c r="G2761" s="26" t="s">
        <v>180</v>
      </c>
      <c r="H2761" s="26">
        <v>17</v>
      </c>
    </row>
    <row r="2762" spans="1:8">
      <c r="A2762" s="26">
        <v>2011</v>
      </c>
      <c r="B2762" s="26" t="s">
        <v>169</v>
      </c>
      <c r="C2762" s="26" t="s">
        <v>177</v>
      </c>
      <c r="D2762" s="26" t="s">
        <v>167</v>
      </c>
      <c r="E2762" s="26" t="s">
        <v>176</v>
      </c>
      <c r="F2762" s="26" t="s">
        <v>293</v>
      </c>
      <c r="G2762" s="26" t="s">
        <v>175</v>
      </c>
      <c r="H2762" s="26">
        <v>42</v>
      </c>
    </row>
    <row r="2763" spans="1:8">
      <c r="A2763" s="26">
        <v>2011</v>
      </c>
      <c r="B2763" s="26" t="s">
        <v>169</v>
      </c>
      <c r="C2763" s="26" t="s">
        <v>178</v>
      </c>
      <c r="D2763" s="26" t="s">
        <v>167</v>
      </c>
      <c r="E2763" s="26" t="s">
        <v>176</v>
      </c>
      <c r="F2763" s="26" t="s">
        <v>293</v>
      </c>
      <c r="G2763" s="26" t="s">
        <v>175</v>
      </c>
      <c r="H2763" s="26">
        <v>240</v>
      </c>
    </row>
    <row r="2764" spans="1:8">
      <c r="A2764" s="26">
        <v>2012</v>
      </c>
      <c r="B2764" s="26" t="s">
        <v>169</v>
      </c>
      <c r="C2764" s="26" t="s">
        <v>178</v>
      </c>
      <c r="D2764" s="26" t="s">
        <v>167</v>
      </c>
      <c r="E2764" s="26" t="s">
        <v>176</v>
      </c>
      <c r="F2764" s="26" t="s">
        <v>293</v>
      </c>
      <c r="G2764" s="26" t="s">
        <v>175</v>
      </c>
      <c r="H2764" s="26">
        <v>530</v>
      </c>
    </row>
    <row r="2765" spans="1:8">
      <c r="A2765" s="26">
        <v>2012</v>
      </c>
      <c r="B2765" s="26" t="s">
        <v>169</v>
      </c>
      <c r="C2765" s="26" t="s">
        <v>177</v>
      </c>
      <c r="D2765" s="26" t="s">
        <v>167</v>
      </c>
      <c r="E2765" s="26" t="s">
        <v>176</v>
      </c>
      <c r="F2765" s="26" t="s">
        <v>293</v>
      </c>
      <c r="G2765" s="26" t="s">
        <v>175</v>
      </c>
      <c r="H2765" s="26">
        <v>380</v>
      </c>
    </row>
    <row r="2766" spans="1:8">
      <c r="A2766" s="26">
        <v>2012</v>
      </c>
      <c r="B2766" s="26" t="s">
        <v>169</v>
      </c>
      <c r="C2766" s="26" t="s">
        <v>177</v>
      </c>
      <c r="D2766" s="26" t="s">
        <v>167</v>
      </c>
      <c r="E2766" s="26" t="s">
        <v>184</v>
      </c>
      <c r="F2766" s="26" t="s">
        <v>293</v>
      </c>
      <c r="G2766" s="26" t="s">
        <v>175</v>
      </c>
      <c r="H2766" s="26">
        <v>68</v>
      </c>
    </row>
    <row r="2767" spans="1:8">
      <c r="A2767" s="26">
        <v>2012</v>
      </c>
      <c r="B2767" s="26" t="s">
        <v>169</v>
      </c>
      <c r="C2767" s="26" t="s">
        <v>178</v>
      </c>
      <c r="D2767" s="26" t="s">
        <v>167</v>
      </c>
      <c r="E2767" s="26" t="s">
        <v>184</v>
      </c>
      <c r="F2767" s="26" t="s">
        <v>293</v>
      </c>
      <c r="G2767" s="26" t="s">
        <v>175</v>
      </c>
      <c r="H2767" s="26">
        <v>68</v>
      </c>
    </row>
    <row r="2768" spans="1:8">
      <c r="A2768" s="26">
        <v>2012</v>
      </c>
      <c r="B2768" s="26" t="s">
        <v>169</v>
      </c>
      <c r="C2768" s="26" t="s">
        <v>183</v>
      </c>
      <c r="D2768" s="26" t="s">
        <v>167</v>
      </c>
      <c r="E2768" s="26" t="s">
        <v>166</v>
      </c>
      <c r="F2768" s="26" t="s">
        <v>293</v>
      </c>
      <c r="G2768" s="26" t="s">
        <v>182</v>
      </c>
      <c r="H2768" s="26">
        <v>5.6000001495704001E-4</v>
      </c>
    </row>
    <row r="2769" spans="1:8">
      <c r="A2769" s="26">
        <v>2012</v>
      </c>
      <c r="B2769" s="26" t="s">
        <v>169</v>
      </c>
      <c r="C2769" s="26" t="s">
        <v>180</v>
      </c>
      <c r="D2769" s="26" t="s">
        <v>167</v>
      </c>
      <c r="E2769" s="26" t="s">
        <v>166</v>
      </c>
      <c r="F2769" s="26" t="s">
        <v>293</v>
      </c>
      <c r="G2769" s="26" t="s">
        <v>180</v>
      </c>
      <c r="H2769" s="26">
        <v>33</v>
      </c>
    </row>
    <row r="2770" spans="1:8">
      <c r="A2770" s="26">
        <v>2012</v>
      </c>
      <c r="B2770" s="26" t="s">
        <v>169</v>
      </c>
      <c r="C2770" s="26" t="s">
        <v>173</v>
      </c>
      <c r="D2770" s="26" t="s">
        <v>167</v>
      </c>
      <c r="E2770" s="26" t="s">
        <v>166</v>
      </c>
      <c r="F2770" s="26" t="s">
        <v>293</v>
      </c>
      <c r="G2770" s="26" t="s">
        <v>172</v>
      </c>
      <c r="H2770" s="26">
        <v>4.2999998549930703E-4</v>
      </c>
    </row>
    <row r="2771" spans="1:8">
      <c r="A2771" s="26">
        <v>2012</v>
      </c>
      <c r="B2771" s="26" t="s">
        <v>169</v>
      </c>
      <c r="C2771" s="26" t="s">
        <v>174</v>
      </c>
      <c r="D2771" s="26" t="s">
        <v>167</v>
      </c>
      <c r="E2771" s="26" t="s">
        <v>166</v>
      </c>
      <c r="F2771" s="26" t="s">
        <v>293</v>
      </c>
      <c r="G2771" s="26" t="s">
        <v>172</v>
      </c>
      <c r="H2771" s="26">
        <v>3.5999999381601802E-3</v>
      </c>
    </row>
    <row r="2772" spans="1:8">
      <c r="A2772" s="26">
        <v>2012</v>
      </c>
      <c r="B2772" s="26" t="s">
        <v>169</v>
      </c>
      <c r="C2772" s="26" t="s">
        <v>168</v>
      </c>
      <c r="D2772" s="26" t="s">
        <v>167</v>
      </c>
      <c r="E2772" s="26" t="s">
        <v>166</v>
      </c>
      <c r="F2772" s="26" t="s">
        <v>293</v>
      </c>
      <c r="G2772" s="26" t="s">
        <v>165</v>
      </c>
      <c r="H2772" s="26">
        <v>980</v>
      </c>
    </row>
    <row r="2773" spans="1:8">
      <c r="A2773" s="26">
        <v>2013</v>
      </c>
      <c r="B2773" s="26" t="s">
        <v>169</v>
      </c>
      <c r="C2773" s="26" t="s">
        <v>168</v>
      </c>
      <c r="D2773" s="26" t="s">
        <v>167</v>
      </c>
      <c r="E2773" s="26" t="s">
        <v>166</v>
      </c>
      <c r="F2773" s="26" t="s">
        <v>293</v>
      </c>
      <c r="G2773" s="26" t="s">
        <v>165</v>
      </c>
      <c r="H2773" s="26">
        <v>1100</v>
      </c>
    </row>
    <row r="2774" spans="1:8">
      <c r="A2774" s="26">
        <v>2013</v>
      </c>
      <c r="B2774" s="26" t="s">
        <v>169</v>
      </c>
      <c r="C2774" s="26" t="s">
        <v>174</v>
      </c>
      <c r="D2774" s="26" t="s">
        <v>167</v>
      </c>
      <c r="E2774" s="26" t="s">
        <v>166</v>
      </c>
      <c r="F2774" s="26" t="s">
        <v>293</v>
      </c>
      <c r="G2774" s="26" t="s">
        <v>172</v>
      </c>
      <c r="H2774" s="26">
        <v>1.700000022538E-3</v>
      </c>
    </row>
    <row r="2775" spans="1:8">
      <c r="A2775" s="26">
        <v>2013</v>
      </c>
      <c r="B2775" s="26" t="s">
        <v>169</v>
      </c>
      <c r="C2775" s="26" t="s">
        <v>173</v>
      </c>
      <c r="D2775" s="26" t="s">
        <v>167</v>
      </c>
      <c r="E2775" s="26" t="s">
        <v>166</v>
      </c>
      <c r="F2775" s="26" t="s">
        <v>293</v>
      </c>
      <c r="G2775" s="26" t="s">
        <v>172</v>
      </c>
      <c r="H2775" s="26">
        <v>5.49999997019767E-4</v>
      </c>
    </row>
    <row r="2776" spans="1:8">
      <c r="A2776" s="26">
        <v>2013</v>
      </c>
      <c r="B2776" s="26" t="s">
        <v>169</v>
      </c>
      <c r="C2776" s="26" t="s">
        <v>183</v>
      </c>
      <c r="D2776" s="26" t="s">
        <v>167</v>
      </c>
      <c r="E2776" s="26" t="s">
        <v>166</v>
      </c>
      <c r="F2776" s="26" t="s">
        <v>293</v>
      </c>
      <c r="G2776" s="26" t="s">
        <v>182</v>
      </c>
      <c r="H2776" s="26">
        <v>8.8000000687315995E-4</v>
      </c>
    </row>
    <row r="2777" spans="1:8">
      <c r="A2777" s="26">
        <v>2013</v>
      </c>
      <c r="B2777" s="26" t="s">
        <v>169</v>
      </c>
      <c r="C2777" s="26" t="s">
        <v>180</v>
      </c>
      <c r="D2777" s="26" t="s">
        <v>167</v>
      </c>
      <c r="E2777" s="26" t="s">
        <v>166</v>
      </c>
      <c r="F2777" s="26" t="s">
        <v>293</v>
      </c>
      <c r="G2777" s="26" t="s">
        <v>180</v>
      </c>
      <c r="H2777" s="26">
        <v>51</v>
      </c>
    </row>
    <row r="2778" spans="1:8">
      <c r="A2778" s="26">
        <v>2013</v>
      </c>
      <c r="B2778" s="26" t="s">
        <v>169</v>
      </c>
      <c r="C2778" s="26" t="s">
        <v>178</v>
      </c>
      <c r="D2778" s="26" t="s">
        <v>167</v>
      </c>
      <c r="E2778" s="26" t="s">
        <v>184</v>
      </c>
      <c r="F2778" s="26" t="s">
        <v>293</v>
      </c>
      <c r="G2778" s="26" t="s">
        <v>175</v>
      </c>
      <c r="H2778" s="26">
        <v>88</v>
      </c>
    </row>
    <row r="2779" spans="1:8">
      <c r="A2779" s="26">
        <v>2013</v>
      </c>
      <c r="B2779" s="26" t="s">
        <v>169</v>
      </c>
      <c r="C2779" s="26" t="s">
        <v>177</v>
      </c>
      <c r="D2779" s="26" t="s">
        <v>167</v>
      </c>
      <c r="E2779" s="26" t="s">
        <v>184</v>
      </c>
      <c r="F2779" s="26" t="s">
        <v>293</v>
      </c>
      <c r="G2779" s="26" t="s">
        <v>175</v>
      </c>
      <c r="H2779" s="26">
        <v>21</v>
      </c>
    </row>
    <row r="2780" spans="1:8">
      <c r="A2780" s="26">
        <v>2013</v>
      </c>
      <c r="B2780" s="26" t="s">
        <v>169</v>
      </c>
      <c r="C2780" s="26" t="s">
        <v>177</v>
      </c>
      <c r="D2780" s="26" t="s">
        <v>167</v>
      </c>
      <c r="E2780" s="26" t="s">
        <v>176</v>
      </c>
      <c r="F2780" s="26" t="s">
        <v>293</v>
      </c>
      <c r="G2780" s="26" t="s">
        <v>175</v>
      </c>
      <c r="H2780" s="26">
        <v>190</v>
      </c>
    </row>
    <row r="2781" spans="1:8">
      <c r="A2781" s="26">
        <v>2013</v>
      </c>
      <c r="B2781" s="26" t="s">
        <v>169</v>
      </c>
      <c r="C2781" s="26" t="s">
        <v>178</v>
      </c>
      <c r="D2781" s="26" t="s">
        <v>167</v>
      </c>
      <c r="E2781" s="26" t="s">
        <v>176</v>
      </c>
      <c r="F2781" s="26" t="s">
        <v>293</v>
      </c>
      <c r="G2781" s="26" t="s">
        <v>175</v>
      </c>
      <c r="H2781" s="26">
        <v>710</v>
      </c>
    </row>
    <row r="2782" spans="1:8">
      <c r="A2782" s="26">
        <v>2014</v>
      </c>
      <c r="B2782" s="26" t="s">
        <v>169</v>
      </c>
      <c r="C2782" s="26" t="s">
        <v>178</v>
      </c>
      <c r="D2782" s="26" t="s">
        <v>167</v>
      </c>
      <c r="E2782" s="26" t="s">
        <v>176</v>
      </c>
      <c r="F2782" s="26" t="s">
        <v>293</v>
      </c>
      <c r="G2782" s="26" t="s">
        <v>175</v>
      </c>
      <c r="H2782" s="26">
        <v>880</v>
      </c>
    </row>
    <row r="2783" spans="1:8">
      <c r="A2783" s="26">
        <v>2014</v>
      </c>
      <c r="B2783" s="26" t="s">
        <v>169</v>
      </c>
      <c r="C2783" s="26" t="s">
        <v>177</v>
      </c>
      <c r="D2783" s="26" t="s">
        <v>167</v>
      </c>
      <c r="E2783" s="26" t="s">
        <v>176</v>
      </c>
      <c r="F2783" s="26" t="s">
        <v>293</v>
      </c>
      <c r="G2783" s="26" t="s">
        <v>175</v>
      </c>
      <c r="H2783" s="26">
        <v>150</v>
      </c>
    </row>
    <row r="2784" spans="1:8">
      <c r="A2784" s="26">
        <v>2014</v>
      </c>
      <c r="B2784" s="26" t="s">
        <v>169</v>
      </c>
      <c r="C2784" s="26" t="s">
        <v>177</v>
      </c>
      <c r="D2784" s="26" t="s">
        <v>167</v>
      </c>
      <c r="E2784" s="26" t="s">
        <v>184</v>
      </c>
      <c r="F2784" s="26" t="s">
        <v>293</v>
      </c>
      <c r="G2784" s="26" t="s">
        <v>175</v>
      </c>
      <c r="H2784" s="26">
        <v>400</v>
      </c>
    </row>
    <row r="2785" spans="1:8">
      <c r="A2785" s="26">
        <v>2014</v>
      </c>
      <c r="B2785" s="26" t="s">
        <v>169</v>
      </c>
      <c r="C2785" s="26" t="s">
        <v>178</v>
      </c>
      <c r="D2785" s="26" t="s">
        <v>167</v>
      </c>
      <c r="E2785" s="26" t="s">
        <v>184</v>
      </c>
      <c r="F2785" s="26" t="s">
        <v>293</v>
      </c>
      <c r="G2785" s="26" t="s">
        <v>175</v>
      </c>
      <c r="H2785" s="26">
        <v>490</v>
      </c>
    </row>
    <row r="2786" spans="1:8">
      <c r="A2786" s="26">
        <v>2014</v>
      </c>
      <c r="B2786" s="26" t="s">
        <v>169</v>
      </c>
      <c r="C2786" s="26" t="s">
        <v>183</v>
      </c>
      <c r="D2786" s="26" t="s">
        <v>167</v>
      </c>
      <c r="E2786" s="26" t="s">
        <v>166</v>
      </c>
      <c r="F2786" s="26" t="s">
        <v>293</v>
      </c>
      <c r="G2786" s="26" t="s">
        <v>182</v>
      </c>
      <c r="H2786" s="26">
        <v>1.20000005699694E-3</v>
      </c>
    </row>
    <row r="2787" spans="1:8">
      <c r="A2787" s="26">
        <v>2014</v>
      </c>
      <c r="B2787" s="26" t="s">
        <v>169</v>
      </c>
      <c r="C2787" s="26" t="s">
        <v>180</v>
      </c>
      <c r="D2787" s="26" t="s">
        <v>167</v>
      </c>
      <c r="E2787" s="26" t="s">
        <v>166</v>
      </c>
      <c r="F2787" s="26" t="s">
        <v>293</v>
      </c>
      <c r="G2787" s="26" t="s">
        <v>180</v>
      </c>
      <c r="H2787" s="26">
        <v>71</v>
      </c>
    </row>
    <row r="2788" spans="1:8">
      <c r="A2788" s="26">
        <v>2014</v>
      </c>
      <c r="B2788" s="26" t="s">
        <v>169</v>
      </c>
      <c r="C2788" s="26" t="s">
        <v>173</v>
      </c>
      <c r="D2788" s="26" t="s">
        <v>167</v>
      </c>
      <c r="E2788" s="26" t="s">
        <v>166</v>
      </c>
      <c r="F2788" s="26" t="s">
        <v>293</v>
      </c>
      <c r="G2788" s="26" t="s">
        <v>172</v>
      </c>
      <c r="H2788" s="26">
        <v>8.9999998454004504E-4</v>
      </c>
    </row>
    <row r="2789" spans="1:8">
      <c r="A2789" s="26">
        <v>2014</v>
      </c>
      <c r="B2789" s="26" t="s">
        <v>169</v>
      </c>
      <c r="C2789" s="26" t="s">
        <v>174</v>
      </c>
      <c r="D2789" s="26" t="s">
        <v>167</v>
      </c>
      <c r="E2789" s="26" t="s">
        <v>166</v>
      </c>
      <c r="F2789" s="26" t="s">
        <v>293</v>
      </c>
      <c r="G2789" s="26" t="s">
        <v>172</v>
      </c>
      <c r="H2789" s="26">
        <v>4.3000001460313797E-3</v>
      </c>
    </row>
    <row r="2790" spans="1:8">
      <c r="A2790" s="26">
        <v>2014</v>
      </c>
      <c r="B2790" s="26" t="s">
        <v>169</v>
      </c>
      <c r="C2790" s="26" t="s">
        <v>168</v>
      </c>
      <c r="D2790" s="26" t="s">
        <v>167</v>
      </c>
      <c r="E2790" s="26" t="s">
        <v>166</v>
      </c>
      <c r="F2790" s="26" t="s">
        <v>293</v>
      </c>
      <c r="G2790" s="26" t="s">
        <v>165</v>
      </c>
      <c r="H2790" s="26">
        <v>1400</v>
      </c>
    </row>
    <row r="2791" spans="1:8">
      <c r="A2791" s="26">
        <v>2015</v>
      </c>
      <c r="B2791" s="26" t="s">
        <v>169</v>
      </c>
      <c r="C2791" s="26" t="s">
        <v>168</v>
      </c>
      <c r="D2791" s="26" t="s">
        <v>167</v>
      </c>
      <c r="E2791" s="26" t="s">
        <v>166</v>
      </c>
      <c r="F2791" s="26" t="s">
        <v>293</v>
      </c>
      <c r="G2791" s="26" t="s">
        <v>165</v>
      </c>
      <c r="H2791" s="26">
        <v>1400</v>
      </c>
    </row>
    <row r="2792" spans="1:8">
      <c r="A2792" s="26">
        <v>2015</v>
      </c>
      <c r="B2792" s="26" t="s">
        <v>169</v>
      </c>
      <c r="C2792" s="26" t="s">
        <v>174</v>
      </c>
      <c r="D2792" s="26" t="s">
        <v>167</v>
      </c>
      <c r="E2792" s="26" t="s">
        <v>166</v>
      </c>
      <c r="F2792" s="26" t="s">
        <v>293</v>
      </c>
      <c r="G2792" s="26" t="s">
        <v>172</v>
      </c>
      <c r="H2792" s="26">
        <v>3.7999998778104699E-2</v>
      </c>
    </row>
    <row r="2793" spans="1:8">
      <c r="A2793" s="26">
        <v>2015</v>
      </c>
      <c r="B2793" s="26" t="s">
        <v>169</v>
      </c>
      <c r="C2793" s="26" t="s">
        <v>173</v>
      </c>
      <c r="D2793" s="26" t="s">
        <v>167</v>
      </c>
      <c r="E2793" s="26" t="s">
        <v>166</v>
      </c>
      <c r="F2793" s="26" t="s">
        <v>293</v>
      </c>
      <c r="G2793" s="26" t="s">
        <v>172</v>
      </c>
      <c r="H2793" s="26">
        <v>4.0000001899898E-3</v>
      </c>
    </row>
    <row r="2794" spans="1:8">
      <c r="A2794" s="26">
        <v>2015</v>
      </c>
      <c r="B2794" s="26" t="s">
        <v>169</v>
      </c>
      <c r="C2794" s="26" t="s">
        <v>183</v>
      </c>
      <c r="D2794" s="26" t="s">
        <v>167</v>
      </c>
      <c r="E2794" s="26" t="s">
        <v>166</v>
      </c>
      <c r="F2794" s="26" t="s">
        <v>293</v>
      </c>
      <c r="G2794" s="26" t="s">
        <v>182</v>
      </c>
      <c r="H2794" s="26">
        <v>1.700000022538E-3</v>
      </c>
    </row>
    <row r="2795" spans="1:8">
      <c r="A2795" s="26">
        <v>2015</v>
      </c>
      <c r="B2795" s="26" t="s">
        <v>169</v>
      </c>
      <c r="C2795" s="26" t="s">
        <v>180</v>
      </c>
      <c r="D2795" s="26" t="s">
        <v>167</v>
      </c>
      <c r="E2795" s="26" t="s">
        <v>166</v>
      </c>
      <c r="F2795" s="26" t="s">
        <v>293</v>
      </c>
      <c r="G2795" s="26" t="s">
        <v>180</v>
      </c>
      <c r="H2795" s="26">
        <v>100</v>
      </c>
    </row>
    <row r="2796" spans="1:8">
      <c r="A2796" s="26">
        <v>2015</v>
      </c>
      <c r="B2796" s="26" t="s">
        <v>169</v>
      </c>
      <c r="C2796" s="26" t="s">
        <v>178</v>
      </c>
      <c r="D2796" s="26" t="s">
        <v>167</v>
      </c>
      <c r="E2796" s="26" t="s">
        <v>184</v>
      </c>
      <c r="F2796" s="26" t="s">
        <v>293</v>
      </c>
      <c r="G2796" s="26" t="s">
        <v>175</v>
      </c>
      <c r="H2796" s="26">
        <v>1400</v>
      </c>
    </row>
    <row r="2797" spans="1:8">
      <c r="A2797" s="26">
        <v>2015</v>
      </c>
      <c r="B2797" s="26" t="s">
        <v>169</v>
      </c>
      <c r="C2797" s="26" t="s">
        <v>177</v>
      </c>
      <c r="D2797" s="26" t="s">
        <v>167</v>
      </c>
      <c r="E2797" s="26" t="s">
        <v>184</v>
      </c>
      <c r="F2797" s="26" t="s">
        <v>293</v>
      </c>
      <c r="G2797" s="26" t="s">
        <v>175</v>
      </c>
      <c r="H2797" s="26">
        <v>900</v>
      </c>
    </row>
    <row r="2798" spans="1:8">
      <c r="A2798" s="26">
        <v>2015</v>
      </c>
      <c r="B2798" s="26" t="s">
        <v>169</v>
      </c>
      <c r="C2798" s="26" t="s">
        <v>177</v>
      </c>
      <c r="D2798" s="26" t="s">
        <v>167</v>
      </c>
      <c r="E2798" s="26" t="s">
        <v>176</v>
      </c>
      <c r="F2798" s="26" t="s">
        <v>293</v>
      </c>
      <c r="G2798" s="26" t="s">
        <v>175</v>
      </c>
      <c r="H2798" s="26">
        <v>3400</v>
      </c>
    </row>
    <row r="2799" spans="1:8">
      <c r="A2799" s="26">
        <v>2015</v>
      </c>
      <c r="B2799" s="26" t="s">
        <v>169</v>
      </c>
      <c r="C2799" s="26" t="s">
        <v>178</v>
      </c>
      <c r="D2799" s="26" t="s">
        <v>167</v>
      </c>
      <c r="E2799" s="26" t="s">
        <v>176</v>
      </c>
      <c r="F2799" s="26" t="s">
        <v>293</v>
      </c>
      <c r="G2799" s="26" t="s">
        <v>175</v>
      </c>
      <c r="H2799" s="26">
        <v>4900</v>
      </c>
    </row>
    <row r="2800" spans="1:8">
      <c r="A2800" s="26">
        <v>2016</v>
      </c>
      <c r="B2800" s="26" t="s">
        <v>169</v>
      </c>
      <c r="C2800" s="26" t="s">
        <v>178</v>
      </c>
      <c r="D2800" s="26" t="s">
        <v>167</v>
      </c>
      <c r="E2800" s="26" t="s">
        <v>176</v>
      </c>
      <c r="F2800" s="26" t="s">
        <v>293</v>
      </c>
      <c r="G2800" s="26" t="s">
        <v>175</v>
      </c>
      <c r="H2800" s="26">
        <v>5600</v>
      </c>
    </row>
    <row r="2801" spans="1:8">
      <c r="A2801" s="26">
        <v>2016</v>
      </c>
      <c r="B2801" s="26" t="s">
        <v>169</v>
      </c>
      <c r="C2801" s="26" t="s">
        <v>177</v>
      </c>
      <c r="D2801" s="26" t="s">
        <v>167</v>
      </c>
      <c r="E2801" s="26" t="s">
        <v>176</v>
      </c>
      <c r="F2801" s="26" t="s">
        <v>293</v>
      </c>
      <c r="G2801" s="26" t="s">
        <v>175</v>
      </c>
      <c r="H2801" s="26">
        <v>880</v>
      </c>
    </row>
    <row r="2802" spans="1:8">
      <c r="A2802" s="26">
        <v>2016</v>
      </c>
      <c r="B2802" s="26" t="s">
        <v>169</v>
      </c>
      <c r="C2802" s="26" t="s">
        <v>177</v>
      </c>
      <c r="D2802" s="26" t="s">
        <v>167</v>
      </c>
      <c r="E2802" s="26" t="s">
        <v>184</v>
      </c>
      <c r="F2802" s="26" t="s">
        <v>293</v>
      </c>
      <c r="G2802" s="26" t="s">
        <v>175</v>
      </c>
      <c r="H2802" s="26">
        <v>700</v>
      </c>
    </row>
    <row r="2803" spans="1:8">
      <c r="A2803" s="26">
        <v>2016</v>
      </c>
      <c r="B2803" s="26" t="s">
        <v>169</v>
      </c>
      <c r="C2803" s="26" t="s">
        <v>178</v>
      </c>
      <c r="D2803" s="26" t="s">
        <v>167</v>
      </c>
      <c r="E2803" s="26" t="s">
        <v>184</v>
      </c>
      <c r="F2803" s="26" t="s">
        <v>293</v>
      </c>
      <c r="G2803" s="26" t="s">
        <v>175</v>
      </c>
      <c r="H2803" s="26">
        <v>2100</v>
      </c>
    </row>
    <row r="2804" spans="1:8">
      <c r="A2804" s="26">
        <v>2016</v>
      </c>
      <c r="B2804" s="26" t="s">
        <v>169</v>
      </c>
      <c r="C2804" s="26" t="s">
        <v>183</v>
      </c>
      <c r="D2804" s="26" t="s">
        <v>167</v>
      </c>
      <c r="E2804" s="26" t="s">
        <v>166</v>
      </c>
      <c r="F2804" s="26" t="s">
        <v>293</v>
      </c>
      <c r="G2804" s="26" t="s">
        <v>182</v>
      </c>
      <c r="H2804" s="26">
        <v>2.4000001139938801E-3</v>
      </c>
    </row>
    <row r="2805" spans="1:8">
      <c r="A2805" s="26">
        <v>2016</v>
      </c>
      <c r="B2805" s="26" t="s">
        <v>169</v>
      </c>
      <c r="C2805" s="26" t="s">
        <v>180</v>
      </c>
      <c r="D2805" s="26" t="s">
        <v>167</v>
      </c>
      <c r="E2805" s="26" t="s">
        <v>166</v>
      </c>
      <c r="F2805" s="26" t="s">
        <v>293</v>
      </c>
      <c r="G2805" s="26" t="s">
        <v>180</v>
      </c>
      <c r="H2805" s="26">
        <v>140</v>
      </c>
    </row>
    <row r="2806" spans="1:8">
      <c r="A2806" s="26">
        <v>2016</v>
      </c>
      <c r="B2806" s="26" t="s">
        <v>169</v>
      </c>
      <c r="C2806" s="26" t="s">
        <v>173</v>
      </c>
      <c r="D2806" s="26" t="s">
        <v>167</v>
      </c>
      <c r="E2806" s="26" t="s">
        <v>166</v>
      </c>
      <c r="F2806" s="26" t="s">
        <v>293</v>
      </c>
      <c r="G2806" s="26" t="s">
        <v>172</v>
      </c>
      <c r="H2806" s="26">
        <v>4.8000002279877602E-3</v>
      </c>
    </row>
    <row r="2807" spans="1:8">
      <c r="A2807" s="26">
        <v>2016</v>
      </c>
      <c r="B2807" s="26" t="s">
        <v>169</v>
      </c>
      <c r="C2807" s="26" t="s">
        <v>174</v>
      </c>
      <c r="D2807" s="26" t="s">
        <v>167</v>
      </c>
      <c r="E2807" s="26" t="s">
        <v>166</v>
      </c>
      <c r="F2807" s="26" t="s">
        <v>293</v>
      </c>
      <c r="G2807" s="26" t="s">
        <v>172</v>
      </c>
      <c r="H2807" s="26">
        <v>1.60000007599592E-2</v>
      </c>
    </row>
    <row r="2808" spans="1:8">
      <c r="A2808" s="26">
        <v>2016</v>
      </c>
      <c r="B2808" s="26" t="s">
        <v>169</v>
      </c>
      <c r="C2808" s="26" t="s">
        <v>168</v>
      </c>
      <c r="D2808" s="26" t="s">
        <v>167</v>
      </c>
      <c r="E2808" s="26" t="s">
        <v>166</v>
      </c>
      <c r="F2808" s="26" t="s">
        <v>293</v>
      </c>
      <c r="G2808" s="26" t="s">
        <v>165</v>
      </c>
      <c r="H2808" s="26">
        <v>1400</v>
      </c>
    </row>
    <row r="2809" spans="1:8">
      <c r="A2809" s="26">
        <v>2017</v>
      </c>
      <c r="B2809" s="26" t="s">
        <v>169</v>
      </c>
      <c r="C2809" s="26" t="s">
        <v>168</v>
      </c>
      <c r="D2809" s="26" t="s">
        <v>167</v>
      </c>
      <c r="E2809" s="26" t="s">
        <v>166</v>
      </c>
      <c r="F2809" s="26" t="s">
        <v>293</v>
      </c>
      <c r="G2809" s="26" t="s">
        <v>165</v>
      </c>
      <c r="H2809" s="26">
        <v>1400</v>
      </c>
    </row>
    <row r="2810" spans="1:8">
      <c r="A2810" s="26">
        <v>2017</v>
      </c>
      <c r="B2810" s="26" t="s">
        <v>169</v>
      </c>
      <c r="C2810" s="26" t="s">
        <v>174</v>
      </c>
      <c r="D2810" s="26" t="s">
        <v>167</v>
      </c>
      <c r="E2810" s="26" t="s">
        <v>166</v>
      </c>
      <c r="F2810" s="26" t="s">
        <v>293</v>
      </c>
      <c r="G2810" s="26" t="s">
        <v>172</v>
      </c>
      <c r="H2810" s="31" t="s">
        <v>272</v>
      </c>
    </row>
    <row r="2811" spans="1:8">
      <c r="A2811" s="26">
        <v>2017</v>
      </c>
      <c r="B2811" s="26" t="s">
        <v>169</v>
      </c>
      <c r="C2811" s="26" t="s">
        <v>173</v>
      </c>
      <c r="D2811" s="26" t="s">
        <v>167</v>
      </c>
      <c r="E2811" s="26" t="s">
        <v>166</v>
      </c>
      <c r="F2811" s="26" t="s">
        <v>293</v>
      </c>
      <c r="G2811" s="26" t="s">
        <v>172</v>
      </c>
      <c r="H2811" s="26">
        <v>6.0000000521540598E-3</v>
      </c>
    </row>
    <row r="2812" spans="1:8">
      <c r="A2812" s="26">
        <v>2017</v>
      </c>
      <c r="B2812" s="26" t="s">
        <v>169</v>
      </c>
      <c r="C2812" s="26" t="s">
        <v>183</v>
      </c>
      <c r="D2812" s="26" t="s">
        <v>167</v>
      </c>
      <c r="E2812" s="26" t="s">
        <v>166</v>
      </c>
      <c r="F2812" s="26" t="s">
        <v>293</v>
      </c>
      <c r="G2812" s="26" t="s">
        <v>182</v>
      </c>
      <c r="H2812" s="26">
        <v>3.50000010803341E-3</v>
      </c>
    </row>
    <row r="2813" spans="1:8">
      <c r="A2813" s="26">
        <v>2017</v>
      </c>
      <c r="B2813" s="26" t="s">
        <v>169</v>
      </c>
      <c r="C2813" s="26" t="s">
        <v>180</v>
      </c>
      <c r="D2813" s="26" t="s">
        <v>167</v>
      </c>
      <c r="E2813" s="26" t="s">
        <v>166</v>
      </c>
      <c r="F2813" s="26" t="s">
        <v>293</v>
      </c>
      <c r="G2813" s="26" t="s">
        <v>180</v>
      </c>
      <c r="H2813" s="26">
        <v>200</v>
      </c>
    </row>
    <row r="2814" spans="1:8">
      <c r="A2814" s="26">
        <v>2017</v>
      </c>
      <c r="B2814" s="26" t="s">
        <v>169</v>
      </c>
      <c r="C2814" s="26" t="s">
        <v>178</v>
      </c>
      <c r="D2814" s="26" t="s">
        <v>167</v>
      </c>
      <c r="E2814" s="26" t="s">
        <v>184</v>
      </c>
      <c r="F2814" s="26" t="s">
        <v>293</v>
      </c>
      <c r="G2814" s="26" t="s">
        <v>175</v>
      </c>
      <c r="H2814" s="26">
        <v>2600</v>
      </c>
    </row>
    <row r="2815" spans="1:8">
      <c r="A2815" s="26">
        <v>2017</v>
      </c>
      <c r="B2815" s="26" t="s">
        <v>169</v>
      </c>
      <c r="C2815" s="26" t="s">
        <v>177</v>
      </c>
      <c r="D2815" s="26" t="s">
        <v>167</v>
      </c>
      <c r="E2815" s="26" t="s">
        <v>184</v>
      </c>
      <c r="F2815" s="26" t="s">
        <v>293</v>
      </c>
      <c r="G2815" s="26" t="s">
        <v>175</v>
      </c>
      <c r="H2815" s="26">
        <v>570</v>
      </c>
    </row>
    <row r="2816" spans="1:8">
      <c r="A2816" s="26">
        <v>2017</v>
      </c>
      <c r="B2816" s="26" t="s">
        <v>169</v>
      </c>
      <c r="C2816" s="26" t="s">
        <v>177</v>
      </c>
      <c r="D2816" s="26" t="s">
        <v>167</v>
      </c>
      <c r="E2816" s="26" t="s">
        <v>176</v>
      </c>
      <c r="F2816" s="26" t="s">
        <v>293</v>
      </c>
      <c r="G2816" s="26" t="s">
        <v>175</v>
      </c>
      <c r="H2816" s="26">
        <v>1900</v>
      </c>
    </row>
    <row r="2817" spans="1:8">
      <c r="A2817" s="26">
        <v>2017</v>
      </c>
      <c r="B2817" s="26" t="s">
        <v>169</v>
      </c>
      <c r="C2817" s="26" t="s">
        <v>178</v>
      </c>
      <c r="D2817" s="26" t="s">
        <v>167</v>
      </c>
      <c r="E2817" s="26" t="s">
        <v>176</v>
      </c>
      <c r="F2817" s="26" t="s">
        <v>293</v>
      </c>
      <c r="G2817" s="26" t="s">
        <v>175</v>
      </c>
      <c r="H2817" s="26">
        <v>7300</v>
      </c>
    </row>
    <row r="2818" spans="1:8">
      <c r="A2818" s="26">
        <v>2018</v>
      </c>
      <c r="B2818" s="26" t="s">
        <v>169</v>
      </c>
      <c r="C2818" s="26" t="s">
        <v>178</v>
      </c>
      <c r="D2818" s="26" t="s">
        <v>167</v>
      </c>
      <c r="E2818" s="26" t="s">
        <v>176</v>
      </c>
      <c r="F2818" s="26" t="s">
        <v>293</v>
      </c>
      <c r="G2818" s="26" t="s">
        <v>175</v>
      </c>
      <c r="H2818" s="26">
        <v>8800</v>
      </c>
    </row>
    <row r="2819" spans="1:8">
      <c r="A2819" s="26">
        <v>2018</v>
      </c>
      <c r="B2819" s="26" t="s">
        <v>169</v>
      </c>
      <c r="C2819" s="26" t="s">
        <v>177</v>
      </c>
      <c r="D2819" s="26" t="s">
        <v>167</v>
      </c>
      <c r="E2819" s="26" t="s">
        <v>176</v>
      </c>
      <c r="F2819" s="26" t="s">
        <v>293</v>
      </c>
      <c r="G2819" s="26" t="s">
        <v>175</v>
      </c>
      <c r="H2819" s="26">
        <v>1700</v>
      </c>
    </row>
    <row r="2820" spans="1:8">
      <c r="A2820" s="26">
        <v>2018</v>
      </c>
      <c r="B2820" s="26" t="s">
        <v>169</v>
      </c>
      <c r="C2820" s="26" t="s">
        <v>177</v>
      </c>
      <c r="D2820" s="26" t="s">
        <v>167</v>
      </c>
      <c r="E2820" s="26" t="s">
        <v>184</v>
      </c>
      <c r="F2820" s="26" t="s">
        <v>293</v>
      </c>
      <c r="G2820" s="26" t="s">
        <v>175</v>
      </c>
      <c r="H2820" s="26">
        <v>2300</v>
      </c>
    </row>
    <row r="2821" spans="1:8">
      <c r="A2821" s="26">
        <v>2018</v>
      </c>
      <c r="B2821" s="26" t="s">
        <v>169</v>
      </c>
      <c r="C2821" s="26" t="s">
        <v>178</v>
      </c>
      <c r="D2821" s="26" t="s">
        <v>167</v>
      </c>
      <c r="E2821" s="26" t="s">
        <v>184</v>
      </c>
      <c r="F2821" s="26" t="s">
        <v>293</v>
      </c>
      <c r="G2821" s="26" t="s">
        <v>175</v>
      </c>
      <c r="H2821" s="26">
        <v>4900</v>
      </c>
    </row>
    <row r="2822" spans="1:8">
      <c r="A2822" s="26">
        <v>2018</v>
      </c>
      <c r="B2822" s="26" t="s">
        <v>169</v>
      </c>
      <c r="C2822" s="26" t="s">
        <v>183</v>
      </c>
      <c r="D2822" s="26" t="s">
        <v>167</v>
      </c>
      <c r="E2822" s="26" t="s">
        <v>166</v>
      </c>
      <c r="F2822" s="26" t="s">
        <v>293</v>
      </c>
      <c r="G2822" s="26" t="s">
        <v>182</v>
      </c>
      <c r="H2822" s="26">
        <v>5.9000002220273001E-3</v>
      </c>
    </row>
    <row r="2823" spans="1:8">
      <c r="A2823" s="26">
        <v>2018</v>
      </c>
      <c r="B2823" s="26" t="s">
        <v>169</v>
      </c>
      <c r="C2823" s="26" t="s">
        <v>180</v>
      </c>
      <c r="D2823" s="26" t="s">
        <v>167</v>
      </c>
      <c r="E2823" s="26" t="s">
        <v>166</v>
      </c>
      <c r="F2823" s="26" t="s">
        <v>293</v>
      </c>
      <c r="G2823" s="26" t="s">
        <v>180</v>
      </c>
      <c r="H2823" s="26">
        <v>340</v>
      </c>
    </row>
    <row r="2824" spans="1:8">
      <c r="A2824" s="26">
        <v>2018</v>
      </c>
      <c r="B2824" s="26" t="s">
        <v>169</v>
      </c>
      <c r="C2824" s="26" t="s">
        <v>173</v>
      </c>
      <c r="D2824" s="26" t="s">
        <v>167</v>
      </c>
      <c r="E2824" s="26" t="s">
        <v>166</v>
      </c>
      <c r="F2824" s="26" t="s">
        <v>293</v>
      </c>
      <c r="G2824" s="26" t="s">
        <v>172</v>
      </c>
      <c r="H2824" s="26">
        <v>8.20000004023313E-3</v>
      </c>
    </row>
    <row r="2825" spans="1:8">
      <c r="A2825" s="26">
        <v>2018</v>
      </c>
      <c r="B2825" s="26" t="s">
        <v>169</v>
      </c>
      <c r="C2825" s="26" t="s">
        <v>174</v>
      </c>
      <c r="D2825" s="26" t="s">
        <v>167</v>
      </c>
      <c r="E2825" s="26" t="s">
        <v>166</v>
      </c>
      <c r="F2825" s="26" t="s">
        <v>293</v>
      </c>
      <c r="G2825" s="26" t="s">
        <v>172</v>
      </c>
      <c r="H2825" s="26">
        <v>3.7000000476837103E-2</v>
      </c>
    </row>
    <row r="2826" spans="1:8">
      <c r="A2826" s="26">
        <v>2018</v>
      </c>
      <c r="B2826" s="26" t="s">
        <v>169</v>
      </c>
      <c r="C2826" s="26" t="s">
        <v>168</v>
      </c>
      <c r="D2826" s="26" t="s">
        <v>167</v>
      </c>
      <c r="E2826" s="26" t="s">
        <v>166</v>
      </c>
      <c r="F2826" s="26" t="s">
        <v>293</v>
      </c>
      <c r="G2826" s="26" t="s">
        <v>165</v>
      </c>
      <c r="H2826" s="26">
        <v>1400</v>
      </c>
    </row>
    <row r="2827" spans="1:8">
      <c r="A2827" s="26">
        <v>2019</v>
      </c>
      <c r="B2827" s="26" t="s">
        <v>169</v>
      </c>
      <c r="C2827" s="26" t="s">
        <v>168</v>
      </c>
      <c r="D2827" s="26" t="s">
        <v>167</v>
      </c>
      <c r="E2827" s="26" t="s">
        <v>166</v>
      </c>
      <c r="F2827" s="26" t="s">
        <v>293</v>
      </c>
      <c r="G2827" s="26" t="s">
        <v>165</v>
      </c>
      <c r="H2827" s="26">
        <v>1700</v>
      </c>
    </row>
    <row r="2828" spans="1:8">
      <c r="A2828" s="26">
        <v>2019</v>
      </c>
      <c r="B2828" s="26" t="s">
        <v>169</v>
      </c>
      <c r="C2828" s="26" t="s">
        <v>174</v>
      </c>
      <c r="D2828" s="26" t="s">
        <v>167</v>
      </c>
      <c r="E2828" s="26" t="s">
        <v>166</v>
      </c>
      <c r="F2828" s="26" t="s">
        <v>293</v>
      </c>
      <c r="G2828" s="26" t="s">
        <v>172</v>
      </c>
      <c r="H2828" s="26">
        <v>8.2000002264976501E-2</v>
      </c>
    </row>
    <row r="2829" spans="1:8">
      <c r="A2829" s="26">
        <v>2019</v>
      </c>
      <c r="B2829" s="26" t="s">
        <v>169</v>
      </c>
      <c r="C2829" s="26" t="s">
        <v>173</v>
      </c>
      <c r="D2829" s="26" t="s">
        <v>167</v>
      </c>
      <c r="E2829" s="26" t="s">
        <v>166</v>
      </c>
      <c r="F2829" s="26" t="s">
        <v>293</v>
      </c>
      <c r="G2829" s="26" t="s">
        <v>172</v>
      </c>
      <c r="H2829" s="31" t="s">
        <v>237</v>
      </c>
    </row>
    <row r="2830" spans="1:8">
      <c r="A2830" s="26">
        <v>2019</v>
      </c>
      <c r="B2830" s="26" t="s">
        <v>169</v>
      </c>
      <c r="C2830" s="26" t="s">
        <v>183</v>
      </c>
      <c r="D2830" s="26" t="s">
        <v>167</v>
      </c>
      <c r="E2830" s="26" t="s">
        <v>166</v>
      </c>
      <c r="F2830" s="26" t="s">
        <v>293</v>
      </c>
      <c r="G2830" s="26" t="s">
        <v>182</v>
      </c>
      <c r="H2830" s="26">
        <v>8.9999996125698003E-3</v>
      </c>
    </row>
    <row r="2831" spans="1:8">
      <c r="A2831" s="26">
        <v>2019</v>
      </c>
      <c r="B2831" s="26" t="s">
        <v>169</v>
      </c>
      <c r="C2831" s="26" t="s">
        <v>180</v>
      </c>
      <c r="D2831" s="26" t="s">
        <v>167</v>
      </c>
      <c r="E2831" s="26" t="s">
        <v>166</v>
      </c>
      <c r="F2831" s="26" t="s">
        <v>293</v>
      </c>
      <c r="G2831" s="26" t="s">
        <v>180</v>
      </c>
      <c r="H2831" s="26">
        <v>520</v>
      </c>
    </row>
    <row r="2832" spans="1:8">
      <c r="A2832" s="26">
        <v>2019</v>
      </c>
      <c r="B2832" s="26" t="s">
        <v>169</v>
      </c>
      <c r="C2832" s="26" t="s">
        <v>178</v>
      </c>
      <c r="D2832" s="26" t="s">
        <v>167</v>
      </c>
      <c r="E2832" s="26" t="s">
        <v>184</v>
      </c>
      <c r="F2832" s="26" t="s">
        <v>293</v>
      </c>
      <c r="G2832" s="26" t="s">
        <v>175</v>
      </c>
      <c r="H2832" s="26">
        <v>7600</v>
      </c>
    </row>
    <row r="2833" spans="1:8">
      <c r="A2833" s="26">
        <v>2019</v>
      </c>
      <c r="B2833" s="26" t="s">
        <v>169</v>
      </c>
      <c r="C2833" s="26" t="s">
        <v>177</v>
      </c>
      <c r="D2833" s="26" t="s">
        <v>167</v>
      </c>
      <c r="E2833" s="26" t="s">
        <v>184</v>
      </c>
      <c r="F2833" s="26" t="s">
        <v>293</v>
      </c>
      <c r="G2833" s="26" t="s">
        <v>175</v>
      </c>
      <c r="H2833" s="26">
        <v>2800</v>
      </c>
    </row>
    <row r="2834" spans="1:8">
      <c r="A2834" s="26">
        <v>2019</v>
      </c>
      <c r="B2834" s="26" t="s">
        <v>169</v>
      </c>
      <c r="C2834" s="26" t="s">
        <v>177</v>
      </c>
      <c r="D2834" s="26" t="s">
        <v>167</v>
      </c>
      <c r="E2834" s="26" t="s">
        <v>176</v>
      </c>
      <c r="F2834" s="26" t="s">
        <v>293</v>
      </c>
      <c r="G2834" s="26" t="s">
        <v>175</v>
      </c>
      <c r="H2834" s="26">
        <v>5200</v>
      </c>
    </row>
    <row r="2835" spans="1:8">
      <c r="A2835" s="26">
        <v>2019</v>
      </c>
      <c r="B2835" s="26" t="s">
        <v>169</v>
      </c>
      <c r="C2835" s="26" t="s">
        <v>178</v>
      </c>
      <c r="D2835" s="26" t="s">
        <v>167</v>
      </c>
      <c r="E2835" s="26" t="s">
        <v>176</v>
      </c>
      <c r="F2835" s="26" t="s">
        <v>293</v>
      </c>
      <c r="G2835" s="26" t="s">
        <v>175</v>
      </c>
      <c r="H2835" s="26">
        <v>14000</v>
      </c>
    </row>
    <row r="2836" spans="1:8">
      <c r="A2836" s="26">
        <v>2020</v>
      </c>
      <c r="B2836" s="26" t="s">
        <v>169</v>
      </c>
      <c r="C2836" s="26" t="s">
        <v>178</v>
      </c>
      <c r="D2836" s="26" t="s">
        <v>167</v>
      </c>
      <c r="E2836" s="26" t="s">
        <v>176</v>
      </c>
      <c r="F2836" s="26" t="s">
        <v>293</v>
      </c>
      <c r="G2836" s="26" t="s">
        <v>175</v>
      </c>
      <c r="H2836" s="26">
        <v>25000</v>
      </c>
    </row>
    <row r="2837" spans="1:8">
      <c r="A2837" s="26">
        <v>2020</v>
      </c>
      <c r="B2837" s="26" t="s">
        <v>169</v>
      </c>
      <c r="C2837" s="26" t="s">
        <v>177</v>
      </c>
      <c r="D2837" s="26" t="s">
        <v>167</v>
      </c>
      <c r="E2837" s="26" t="s">
        <v>176</v>
      </c>
      <c r="F2837" s="26" t="s">
        <v>293</v>
      </c>
      <c r="G2837" s="26" t="s">
        <v>175</v>
      </c>
      <c r="H2837" s="26">
        <v>12000</v>
      </c>
    </row>
    <row r="2838" spans="1:8">
      <c r="A2838" s="26">
        <v>2020</v>
      </c>
      <c r="B2838" s="26" t="s">
        <v>169</v>
      </c>
      <c r="C2838" s="26" t="s">
        <v>177</v>
      </c>
      <c r="D2838" s="26" t="s">
        <v>167</v>
      </c>
      <c r="E2838" s="26" t="s">
        <v>184</v>
      </c>
      <c r="F2838" s="26" t="s">
        <v>293</v>
      </c>
      <c r="G2838" s="26" t="s">
        <v>175</v>
      </c>
      <c r="H2838" s="26">
        <v>3200</v>
      </c>
    </row>
    <row r="2839" spans="1:8">
      <c r="A2839" s="26">
        <v>2020</v>
      </c>
      <c r="B2839" s="26" t="s">
        <v>169</v>
      </c>
      <c r="C2839" s="26" t="s">
        <v>177</v>
      </c>
      <c r="D2839" s="26" t="s">
        <v>167</v>
      </c>
      <c r="E2839" s="26" t="s">
        <v>179</v>
      </c>
      <c r="F2839" s="26" t="s">
        <v>293</v>
      </c>
      <c r="G2839" s="26" t="s">
        <v>175</v>
      </c>
      <c r="H2839" s="26">
        <v>4</v>
      </c>
    </row>
    <row r="2840" spans="1:8">
      <c r="A2840" s="26">
        <v>2020</v>
      </c>
      <c r="B2840" s="26" t="s">
        <v>169</v>
      </c>
      <c r="C2840" s="26" t="s">
        <v>178</v>
      </c>
      <c r="D2840" s="26" t="s">
        <v>167</v>
      </c>
      <c r="E2840" s="26" t="s">
        <v>184</v>
      </c>
      <c r="F2840" s="26" t="s">
        <v>293</v>
      </c>
      <c r="G2840" s="26" t="s">
        <v>175</v>
      </c>
      <c r="H2840" s="26">
        <v>11000</v>
      </c>
    </row>
    <row r="2841" spans="1:8">
      <c r="A2841" s="26">
        <v>2020</v>
      </c>
      <c r="B2841" s="26" t="s">
        <v>169</v>
      </c>
      <c r="C2841" s="26" t="s">
        <v>178</v>
      </c>
      <c r="D2841" s="26" t="s">
        <v>167</v>
      </c>
      <c r="E2841" s="26" t="s">
        <v>179</v>
      </c>
      <c r="F2841" s="26" t="s">
        <v>293</v>
      </c>
      <c r="G2841" s="26" t="s">
        <v>175</v>
      </c>
      <c r="H2841" s="26">
        <v>4</v>
      </c>
    </row>
    <row r="2842" spans="1:8">
      <c r="A2842" s="26">
        <v>2020</v>
      </c>
      <c r="B2842" s="26" t="s">
        <v>169</v>
      </c>
      <c r="C2842" s="26" t="s">
        <v>183</v>
      </c>
      <c r="D2842" s="26" t="s">
        <v>167</v>
      </c>
      <c r="E2842" s="26" t="s">
        <v>166</v>
      </c>
      <c r="F2842" s="26" t="s">
        <v>293</v>
      </c>
      <c r="G2842" s="26" t="s">
        <v>182</v>
      </c>
      <c r="H2842" s="31" t="s">
        <v>208</v>
      </c>
    </row>
    <row r="2843" spans="1:8">
      <c r="A2843" s="26">
        <v>2020</v>
      </c>
      <c r="B2843" s="26" t="s">
        <v>169</v>
      </c>
      <c r="C2843" s="26" t="s">
        <v>180</v>
      </c>
      <c r="D2843" s="26" t="s">
        <v>167</v>
      </c>
      <c r="E2843" s="26" t="s">
        <v>166</v>
      </c>
      <c r="F2843" s="26" t="s">
        <v>293</v>
      </c>
      <c r="G2843" s="26" t="s">
        <v>180</v>
      </c>
      <c r="H2843" s="26">
        <v>610</v>
      </c>
    </row>
    <row r="2844" spans="1:8">
      <c r="A2844" s="26">
        <v>2020</v>
      </c>
      <c r="B2844" s="26" t="s">
        <v>169</v>
      </c>
      <c r="C2844" s="26" t="s">
        <v>173</v>
      </c>
      <c r="D2844" s="26" t="s">
        <v>167</v>
      </c>
      <c r="E2844" s="26" t="s">
        <v>166</v>
      </c>
      <c r="F2844" s="26" t="s">
        <v>293</v>
      </c>
      <c r="G2844" s="26" t="s">
        <v>172</v>
      </c>
      <c r="H2844" s="31" t="s">
        <v>297</v>
      </c>
    </row>
    <row r="2845" spans="1:8">
      <c r="A2845" s="26">
        <v>2020</v>
      </c>
      <c r="B2845" s="26" t="s">
        <v>169</v>
      </c>
      <c r="C2845" s="26" t="s">
        <v>174</v>
      </c>
      <c r="D2845" s="26" t="s">
        <v>167</v>
      </c>
      <c r="E2845" s="26" t="s">
        <v>166</v>
      </c>
      <c r="F2845" s="26" t="s">
        <v>293</v>
      </c>
      <c r="G2845" s="26" t="s">
        <v>172</v>
      </c>
      <c r="H2845" s="31" t="s">
        <v>291</v>
      </c>
    </row>
    <row r="2846" spans="1:8">
      <c r="A2846" s="26">
        <v>2020</v>
      </c>
      <c r="B2846" s="26" t="s">
        <v>169</v>
      </c>
      <c r="C2846" s="26" t="s">
        <v>168</v>
      </c>
      <c r="D2846" s="26" t="s">
        <v>167</v>
      </c>
      <c r="E2846" s="26" t="s">
        <v>166</v>
      </c>
      <c r="F2846" s="26" t="s">
        <v>293</v>
      </c>
      <c r="G2846" s="26" t="s">
        <v>165</v>
      </c>
      <c r="H2846" s="26">
        <v>1700</v>
      </c>
    </row>
    <row r="2847" spans="1:8">
      <c r="A2847" s="26">
        <v>2021</v>
      </c>
      <c r="B2847" s="26" t="s">
        <v>169</v>
      </c>
      <c r="C2847" s="26" t="s">
        <v>168</v>
      </c>
      <c r="D2847" s="26" t="s">
        <v>167</v>
      </c>
      <c r="E2847" s="26" t="s">
        <v>166</v>
      </c>
      <c r="F2847" s="26" t="s">
        <v>293</v>
      </c>
      <c r="G2847" s="26" t="s">
        <v>165</v>
      </c>
      <c r="H2847" s="26">
        <v>1900</v>
      </c>
    </row>
    <row r="2848" spans="1:8">
      <c r="A2848" s="26">
        <v>2021</v>
      </c>
      <c r="B2848" s="26" t="s">
        <v>169</v>
      </c>
      <c r="C2848" s="26" t="s">
        <v>174</v>
      </c>
      <c r="D2848" s="26" t="s">
        <v>167</v>
      </c>
      <c r="E2848" s="26" t="s">
        <v>166</v>
      </c>
      <c r="F2848" s="26" t="s">
        <v>293</v>
      </c>
      <c r="G2848" s="26" t="s">
        <v>172</v>
      </c>
      <c r="H2848" s="31" t="s">
        <v>197</v>
      </c>
    </row>
    <row r="2849" spans="1:8">
      <c r="A2849" s="26">
        <v>2021</v>
      </c>
      <c r="B2849" s="26" t="s">
        <v>169</v>
      </c>
      <c r="C2849" s="26" t="s">
        <v>173</v>
      </c>
      <c r="D2849" s="26" t="s">
        <v>167</v>
      </c>
      <c r="E2849" s="26" t="s">
        <v>166</v>
      </c>
      <c r="F2849" s="26" t="s">
        <v>293</v>
      </c>
      <c r="G2849" s="26" t="s">
        <v>172</v>
      </c>
      <c r="H2849" s="31" t="s">
        <v>296</v>
      </c>
    </row>
    <row r="2850" spans="1:8">
      <c r="A2850" s="26">
        <v>2021</v>
      </c>
      <c r="B2850" s="26" t="s">
        <v>169</v>
      </c>
      <c r="C2850" s="26" t="s">
        <v>183</v>
      </c>
      <c r="D2850" s="26" t="s">
        <v>167</v>
      </c>
      <c r="E2850" s="26" t="s">
        <v>166</v>
      </c>
      <c r="F2850" s="26" t="s">
        <v>293</v>
      </c>
      <c r="G2850" s="26" t="s">
        <v>182</v>
      </c>
      <c r="H2850" s="31" t="s">
        <v>236</v>
      </c>
    </row>
    <row r="2851" spans="1:8">
      <c r="A2851" s="26">
        <v>2021</v>
      </c>
      <c r="B2851" s="26" t="s">
        <v>169</v>
      </c>
      <c r="C2851" s="26" t="s">
        <v>180</v>
      </c>
      <c r="D2851" s="26" t="s">
        <v>167</v>
      </c>
      <c r="E2851" s="26" t="s">
        <v>166</v>
      </c>
      <c r="F2851" s="26" t="s">
        <v>293</v>
      </c>
      <c r="G2851" s="26" t="s">
        <v>180</v>
      </c>
      <c r="H2851" s="26">
        <v>980</v>
      </c>
    </row>
    <row r="2852" spans="1:8">
      <c r="A2852" s="26">
        <v>2021</v>
      </c>
      <c r="B2852" s="26" t="s">
        <v>169</v>
      </c>
      <c r="C2852" s="26" t="s">
        <v>178</v>
      </c>
      <c r="D2852" s="26" t="s">
        <v>167</v>
      </c>
      <c r="E2852" s="26" t="s">
        <v>179</v>
      </c>
      <c r="F2852" s="26" t="s">
        <v>293</v>
      </c>
      <c r="G2852" s="26" t="s">
        <v>175</v>
      </c>
      <c r="H2852" s="26">
        <v>4</v>
      </c>
    </row>
    <row r="2853" spans="1:8">
      <c r="A2853" s="26">
        <v>2021</v>
      </c>
      <c r="B2853" s="26" t="s">
        <v>169</v>
      </c>
      <c r="C2853" s="26" t="s">
        <v>178</v>
      </c>
      <c r="D2853" s="26" t="s">
        <v>167</v>
      </c>
      <c r="E2853" s="26" t="s">
        <v>184</v>
      </c>
      <c r="F2853" s="26" t="s">
        <v>293</v>
      </c>
      <c r="G2853" s="26" t="s">
        <v>175</v>
      </c>
      <c r="H2853" s="26">
        <v>16000</v>
      </c>
    </row>
    <row r="2854" spans="1:8">
      <c r="A2854" s="26">
        <v>2021</v>
      </c>
      <c r="B2854" s="26" t="s">
        <v>169</v>
      </c>
      <c r="C2854" s="26" t="s">
        <v>177</v>
      </c>
      <c r="D2854" s="26" t="s">
        <v>167</v>
      </c>
      <c r="E2854" s="26" t="s">
        <v>184</v>
      </c>
      <c r="F2854" s="26" t="s">
        <v>293</v>
      </c>
      <c r="G2854" s="26" t="s">
        <v>175</v>
      </c>
      <c r="H2854" s="26">
        <v>5900</v>
      </c>
    </row>
    <row r="2855" spans="1:8">
      <c r="A2855" s="26">
        <v>2021</v>
      </c>
      <c r="B2855" s="26" t="s">
        <v>169</v>
      </c>
      <c r="C2855" s="26" t="s">
        <v>177</v>
      </c>
      <c r="D2855" s="26" t="s">
        <v>167</v>
      </c>
      <c r="E2855" s="26" t="s">
        <v>176</v>
      </c>
      <c r="F2855" s="26" t="s">
        <v>293</v>
      </c>
      <c r="G2855" s="26" t="s">
        <v>175</v>
      </c>
      <c r="H2855" s="26">
        <v>21000</v>
      </c>
    </row>
    <row r="2856" spans="1:8">
      <c r="A2856" s="26">
        <v>2021</v>
      </c>
      <c r="B2856" s="26" t="s">
        <v>169</v>
      </c>
      <c r="C2856" s="26" t="s">
        <v>178</v>
      </c>
      <c r="D2856" s="26" t="s">
        <v>167</v>
      </c>
      <c r="E2856" s="26" t="s">
        <v>176</v>
      </c>
      <c r="F2856" s="26" t="s">
        <v>293</v>
      </c>
      <c r="G2856" s="26" t="s">
        <v>175</v>
      </c>
      <c r="H2856" s="26">
        <v>46000</v>
      </c>
    </row>
    <row r="2857" spans="1:8">
      <c r="A2857" s="26">
        <v>2022</v>
      </c>
      <c r="B2857" s="26" t="s">
        <v>169</v>
      </c>
      <c r="C2857" s="26" t="s">
        <v>178</v>
      </c>
      <c r="D2857" s="26" t="s">
        <v>167</v>
      </c>
      <c r="E2857" s="26" t="s">
        <v>176</v>
      </c>
      <c r="F2857" s="26" t="s">
        <v>293</v>
      </c>
      <c r="G2857" s="26" t="s">
        <v>175</v>
      </c>
      <c r="H2857" s="26">
        <v>93000</v>
      </c>
    </row>
    <row r="2858" spans="1:8">
      <c r="A2858" s="26">
        <v>2022</v>
      </c>
      <c r="B2858" s="26" t="s">
        <v>169</v>
      </c>
      <c r="C2858" s="26" t="s">
        <v>177</v>
      </c>
      <c r="D2858" s="26" t="s">
        <v>167</v>
      </c>
      <c r="E2858" s="26" t="s">
        <v>176</v>
      </c>
      <c r="F2858" s="26" t="s">
        <v>293</v>
      </c>
      <c r="G2858" s="26" t="s">
        <v>175</v>
      </c>
      <c r="H2858" s="26">
        <v>48000</v>
      </c>
    </row>
    <row r="2859" spans="1:8">
      <c r="A2859" s="26">
        <v>2022</v>
      </c>
      <c r="B2859" s="26" t="s">
        <v>169</v>
      </c>
      <c r="C2859" s="26" t="s">
        <v>177</v>
      </c>
      <c r="D2859" s="26" t="s">
        <v>167</v>
      </c>
      <c r="E2859" s="26" t="s">
        <v>184</v>
      </c>
      <c r="F2859" s="26" t="s">
        <v>293</v>
      </c>
      <c r="G2859" s="26" t="s">
        <v>175</v>
      </c>
      <c r="H2859" s="26">
        <v>7900</v>
      </c>
    </row>
    <row r="2860" spans="1:8">
      <c r="A2860" s="26">
        <v>2022</v>
      </c>
      <c r="B2860" s="26" t="s">
        <v>169</v>
      </c>
      <c r="C2860" s="26" t="s">
        <v>177</v>
      </c>
      <c r="D2860" s="26" t="s">
        <v>167</v>
      </c>
      <c r="E2860" s="26" t="s">
        <v>179</v>
      </c>
      <c r="F2860" s="26" t="s">
        <v>293</v>
      </c>
      <c r="G2860" s="26" t="s">
        <v>175</v>
      </c>
      <c r="H2860" s="26">
        <v>1</v>
      </c>
    </row>
    <row r="2861" spans="1:8">
      <c r="A2861" s="26">
        <v>2022</v>
      </c>
      <c r="B2861" s="26" t="s">
        <v>169</v>
      </c>
      <c r="C2861" s="26" t="s">
        <v>178</v>
      </c>
      <c r="D2861" s="26" t="s">
        <v>167</v>
      </c>
      <c r="E2861" s="26" t="s">
        <v>184</v>
      </c>
      <c r="F2861" s="26" t="s">
        <v>293</v>
      </c>
      <c r="G2861" s="26" t="s">
        <v>175</v>
      </c>
      <c r="H2861" s="26">
        <v>24000</v>
      </c>
    </row>
    <row r="2862" spans="1:8">
      <c r="A2862" s="26">
        <v>2022</v>
      </c>
      <c r="B2862" s="26" t="s">
        <v>169</v>
      </c>
      <c r="C2862" s="26" t="s">
        <v>178</v>
      </c>
      <c r="D2862" s="26" t="s">
        <v>167</v>
      </c>
      <c r="E2862" s="26" t="s">
        <v>179</v>
      </c>
      <c r="F2862" s="26" t="s">
        <v>293</v>
      </c>
      <c r="G2862" s="26" t="s">
        <v>175</v>
      </c>
      <c r="H2862" s="26">
        <v>5</v>
      </c>
    </row>
    <row r="2863" spans="1:8">
      <c r="A2863" s="26">
        <v>2022</v>
      </c>
      <c r="B2863" s="26" t="s">
        <v>169</v>
      </c>
      <c r="C2863" s="26" t="s">
        <v>183</v>
      </c>
      <c r="D2863" s="26" t="s">
        <v>167</v>
      </c>
      <c r="E2863" s="26" t="s">
        <v>166</v>
      </c>
      <c r="F2863" s="26" t="s">
        <v>293</v>
      </c>
      <c r="G2863" s="26" t="s">
        <v>182</v>
      </c>
      <c r="H2863" s="31" t="s">
        <v>292</v>
      </c>
    </row>
    <row r="2864" spans="1:8">
      <c r="A2864" s="26">
        <v>2022</v>
      </c>
      <c r="B2864" s="26" t="s">
        <v>169</v>
      </c>
      <c r="C2864" s="26" t="s">
        <v>180</v>
      </c>
      <c r="D2864" s="26" t="s">
        <v>167</v>
      </c>
      <c r="E2864" s="26" t="s">
        <v>166</v>
      </c>
      <c r="F2864" s="26" t="s">
        <v>293</v>
      </c>
      <c r="G2864" s="26" t="s">
        <v>180</v>
      </c>
      <c r="H2864" s="26">
        <v>1700</v>
      </c>
    </row>
    <row r="2865" spans="1:8">
      <c r="A2865" s="26">
        <v>2022</v>
      </c>
      <c r="B2865" s="26" t="s">
        <v>169</v>
      </c>
      <c r="C2865" s="26" t="s">
        <v>168</v>
      </c>
      <c r="D2865" s="26" t="s">
        <v>167</v>
      </c>
      <c r="E2865" s="26" t="s">
        <v>166</v>
      </c>
      <c r="F2865" s="26" t="s">
        <v>293</v>
      </c>
      <c r="G2865" s="26" t="s">
        <v>165</v>
      </c>
      <c r="H2865" s="26">
        <v>2000</v>
      </c>
    </row>
    <row r="2866" spans="1:8">
      <c r="A2866" s="26">
        <v>2022</v>
      </c>
      <c r="B2866" s="26" t="s">
        <v>169</v>
      </c>
      <c r="C2866" s="26" t="s">
        <v>173</v>
      </c>
      <c r="D2866" s="26" t="s">
        <v>167</v>
      </c>
      <c r="E2866" s="26" t="s">
        <v>166</v>
      </c>
      <c r="F2866" s="26" t="s">
        <v>293</v>
      </c>
      <c r="G2866" s="26" t="s">
        <v>172</v>
      </c>
      <c r="H2866" s="26">
        <v>6.8000003695487907E-2</v>
      </c>
    </row>
    <row r="2867" spans="1:8">
      <c r="A2867" s="26">
        <v>2022</v>
      </c>
      <c r="B2867" s="26" t="s">
        <v>169</v>
      </c>
      <c r="C2867" s="26" t="s">
        <v>174</v>
      </c>
      <c r="D2867" s="26" t="s">
        <v>167</v>
      </c>
      <c r="E2867" s="26" t="s">
        <v>166</v>
      </c>
      <c r="F2867" s="26" t="s">
        <v>293</v>
      </c>
      <c r="G2867" s="26" t="s">
        <v>172</v>
      </c>
      <c r="H2867" s="31" t="s">
        <v>295</v>
      </c>
    </row>
    <row r="2868" spans="1:8">
      <c r="A2868" s="26">
        <v>2023</v>
      </c>
      <c r="B2868" s="26" t="s">
        <v>169</v>
      </c>
      <c r="C2868" s="26" t="s">
        <v>173</v>
      </c>
      <c r="D2868" s="26" t="s">
        <v>167</v>
      </c>
      <c r="E2868" s="26" t="s">
        <v>166</v>
      </c>
      <c r="F2868" s="26" t="s">
        <v>293</v>
      </c>
      <c r="G2868" s="26" t="s">
        <v>172</v>
      </c>
      <c r="H2868" s="31" t="s">
        <v>189</v>
      </c>
    </row>
    <row r="2869" spans="1:8">
      <c r="A2869" s="26">
        <v>2023</v>
      </c>
      <c r="B2869" s="26" t="s">
        <v>169</v>
      </c>
      <c r="C2869" s="26" t="s">
        <v>174</v>
      </c>
      <c r="D2869" s="26" t="s">
        <v>167</v>
      </c>
      <c r="E2869" s="26" t="s">
        <v>166</v>
      </c>
      <c r="F2869" s="26" t="s">
        <v>293</v>
      </c>
      <c r="G2869" s="26" t="s">
        <v>172</v>
      </c>
      <c r="H2869" s="26">
        <v>1.5</v>
      </c>
    </row>
    <row r="2870" spans="1:8">
      <c r="A2870" s="26">
        <v>2023</v>
      </c>
      <c r="B2870" s="26" t="s">
        <v>169</v>
      </c>
      <c r="C2870" s="26" t="s">
        <v>168</v>
      </c>
      <c r="D2870" s="26" t="s">
        <v>167</v>
      </c>
      <c r="E2870" s="26" t="s">
        <v>166</v>
      </c>
      <c r="F2870" s="26" t="s">
        <v>293</v>
      </c>
      <c r="G2870" s="26" t="s">
        <v>165</v>
      </c>
      <c r="H2870" s="26">
        <v>7900</v>
      </c>
    </row>
    <row r="2871" spans="1:8">
      <c r="A2871" s="26">
        <v>2023</v>
      </c>
      <c r="B2871" s="26" t="s">
        <v>169</v>
      </c>
      <c r="C2871" s="26" t="s">
        <v>183</v>
      </c>
      <c r="D2871" s="26" t="s">
        <v>167</v>
      </c>
      <c r="E2871" s="26" t="s">
        <v>166</v>
      </c>
      <c r="F2871" s="26" t="s">
        <v>293</v>
      </c>
      <c r="G2871" s="26" t="s">
        <v>182</v>
      </c>
      <c r="H2871" s="31" t="s">
        <v>294</v>
      </c>
    </row>
    <row r="2872" spans="1:8">
      <c r="A2872" s="26">
        <v>2023</v>
      </c>
      <c r="B2872" s="26" t="s">
        <v>169</v>
      </c>
      <c r="C2872" s="26" t="s">
        <v>180</v>
      </c>
      <c r="D2872" s="26" t="s">
        <v>167</v>
      </c>
      <c r="E2872" s="26" t="s">
        <v>166</v>
      </c>
      <c r="F2872" s="26" t="s">
        <v>293</v>
      </c>
      <c r="G2872" s="26" t="s">
        <v>180</v>
      </c>
      <c r="H2872" s="26">
        <v>3200</v>
      </c>
    </row>
    <row r="2873" spans="1:8">
      <c r="A2873" s="26">
        <v>2023</v>
      </c>
      <c r="B2873" s="26" t="s">
        <v>169</v>
      </c>
      <c r="C2873" s="26" t="s">
        <v>178</v>
      </c>
      <c r="D2873" s="26" t="s">
        <v>167</v>
      </c>
      <c r="E2873" s="26" t="s">
        <v>179</v>
      </c>
      <c r="F2873" s="26" t="s">
        <v>293</v>
      </c>
      <c r="G2873" s="26" t="s">
        <v>175</v>
      </c>
      <c r="H2873" s="26">
        <v>5</v>
      </c>
    </row>
    <row r="2874" spans="1:8">
      <c r="A2874" s="26">
        <v>2023</v>
      </c>
      <c r="B2874" s="26" t="s">
        <v>169</v>
      </c>
      <c r="C2874" s="26" t="s">
        <v>178</v>
      </c>
      <c r="D2874" s="26" t="s">
        <v>167</v>
      </c>
      <c r="E2874" s="26" t="s">
        <v>184</v>
      </c>
      <c r="F2874" s="26" t="s">
        <v>293</v>
      </c>
      <c r="G2874" s="26" t="s">
        <v>175</v>
      </c>
      <c r="H2874" s="26">
        <v>49000</v>
      </c>
    </row>
    <row r="2875" spans="1:8">
      <c r="A2875" s="26">
        <v>2023</v>
      </c>
      <c r="B2875" s="26" t="s">
        <v>169</v>
      </c>
      <c r="C2875" s="26" t="s">
        <v>177</v>
      </c>
      <c r="D2875" s="26" t="s">
        <v>167</v>
      </c>
      <c r="E2875" s="26" t="s">
        <v>184</v>
      </c>
      <c r="F2875" s="26" t="s">
        <v>293</v>
      </c>
      <c r="G2875" s="26" t="s">
        <v>175</v>
      </c>
      <c r="H2875" s="26">
        <v>26000</v>
      </c>
    </row>
    <row r="2876" spans="1:8">
      <c r="A2876" s="26">
        <v>2023</v>
      </c>
      <c r="B2876" s="26" t="s">
        <v>169</v>
      </c>
      <c r="C2876" s="26" t="s">
        <v>177</v>
      </c>
      <c r="D2876" s="26" t="s">
        <v>167</v>
      </c>
      <c r="E2876" s="26" t="s">
        <v>176</v>
      </c>
      <c r="F2876" s="26" t="s">
        <v>293</v>
      </c>
      <c r="G2876" s="26" t="s">
        <v>175</v>
      </c>
      <c r="H2876" s="26">
        <v>100000</v>
      </c>
    </row>
    <row r="2877" spans="1:8">
      <c r="A2877" s="26">
        <v>2023</v>
      </c>
      <c r="B2877" s="26" t="s">
        <v>169</v>
      </c>
      <c r="C2877" s="26" t="s">
        <v>178</v>
      </c>
      <c r="D2877" s="26" t="s">
        <v>167</v>
      </c>
      <c r="E2877" s="26" t="s">
        <v>176</v>
      </c>
      <c r="F2877" s="26" t="s">
        <v>293</v>
      </c>
      <c r="G2877" s="26" t="s">
        <v>175</v>
      </c>
      <c r="H2877" s="26">
        <v>190000</v>
      </c>
    </row>
    <row r="2878" spans="1:8">
      <c r="A2878" s="26">
        <v>2015</v>
      </c>
      <c r="B2878" s="26" t="s">
        <v>169</v>
      </c>
      <c r="C2878" s="26" t="s">
        <v>174</v>
      </c>
      <c r="D2878" s="26" t="s">
        <v>167</v>
      </c>
      <c r="E2878" s="26" t="s">
        <v>166</v>
      </c>
      <c r="F2878" s="26" t="s">
        <v>287</v>
      </c>
      <c r="G2878" s="26" t="s">
        <v>172</v>
      </c>
      <c r="H2878" s="31" t="s">
        <v>292</v>
      </c>
    </row>
    <row r="2879" spans="1:8">
      <c r="A2879" s="26">
        <v>2015</v>
      </c>
      <c r="B2879" s="26" t="s">
        <v>169</v>
      </c>
      <c r="C2879" s="26" t="s">
        <v>177</v>
      </c>
      <c r="D2879" s="26" t="s">
        <v>167</v>
      </c>
      <c r="E2879" s="26" t="s">
        <v>176</v>
      </c>
      <c r="F2879" s="26" t="s">
        <v>287</v>
      </c>
      <c r="G2879" s="26" t="s">
        <v>175</v>
      </c>
      <c r="H2879" s="26">
        <v>24</v>
      </c>
    </row>
    <row r="2880" spans="1:8">
      <c r="A2880" s="26">
        <v>2016</v>
      </c>
      <c r="B2880" s="26" t="s">
        <v>169</v>
      </c>
      <c r="C2880" s="26" t="s">
        <v>177</v>
      </c>
      <c r="D2880" s="26" t="s">
        <v>167</v>
      </c>
      <c r="E2880" s="26" t="s">
        <v>176</v>
      </c>
      <c r="F2880" s="26" t="s">
        <v>287</v>
      </c>
      <c r="G2880" s="26" t="s">
        <v>175</v>
      </c>
      <c r="H2880" s="26">
        <v>74</v>
      </c>
    </row>
    <row r="2881" spans="1:8">
      <c r="A2881" s="26">
        <v>2016</v>
      </c>
      <c r="B2881" s="26" t="s">
        <v>169</v>
      </c>
      <c r="C2881" s="26" t="s">
        <v>174</v>
      </c>
      <c r="D2881" s="26" t="s">
        <v>167</v>
      </c>
      <c r="E2881" s="26" t="s">
        <v>166</v>
      </c>
      <c r="F2881" s="26" t="s">
        <v>287</v>
      </c>
      <c r="G2881" s="26" t="s">
        <v>172</v>
      </c>
      <c r="H2881" s="26">
        <v>7.9999998211860601E-2</v>
      </c>
    </row>
    <row r="2882" spans="1:8">
      <c r="A2882" s="26">
        <v>2017</v>
      </c>
      <c r="B2882" s="26" t="s">
        <v>169</v>
      </c>
      <c r="C2882" s="26" t="s">
        <v>174</v>
      </c>
      <c r="D2882" s="26" t="s">
        <v>167</v>
      </c>
      <c r="E2882" s="26" t="s">
        <v>166</v>
      </c>
      <c r="F2882" s="26" t="s">
        <v>287</v>
      </c>
      <c r="G2882" s="26" t="s">
        <v>172</v>
      </c>
      <c r="H2882" s="31" t="s">
        <v>291</v>
      </c>
    </row>
    <row r="2883" spans="1:8">
      <c r="A2883" s="26">
        <v>2017</v>
      </c>
      <c r="B2883" s="26" t="s">
        <v>169</v>
      </c>
      <c r="C2883" s="26" t="s">
        <v>177</v>
      </c>
      <c r="D2883" s="26" t="s">
        <v>167</v>
      </c>
      <c r="E2883" s="26" t="s">
        <v>176</v>
      </c>
      <c r="F2883" s="26" t="s">
        <v>287</v>
      </c>
      <c r="G2883" s="26" t="s">
        <v>175</v>
      </c>
      <c r="H2883" s="26">
        <v>190</v>
      </c>
    </row>
    <row r="2884" spans="1:8">
      <c r="A2884" s="26">
        <v>2018</v>
      </c>
      <c r="B2884" s="26" t="s">
        <v>169</v>
      </c>
      <c r="C2884" s="26" t="s">
        <v>177</v>
      </c>
      <c r="D2884" s="26" t="s">
        <v>167</v>
      </c>
      <c r="E2884" s="26" t="s">
        <v>176</v>
      </c>
      <c r="F2884" s="26" t="s">
        <v>287</v>
      </c>
      <c r="G2884" s="26" t="s">
        <v>175</v>
      </c>
      <c r="H2884" s="26">
        <v>600</v>
      </c>
    </row>
    <row r="2885" spans="1:8">
      <c r="A2885" s="26">
        <v>2018</v>
      </c>
      <c r="B2885" s="26" t="s">
        <v>169</v>
      </c>
      <c r="C2885" s="26" t="s">
        <v>174</v>
      </c>
      <c r="D2885" s="26" t="s">
        <v>167</v>
      </c>
      <c r="E2885" s="26" t="s">
        <v>166</v>
      </c>
      <c r="F2885" s="26" t="s">
        <v>287</v>
      </c>
      <c r="G2885" s="26" t="s">
        <v>172</v>
      </c>
      <c r="H2885" s="31" t="s">
        <v>290</v>
      </c>
    </row>
    <row r="2886" spans="1:8">
      <c r="A2886" s="26">
        <v>2019</v>
      </c>
      <c r="B2886" s="26" t="s">
        <v>169</v>
      </c>
      <c r="C2886" s="26" t="s">
        <v>174</v>
      </c>
      <c r="D2886" s="26" t="s">
        <v>167</v>
      </c>
      <c r="E2886" s="26" t="s">
        <v>166</v>
      </c>
      <c r="F2886" s="26" t="s">
        <v>287</v>
      </c>
      <c r="G2886" s="26" t="s">
        <v>172</v>
      </c>
      <c r="H2886" s="31" t="s">
        <v>289</v>
      </c>
    </row>
    <row r="2887" spans="1:8">
      <c r="A2887" s="26">
        <v>2019</v>
      </c>
      <c r="B2887" s="26" t="s">
        <v>169</v>
      </c>
      <c r="C2887" s="26" t="s">
        <v>177</v>
      </c>
      <c r="D2887" s="26" t="s">
        <v>167</v>
      </c>
      <c r="E2887" s="26" t="s">
        <v>176</v>
      </c>
      <c r="F2887" s="26" t="s">
        <v>287</v>
      </c>
      <c r="G2887" s="26" t="s">
        <v>175</v>
      </c>
      <c r="H2887" s="26">
        <v>1500</v>
      </c>
    </row>
    <row r="2888" spans="1:8">
      <c r="A2888" s="26">
        <v>2020</v>
      </c>
      <c r="B2888" s="26" t="s">
        <v>169</v>
      </c>
      <c r="C2888" s="26" t="s">
        <v>177</v>
      </c>
      <c r="D2888" s="26" t="s">
        <v>167</v>
      </c>
      <c r="E2888" s="26" t="s">
        <v>176</v>
      </c>
      <c r="F2888" s="26" t="s">
        <v>287</v>
      </c>
      <c r="G2888" s="26" t="s">
        <v>175</v>
      </c>
      <c r="H2888" s="26">
        <v>2800</v>
      </c>
    </row>
    <row r="2889" spans="1:8">
      <c r="A2889" s="26">
        <v>2020</v>
      </c>
      <c r="B2889" s="26" t="s">
        <v>169</v>
      </c>
      <c r="C2889" s="26" t="s">
        <v>174</v>
      </c>
      <c r="D2889" s="26" t="s">
        <v>167</v>
      </c>
      <c r="E2889" s="26" t="s">
        <v>166</v>
      </c>
      <c r="F2889" s="26" t="s">
        <v>287</v>
      </c>
      <c r="G2889" s="26" t="s">
        <v>172</v>
      </c>
      <c r="H2889" s="31" t="s">
        <v>277</v>
      </c>
    </row>
    <row r="2890" spans="1:8">
      <c r="A2890" s="26">
        <v>2020</v>
      </c>
      <c r="B2890" s="26" t="s">
        <v>169</v>
      </c>
      <c r="C2890" s="26" t="s">
        <v>177</v>
      </c>
      <c r="D2890" s="26" t="s">
        <v>167</v>
      </c>
      <c r="E2890" s="26" t="s">
        <v>184</v>
      </c>
      <c r="F2890" s="26" t="s">
        <v>287</v>
      </c>
      <c r="G2890" s="26" t="s">
        <v>175</v>
      </c>
      <c r="H2890" s="26">
        <v>1000</v>
      </c>
    </row>
    <row r="2891" spans="1:8">
      <c r="A2891" s="26">
        <v>2021</v>
      </c>
      <c r="B2891" s="26" t="s">
        <v>169</v>
      </c>
      <c r="C2891" s="26" t="s">
        <v>174</v>
      </c>
      <c r="D2891" s="26" t="s">
        <v>167</v>
      </c>
      <c r="E2891" s="26" t="s">
        <v>166</v>
      </c>
      <c r="F2891" s="26" t="s">
        <v>287</v>
      </c>
      <c r="G2891" s="26" t="s">
        <v>172</v>
      </c>
      <c r="H2891" s="31" t="s">
        <v>288</v>
      </c>
    </row>
    <row r="2892" spans="1:8">
      <c r="A2892" s="26">
        <v>2021</v>
      </c>
      <c r="B2892" s="26" t="s">
        <v>169</v>
      </c>
      <c r="C2892" s="26" t="s">
        <v>177</v>
      </c>
      <c r="D2892" s="26" t="s">
        <v>167</v>
      </c>
      <c r="E2892" s="26" t="s">
        <v>176</v>
      </c>
      <c r="F2892" s="26" t="s">
        <v>287</v>
      </c>
      <c r="G2892" s="26" t="s">
        <v>175</v>
      </c>
      <c r="H2892" s="26">
        <v>6300</v>
      </c>
    </row>
    <row r="2893" spans="1:8">
      <c r="A2893" s="26">
        <v>2022</v>
      </c>
      <c r="B2893" s="26" t="s">
        <v>169</v>
      </c>
      <c r="C2893" s="26" t="s">
        <v>177</v>
      </c>
      <c r="D2893" s="26" t="s">
        <v>167</v>
      </c>
      <c r="E2893" s="26" t="s">
        <v>176</v>
      </c>
      <c r="F2893" s="26" t="s">
        <v>287</v>
      </c>
      <c r="G2893" s="26" t="s">
        <v>175</v>
      </c>
      <c r="H2893" s="26">
        <v>12000</v>
      </c>
    </row>
    <row r="2894" spans="1:8">
      <c r="A2894" s="26">
        <v>2022</v>
      </c>
      <c r="B2894" s="26" t="s">
        <v>169</v>
      </c>
      <c r="C2894" s="26" t="s">
        <v>174</v>
      </c>
      <c r="D2894" s="26" t="s">
        <v>167</v>
      </c>
      <c r="E2894" s="26" t="s">
        <v>166</v>
      </c>
      <c r="F2894" s="26" t="s">
        <v>287</v>
      </c>
      <c r="G2894" s="26" t="s">
        <v>172</v>
      </c>
      <c r="H2894" s="26">
        <v>9</v>
      </c>
    </row>
    <row r="2895" spans="1:8">
      <c r="A2895" s="26">
        <v>2023</v>
      </c>
      <c r="B2895" s="26" t="s">
        <v>169</v>
      </c>
      <c r="C2895" s="26" t="s">
        <v>174</v>
      </c>
      <c r="D2895" s="26" t="s">
        <v>167</v>
      </c>
      <c r="E2895" s="26" t="s">
        <v>166</v>
      </c>
      <c r="F2895" s="26" t="s">
        <v>287</v>
      </c>
      <c r="G2895" s="26" t="s">
        <v>172</v>
      </c>
      <c r="H2895" s="26">
        <v>11</v>
      </c>
    </row>
    <row r="2896" spans="1:8">
      <c r="A2896" s="26">
        <v>2023</v>
      </c>
      <c r="B2896" s="26" t="s">
        <v>169</v>
      </c>
      <c r="C2896" s="26" t="s">
        <v>177</v>
      </c>
      <c r="D2896" s="26" t="s">
        <v>167</v>
      </c>
      <c r="E2896" s="26" t="s">
        <v>176</v>
      </c>
      <c r="F2896" s="26" t="s">
        <v>287</v>
      </c>
      <c r="G2896" s="26" t="s">
        <v>175</v>
      </c>
      <c r="H2896" s="26">
        <v>15000</v>
      </c>
    </row>
    <row r="2897" spans="1:8">
      <c r="A2897" s="26">
        <v>2015</v>
      </c>
      <c r="B2897" s="26" t="s">
        <v>169</v>
      </c>
      <c r="C2897" s="26" t="s">
        <v>174</v>
      </c>
      <c r="D2897" s="26" t="s">
        <v>167</v>
      </c>
      <c r="E2897" s="26" t="s">
        <v>166</v>
      </c>
      <c r="F2897" s="26" t="s">
        <v>286</v>
      </c>
      <c r="G2897" s="26" t="s">
        <v>172</v>
      </c>
      <c r="H2897" s="31" t="s">
        <v>223</v>
      </c>
    </row>
    <row r="2898" spans="1:8">
      <c r="A2898" s="26">
        <v>2015</v>
      </c>
      <c r="B2898" s="26" t="s">
        <v>169</v>
      </c>
      <c r="C2898" s="26" t="s">
        <v>177</v>
      </c>
      <c r="D2898" s="26" t="s">
        <v>167</v>
      </c>
      <c r="E2898" s="26" t="s">
        <v>176</v>
      </c>
      <c r="F2898" s="26" t="s">
        <v>286</v>
      </c>
      <c r="G2898" s="26" t="s">
        <v>175</v>
      </c>
      <c r="H2898" s="26">
        <v>3</v>
      </c>
    </row>
    <row r="2899" spans="1:8">
      <c r="A2899" s="26">
        <v>2016</v>
      </c>
      <c r="B2899" s="26" t="s">
        <v>169</v>
      </c>
      <c r="C2899" s="26" t="s">
        <v>177</v>
      </c>
      <c r="D2899" s="26" t="s">
        <v>167</v>
      </c>
      <c r="E2899" s="26" t="s">
        <v>176</v>
      </c>
      <c r="F2899" s="26" t="s">
        <v>286</v>
      </c>
      <c r="G2899" s="26" t="s">
        <v>175</v>
      </c>
      <c r="H2899" s="26">
        <v>12</v>
      </c>
    </row>
    <row r="2900" spans="1:8">
      <c r="A2900" s="26">
        <v>2016</v>
      </c>
      <c r="B2900" s="26" t="s">
        <v>169</v>
      </c>
      <c r="C2900" s="26" t="s">
        <v>174</v>
      </c>
      <c r="D2900" s="26" t="s">
        <v>167</v>
      </c>
      <c r="E2900" s="26" t="s">
        <v>166</v>
      </c>
      <c r="F2900" s="26" t="s">
        <v>286</v>
      </c>
      <c r="G2900" s="26" t="s">
        <v>172</v>
      </c>
      <c r="H2900" s="31" t="s">
        <v>242</v>
      </c>
    </row>
    <row r="2901" spans="1:8">
      <c r="A2901" s="26">
        <v>2017</v>
      </c>
      <c r="B2901" s="26" t="s">
        <v>169</v>
      </c>
      <c r="C2901" s="26" t="s">
        <v>174</v>
      </c>
      <c r="D2901" s="26" t="s">
        <v>167</v>
      </c>
      <c r="E2901" s="26" t="s">
        <v>166</v>
      </c>
      <c r="F2901" s="26" t="s">
        <v>286</v>
      </c>
      <c r="G2901" s="26" t="s">
        <v>172</v>
      </c>
      <c r="H2901" s="26">
        <v>2</v>
      </c>
    </row>
    <row r="2902" spans="1:8">
      <c r="A2902" s="26">
        <v>2017</v>
      </c>
      <c r="B2902" s="26" t="s">
        <v>169</v>
      </c>
      <c r="C2902" s="26" t="s">
        <v>177</v>
      </c>
      <c r="D2902" s="26" t="s">
        <v>167</v>
      </c>
      <c r="E2902" s="26" t="s">
        <v>176</v>
      </c>
      <c r="F2902" s="26" t="s">
        <v>286</v>
      </c>
      <c r="G2902" s="26" t="s">
        <v>175</v>
      </c>
      <c r="H2902" s="26">
        <v>30</v>
      </c>
    </row>
    <row r="2903" spans="1:8">
      <c r="A2903" s="26">
        <v>2018</v>
      </c>
      <c r="B2903" s="26" t="s">
        <v>169</v>
      </c>
      <c r="C2903" s="26" t="s">
        <v>177</v>
      </c>
      <c r="D2903" s="26" t="s">
        <v>167</v>
      </c>
      <c r="E2903" s="26" t="s">
        <v>176</v>
      </c>
      <c r="F2903" s="26" t="s">
        <v>286</v>
      </c>
      <c r="G2903" s="26" t="s">
        <v>175</v>
      </c>
      <c r="H2903" s="26">
        <v>32</v>
      </c>
    </row>
    <row r="2904" spans="1:8">
      <c r="A2904" s="26">
        <v>2018</v>
      </c>
      <c r="B2904" s="26" t="s">
        <v>169</v>
      </c>
      <c r="C2904" s="26" t="s">
        <v>174</v>
      </c>
      <c r="D2904" s="26" t="s">
        <v>167</v>
      </c>
      <c r="E2904" s="26" t="s">
        <v>166</v>
      </c>
      <c r="F2904" s="26" t="s">
        <v>286</v>
      </c>
      <c r="G2904" s="26" t="s">
        <v>172</v>
      </c>
      <c r="H2904" s="31" t="s">
        <v>213</v>
      </c>
    </row>
    <row r="2905" spans="1:8">
      <c r="A2905" s="26">
        <v>2019</v>
      </c>
      <c r="B2905" s="26" t="s">
        <v>169</v>
      </c>
      <c r="C2905" s="26" t="s">
        <v>174</v>
      </c>
      <c r="D2905" s="26" t="s">
        <v>167</v>
      </c>
      <c r="E2905" s="26" t="s">
        <v>166</v>
      </c>
      <c r="F2905" s="26" t="s">
        <v>286</v>
      </c>
      <c r="G2905" s="26" t="s">
        <v>172</v>
      </c>
      <c r="H2905" s="31" t="s">
        <v>193</v>
      </c>
    </row>
    <row r="2906" spans="1:8">
      <c r="A2906" s="26">
        <v>2019</v>
      </c>
      <c r="B2906" s="26" t="s">
        <v>169</v>
      </c>
      <c r="C2906" s="26" t="s">
        <v>177</v>
      </c>
      <c r="D2906" s="26" t="s">
        <v>167</v>
      </c>
      <c r="E2906" s="26" t="s">
        <v>176</v>
      </c>
      <c r="F2906" s="26" t="s">
        <v>286</v>
      </c>
      <c r="G2906" s="26" t="s">
        <v>175</v>
      </c>
      <c r="H2906" s="26">
        <v>37</v>
      </c>
    </row>
    <row r="2907" spans="1:8">
      <c r="A2907" s="26">
        <v>2020</v>
      </c>
      <c r="B2907" s="26" t="s">
        <v>169</v>
      </c>
      <c r="C2907" s="26" t="s">
        <v>177</v>
      </c>
      <c r="D2907" s="26" t="s">
        <v>167</v>
      </c>
      <c r="E2907" s="26" t="s">
        <v>176</v>
      </c>
      <c r="F2907" s="26" t="s">
        <v>286</v>
      </c>
      <c r="G2907" s="26" t="s">
        <v>175</v>
      </c>
      <c r="H2907" s="26">
        <v>26</v>
      </c>
    </row>
    <row r="2908" spans="1:8">
      <c r="A2908" s="26">
        <v>2020</v>
      </c>
      <c r="B2908" s="26" t="s">
        <v>169</v>
      </c>
      <c r="C2908" s="26" t="s">
        <v>174</v>
      </c>
      <c r="D2908" s="26" t="s">
        <v>167</v>
      </c>
      <c r="E2908" s="26" t="s">
        <v>166</v>
      </c>
      <c r="F2908" s="26" t="s">
        <v>286</v>
      </c>
      <c r="G2908" s="26" t="s">
        <v>172</v>
      </c>
      <c r="H2908" s="31" t="s">
        <v>228</v>
      </c>
    </row>
    <row r="2909" spans="1:8">
      <c r="A2909" s="26">
        <v>2021</v>
      </c>
      <c r="B2909" s="26" t="s">
        <v>169</v>
      </c>
      <c r="C2909" s="26" t="s">
        <v>174</v>
      </c>
      <c r="D2909" s="26" t="s">
        <v>167</v>
      </c>
      <c r="E2909" s="26" t="s">
        <v>166</v>
      </c>
      <c r="F2909" s="26" t="s">
        <v>286</v>
      </c>
      <c r="G2909" s="26" t="s">
        <v>172</v>
      </c>
      <c r="H2909" s="31" t="s">
        <v>190</v>
      </c>
    </row>
    <row r="2910" spans="1:8">
      <c r="A2910" s="26">
        <v>2021</v>
      </c>
      <c r="B2910" s="26" t="s">
        <v>169</v>
      </c>
      <c r="C2910" s="26" t="s">
        <v>177</v>
      </c>
      <c r="D2910" s="26" t="s">
        <v>167</v>
      </c>
      <c r="E2910" s="26" t="s">
        <v>176</v>
      </c>
      <c r="F2910" s="26" t="s">
        <v>286</v>
      </c>
      <c r="G2910" s="26" t="s">
        <v>175</v>
      </c>
      <c r="H2910" s="26">
        <v>61</v>
      </c>
    </row>
    <row r="2911" spans="1:8">
      <c r="A2911" s="26">
        <v>2022</v>
      </c>
      <c r="B2911" s="26" t="s">
        <v>169</v>
      </c>
      <c r="C2911" s="26" t="s">
        <v>177</v>
      </c>
      <c r="D2911" s="26" t="s">
        <v>167</v>
      </c>
      <c r="E2911" s="26" t="s">
        <v>176</v>
      </c>
      <c r="F2911" s="26" t="s">
        <v>286</v>
      </c>
      <c r="G2911" s="26" t="s">
        <v>175</v>
      </c>
      <c r="H2911" s="26">
        <v>37</v>
      </c>
    </row>
    <row r="2912" spans="1:8">
      <c r="A2912" s="26">
        <v>2022</v>
      </c>
      <c r="B2912" s="26" t="s">
        <v>169</v>
      </c>
      <c r="C2912" s="26" t="s">
        <v>174</v>
      </c>
      <c r="D2912" s="26" t="s">
        <v>167</v>
      </c>
      <c r="E2912" s="26" t="s">
        <v>166</v>
      </c>
      <c r="F2912" s="26" t="s">
        <v>286</v>
      </c>
      <c r="G2912" s="26" t="s">
        <v>172</v>
      </c>
      <c r="H2912" s="31" t="s">
        <v>251</v>
      </c>
    </row>
    <row r="2913" spans="1:8">
      <c r="A2913" s="26">
        <v>2023</v>
      </c>
      <c r="B2913" s="26" t="s">
        <v>169</v>
      </c>
      <c r="C2913" s="26" t="s">
        <v>174</v>
      </c>
      <c r="D2913" s="26" t="s">
        <v>167</v>
      </c>
      <c r="E2913" s="26" t="s">
        <v>166</v>
      </c>
      <c r="F2913" s="26" t="s">
        <v>286</v>
      </c>
      <c r="G2913" s="26" t="s">
        <v>172</v>
      </c>
      <c r="H2913" s="26">
        <v>5</v>
      </c>
    </row>
    <row r="2914" spans="1:8">
      <c r="A2914" s="26">
        <v>2023</v>
      </c>
      <c r="B2914" s="26" t="s">
        <v>169</v>
      </c>
      <c r="C2914" s="26" t="s">
        <v>177</v>
      </c>
      <c r="D2914" s="26" t="s">
        <v>167</v>
      </c>
      <c r="E2914" s="26" t="s">
        <v>176</v>
      </c>
      <c r="F2914" s="26" t="s">
        <v>286</v>
      </c>
      <c r="G2914" s="26" t="s">
        <v>175</v>
      </c>
      <c r="H2914" s="26">
        <v>100</v>
      </c>
    </row>
    <row r="2915" spans="1:8">
      <c r="A2915" s="26">
        <v>2015</v>
      </c>
      <c r="B2915" s="26" t="s">
        <v>169</v>
      </c>
      <c r="C2915" s="26" t="s">
        <v>174</v>
      </c>
      <c r="D2915" s="26" t="s">
        <v>167</v>
      </c>
      <c r="E2915" s="26" t="s">
        <v>166</v>
      </c>
      <c r="F2915" s="26" t="s">
        <v>281</v>
      </c>
      <c r="G2915" s="26" t="s">
        <v>172</v>
      </c>
      <c r="H2915" s="26">
        <v>7.0000000298023196E-2</v>
      </c>
    </row>
    <row r="2916" spans="1:8">
      <c r="A2916" s="26">
        <v>2015</v>
      </c>
      <c r="B2916" s="26" t="s">
        <v>169</v>
      </c>
      <c r="C2916" s="26" t="s">
        <v>177</v>
      </c>
      <c r="D2916" s="26" t="s">
        <v>167</v>
      </c>
      <c r="E2916" s="26" t="s">
        <v>176</v>
      </c>
      <c r="F2916" s="26" t="s">
        <v>281</v>
      </c>
      <c r="G2916" s="26" t="s">
        <v>175</v>
      </c>
      <c r="H2916" s="26">
        <v>52</v>
      </c>
    </row>
    <row r="2917" spans="1:8">
      <c r="A2917" s="26">
        <v>2016</v>
      </c>
      <c r="B2917" s="26" t="s">
        <v>169</v>
      </c>
      <c r="C2917" s="26" t="s">
        <v>177</v>
      </c>
      <c r="D2917" s="26" t="s">
        <v>167</v>
      </c>
      <c r="E2917" s="26" t="s">
        <v>176</v>
      </c>
      <c r="F2917" s="26" t="s">
        <v>281</v>
      </c>
      <c r="G2917" s="26" t="s">
        <v>175</v>
      </c>
      <c r="H2917" s="26">
        <v>59</v>
      </c>
    </row>
    <row r="2918" spans="1:8">
      <c r="A2918" s="26">
        <v>2016</v>
      </c>
      <c r="B2918" s="26" t="s">
        <v>169</v>
      </c>
      <c r="C2918" s="26" t="s">
        <v>174</v>
      </c>
      <c r="D2918" s="26" t="s">
        <v>167</v>
      </c>
      <c r="E2918" s="26" t="s">
        <v>166</v>
      </c>
      <c r="F2918" s="26" t="s">
        <v>281</v>
      </c>
      <c r="G2918" s="26" t="s">
        <v>172</v>
      </c>
      <c r="H2918" s="26">
        <v>7.0000000298023196E-2</v>
      </c>
    </row>
    <row r="2919" spans="1:8">
      <c r="A2919" s="26">
        <v>2017</v>
      </c>
      <c r="B2919" s="26" t="s">
        <v>169</v>
      </c>
      <c r="C2919" s="26" t="s">
        <v>174</v>
      </c>
      <c r="D2919" s="26" t="s">
        <v>167</v>
      </c>
      <c r="E2919" s="26" t="s">
        <v>166</v>
      </c>
      <c r="F2919" s="26" t="s">
        <v>281</v>
      </c>
      <c r="G2919" s="26" t="s">
        <v>172</v>
      </c>
      <c r="H2919" s="31" t="s">
        <v>285</v>
      </c>
    </row>
    <row r="2920" spans="1:8">
      <c r="A2920" s="26">
        <v>2017</v>
      </c>
      <c r="B2920" s="26" t="s">
        <v>169</v>
      </c>
      <c r="C2920" s="26" t="s">
        <v>177</v>
      </c>
      <c r="D2920" s="26" t="s">
        <v>167</v>
      </c>
      <c r="E2920" s="26" t="s">
        <v>176</v>
      </c>
      <c r="F2920" s="26" t="s">
        <v>281</v>
      </c>
      <c r="G2920" s="26" t="s">
        <v>175</v>
      </c>
      <c r="H2920" s="26">
        <v>210</v>
      </c>
    </row>
    <row r="2921" spans="1:8">
      <c r="A2921" s="26">
        <v>2018</v>
      </c>
      <c r="B2921" s="26" t="s">
        <v>169</v>
      </c>
      <c r="C2921" s="26" t="s">
        <v>177</v>
      </c>
      <c r="D2921" s="26" t="s">
        <v>167</v>
      </c>
      <c r="E2921" s="26" t="s">
        <v>176</v>
      </c>
      <c r="F2921" s="26" t="s">
        <v>281</v>
      </c>
      <c r="G2921" s="26" t="s">
        <v>175</v>
      </c>
      <c r="H2921" s="26">
        <v>290</v>
      </c>
    </row>
    <row r="2922" spans="1:8">
      <c r="A2922" s="26">
        <v>2018</v>
      </c>
      <c r="B2922" s="26" t="s">
        <v>169</v>
      </c>
      <c r="C2922" s="26" t="s">
        <v>174</v>
      </c>
      <c r="D2922" s="26" t="s">
        <v>167</v>
      </c>
      <c r="E2922" s="26" t="s">
        <v>166</v>
      </c>
      <c r="F2922" s="26" t="s">
        <v>281</v>
      </c>
      <c r="G2922" s="26" t="s">
        <v>172</v>
      </c>
      <c r="H2922" s="31" t="s">
        <v>284</v>
      </c>
    </row>
    <row r="2923" spans="1:8">
      <c r="A2923" s="26">
        <v>2019</v>
      </c>
      <c r="B2923" s="26" t="s">
        <v>169</v>
      </c>
      <c r="C2923" s="26" t="s">
        <v>174</v>
      </c>
      <c r="D2923" s="26" t="s">
        <v>167</v>
      </c>
      <c r="E2923" s="26" t="s">
        <v>166</v>
      </c>
      <c r="F2923" s="26" t="s">
        <v>281</v>
      </c>
      <c r="G2923" s="26" t="s">
        <v>172</v>
      </c>
      <c r="H2923" s="31" t="s">
        <v>250</v>
      </c>
    </row>
    <row r="2924" spans="1:8">
      <c r="A2924" s="26">
        <v>2019</v>
      </c>
      <c r="B2924" s="26" t="s">
        <v>169</v>
      </c>
      <c r="C2924" s="26" t="s">
        <v>177</v>
      </c>
      <c r="D2924" s="26" t="s">
        <v>167</v>
      </c>
      <c r="E2924" s="26" t="s">
        <v>184</v>
      </c>
      <c r="F2924" s="26" t="s">
        <v>281</v>
      </c>
      <c r="G2924" s="26" t="s">
        <v>175</v>
      </c>
      <c r="H2924" s="26">
        <v>200</v>
      </c>
    </row>
    <row r="2925" spans="1:8">
      <c r="A2925" s="26">
        <v>2019</v>
      </c>
      <c r="B2925" s="26" t="s">
        <v>169</v>
      </c>
      <c r="C2925" s="26" t="s">
        <v>177</v>
      </c>
      <c r="D2925" s="26" t="s">
        <v>167</v>
      </c>
      <c r="E2925" s="26" t="s">
        <v>176</v>
      </c>
      <c r="F2925" s="26" t="s">
        <v>281</v>
      </c>
      <c r="G2925" s="26" t="s">
        <v>175</v>
      </c>
      <c r="H2925" s="26">
        <v>160</v>
      </c>
    </row>
    <row r="2926" spans="1:8">
      <c r="A2926" s="26">
        <v>2020</v>
      </c>
      <c r="B2926" s="26" t="s">
        <v>169</v>
      </c>
      <c r="C2926" s="26" t="s">
        <v>177</v>
      </c>
      <c r="D2926" s="26" t="s">
        <v>167</v>
      </c>
      <c r="E2926" s="26" t="s">
        <v>176</v>
      </c>
      <c r="F2926" s="26" t="s">
        <v>281</v>
      </c>
      <c r="G2926" s="26" t="s">
        <v>175</v>
      </c>
      <c r="H2926" s="26">
        <v>920</v>
      </c>
    </row>
    <row r="2927" spans="1:8">
      <c r="A2927" s="26">
        <v>2020</v>
      </c>
      <c r="B2927" s="26" t="s">
        <v>169</v>
      </c>
      <c r="C2927" s="26" t="s">
        <v>177</v>
      </c>
      <c r="D2927" s="26" t="s">
        <v>167</v>
      </c>
      <c r="E2927" s="26" t="s">
        <v>184</v>
      </c>
      <c r="F2927" s="26" t="s">
        <v>281</v>
      </c>
      <c r="G2927" s="26" t="s">
        <v>175</v>
      </c>
      <c r="H2927" s="26">
        <v>860</v>
      </c>
    </row>
    <row r="2928" spans="1:8">
      <c r="A2928" s="26">
        <v>2020</v>
      </c>
      <c r="B2928" s="26" t="s">
        <v>169</v>
      </c>
      <c r="C2928" s="26" t="s">
        <v>174</v>
      </c>
      <c r="D2928" s="26" t="s">
        <v>167</v>
      </c>
      <c r="E2928" s="26" t="s">
        <v>166</v>
      </c>
      <c r="F2928" s="26" t="s">
        <v>281</v>
      </c>
      <c r="G2928" s="26" t="s">
        <v>172</v>
      </c>
      <c r="H2928" s="31" t="s">
        <v>213</v>
      </c>
    </row>
    <row r="2929" spans="1:8">
      <c r="A2929" s="26">
        <v>2021</v>
      </c>
      <c r="B2929" s="26" t="s">
        <v>169</v>
      </c>
      <c r="C2929" s="26" t="s">
        <v>174</v>
      </c>
      <c r="D2929" s="26" t="s">
        <v>167</v>
      </c>
      <c r="E2929" s="26" t="s">
        <v>166</v>
      </c>
      <c r="F2929" s="26" t="s">
        <v>281</v>
      </c>
      <c r="G2929" s="26" t="s">
        <v>172</v>
      </c>
      <c r="H2929" s="26">
        <v>3</v>
      </c>
    </row>
    <row r="2930" spans="1:8">
      <c r="A2930" s="26">
        <v>2021</v>
      </c>
      <c r="B2930" s="26" t="s">
        <v>169</v>
      </c>
      <c r="C2930" s="26" t="s">
        <v>177</v>
      </c>
      <c r="D2930" s="26" t="s">
        <v>167</v>
      </c>
      <c r="E2930" s="26" t="s">
        <v>184</v>
      </c>
      <c r="F2930" s="26" t="s">
        <v>281</v>
      </c>
      <c r="G2930" s="26" t="s">
        <v>175</v>
      </c>
      <c r="H2930" s="26">
        <v>1200</v>
      </c>
    </row>
    <row r="2931" spans="1:8">
      <c r="A2931" s="26">
        <v>2021</v>
      </c>
      <c r="B2931" s="26" t="s">
        <v>169</v>
      </c>
      <c r="C2931" s="26" t="s">
        <v>177</v>
      </c>
      <c r="D2931" s="26" t="s">
        <v>167</v>
      </c>
      <c r="E2931" s="26" t="s">
        <v>176</v>
      </c>
      <c r="F2931" s="26" t="s">
        <v>281</v>
      </c>
      <c r="G2931" s="26" t="s">
        <v>175</v>
      </c>
      <c r="H2931" s="26">
        <v>1100</v>
      </c>
    </row>
    <row r="2932" spans="1:8">
      <c r="A2932" s="26">
        <v>2022</v>
      </c>
      <c r="B2932" s="26" t="s">
        <v>169</v>
      </c>
      <c r="C2932" s="26" t="s">
        <v>177</v>
      </c>
      <c r="D2932" s="26" t="s">
        <v>167</v>
      </c>
      <c r="E2932" s="26" t="s">
        <v>176</v>
      </c>
      <c r="F2932" s="26" t="s">
        <v>281</v>
      </c>
      <c r="G2932" s="26" t="s">
        <v>175</v>
      </c>
      <c r="H2932" s="26">
        <v>1400</v>
      </c>
    </row>
    <row r="2933" spans="1:8">
      <c r="A2933" s="26">
        <v>2022</v>
      </c>
      <c r="B2933" s="26" t="s">
        <v>169</v>
      </c>
      <c r="C2933" s="26" t="s">
        <v>177</v>
      </c>
      <c r="D2933" s="26" t="s">
        <v>167</v>
      </c>
      <c r="E2933" s="26" t="s">
        <v>184</v>
      </c>
      <c r="F2933" s="26" t="s">
        <v>281</v>
      </c>
      <c r="G2933" s="26" t="s">
        <v>175</v>
      </c>
      <c r="H2933" s="26">
        <v>1600</v>
      </c>
    </row>
    <row r="2934" spans="1:8">
      <c r="A2934" s="26">
        <v>2022</v>
      </c>
      <c r="B2934" s="26" t="s">
        <v>169</v>
      </c>
      <c r="C2934" s="26" t="s">
        <v>174</v>
      </c>
      <c r="D2934" s="26" t="s">
        <v>167</v>
      </c>
      <c r="E2934" s="26" t="s">
        <v>166</v>
      </c>
      <c r="F2934" s="26" t="s">
        <v>281</v>
      </c>
      <c r="G2934" s="26" t="s">
        <v>172</v>
      </c>
      <c r="H2934" s="31" t="s">
        <v>283</v>
      </c>
    </row>
    <row r="2935" spans="1:8">
      <c r="A2935" s="26">
        <v>2023</v>
      </c>
      <c r="B2935" s="26" t="s">
        <v>169</v>
      </c>
      <c r="C2935" s="26" t="s">
        <v>174</v>
      </c>
      <c r="D2935" s="26" t="s">
        <v>167</v>
      </c>
      <c r="E2935" s="26" t="s">
        <v>166</v>
      </c>
      <c r="F2935" s="26" t="s">
        <v>281</v>
      </c>
      <c r="G2935" s="26" t="s">
        <v>172</v>
      </c>
      <c r="H2935" s="31" t="s">
        <v>282</v>
      </c>
    </row>
    <row r="2936" spans="1:8">
      <c r="A2936" s="26">
        <v>2023</v>
      </c>
      <c r="B2936" s="26" t="s">
        <v>169</v>
      </c>
      <c r="C2936" s="26" t="s">
        <v>177</v>
      </c>
      <c r="D2936" s="26" t="s">
        <v>167</v>
      </c>
      <c r="E2936" s="26" t="s">
        <v>184</v>
      </c>
      <c r="F2936" s="26" t="s">
        <v>281</v>
      </c>
      <c r="G2936" s="26" t="s">
        <v>175</v>
      </c>
      <c r="H2936" s="26">
        <v>3000</v>
      </c>
    </row>
    <row r="2937" spans="1:8">
      <c r="A2937" s="26">
        <v>2023</v>
      </c>
      <c r="B2937" s="26" t="s">
        <v>169</v>
      </c>
      <c r="C2937" s="26" t="s">
        <v>177</v>
      </c>
      <c r="D2937" s="26" t="s">
        <v>167</v>
      </c>
      <c r="E2937" s="26" t="s">
        <v>176</v>
      </c>
      <c r="F2937" s="26" t="s">
        <v>281</v>
      </c>
      <c r="G2937" s="26" t="s">
        <v>175</v>
      </c>
      <c r="H2937" s="26">
        <v>2300</v>
      </c>
    </row>
    <row r="2938" spans="1:8">
      <c r="A2938" s="26">
        <v>2016</v>
      </c>
      <c r="B2938" s="26" t="s">
        <v>169</v>
      </c>
      <c r="C2938" s="26" t="s">
        <v>177</v>
      </c>
      <c r="D2938" s="26" t="s">
        <v>167</v>
      </c>
      <c r="E2938" s="26" t="s">
        <v>176</v>
      </c>
      <c r="F2938" s="26" t="s">
        <v>274</v>
      </c>
      <c r="G2938" s="26" t="s">
        <v>175</v>
      </c>
      <c r="H2938" s="26">
        <v>140</v>
      </c>
    </row>
    <row r="2939" spans="1:8">
      <c r="A2939" s="26">
        <v>2016</v>
      </c>
      <c r="B2939" s="26" t="s">
        <v>169</v>
      </c>
      <c r="C2939" s="26" t="s">
        <v>177</v>
      </c>
      <c r="D2939" s="26" t="s">
        <v>167</v>
      </c>
      <c r="E2939" s="26" t="s">
        <v>184</v>
      </c>
      <c r="F2939" s="26" t="s">
        <v>274</v>
      </c>
      <c r="G2939" s="26" t="s">
        <v>175</v>
      </c>
      <c r="H2939" s="26">
        <v>46</v>
      </c>
    </row>
    <row r="2940" spans="1:8">
      <c r="A2940" s="26">
        <v>2016</v>
      </c>
      <c r="B2940" s="26" t="s">
        <v>169</v>
      </c>
      <c r="C2940" s="26" t="s">
        <v>174</v>
      </c>
      <c r="D2940" s="26" t="s">
        <v>167</v>
      </c>
      <c r="E2940" s="26" t="s">
        <v>166</v>
      </c>
      <c r="F2940" s="26" t="s">
        <v>274</v>
      </c>
      <c r="G2940" s="26" t="s">
        <v>172</v>
      </c>
      <c r="H2940" s="31" t="s">
        <v>280</v>
      </c>
    </row>
    <row r="2941" spans="1:8">
      <c r="A2941" s="26">
        <v>2017</v>
      </c>
      <c r="B2941" s="26" t="s">
        <v>169</v>
      </c>
      <c r="C2941" s="26" t="s">
        <v>174</v>
      </c>
      <c r="D2941" s="26" t="s">
        <v>167</v>
      </c>
      <c r="E2941" s="26" t="s">
        <v>166</v>
      </c>
      <c r="F2941" s="26" t="s">
        <v>274</v>
      </c>
      <c r="G2941" s="26" t="s">
        <v>172</v>
      </c>
      <c r="H2941" s="31" t="s">
        <v>279</v>
      </c>
    </row>
    <row r="2942" spans="1:8">
      <c r="A2942" s="26">
        <v>2017</v>
      </c>
      <c r="B2942" s="26" t="s">
        <v>169</v>
      </c>
      <c r="C2942" s="26" t="s">
        <v>177</v>
      </c>
      <c r="D2942" s="26" t="s">
        <v>167</v>
      </c>
      <c r="E2942" s="26" t="s">
        <v>184</v>
      </c>
      <c r="F2942" s="26" t="s">
        <v>274</v>
      </c>
      <c r="G2942" s="26" t="s">
        <v>175</v>
      </c>
      <c r="H2942" s="26">
        <v>170</v>
      </c>
    </row>
    <row r="2943" spans="1:8">
      <c r="A2943" s="26">
        <v>2017</v>
      </c>
      <c r="B2943" s="26" t="s">
        <v>169</v>
      </c>
      <c r="C2943" s="26" t="s">
        <v>177</v>
      </c>
      <c r="D2943" s="26" t="s">
        <v>167</v>
      </c>
      <c r="E2943" s="26" t="s">
        <v>176</v>
      </c>
      <c r="F2943" s="26" t="s">
        <v>274</v>
      </c>
      <c r="G2943" s="26" t="s">
        <v>175</v>
      </c>
      <c r="H2943" s="26">
        <v>290</v>
      </c>
    </row>
    <row r="2944" spans="1:8">
      <c r="A2944" s="26">
        <v>2018</v>
      </c>
      <c r="B2944" s="26" t="s">
        <v>169</v>
      </c>
      <c r="C2944" s="26" t="s">
        <v>177</v>
      </c>
      <c r="D2944" s="26" t="s">
        <v>167</v>
      </c>
      <c r="E2944" s="26" t="s">
        <v>176</v>
      </c>
      <c r="F2944" s="26" t="s">
        <v>274</v>
      </c>
      <c r="G2944" s="26" t="s">
        <v>175</v>
      </c>
      <c r="H2944" s="26">
        <v>470</v>
      </c>
    </row>
    <row r="2945" spans="1:8">
      <c r="A2945" s="26">
        <v>2018</v>
      </c>
      <c r="B2945" s="26" t="s">
        <v>169</v>
      </c>
      <c r="C2945" s="26" t="s">
        <v>177</v>
      </c>
      <c r="D2945" s="26" t="s">
        <v>167</v>
      </c>
      <c r="E2945" s="26" t="s">
        <v>184</v>
      </c>
      <c r="F2945" s="26" t="s">
        <v>274</v>
      </c>
      <c r="G2945" s="26" t="s">
        <v>175</v>
      </c>
      <c r="H2945" s="26">
        <v>190</v>
      </c>
    </row>
    <row r="2946" spans="1:8">
      <c r="A2946" s="26">
        <v>2018</v>
      </c>
      <c r="B2946" s="26" t="s">
        <v>169</v>
      </c>
      <c r="C2946" s="26" t="s">
        <v>174</v>
      </c>
      <c r="D2946" s="26" t="s">
        <v>167</v>
      </c>
      <c r="E2946" s="26" t="s">
        <v>166</v>
      </c>
      <c r="F2946" s="26" t="s">
        <v>274</v>
      </c>
      <c r="G2946" s="26" t="s">
        <v>172</v>
      </c>
      <c r="H2946" s="31" t="s">
        <v>278</v>
      </c>
    </row>
    <row r="2947" spans="1:8">
      <c r="A2947" s="26">
        <v>2019</v>
      </c>
      <c r="B2947" s="26" t="s">
        <v>169</v>
      </c>
      <c r="C2947" s="26" t="s">
        <v>174</v>
      </c>
      <c r="D2947" s="26" t="s">
        <v>167</v>
      </c>
      <c r="E2947" s="26" t="s">
        <v>166</v>
      </c>
      <c r="F2947" s="26" t="s">
        <v>274</v>
      </c>
      <c r="G2947" s="26" t="s">
        <v>172</v>
      </c>
      <c r="H2947" s="31" t="s">
        <v>271</v>
      </c>
    </row>
    <row r="2948" spans="1:8">
      <c r="A2948" s="26">
        <v>2019</v>
      </c>
      <c r="B2948" s="26" t="s">
        <v>169</v>
      </c>
      <c r="C2948" s="26" t="s">
        <v>177</v>
      </c>
      <c r="D2948" s="26" t="s">
        <v>167</v>
      </c>
      <c r="E2948" s="26" t="s">
        <v>184</v>
      </c>
      <c r="F2948" s="26" t="s">
        <v>274</v>
      </c>
      <c r="G2948" s="26" t="s">
        <v>175</v>
      </c>
      <c r="H2948" s="26">
        <v>28</v>
      </c>
    </row>
    <row r="2949" spans="1:8">
      <c r="A2949" s="26">
        <v>2019</v>
      </c>
      <c r="B2949" s="26" t="s">
        <v>169</v>
      </c>
      <c r="C2949" s="26" t="s">
        <v>177</v>
      </c>
      <c r="D2949" s="26" t="s">
        <v>167</v>
      </c>
      <c r="E2949" s="26" t="s">
        <v>176</v>
      </c>
      <c r="F2949" s="26" t="s">
        <v>274</v>
      </c>
      <c r="G2949" s="26" t="s">
        <v>175</v>
      </c>
      <c r="H2949" s="26">
        <v>190</v>
      </c>
    </row>
    <row r="2950" spans="1:8">
      <c r="A2950" s="26">
        <v>2020</v>
      </c>
      <c r="B2950" s="26" t="s">
        <v>169</v>
      </c>
      <c r="C2950" s="26" t="s">
        <v>177</v>
      </c>
      <c r="D2950" s="26" t="s">
        <v>167</v>
      </c>
      <c r="E2950" s="26" t="s">
        <v>184</v>
      </c>
      <c r="F2950" s="26" t="s">
        <v>274</v>
      </c>
      <c r="G2950" s="26" t="s">
        <v>175</v>
      </c>
      <c r="H2950" s="26">
        <v>39</v>
      </c>
    </row>
    <row r="2951" spans="1:8">
      <c r="A2951" s="26">
        <v>2020</v>
      </c>
      <c r="B2951" s="26" t="s">
        <v>169</v>
      </c>
      <c r="C2951" s="26" t="s">
        <v>177</v>
      </c>
      <c r="D2951" s="26" t="s">
        <v>167</v>
      </c>
      <c r="E2951" s="26" t="s">
        <v>176</v>
      </c>
      <c r="F2951" s="26" t="s">
        <v>274</v>
      </c>
      <c r="G2951" s="26" t="s">
        <v>175</v>
      </c>
      <c r="H2951" s="26">
        <v>1600</v>
      </c>
    </row>
    <row r="2952" spans="1:8">
      <c r="A2952" s="26">
        <v>2020</v>
      </c>
      <c r="B2952" s="26" t="s">
        <v>169</v>
      </c>
      <c r="C2952" s="26" t="s">
        <v>174</v>
      </c>
      <c r="D2952" s="26" t="s">
        <v>167</v>
      </c>
      <c r="E2952" s="26" t="s">
        <v>166</v>
      </c>
      <c r="F2952" s="26" t="s">
        <v>274</v>
      </c>
      <c r="G2952" s="26" t="s">
        <v>172</v>
      </c>
      <c r="H2952" s="31" t="s">
        <v>277</v>
      </c>
    </row>
    <row r="2953" spans="1:8">
      <c r="A2953" s="26">
        <v>2021</v>
      </c>
      <c r="B2953" s="26" t="s">
        <v>169</v>
      </c>
      <c r="C2953" s="26" t="s">
        <v>174</v>
      </c>
      <c r="D2953" s="26" t="s">
        <v>167</v>
      </c>
      <c r="E2953" s="26" t="s">
        <v>166</v>
      </c>
      <c r="F2953" s="26" t="s">
        <v>274</v>
      </c>
      <c r="G2953" s="26" t="s">
        <v>172</v>
      </c>
      <c r="H2953" s="31" t="s">
        <v>276</v>
      </c>
    </row>
    <row r="2954" spans="1:8">
      <c r="A2954" s="26">
        <v>2021</v>
      </c>
      <c r="B2954" s="26" t="s">
        <v>169</v>
      </c>
      <c r="C2954" s="26" t="s">
        <v>177</v>
      </c>
      <c r="D2954" s="26" t="s">
        <v>167</v>
      </c>
      <c r="E2954" s="26" t="s">
        <v>176</v>
      </c>
      <c r="F2954" s="26" t="s">
        <v>274</v>
      </c>
      <c r="G2954" s="26" t="s">
        <v>175</v>
      </c>
      <c r="H2954" s="26">
        <v>1700</v>
      </c>
    </row>
    <row r="2955" spans="1:8">
      <c r="A2955" s="26">
        <v>2021</v>
      </c>
      <c r="B2955" s="26" t="s">
        <v>169</v>
      </c>
      <c r="C2955" s="26" t="s">
        <v>177</v>
      </c>
      <c r="D2955" s="26" t="s">
        <v>167</v>
      </c>
      <c r="E2955" s="26" t="s">
        <v>184</v>
      </c>
      <c r="F2955" s="26" t="s">
        <v>274</v>
      </c>
      <c r="G2955" s="26" t="s">
        <v>175</v>
      </c>
      <c r="H2955" s="26">
        <v>310</v>
      </c>
    </row>
    <row r="2956" spans="1:8">
      <c r="A2956" s="26">
        <v>2022</v>
      </c>
      <c r="B2956" s="26" t="s">
        <v>169</v>
      </c>
      <c r="C2956" s="26" t="s">
        <v>177</v>
      </c>
      <c r="D2956" s="26" t="s">
        <v>167</v>
      </c>
      <c r="E2956" s="26" t="s">
        <v>184</v>
      </c>
      <c r="F2956" s="26" t="s">
        <v>274</v>
      </c>
      <c r="G2956" s="26" t="s">
        <v>175</v>
      </c>
      <c r="H2956" s="26">
        <v>590</v>
      </c>
    </row>
    <row r="2957" spans="1:8">
      <c r="A2957" s="26">
        <v>2022</v>
      </c>
      <c r="B2957" s="26" t="s">
        <v>169</v>
      </c>
      <c r="C2957" s="26" t="s">
        <v>177</v>
      </c>
      <c r="D2957" s="26" t="s">
        <v>167</v>
      </c>
      <c r="E2957" s="26" t="s">
        <v>176</v>
      </c>
      <c r="F2957" s="26" t="s">
        <v>274</v>
      </c>
      <c r="G2957" s="26" t="s">
        <v>175</v>
      </c>
      <c r="H2957" s="26">
        <v>2300</v>
      </c>
    </row>
    <row r="2958" spans="1:8">
      <c r="A2958" s="26">
        <v>2022</v>
      </c>
      <c r="B2958" s="26" t="s">
        <v>169</v>
      </c>
      <c r="C2958" s="26" t="s">
        <v>174</v>
      </c>
      <c r="D2958" s="26" t="s">
        <v>167</v>
      </c>
      <c r="E2958" s="26" t="s">
        <v>166</v>
      </c>
      <c r="F2958" s="26" t="s">
        <v>274</v>
      </c>
      <c r="G2958" s="26" t="s">
        <v>172</v>
      </c>
      <c r="H2958" s="31" t="s">
        <v>275</v>
      </c>
    </row>
    <row r="2959" spans="1:8">
      <c r="A2959" s="26">
        <v>2023</v>
      </c>
      <c r="B2959" s="26" t="s">
        <v>169</v>
      </c>
      <c r="C2959" s="26" t="s">
        <v>174</v>
      </c>
      <c r="D2959" s="26" t="s">
        <v>167</v>
      </c>
      <c r="E2959" s="26" t="s">
        <v>166</v>
      </c>
      <c r="F2959" s="26" t="s">
        <v>274</v>
      </c>
      <c r="G2959" s="26" t="s">
        <v>172</v>
      </c>
      <c r="H2959" s="26">
        <v>11</v>
      </c>
    </row>
    <row r="2960" spans="1:8">
      <c r="A2960" s="26">
        <v>2023</v>
      </c>
      <c r="B2960" s="26" t="s">
        <v>169</v>
      </c>
      <c r="C2960" s="26" t="s">
        <v>177</v>
      </c>
      <c r="D2960" s="26" t="s">
        <v>167</v>
      </c>
      <c r="E2960" s="26" t="s">
        <v>176</v>
      </c>
      <c r="F2960" s="26" t="s">
        <v>274</v>
      </c>
      <c r="G2960" s="26" t="s">
        <v>175</v>
      </c>
      <c r="H2960" s="26">
        <v>4300</v>
      </c>
    </row>
    <row r="2961" spans="1:8">
      <c r="A2961" s="26">
        <v>2023</v>
      </c>
      <c r="B2961" s="26" t="s">
        <v>169</v>
      </c>
      <c r="C2961" s="26" t="s">
        <v>177</v>
      </c>
      <c r="D2961" s="26" t="s">
        <v>167</v>
      </c>
      <c r="E2961" s="26" t="s">
        <v>184</v>
      </c>
      <c r="F2961" s="26" t="s">
        <v>274</v>
      </c>
      <c r="G2961" s="26" t="s">
        <v>175</v>
      </c>
      <c r="H2961" s="26">
        <v>1000</v>
      </c>
    </row>
    <row r="2962" spans="1:8">
      <c r="A2962" s="26">
        <v>2013</v>
      </c>
      <c r="B2962" s="26" t="s">
        <v>169</v>
      </c>
      <c r="C2962" s="26" t="s">
        <v>177</v>
      </c>
      <c r="D2962" s="26" t="s">
        <v>167</v>
      </c>
      <c r="E2962" s="26" t="s">
        <v>176</v>
      </c>
      <c r="F2962" s="26" t="s">
        <v>270</v>
      </c>
      <c r="G2962" s="26" t="s">
        <v>175</v>
      </c>
      <c r="H2962" s="26">
        <v>34</v>
      </c>
    </row>
    <row r="2963" spans="1:8">
      <c r="A2963" s="26">
        <v>2013</v>
      </c>
      <c r="B2963" s="26" t="s">
        <v>169</v>
      </c>
      <c r="C2963" s="26" t="s">
        <v>178</v>
      </c>
      <c r="D2963" s="26" t="s">
        <v>167</v>
      </c>
      <c r="E2963" s="26" t="s">
        <v>176</v>
      </c>
      <c r="F2963" s="26" t="s">
        <v>270</v>
      </c>
      <c r="G2963" s="26" t="s">
        <v>175</v>
      </c>
      <c r="H2963" s="26">
        <v>34</v>
      </c>
    </row>
    <row r="2964" spans="1:8">
      <c r="A2964" s="26">
        <v>2013</v>
      </c>
      <c r="B2964" s="26" t="s">
        <v>169</v>
      </c>
      <c r="C2964" s="26" t="s">
        <v>174</v>
      </c>
      <c r="D2964" s="26" t="s">
        <v>167</v>
      </c>
      <c r="E2964" s="26" t="s">
        <v>166</v>
      </c>
      <c r="F2964" s="26" t="s">
        <v>270</v>
      </c>
      <c r="G2964" s="26" t="s">
        <v>172</v>
      </c>
      <c r="H2964" s="26">
        <v>7.4999998323619296E-3</v>
      </c>
    </row>
    <row r="2965" spans="1:8">
      <c r="A2965" s="26">
        <v>2013</v>
      </c>
      <c r="B2965" s="26" t="s">
        <v>169</v>
      </c>
      <c r="C2965" s="26" t="s">
        <v>173</v>
      </c>
      <c r="D2965" s="26" t="s">
        <v>167</v>
      </c>
      <c r="E2965" s="26" t="s">
        <v>166</v>
      </c>
      <c r="F2965" s="26" t="s">
        <v>270</v>
      </c>
      <c r="G2965" s="26" t="s">
        <v>172</v>
      </c>
      <c r="H2965" s="26">
        <v>5.2000000141560999E-4</v>
      </c>
    </row>
    <row r="2966" spans="1:8">
      <c r="A2966" s="26">
        <v>2014</v>
      </c>
      <c r="B2966" s="26" t="s">
        <v>169</v>
      </c>
      <c r="C2966" s="26" t="s">
        <v>173</v>
      </c>
      <c r="D2966" s="26" t="s">
        <v>167</v>
      </c>
      <c r="E2966" s="26" t="s">
        <v>166</v>
      </c>
      <c r="F2966" s="26" t="s">
        <v>270</v>
      </c>
      <c r="G2966" s="26" t="s">
        <v>172</v>
      </c>
      <c r="H2966" s="26">
        <v>7.2000001091510003E-4</v>
      </c>
    </row>
    <row r="2967" spans="1:8">
      <c r="A2967" s="26">
        <v>2014</v>
      </c>
      <c r="B2967" s="26" t="s">
        <v>169</v>
      </c>
      <c r="C2967" s="26" t="s">
        <v>174</v>
      </c>
      <c r="D2967" s="26" t="s">
        <v>167</v>
      </c>
      <c r="E2967" s="26" t="s">
        <v>166</v>
      </c>
      <c r="F2967" s="26" t="s">
        <v>270</v>
      </c>
      <c r="G2967" s="26" t="s">
        <v>172</v>
      </c>
      <c r="H2967" s="26">
        <v>3.40000004507601E-3</v>
      </c>
    </row>
    <row r="2968" spans="1:8">
      <c r="A2968" s="26">
        <v>2014</v>
      </c>
      <c r="B2968" s="26" t="s">
        <v>169</v>
      </c>
      <c r="C2968" s="26" t="s">
        <v>178</v>
      </c>
      <c r="D2968" s="26" t="s">
        <v>167</v>
      </c>
      <c r="E2968" s="26" t="s">
        <v>184</v>
      </c>
      <c r="F2968" s="26" t="s">
        <v>270</v>
      </c>
      <c r="G2968" s="26" t="s">
        <v>175</v>
      </c>
      <c r="H2968" s="26">
        <v>1</v>
      </c>
    </row>
    <row r="2969" spans="1:8">
      <c r="A2969" s="26">
        <v>2014</v>
      </c>
      <c r="B2969" s="26" t="s">
        <v>169</v>
      </c>
      <c r="C2969" s="26" t="s">
        <v>177</v>
      </c>
      <c r="D2969" s="26" t="s">
        <v>167</v>
      </c>
      <c r="E2969" s="26" t="s">
        <v>184</v>
      </c>
      <c r="F2969" s="26" t="s">
        <v>270</v>
      </c>
      <c r="G2969" s="26" t="s">
        <v>175</v>
      </c>
      <c r="H2969" s="26">
        <v>1</v>
      </c>
    </row>
    <row r="2970" spans="1:8">
      <c r="A2970" s="26">
        <v>2014</v>
      </c>
      <c r="B2970" s="26" t="s">
        <v>169</v>
      </c>
      <c r="C2970" s="26" t="s">
        <v>178</v>
      </c>
      <c r="D2970" s="26" t="s">
        <v>167</v>
      </c>
      <c r="E2970" s="26" t="s">
        <v>176</v>
      </c>
      <c r="F2970" s="26" t="s">
        <v>270</v>
      </c>
      <c r="G2970" s="26" t="s">
        <v>175</v>
      </c>
      <c r="H2970" s="26">
        <v>48</v>
      </c>
    </row>
    <row r="2971" spans="1:8">
      <c r="A2971" s="26">
        <v>2014</v>
      </c>
      <c r="B2971" s="26" t="s">
        <v>169</v>
      </c>
      <c r="C2971" s="26" t="s">
        <v>177</v>
      </c>
      <c r="D2971" s="26" t="s">
        <v>167</v>
      </c>
      <c r="E2971" s="26" t="s">
        <v>176</v>
      </c>
      <c r="F2971" s="26" t="s">
        <v>270</v>
      </c>
      <c r="G2971" s="26" t="s">
        <v>175</v>
      </c>
      <c r="H2971" s="26">
        <v>14</v>
      </c>
    </row>
    <row r="2972" spans="1:8">
      <c r="A2972" s="26">
        <v>2015</v>
      </c>
      <c r="B2972" s="26" t="s">
        <v>169</v>
      </c>
      <c r="C2972" s="26" t="s">
        <v>177</v>
      </c>
      <c r="D2972" s="26" t="s">
        <v>167</v>
      </c>
      <c r="E2972" s="26" t="s">
        <v>176</v>
      </c>
      <c r="F2972" s="26" t="s">
        <v>270</v>
      </c>
      <c r="G2972" s="26" t="s">
        <v>175</v>
      </c>
      <c r="H2972" s="26">
        <v>120</v>
      </c>
    </row>
    <row r="2973" spans="1:8">
      <c r="A2973" s="26">
        <v>2015</v>
      </c>
      <c r="B2973" s="26" t="s">
        <v>169</v>
      </c>
      <c r="C2973" s="26" t="s">
        <v>178</v>
      </c>
      <c r="D2973" s="26" t="s">
        <v>167</v>
      </c>
      <c r="E2973" s="26" t="s">
        <v>176</v>
      </c>
      <c r="F2973" s="26" t="s">
        <v>270</v>
      </c>
      <c r="G2973" s="26" t="s">
        <v>175</v>
      </c>
      <c r="H2973" s="26">
        <v>160</v>
      </c>
    </row>
    <row r="2974" spans="1:8">
      <c r="A2974" s="26">
        <v>2015</v>
      </c>
      <c r="B2974" s="26" t="s">
        <v>169</v>
      </c>
      <c r="C2974" s="26" t="s">
        <v>177</v>
      </c>
      <c r="D2974" s="26" t="s">
        <v>167</v>
      </c>
      <c r="E2974" s="26" t="s">
        <v>184</v>
      </c>
      <c r="F2974" s="26" t="s">
        <v>270</v>
      </c>
      <c r="G2974" s="26" t="s">
        <v>175</v>
      </c>
      <c r="H2974" s="26">
        <v>120</v>
      </c>
    </row>
    <row r="2975" spans="1:8">
      <c r="A2975" s="26">
        <v>2015</v>
      </c>
      <c r="B2975" s="26" t="s">
        <v>169</v>
      </c>
      <c r="C2975" s="26" t="s">
        <v>178</v>
      </c>
      <c r="D2975" s="26" t="s">
        <v>167</v>
      </c>
      <c r="E2975" s="26" t="s">
        <v>184</v>
      </c>
      <c r="F2975" s="26" t="s">
        <v>270</v>
      </c>
      <c r="G2975" s="26" t="s">
        <v>175</v>
      </c>
      <c r="H2975" s="26">
        <v>120</v>
      </c>
    </row>
    <row r="2976" spans="1:8">
      <c r="A2976" s="26">
        <v>2015</v>
      </c>
      <c r="B2976" s="26" t="s">
        <v>169</v>
      </c>
      <c r="C2976" s="26" t="s">
        <v>174</v>
      </c>
      <c r="D2976" s="26" t="s">
        <v>167</v>
      </c>
      <c r="E2976" s="26" t="s">
        <v>166</v>
      </c>
      <c r="F2976" s="26" t="s">
        <v>270</v>
      </c>
      <c r="G2976" s="26" t="s">
        <v>172</v>
      </c>
      <c r="H2976" s="31" t="s">
        <v>254</v>
      </c>
    </row>
    <row r="2977" spans="1:8">
      <c r="A2977" s="26">
        <v>2015</v>
      </c>
      <c r="B2977" s="26" t="s">
        <v>169</v>
      </c>
      <c r="C2977" s="26" t="s">
        <v>173</v>
      </c>
      <c r="D2977" s="26" t="s">
        <v>167</v>
      </c>
      <c r="E2977" s="26" t="s">
        <v>166</v>
      </c>
      <c r="F2977" s="26" t="s">
        <v>270</v>
      </c>
      <c r="G2977" s="26" t="s">
        <v>172</v>
      </c>
      <c r="H2977" s="26">
        <v>4.1000000201165598E-3</v>
      </c>
    </row>
    <row r="2978" spans="1:8">
      <c r="A2978" s="26">
        <v>2016</v>
      </c>
      <c r="B2978" s="26" t="s">
        <v>169</v>
      </c>
      <c r="C2978" s="26" t="s">
        <v>173</v>
      </c>
      <c r="D2978" s="26" t="s">
        <v>167</v>
      </c>
      <c r="E2978" s="26" t="s">
        <v>166</v>
      </c>
      <c r="F2978" s="26" t="s">
        <v>270</v>
      </c>
      <c r="G2978" s="26" t="s">
        <v>172</v>
      </c>
      <c r="H2978" s="26">
        <v>9.3000000342726707E-3</v>
      </c>
    </row>
    <row r="2979" spans="1:8">
      <c r="A2979" s="26">
        <v>2016</v>
      </c>
      <c r="B2979" s="26" t="s">
        <v>169</v>
      </c>
      <c r="C2979" s="26" t="s">
        <v>174</v>
      </c>
      <c r="D2979" s="26" t="s">
        <v>167</v>
      </c>
      <c r="E2979" s="26" t="s">
        <v>166</v>
      </c>
      <c r="F2979" s="26" t="s">
        <v>270</v>
      </c>
      <c r="G2979" s="26" t="s">
        <v>172</v>
      </c>
      <c r="H2979" s="31" t="s">
        <v>273</v>
      </c>
    </row>
    <row r="2980" spans="1:8">
      <c r="A2980" s="26">
        <v>2016</v>
      </c>
      <c r="B2980" s="26" t="s">
        <v>169</v>
      </c>
      <c r="C2980" s="26" t="s">
        <v>178</v>
      </c>
      <c r="D2980" s="26" t="s">
        <v>167</v>
      </c>
      <c r="E2980" s="26" t="s">
        <v>184</v>
      </c>
      <c r="F2980" s="26" t="s">
        <v>270</v>
      </c>
      <c r="G2980" s="26" t="s">
        <v>175</v>
      </c>
      <c r="H2980" s="26">
        <v>400</v>
      </c>
    </row>
    <row r="2981" spans="1:8">
      <c r="A2981" s="26">
        <v>2016</v>
      </c>
      <c r="B2981" s="26" t="s">
        <v>169</v>
      </c>
      <c r="C2981" s="26" t="s">
        <v>177</v>
      </c>
      <c r="D2981" s="26" t="s">
        <v>167</v>
      </c>
      <c r="E2981" s="26" t="s">
        <v>184</v>
      </c>
      <c r="F2981" s="26" t="s">
        <v>270</v>
      </c>
      <c r="G2981" s="26" t="s">
        <v>175</v>
      </c>
      <c r="H2981" s="26">
        <v>280</v>
      </c>
    </row>
    <row r="2982" spans="1:8">
      <c r="A2982" s="26">
        <v>2016</v>
      </c>
      <c r="B2982" s="26" t="s">
        <v>169</v>
      </c>
      <c r="C2982" s="26" t="s">
        <v>178</v>
      </c>
      <c r="D2982" s="26" t="s">
        <v>167</v>
      </c>
      <c r="E2982" s="26" t="s">
        <v>176</v>
      </c>
      <c r="F2982" s="26" t="s">
        <v>270</v>
      </c>
      <c r="G2982" s="26" t="s">
        <v>175</v>
      </c>
      <c r="H2982" s="26">
        <v>260</v>
      </c>
    </row>
    <row r="2983" spans="1:8">
      <c r="A2983" s="26">
        <v>2016</v>
      </c>
      <c r="B2983" s="26" t="s">
        <v>169</v>
      </c>
      <c r="C2983" s="26" t="s">
        <v>177</v>
      </c>
      <c r="D2983" s="26" t="s">
        <v>167</v>
      </c>
      <c r="E2983" s="26" t="s">
        <v>176</v>
      </c>
      <c r="F2983" s="26" t="s">
        <v>270</v>
      </c>
      <c r="G2983" s="26" t="s">
        <v>175</v>
      </c>
      <c r="H2983" s="26">
        <v>100</v>
      </c>
    </row>
    <row r="2984" spans="1:8">
      <c r="A2984" s="26">
        <v>2017</v>
      </c>
      <c r="B2984" s="26" t="s">
        <v>169</v>
      </c>
      <c r="C2984" s="26" t="s">
        <v>177</v>
      </c>
      <c r="D2984" s="26" t="s">
        <v>167</v>
      </c>
      <c r="E2984" s="26" t="s">
        <v>176</v>
      </c>
      <c r="F2984" s="26" t="s">
        <v>270</v>
      </c>
      <c r="G2984" s="26" t="s">
        <v>175</v>
      </c>
      <c r="H2984" s="26">
        <v>68</v>
      </c>
    </row>
    <row r="2985" spans="1:8">
      <c r="A2985" s="26">
        <v>2017</v>
      </c>
      <c r="B2985" s="26" t="s">
        <v>169</v>
      </c>
      <c r="C2985" s="26" t="s">
        <v>178</v>
      </c>
      <c r="D2985" s="26" t="s">
        <v>167</v>
      </c>
      <c r="E2985" s="26" t="s">
        <v>176</v>
      </c>
      <c r="F2985" s="26" t="s">
        <v>270</v>
      </c>
      <c r="G2985" s="26" t="s">
        <v>175</v>
      </c>
      <c r="H2985" s="26">
        <v>330</v>
      </c>
    </row>
    <row r="2986" spans="1:8">
      <c r="A2986" s="26">
        <v>2017</v>
      </c>
      <c r="B2986" s="26" t="s">
        <v>169</v>
      </c>
      <c r="C2986" s="26" t="s">
        <v>177</v>
      </c>
      <c r="D2986" s="26" t="s">
        <v>167</v>
      </c>
      <c r="E2986" s="26" t="s">
        <v>184</v>
      </c>
      <c r="F2986" s="26" t="s">
        <v>270</v>
      </c>
      <c r="G2986" s="26" t="s">
        <v>175</v>
      </c>
      <c r="H2986" s="26">
        <v>130</v>
      </c>
    </row>
    <row r="2987" spans="1:8">
      <c r="A2987" s="26">
        <v>2017</v>
      </c>
      <c r="B2987" s="26" t="s">
        <v>169</v>
      </c>
      <c r="C2987" s="26" t="s">
        <v>178</v>
      </c>
      <c r="D2987" s="26" t="s">
        <v>167</v>
      </c>
      <c r="E2987" s="26" t="s">
        <v>184</v>
      </c>
      <c r="F2987" s="26" t="s">
        <v>270</v>
      </c>
      <c r="G2987" s="26" t="s">
        <v>175</v>
      </c>
      <c r="H2987" s="26">
        <v>530</v>
      </c>
    </row>
    <row r="2988" spans="1:8">
      <c r="A2988" s="26">
        <v>2017</v>
      </c>
      <c r="B2988" s="26" t="s">
        <v>169</v>
      </c>
      <c r="C2988" s="26" t="s">
        <v>174</v>
      </c>
      <c r="D2988" s="26" t="s">
        <v>167</v>
      </c>
      <c r="E2988" s="26" t="s">
        <v>166</v>
      </c>
      <c r="F2988" s="26" t="s">
        <v>270</v>
      </c>
      <c r="G2988" s="26" t="s">
        <v>172</v>
      </c>
      <c r="H2988" s="26">
        <v>5.2999999374151202E-2</v>
      </c>
    </row>
    <row r="2989" spans="1:8">
      <c r="A2989" s="26">
        <v>2017</v>
      </c>
      <c r="B2989" s="26" t="s">
        <v>169</v>
      </c>
      <c r="C2989" s="26" t="s">
        <v>173</v>
      </c>
      <c r="D2989" s="26" t="s">
        <v>167</v>
      </c>
      <c r="E2989" s="26" t="s">
        <v>166</v>
      </c>
      <c r="F2989" s="26" t="s">
        <v>270</v>
      </c>
      <c r="G2989" s="26" t="s">
        <v>172</v>
      </c>
      <c r="H2989" s="31" t="s">
        <v>224</v>
      </c>
    </row>
    <row r="2990" spans="1:8">
      <c r="A2990" s="26">
        <v>2018</v>
      </c>
      <c r="B2990" s="26" t="s">
        <v>169</v>
      </c>
      <c r="C2990" s="26" t="s">
        <v>173</v>
      </c>
      <c r="D2990" s="26" t="s">
        <v>167</v>
      </c>
      <c r="E2990" s="26" t="s">
        <v>166</v>
      </c>
      <c r="F2990" s="26" t="s">
        <v>270</v>
      </c>
      <c r="G2990" s="26" t="s">
        <v>172</v>
      </c>
      <c r="H2990" s="31" t="s">
        <v>203</v>
      </c>
    </row>
    <row r="2991" spans="1:8">
      <c r="A2991" s="26">
        <v>2018</v>
      </c>
      <c r="B2991" s="26" t="s">
        <v>169</v>
      </c>
      <c r="C2991" s="26" t="s">
        <v>174</v>
      </c>
      <c r="D2991" s="26" t="s">
        <v>167</v>
      </c>
      <c r="E2991" s="26" t="s">
        <v>166</v>
      </c>
      <c r="F2991" s="26" t="s">
        <v>270</v>
      </c>
      <c r="G2991" s="26" t="s">
        <v>172</v>
      </c>
      <c r="H2991" s="26">
        <v>4.1000001132488202E-2</v>
      </c>
    </row>
    <row r="2992" spans="1:8">
      <c r="A2992" s="26">
        <v>2018</v>
      </c>
      <c r="B2992" s="26" t="s">
        <v>169</v>
      </c>
      <c r="C2992" s="26" t="s">
        <v>178</v>
      </c>
      <c r="D2992" s="26" t="s">
        <v>167</v>
      </c>
      <c r="E2992" s="26" t="s">
        <v>184</v>
      </c>
      <c r="F2992" s="26" t="s">
        <v>270</v>
      </c>
      <c r="G2992" s="26" t="s">
        <v>175</v>
      </c>
      <c r="H2992" s="26">
        <v>610</v>
      </c>
    </row>
    <row r="2993" spans="1:8">
      <c r="A2993" s="26">
        <v>2018</v>
      </c>
      <c r="B2993" s="26" t="s">
        <v>169</v>
      </c>
      <c r="C2993" s="26" t="s">
        <v>177</v>
      </c>
      <c r="D2993" s="26" t="s">
        <v>167</v>
      </c>
      <c r="E2993" s="26" t="s">
        <v>184</v>
      </c>
      <c r="F2993" s="26" t="s">
        <v>270</v>
      </c>
      <c r="G2993" s="26" t="s">
        <v>175</v>
      </c>
      <c r="H2993" s="26">
        <v>82</v>
      </c>
    </row>
    <row r="2994" spans="1:8">
      <c r="A2994" s="26">
        <v>2018</v>
      </c>
      <c r="B2994" s="26" t="s">
        <v>169</v>
      </c>
      <c r="C2994" s="26" t="s">
        <v>178</v>
      </c>
      <c r="D2994" s="26" t="s">
        <v>167</v>
      </c>
      <c r="E2994" s="26" t="s">
        <v>176</v>
      </c>
      <c r="F2994" s="26" t="s">
        <v>270</v>
      </c>
      <c r="G2994" s="26" t="s">
        <v>175</v>
      </c>
      <c r="H2994" s="26">
        <v>400</v>
      </c>
    </row>
    <row r="2995" spans="1:8">
      <c r="A2995" s="26">
        <v>2018</v>
      </c>
      <c r="B2995" s="26" t="s">
        <v>169</v>
      </c>
      <c r="C2995" s="26" t="s">
        <v>177</v>
      </c>
      <c r="D2995" s="26" t="s">
        <v>167</v>
      </c>
      <c r="E2995" s="26" t="s">
        <v>176</v>
      </c>
      <c r="F2995" s="26" t="s">
        <v>270</v>
      </c>
      <c r="G2995" s="26" t="s">
        <v>175</v>
      </c>
      <c r="H2995" s="26">
        <v>66</v>
      </c>
    </row>
    <row r="2996" spans="1:8">
      <c r="A2996" s="26">
        <v>2019</v>
      </c>
      <c r="B2996" s="26" t="s">
        <v>169</v>
      </c>
      <c r="C2996" s="26" t="s">
        <v>177</v>
      </c>
      <c r="D2996" s="26" t="s">
        <v>167</v>
      </c>
      <c r="E2996" s="26" t="s">
        <v>176</v>
      </c>
      <c r="F2996" s="26" t="s">
        <v>270</v>
      </c>
      <c r="G2996" s="26" t="s">
        <v>175</v>
      </c>
      <c r="H2996" s="26">
        <v>160</v>
      </c>
    </row>
    <row r="2997" spans="1:8">
      <c r="A2997" s="26">
        <v>2019</v>
      </c>
      <c r="B2997" s="26" t="s">
        <v>169</v>
      </c>
      <c r="C2997" s="26" t="s">
        <v>178</v>
      </c>
      <c r="D2997" s="26" t="s">
        <v>167</v>
      </c>
      <c r="E2997" s="26" t="s">
        <v>176</v>
      </c>
      <c r="F2997" s="26" t="s">
        <v>270</v>
      </c>
      <c r="G2997" s="26" t="s">
        <v>175</v>
      </c>
      <c r="H2997" s="26">
        <v>560</v>
      </c>
    </row>
    <row r="2998" spans="1:8">
      <c r="A2998" s="26">
        <v>2019</v>
      </c>
      <c r="B2998" s="26" t="s">
        <v>169</v>
      </c>
      <c r="C2998" s="26" t="s">
        <v>177</v>
      </c>
      <c r="D2998" s="26" t="s">
        <v>167</v>
      </c>
      <c r="E2998" s="26" t="s">
        <v>184</v>
      </c>
      <c r="F2998" s="26" t="s">
        <v>270</v>
      </c>
      <c r="G2998" s="26" t="s">
        <v>175</v>
      </c>
      <c r="H2998" s="26">
        <v>72</v>
      </c>
    </row>
    <row r="2999" spans="1:8">
      <c r="A2999" s="26">
        <v>2019</v>
      </c>
      <c r="B2999" s="26" t="s">
        <v>169</v>
      </c>
      <c r="C2999" s="26" t="s">
        <v>178</v>
      </c>
      <c r="D2999" s="26" t="s">
        <v>167</v>
      </c>
      <c r="E2999" s="26" t="s">
        <v>184</v>
      </c>
      <c r="F2999" s="26" t="s">
        <v>270</v>
      </c>
      <c r="G2999" s="26" t="s">
        <v>175</v>
      </c>
      <c r="H2999" s="26">
        <v>680</v>
      </c>
    </row>
    <row r="3000" spans="1:8">
      <c r="A3000" s="26">
        <v>2019</v>
      </c>
      <c r="B3000" s="26" t="s">
        <v>169</v>
      </c>
      <c r="C3000" s="26" t="s">
        <v>174</v>
      </c>
      <c r="D3000" s="26" t="s">
        <v>167</v>
      </c>
      <c r="E3000" s="26" t="s">
        <v>166</v>
      </c>
      <c r="F3000" s="26" t="s">
        <v>270</v>
      </c>
      <c r="G3000" s="26" t="s">
        <v>172</v>
      </c>
      <c r="H3000" s="26">
        <v>6.40000030398368E-2</v>
      </c>
    </row>
    <row r="3001" spans="1:8">
      <c r="A3001" s="26">
        <v>2019</v>
      </c>
      <c r="B3001" s="26" t="s">
        <v>169</v>
      </c>
      <c r="C3001" s="26" t="s">
        <v>173</v>
      </c>
      <c r="D3001" s="26" t="s">
        <v>167</v>
      </c>
      <c r="E3001" s="26" t="s">
        <v>166</v>
      </c>
      <c r="F3001" s="26" t="s">
        <v>270</v>
      </c>
      <c r="G3001" s="26" t="s">
        <v>172</v>
      </c>
      <c r="H3001" s="26">
        <v>1.60000007599592E-2</v>
      </c>
    </row>
    <row r="3002" spans="1:8">
      <c r="A3002" s="26">
        <v>2020</v>
      </c>
      <c r="B3002" s="26" t="s">
        <v>169</v>
      </c>
      <c r="C3002" s="26" t="s">
        <v>173</v>
      </c>
      <c r="D3002" s="26" t="s">
        <v>167</v>
      </c>
      <c r="E3002" s="26" t="s">
        <v>166</v>
      </c>
      <c r="F3002" s="26" t="s">
        <v>270</v>
      </c>
      <c r="G3002" s="26" t="s">
        <v>172</v>
      </c>
      <c r="H3002" s="26">
        <v>1.8999999389052301E-2</v>
      </c>
    </row>
    <row r="3003" spans="1:8">
      <c r="A3003" s="26">
        <v>2020</v>
      </c>
      <c r="B3003" s="26" t="s">
        <v>169</v>
      </c>
      <c r="C3003" s="26" t="s">
        <v>174</v>
      </c>
      <c r="D3003" s="26" t="s">
        <v>167</v>
      </c>
      <c r="E3003" s="26" t="s">
        <v>166</v>
      </c>
      <c r="F3003" s="26" t="s">
        <v>270</v>
      </c>
      <c r="G3003" s="26" t="s">
        <v>172</v>
      </c>
      <c r="H3003" s="26">
        <v>9.7999997437000205E-2</v>
      </c>
    </row>
    <row r="3004" spans="1:8">
      <c r="A3004" s="26">
        <v>2020</v>
      </c>
      <c r="B3004" s="26" t="s">
        <v>169</v>
      </c>
      <c r="C3004" s="26" t="s">
        <v>178</v>
      </c>
      <c r="D3004" s="26" t="s">
        <v>167</v>
      </c>
      <c r="E3004" s="26" t="s">
        <v>184</v>
      </c>
      <c r="F3004" s="26" t="s">
        <v>270</v>
      </c>
      <c r="G3004" s="26" t="s">
        <v>175</v>
      </c>
      <c r="H3004" s="26">
        <v>830</v>
      </c>
    </row>
    <row r="3005" spans="1:8">
      <c r="A3005" s="26">
        <v>2020</v>
      </c>
      <c r="B3005" s="26" t="s">
        <v>169</v>
      </c>
      <c r="C3005" s="26" t="s">
        <v>177</v>
      </c>
      <c r="D3005" s="26" t="s">
        <v>167</v>
      </c>
      <c r="E3005" s="26" t="s">
        <v>184</v>
      </c>
      <c r="F3005" s="26" t="s">
        <v>270</v>
      </c>
      <c r="G3005" s="26" t="s">
        <v>175</v>
      </c>
      <c r="H3005" s="26">
        <v>150</v>
      </c>
    </row>
    <row r="3006" spans="1:8">
      <c r="A3006" s="26">
        <v>2020</v>
      </c>
      <c r="B3006" s="26" t="s">
        <v>169</v>
      </c>
      <c r="C3006" s="26" t="s">
        <v>178</v>
      </c>
      <c r="D3006" s="26" t="s">
        <v>167</v>
      </c>
      <c r="E3006" s="26" t="s">
        <v>176</v>
      </c>
      <c r="F3006" s="26" t="s">
        <v>270</v>
      </c>
      <c r="G3006" s="26" t="s">
        <v>175</v>
      </c>
      <c r="H3006" s="26">
        <v>640</v>
      </c>
    </row>
    <row r="3007" spans="1:8">
      <c r="A3007" s="26">
        <v>2020</v>
      </c>
      <c r="B3007" s="26" t="s">
        <v>169</v>
      </c>
      <c r="C3007" s="26" t="s">
        <v>177</v>
      </c>
      <c r="D3007" s="26" t="s">
        <v>167</v>
      </c>
      <c r="E3007" s="26" t="s">
        <v>176</v>
      </c>
      <c r="F3007" s="26" t="s">
        <v>270</v>
      </c>
      <c r="G3007" s="26" t="s">
        <v>175</v>
      </c>
      <c r="H3007" s="26">
        <v>92</v>
      </c>
    </row>
    <row r="3008" spans="1:8">
      <c r="A3008" s="26">
        <v>2021</v>
      </c>
      <c r="B3008" s="26" t="s">
        <v>169</v>
      </c>
      <c r="C3008" s="26" t="s">
        <v>177</v>
      </c>
      <c r="D3008" s="26" t="s">
        <v>167</v>
      </c>
      <c r="E3008" s="26" t="s">
        <v>176</v>
      </c>
      <c r="F3008" s="26" t="s">
        <v>270</v>
      </c>
      <c r="G3008" s="26" t="s">
        <v>175</v>
      </c>
      <c r="H3008" s="26">
        <v>220</v>
      </c>
    </row>
    <row r="3009" spans="1:8">
      <c r="A3009" s="26">
        <v>2021</v>
      </c>
      <c r="B3009" s="26" t="s">
        <v>169</v>
      </c>
      <c r="C3009" s="26" t="s">
        <v>178</v>
      </c>
      <c r="D3009" s="26" t="s">
        <v>167</v>
      </c>
      <c r="E3009" s="26" t="s">
        <v>176</v>
      </c>
      <c r="F3009" s="26" t="s">
        <v>270</v>
      </c>
      <c r="G3009" s="26" t="s">
        <v>175</v>
      </c>
      <c r="H3009" s="26">
        <v>860</v>
      </c>
    </row>
    <row r="3010" spans="1:8">
      <c r="A3010" s="26">
        <v>2021</v>
      </c>
      <c r="B3010" s="26" t="s">
        <v>169</v>
      </c>
      <c r="C3010" s="26" t="s">
        <v>177</v>
      </c>
      <c r="D3010" s="26" t="s">
        <v>167</v>
      </c>
      <c r="E3010" s="26" t="s">
        <v>179</v>
      </c>
      <c r="F3010" s="26" t="s">
        <v>270</v>
      </c>
      <c r="G3010" s="26" t="s">
        <v>175</v>
      </c>
      <c r="H3010" s="26">
        <v>1</v>
      </c>
    </row>
    <row r="3011" spans="1:8">
      <c r="A3011" s="26">
        <v>2021</v>
      </c>
      <c r="B3011" s="26" t="s">
        <v>169</v>
      </c>
      <c r="C3011" s="26" t="s">
        <v>178</v>
      </c>
      <c r="D3011" s="26" t="s">
        <v>167</v>
      </c>
      <c r="E3011" s="26" t="s">
        <v>179</v>
      </c>
      <c r="F3011" s="26" t="s">
        <v>270</v>
      </c>
      <c r="G3011" s="26" t="s">
        <v>175</v>
      </c>
      <c r="H3011" s="26">
        <v>1</v>
      </c>
    </row>
    <row r="3012" spans="1:8">
      <c r="A3012" s="26">
        <v>2021</v>
      </c>
      <c r="B3012" s="26" t="s">
        <v>169</v>
      </c>
      <c r="C3012" s="26" t="s">
        <v>177</v>
      </c>
      <c r="D3012" s="26" t="s">
        <v>167</v>
      </c>
      <c r="E3012" s="26" t="s">
        <v>184</v>
      </c>
      <c r="F3012" s="26" t="s">
        <v>270</v>
      </c>
      <c r="G3012" s="26" t="s">
        <v>175</v>
      </c>
      <c r="H3012" s="26">
        <v>51</v>
      </c>
    </row>
    <row r="3013" spans="1:8">
      <c r="A3013" s="26">
        <v>2021</v>
      </c>
      <c r="B3013" s="26" t="s">
        <v>169</v>
      </c>
      <c r="C3013" s="26" t="s">
        <v>178</v>
      </c>
      <c r="D3013" s="26" t="s">
        <v>167</v>
      </c>
      <c r="E3013" s="26" t="s">
        <v>184</v>
      </c>
      <c r="F3013" s="26" t="s">
        <v>270</v>
      </c>
      <c r="G3013" s="26" t="s">
        <v>175</v>
      </c>
      <c r="H3013" s="26">
        <v>880</v>
      </c>
    </row>
    <row r="3014" spans="1:8">
      <c r="A3014" s="26">
        <v>2021</v>
      </c>
      <c r="B3014" s="26" t="s">
        <v>169</v>
      </c>
      <c r="C3014" s="26" t="s">
        <v>174</v>
      </c>
      <c r="D3014" s="26" t="s">
        <v>167</v>
      </c>
      <c r="E3014" s="26" t="s">
        <v>166</v>
      </c>
      <c r="F3014" s="26" t="s">
        <v>270</v>
      </c>
      <c r="G3014" s="26" t="s">
        <v>172</v>
      </c>
      <c r="H3014" s="26">
        <v>8.79999995231628E-2</v>
      </c>
    </row>
    <row r="3015" spans="1:8">
      <c r="A3015" s="26">
        <v>2021</v>
      </c>
      <c r="B3015" s="26" t="s">
        <v>169</v>
      </c>
      <c r="C3015" s="26" t="s">
        <v>173</v>
      </c>
      <c r="D3015" s="26" t="s">
        <v>167</v>
      </c>
      <c r="E3015" s="26" t="s">
        <v>166</v>
      </c>
      <c r="F3015" s="26" t="s">
        <v>270</v>
      </c>
      <c r="G3015" s="26" t="s">
        <v>172</v>
      </c>
      <c r="H3015" s="31" t="s">
        <v>272</v>
      </c>
    </row>
    <row r="3016" spans="1:8">
      <c r="A3016" s="26">
        <v>2022</v>
      </c>
      <c r="B3016" s="26" t="s">
        <v>169</v>
      </c>
      <c r="C3016" s="26" t="s">
        <v>173</v>
      </c>
      <c r="D3016" s="26" t="s">
        <v>167</v>
      </c>
      <c r="E3016" s="26" t="s">
        <v>166</v>
      </c>
      <c r="F3016" s="26" t="s">
        <v>270</v>
      </c>
      <c r="G3016" s="26" t="s">
        <v>172</v>
      </c>
      <c r="H3016" s="26">
        <v>2.8000000864267301E-2</v>
      </c>
    </row>
    <row r="3017" spans="1:8">
      <c r="A3017" s="26">
        <v>2022</v>
      </c>
      <c r="B3017" s="26" t="s">
        <v>169</v>
      </c>
      <c r="C3017" s="26" t="s">
        <v>174</v>
      </c>
      <c r="D3017" s="26" t="s">
        <v>167</v>
      </c>
      <c r="E3017" s="26" t="s">
        <v>166</v>
      </c>
      <c r="F3017" s="26" t="s">
        <v>270</v>
      </c>
      <c r="G3017" s="26" t="s">
        <v>172</v>
      </c>
      <c r="H3017" s="31" t="s">
        <v>210</v>
      </c>
    </row>
    <row r="3018" spans="1:8">
      <c r="A3018" s="26">
        <v>2022</v>
      </c>
      <c r="B3018" s="26" t="s">
        <v>169</v>
      </c>
      <c r="C3018" s="26" t="s">
        <v>178</v>
      </c>
      <c r="D3018" s="26" t="s">
        <v>167</v>
      </c>
      <c r="E3018" s="26" t="s">
        <v>184</v>
      </c>
      <c r="F3018" s="26" t="s">
        <v>270</v>
      </c>
      <c r="G3018" s="26" t="s">
        <v>175</v>
      </c>
      <c r="H3018" s="26">
        <v>820</v>
      </c>
    </row>
    <row r="3019" spans="1:8">
      <c r="A3019" s="26">
        <v>2022</v>
      </c>
      <c r="B3019" s="26" t="s">
        <v>169</v>
      </c>
      <c r="C3019" s="26" t="s">
        <v>177</v>
      </c>
      <c r="D3019" s="26" t="s">
        <v>167</v>
      </c>
      <c r="E3019" s="26" t="s">
        <v>184</v>
      </c>
      <c r="F3019" s="26" t="s">
        <v>270</v>
      </c>
      <c r="G3019" s="26" t="s">
        <v>175</v>
      </c>
      <c r="H3019" s="26">
        <v>120</v>
      </c>
    </row>
    <row r="3020" spans="1:8">
      <c r="A3020" s="26">
        <v>2022</v>
      </c>
      <c r="B3020" s="26" t="s">
        <v>169</v>
      </c>
      <c r="C3020" s="26" t="s">
        <v>178</v>
      </c>
      <c r="D3020" s="26" t="s">
        <v>167</v>
      </c>
      <c r="E3020" s="26" t="s">
        <v>179</v>
      </c>
      <c r="F3020" s="26" t="s">
        <v>270</v>
      </c>
      <c r="G3020" s="26" t="s">
        <v>175</v>
      </c>
      <c r="H3020" s="26">
        <v>3</v>
      </c>
    </row>
    <row r="3021" spans="1:8">
      <c r="A3021" s="26">
        <v>2022</v>
      </c>
      <c r="B3021" s="26" t="s">
        <v>169</v>
      </c>
      <c r="C3021" s="26" t="s">
        <v>177</v>
      </c>
      <c r="D3021" s="26" t="s">
        <v>167</v>
      </c>
      <c r="E3021" s="26" t="s">
        <v>179</v>
      </c>
      <c r="F3021" s="26" t="s">
        <v>270</v>
      </c>
      <c r="G3021" s="26" t="s">
        <v>175</v>
      </c>
      <c r="H3021" s="26">
        <v>2</v>
      </c>
    </row>
    <row r="3022" spans="1:8">
      <c r="A3022" s="26">
        <v>2022</v>
      </c>
      <c r="B3022" s="26" t="s">
        <v>169</v>
      </c>
      <c r="C3022" s="26" t="s">
        <v>178</v>
      </c>
      <c r="D3022" s="26" t="s">
        <v>167</v>
      </c>
      <c r="E3022" s="26" t="s">
        <v>176</v>
      </c>
      <c r="F3022" s="26" t="s">
        <v>270</v>
      </c>
      <c r="G3022" s="26" t="s">
        <v>175</v>
      </c>
      <c r="H3022" s="26">
        <v>1400</v>
      </c>
    </row>
    <row r="3023" spans="1:8">
      <c r="A3023" s="26">
        <v>2022</v>
      </c>
      <c r="B3023" s="26" t="s">
        <v>169</v>
      </c>
      <c r="C3023" s="26" t="s">
        <v>177</v>
      </c>
      <c r="D3023" s="26" t="s">
        <v>167</v>
      </c>
      <c r="E3023" s="26" t="s">
        <v>176</v>
      </c>
      <c r="F3023" s="26" t="s">
        <v>270</v>
      </c>
      <c r="G3023" s="26" t="s">
        <v>175</v>
      </c>
      <c r="H3023" s="26">
        <v>500</v>
      </c>
    </row>
    <row r="3024" spans="1:8">
      <c r="A3024" s="26">
        <v>2023</v>
      </c>
      <c r="B3024" s="26" t="s">
        <v>169</v>
      </c>
      <c r="C3024" s="26" t="s">
        <v>177</v>
      </c>
      <c r="D3024" s="26" t="s">
        <v>167</v>
      </c>
      <c r="E3024" s="26" t="s">
        <v>176</v>
      </c>
      <c r="F3024" s="26" t="s">
        <v>270</v>
      </c>
      <c r="G3024" s="26" t="s">
        <v>175</v>
      </c>
      <c r="H3024" s="26">
        <v>810</v>
      </c>
    </row>
    <row r="3025" spans="1:8">
      <c r="A3025" s="26">
        <v>2023</v>
      </c>
      <c r="B3025" s="26" t="s">
        <v>169</v>
      </c>
      <c r="C3025" s="26" t="s">
        <v>178</v>
      </c>
      <c r="D3025" s="26" t="s">
        <v>167</v>
      </c>
      <c r="E3025" s="26" t="s">
        <v>176</v>
      </c>
      <c r="F3025" s="26" t="s">
        <v>270</v>
      </c>
      <c r="G3025" s="26" t="s">
        <v>175</v>
      </c>
      <c r="H3025" s="26">
        <v>2200</v>
      </c>
    </row>
    <row r="3026" spans="1:8">
      <c r="A3026" s="26">
        <v>2023</v>
      </c>
      <c r="B3026" s="26" t="s">
        <v>169</v>
      </c>
      <c r="C3026" s="26" t="s">
        <v>177</v>
      </c>
      <c r="D3026" s="26" t="s">
        <v>167</v>
      </c>
      <c r="E3026" s="26" t="s">
        <v>184</v>
      </c>
      <c r="F3026" s="26" t="s">
        <v>270</v>
      </c>
      <c r="G3026" s="26" t="s">
        <v>175</v>
      </c>
      <c r="H3026" s="26">
        <v>270</v>
      </c>
    </row>
    <row r="3027" spans="1:8">
      <c r="A3027" s="26">
        <v>2023</v>
      </c>
      <c r="B3027" s="26" t="s">
        <v>169</v>
      </c>
      <c r="C3027" s="26" t="s">
        <v>178</v>
      </c>
      <c r="D3027" s="26" t="s">
        <v>167</v>
      </c>
      <c r="E3027" s="26" t="s">
        <v>179</v>
      </c>
      <c r="F3027" s="26" t="s">
        <v>270</v>
      </c>
      <c r="G3027" s="26" t="s">
        <v>175</v>
      </c>
      <c r="H3027" s="26">
        <v>3</v>
      </c>
    </row>
    <row r="3028" spans="1:8">
      <c r="A3028" s="26">
        <v>2023</v>
      </c>
      <c r="B3028" s="26" t="s">
        <v>169</v>
      </c>
      <c r="C3028" s="26" t="s">
        <v>178</v>
      </c>
      <c r="D3028" s="26" t="s">
        <v>167</v>
      </c>
      <c r="E3028" s="26" t="s">
        <v>184</v>
      </c>
      <c r="F3028" s="26" t="s">
        <v>270</v>
      </c>
      <c r="G3028" s="26" t="s">
        <v>175</v>
      </c>
      <c r="H3028" s="26">
        <v>1300</v>
      </c>
    </row>
    <row r="3029" spans="1:8">
      <c r="A3029" s="26">
        <v>2023</v>
      </c>
      <c r="B3029" s="26" t="s">
        <v>169</v>
      </c>
      <c r="C3029" s="26" t="s">
        <v>174</v>
      </c>
      <c r="D3029" s="26" t="s">
        <v>167</v>
      </c>
      <c r="E3029" s="26" t="s">
        <v>166</v>
      </c>
      <c r="F3029" s="26" t="s">
        <v>270</v>
      </c>
      <c r="G3029" s="26" t="s">
        <v>172</v>
      </c>
      <c r="H3029" s="31" t="s">
        <v>271</v>
      </c>
    </row>
    <row r="3030" spans="1:8">
      <c r="A3030" s="26">
        <v>2023</v>
      </c>
      <c r="B3030" s="26" t="s">
        <v>169</v>
      </c>
      <c r="C3030" s="26" t="s">
        <v>173</v>
      </c>
      <c r="D3030" s="26" t="s">
        <v>167</v>
      </c>
      <c r="E3030" s="26" t="s">
        <v>166</v>
      </c>
      <c r="F3030" s="26" t="s">
        <v>270</v>
      </c>
      <c r="G3030" s="26" t="s">
        <v>172</v>
      </c>
      <c r="H3030" s="26">
        <v>4.39999997615814E-2</v>
      </c>
    </row>
    <row r="3031" spans="1:8">
      <c r="A3031" s="26">
        <v>2010</v>
      </c>
      <c r="B3031" s="26" t="s">
        <v>169</v>
      </c>
      <c r="C3031" s="26" t="s">
        <v>178</v>
      </c>
      <c r="D3031" s="26" t="s">
        <v>167</v>
      </c>
      <c r="E3031" s="26" t="s">
        <v>176</v>
      </c>
      <c r="F3031" s="26" t="s">
        <v>264</v>
      </c>
      <c r="G3031" s="26" t="s">
        <v>175</v>
      </c>
      <c r="H3031" s="26">
        <v>76</v>
      </c>
    </row>
    <row r="3032" spans="1:8">
      <c r="A3032" s="26">
        <v>2010</v>
      </c>
      <c r="B3032" s="26" t="s">
        <v>169</v>
      </c>
      <c r="C3032" s="26" t="s">
        <v>177</v>
      </c>
      <c r="D3032" s="26" t="s">
        <v>167</v>
      </c>
      <c r="E3032" s="26" t="s">
        <v>176</v>
      </c>
      <c r="F3032" s="26" t="s">
        <v>264</v>
      </c>
      <c r="G3032" s="26" t="s">
        <v>175</v>
      </c>
      <c r="H3032" s="26">
        <v>76</v>
      </c>
    </row>
    <row r="3033" spans="1:8">
      <c r="A3033" s="26">
        <v>2010</v>
      </c>
      <c r="B3033" s="26" t="s">
        <v>169</v>
      </c>
      <c r="C3033" s="26" t="s">
        <v>174</v>
      </c>
      <c r="D3033" s="26" t="s">
        <v>167</v>
      </c>
      <c r="E3033" s="26" t="s">
        <v>166</v>
      </c>
      <c r="F3033" s="26" t="s">
        <v>264</v>
      </c>
      <c r="G3033" s="26" t="s">
        <v>172</v>
      </c>
      <c r="H3033" s="26">
        <v>7.69999995827674E-3</v>
      </c>
    </row>
    <row r="3034" spans="1:8">
      <c r="A3034" s="26">
        <v>2010</v>
      </c>
      <c r="B3034" s="26" t="s">
        <v>169</v>
      </c>
      <c r="C3034" s="26" t="s">
        <v>173</v>
      </c>
      <c r="D3034" s="26" t="s">
        <v>167</v>
      </c>
      <c r="E3034" s="26" t="s">
        <v>166</v>
      </c>
      <c r="F3034" s="26" t="s">
        <v>264</v>
      </c>
      <c r="G3034" s="26" t="s">
        <v>172</v>
      </c>
      <c r="H3034" s="26">
        <v>3.3999999868683501E-4</v>
      </c>
    </row>
    <row r="3035" spans="1:8">
      <c r="A3035" s="26">
        <v>2011</v>
      </c>
      <c r="B3035" s="26" t="s">
        <v>169</v>
      </c>
      <c r="C3035" s="26" t="s">
        <v>173</v>
      </c>
      <c r="D3035" s="26" t="s">
        <v>167</v>
      </c>
      <c r="E3035" s="26" t="s">
        <v>166</v>
      </c>
      <c r="F3035" s="26" t="s">
        <v>264</v>
      </c>
      <c r="G3035" s="26" t="s">
        <v>172</v>
      </c>
      <c r="H3035" s="26">
        <v>2.0999999251216598E-3</v>
      </c>
    </row>
    <row r="3036" spans="1:8">
      <c r="A3036" s="26">
        <v>2011</v>
      </c>
      <c r="B3036" s="26" t="s">
        <v>169</v>
      </c>
      <c r="C3036" s="26" t="s">
        <v>174</v>
      </c>
      <c r="D3036" s="26" t="s">
        <v>167</v>
      </c>
      <c r="E3036" s="26" t="s">
        <v>166</v>
      </c>
      <c r="F3036" s="26" t="s">
        <v>264</v>
      </c>
      <c r="G3036" s="26" t="s">
        <v>172</v>
      </c>
      <c r="H3036" s="26">
        <v>4.8999998718500103E-2</v>
      </c>
    </row>
    <row r="3037" spans="1:8">
      <c r="A3037" s="26">
        <v>2011</v>
      </c>
      <c r="B3037" s="26" t="s">
        <v>169</v>
      </c>
      <c r="C3037" s="26" t="s">
        <v>177</v>
      </c>
      <c r="D3037" s="26" t="s">
        <v>167</v>
      </c>
      <c r="E3037" s="26" t="s">
        <v>176</v>
      </c>
      <c r="F3037" s="26" t="s">
        <v>264</v>
      </c>
      <c r="G3037" s="26" t="s">
        <v>175</v>
      </c>
      <c r="H3037" s="26">
        <v>390</v>
      </c>
    </row>
    <row r="3038" spans="1:8">
      <c r="A3038" s="26">
        <v>2011</v>
      </c>
      <c r="B3038" s="26" t="s">
        <v>169</v>
      </c>
      <c r="C3038" s="26" t="s">
        <v>178</v>
      </c>
      <c r="D3038" s="26" t="s">
        <v>167</v>
      </c>
      <c r="E3038" s="26" t="s">
        <v>176</v>
      </c>
      <c r="F3038" s="26" t="s">
        <v>264</v>
      </c>
      <c r="G3038" s="26" t="s">
        <v>175</v>
      </c>
      <c r="H3038" s="26">
        <v>460</v>
      </c>
    </row>
    <row r="3039" spans="1:8">
      <c r="A3039" s="26">
        <v>2011</v>
      </c>
      <c r="B3039" s="26" t="s">
        <v>169</v>
      </c>
      <c r="C3039" s="26" t="s">
        <v>177</v>
      </c>
      <c r="D3039" s="26" t="s">
        <v>167</v>
      </c>
      <c r="E3039" s="26" t="s">
        <v>184</v>
      </c>
      <c r="F3039" s="26" t="s">
        <v>264</v>
      </c>
      <c r="G3039" s="26" t="s">
        <v>175</v>
      </c>
      <c r="H3039" s="26">
        <v>8</v>
      </c>
    </row>
    <row r="3040" spans="1:8">
      <c r="A3040" s="26">
        <v>2011</v>
      </c>
      <c r="B3040" s="26" t="s">
        <v>169</v>
      </c>
      <c r="C3040" s="26" t="s">
        <v>178</v>
      </c>
      <c r="D3040" s="26" t="s">
        <v>167</v>
      </c>
      <c r="E3040" s="26" t="s">
        <v>184</v>
      </c>
      <c r="F3040" s="26" t="s">
        <v>264</v>
      </c>
      <c r="G3040" s="26" t="s">
        <v>175</v>
      </c>
      <c r="H3040" s="26">
        <v>8</v>
      </c>
    </row>
    <row r="3041" spans="1:8">
      <c r="A3041" s="26">
        <v>2012</v>
      </c>
      <c r="B3041" s="26" t="s">
        <v>169</v>
      </c>
      <c r="C3041" s="26" t="s">
        <v>178</v>
      </c>
      <c r="D3041" s="26" t="s">
        <v>167</v>
      </c>
      <c r="E3041" s="26" t="s">
        <v>184</v>
      </c>
      <c r="F3041" s="26" t="s">
        <v>264</v>
      </c>
      <c r="G3041" s="26" t="s">
        <v>175</v>
      </c>
      <c r="H3041" s="26">
        <v>120</v>
      </c>
    </row>
    <row r="3042" spans="1:8">
      <c r="A3042" s="26">
        <v>2012</v>
      </c>
      <c r="B3042" s="26" t="s">
        <v>169</v>
      </c>
      <c r="C3042" s="26" t="s">
        <v>177</v>
      </c>
      <c r="D3042" s="26" t="s">
        <v>167</v>
      </c>
      <c r="E3042" s="26" t="s">
        <v>184</v>
      </c>
      <c r="F3042" s="26" t="s">
        <v>264</v>
      </c>
      <c r="G3042" s="26" t="s">
        <v>175</v>
      </c>
      <c r="H3042" s="26">
        <v>110</v>
      </c>
    </row>
    <row r="3043" spans="1:8">
      <c r="A3043" s="26">
        <v>2012</v>
      </c>
      <c r="B3043" s="26" t="s">
        <v>169</v>
      </c>
      <c r="C3043" s="26" t="s">
        <v>178</v>
      </c>
      <c r="D3043" s="26" t="s">
        <v>167</v>
      </c>
      <c r="E3043" s="26" t="s">
        <v>176</v>
      </c>
      <c r="F3043" s="26" t="s">
        <v>264</v>
      </c>
      <c r="G3043" s="26" t="s">
        <v>175</v>
      </c>
      <c r="H3043" s="26">
        <v>890</v>
      </c>
    </row>
    <row r="3044" spans="1:8">
      <c r="A3044" s="26">
        <v>2012</v>
      </c>
      <c r="B3044" s="26" t="s">
        <v>169</v>
      </c>
      <c r="C3044" s="26" t="s">
        <v>177</v>
      </c>
      <c r="D3044" s="26" t="s">
        <v>167</v>
      </c>
      <c r="E3044" s="26" t="s">
        <v>176</v>
      </c>
      <c r="F3044" s="26" t="s">
        <v>264</v>
      </c>
      <c r="G3044" s="26" t="s">
        <v>175</v>
      </c>
      <c r="H3044" s="26">
        <v>430</v>
      </c>
    </row>
    <row r="3045" spans="1:8">
      <c r="A3045" s="26">
        <v>2012</v>
      </c>
      <c r="B3045" s="26" t="s">
        <v>169</v>
      </c>
      <c r="C3045" s="26" t="s">
        <v>174</v>
      </c>
      <c r="D3045" s="26" t="s">
        <v>167</v>
      </c>
      <c r="E3045" s="26" t="s">
        <v>166</v>
      </c>
      <c r="F3045" s="26" t="s">
        <v>264</v>
      </c>
      <c r="G3045" s="26" t="s">
        <v>172</v>
      </c>
      <c r="H3045" s="26">
        <v>7.5999997556209495E-2</v>
      </c>
    </row>
    <row r="3046" spans="1:8">
      <c r="A3046" s="26">
        <v>2012</v>
      </c>
      <c r="B3046" s="26" t="s">
        <v>169</v>
      </c>
      <c r="C3046" s="26" t="s">
        <v>173</v>
      </c>
      <c r="D3046" s="26" t="s">
        <v>167</v>
      </c>
      <c r="E3046" s="26" t="s">
        <v>166</v>
      </c>
      <c r="F3046" s="26" t="s">
        <v>264</v>
      </c>
      <c r="G3046" s="26" t="s">
        <v>172</v>
      </c>
      <c r="H3046" s="26">
        <v>4.4999998062849001E-3</v>
      </c>
    </row>
    <row r="3047" spans="1:8">
      <c r="A3047" s="26">
        <v>2013</v>
      </c>
      <c r="B3047" s="26" t="s">
        <v>169</v>
      </c>
      <c r="C3047" s="26" t="s">
        <v>173</v>
      </c>
      <c r="D3047" s="26" t="s">
        <v>167</v>
      </c>
      <c r="E3047" s="26" t="s">
        <v>166</v>
      </c>
      <c r="F3047" s="26" t="s">
        <v>264</v>
      </c>
      <c r="G3047" s="26" t="s">
        <v>172</v>
      </c>
      <c r="H3047" s="26">
        <v>8.6000002920627594E-3</v>
      </c>
    </row>
    <row r="3048" spans="1:8">
      <c r="A3048" s="26">
        <v>2013</v>
      </c>
      <c r="B3048" s="26" t="s">
        <v>169</v>
      </c>
      <c r="C3048" s="26" t="s">
        <v>174</v>
      </c>
      <c r="D3048" s="26" t="s">
        <v>167</v>
      </c>
      <c r="E3048" s="26" t="s">
        <v>166</v>
      </c>
      <c r="F3048" s="26" t="s">
        <v>264</v>
      </c>
      <c r="G3048" s="26" t="s">
        <v>172</v>
      </c>
      <c r="H3048" s="31" t="s">
        <v>201</v>
      </c>
    </row>
    <row r="3049" spans="1:8">
      <c r="A3049" s="26">
        <v>2013</v>
      </c>
      <c r="B3049" s="26" t="s">
        <v>169</v>
      </c>
      <c r="C3049" s="26" t="s">
        <v>177</v>
      </c>
      <c r="D3049" s="26" t="s">
        <v>167</v>
      </c>
      <c r="E3049" s="26" t="s">
        <v>176</v>
      </c>
      <c r="F3049" s="26" t="s">
        <v>264</v>
      </c>
      <c r="G3049" s="26" t="s">
        <v>175</v>
      </c>
      <c r="H3049" s="26">
        <v>810</v>
      </c>
    </row>
    <row r="3050" spans="1:8">
      <c r="A3050" s="26">
        <v>2013</v>
      </c>
      <c r="B3050" s="26" t="s">
        <v>169</v>
      </c>
      <c r="C3050" s="26" t="s">
        <v>178</v>
      </c>
      <c r="D3050" s="26" t="s">
        <v>167</v>
      </c>
      <c r="E3050" s="26" t="s">
        <v>176</v>
      </c>
      <c r="F3050" s="26" t="s">
        <v>264</v>
      </c>
      <c r="G3050" s="26" t="s">
        <v>175</v>
      </c>
      <c r="H3050" s="26">
        <v>1700</v>
      </c>
    </row>
    <row r="3051" spans="1:8">
      <c r="A3051" s="26">
        <v>2013</v>
      </c>
      <c r="B3051" s="26" t="s">
        <v>169</v>
      </c>
      <c r="C3051" s="26" t="s">
        <v>177</v>
      </c>
      <c r="D3051" s="26" t="s">
        <v>167</v>
      </c>
      <c r="E3051" s="26" t="s">
        <v>184</v>
      </c>
      <c r="F3051" s="26" t="s">
        <v>264</v>
      </c>
      <c r="G3051" s="26" t="s">
        <v>175</v>
      </c>
      <c r="H3051" s="26">
        <v>72</v>
      </c>
    </row>
    <row r="3052" spans="1:8">
      <c r="A3052" s="26">
        <v>2013</v>
      </c>
      <c r="B3052" s="26" t="s">
        <v>169</v>
      </c>
      <c r="C3052" s="26" t="s">
        <v>178</v>
      </c>
      <c r="D3052" s="26" t="s">
        <v>167</v>
      </c>
      <c r="E3052" s="26" t="s">
        <v>184</v>
      </c>
      <c r="F3052" s="26" t="s">
        <v>264</v>
      </c>
      <c r="G3052" s="26" t="s">
        <v>175</v>
      </c>
      <c r="H3052" s="26">
        <v>190</v>
      </c>
    </row>
    <row r="3053" spans="1:8">
      <c r="A3053" s="26">
        <v>2014</v>
      </c>
      <c r="B3053" s="26" t="s">
        <v>169</v>
      </c>
      <c r="C3053" s="26" t="s">
        <v>178</v>
      </c>
      <c r="D3053" s="26" t="s">
        <v>167</v>
      </c>
      <c r="E3053" s="26" t="s">
        <v>184</v>
      </c>
      <c r="F3053" s="26" t="s">
        <v>264</v>
      </c>
      <c r="G3053" s="26" t="s">
        <v>175</v>
      </c>
      <c r="H3053" s="26">
        <v>520</v>
      </c>
    </row>
    <row r="3054" spans="1:8">
      <c r="A3054" s="26">
        <v>2014</v>
      </c>
      <c r="B3054" s="26" t="s">
        <v>169</v>
      </c>
      <c r="C3054" s="26" t="s">
        <v>177</v>
      </c>
      <c r="D3054" s="26" t="s">
        <v>167</v>
      </c>
      <c r="E3054" s="26" t="s">
        <v>184</v>
      </c>
      <c r="F3054" s="26" t="s">
        <v>264</v>
      </c>
      <c r="G3054" s="26" t="s">
        <v>175</v>
      </c>
      <c r="H3054" s="26">
        <v>330</v>
      </c>
    </row>
    <row r="3055" spans="1:8">
      <c r="A3055" s="26">
        <v>2014</v>
      </c>
      <c r="B3055" s="26" t="s">
        <v>169</v>
      </c>
      <c r="C3055" s="26" t="s">
        <v>178</v>
      </c>
      <c r="D3055" s="26" t="s">
        <v>167</v>
      </c>
      <c r="E3055" s="26" t="s">
        <v>176</v>
      </c>
      <c r="F3055" s="26" t="s">
        <v>264</v>
      </c>
      <c r="G3055" s="26" t="s">
        <v>175</v>
      </c>
      <c r="H3055" s="26">
        <v>3100</v>
      </c>
    </row>
    <row r="3056" spans="1:8">
      <c r="A3056" s="26">
        <v>2014</v>
      </c>
      <c r="B3056" s="26" t="s">
        <v>169</v>
      </c>
      <c r="C3056" s="26" t="s">
        <v>177</v>
      </c>
      <c r="D3056" s="26" t="s">
        <v>167</v>
      </c>
      <c r="E3056" s="26" t="s">
        <v>176</v>
      </c>
      <c r="F3056" s="26" t="s">
        <v>264</v>
      </c>
      <c r="G3056" s="26" t="s">
        <v>175</v>
      </c>
      <c r="H3056" s="26">
        <v>1400</v>
      </c>
    </row>
    <row r="3057" spans="1:8">
      <c r="A3057" s="26">
        <v>2014</v>
      </c>
      <c r="B3057" s="26" t="s">
        <v>169</v>
      </c>
      <c r="C3057" s="26" t="s">
        <v>174</v>
      </c>
      <c r="D3057" s="26" t="s">
        <v>167</v>
      </c>
      <c r="E3057" s="26" t="s">
        <v>166</v>
      </c>
      <c r="F3057" s="26" t="s">
        <v>264</v>
      </c>
      <c r="G3057" s="26" t="s">
        <v>172</v>
      </c>
      <c r="H3057" s="31" t="s">
        <v>269</v>
      </c>
    </row>
    <row r="3058" spans="1:8">
      <c r="A3058" s="26">
        <v>2014</v>
      </c>
      <c r="B3058" s="26" t="s">
        <v>169</v>
      </c>
      <c r="C3058" s="26" t="s">
        <v>173</v>
      </c>
      <c r="D3058" s="26" t="s">
        <v>167</v>
      </c>
      <c r="E3058" s="26" t="s">
        <v>166</v>
      </c>
      <c r="F3058" s="26" t="s">
        <v>264</v>
      </c>
      <c r="G3058" s="26" t="s">
        <v>172</v>
      </c>
      <c r="H3058" s="26">
        <v>1.60000007599592E-2</v>
      </c>
    </row>
    <row r="3059" spans="1:8">
      <c r="A3059" s="26">
        <v>2015</v>
      </c>
      <c r="B3059" s="26" t="s">
        <v>169</v>
      </c>
      <c r="C3059" s="26" t="s">
        <v>173</v>
      </c>
      <c r="D3059" s="26" t="s">
        <v>167</v>
      </c>
      <c r="E3059" s="26" t="s">
        <v>166</v>
      </c>
      <c r="F3059" s="26" t="s">
        <v>264</v>
      </c>
      <c r="G3059" s="26" t="s">
        <v>172</v>
      </c>
      <c r="H3059" s="31" t="s">
        <v>240</v>
      </c>
    </row>
    <row r="3060" spans="1:8">
      <c r="A3060" s="26">
        <v>2015</v>
      </c>
      <c r="B3060" s="26" t="s">
        <v>169</v>
      </c>
      <c r="C3060" s="26" t="s">
        <v>174</v>
      </c>
      <c r="D3060" s="26" t="s">
        <v>167</v>
      </c>
      <c r="E3060" s="26" t="s">
        <v>166</v>
      </c>
      <c r="F3060" s="26" t="s">
        <v>264</v>
      </c>
      <c r="G3060" s="26" t="s">
        <v>172</v>
      </c>
      <c r="H3060" s="31" t="s">
        <v>269</v>
      </c>
    </row>
    <row r="3061" spans="1:8">
      <c r="A3061" s="26">
        <v>2015</v>
      </c>
      <c r="B3061" s="26" t="s">
        <v>169</v>
      </c>
      <c r="C3061" s="26" t="s">
        <v>177</v>
      </c>
      <c r="D3061" s="26" t="s">
        <v>167</v>
      </c>
      <c r="E3061" s="26" t="s">
        <v>176</v>
      </c>
      <c r="F3061" s="26" t="s">
        <v>264</v>
      </c>
      <c r="G3061" s="26" t="s">
        <v>175</v>
      </c>
      <c r="H3061" s="26">
        <v>1300</v>
      </c>
    </row>
    <row r="3062" spans="1:8">
      <c r="A3062" s="26">
        <v>2015</v>
      </c>
      <c r="B3062" s="26" t="s">
        <v>169</v>
      </c>
      <c r="C3062" s="26" t="s">
        <v>178</v>
      </c>
      <c r="D3062" s="26" t="s">
        <v>167</v>
      </c>
      <c r="E3062" s="26" t="s">
        <v>176</v>
      </c>
      <c r="F3062" s="26" t="s">
        <v>264</v>
      </c>
      <c r="G3062" s="26" t="s">
        <v>175</v>
      </c>
      <c r="H3062" s="26">
        <v>4400</v>
      </c>
    </row>
    <row r="3063" spans="1:8">
      <c r="A3063" s="26">
        <v>2015</v>
      </c>
      <c r="B3063" s="26" t="s">
        <v>169</v>
      </c>
      <c r="C3063" s="26" t="s">
        <v>177</v>
      </c>
      <c r="D3063" s="26" t="s">
        <v>167</v>
      </c>
      <c r="E3063" s="26" t="s">
        <v>184</v>
      </c>
      <c r="F3063" s="26" t="s">
        <v>264</v>
      </c>
      <c r="G3063" s="26" t="s">
        <v>175</v>
      </c>
      <c r="H3063" s="26">
        <v>780</v>
      </c>
    </row>
    <row r="3064" spans="1:8">
      <c r="A3064" s="26">
        <v>2015</v>
      </c>
      <c r="B3064" s="26" t="s">
        <v>169</v>
      </c>
      <c r="C3064" s="26" t="s">
        <v>178</v>
      </c>
      <c r="D3064" s="26" t="s">
        <v>167</v>
      </c>
      <c r="E3064" s="26" t="s">
        <v>184</v>
      </c>
      <c r="F3064" s="26" t="s">
        <v>264</v>
      </c>
      <c r="G3064" s="26" t="s">
        <v>175</v>
      </c>
      <c r="H3064" s="26">
        <v>1300</v>
      </c>
    </row>
    <row r="3065" spans="1:8">
      <c r="A3065" s="26">
        <v>2016</v>
      </c>
      <c r="B3065" s="26" t="s">
        <v>169</v>
      </c>
      <c r="C3065" s="26" t="s">
        <v>178</v>
      </c>
      <c r="D3065" s="26" t="s">
        <v>167</v>
      </c>
      <c r="E3065" s="26" t="s">
        <v>184</v>
      </c>
      <c r="F3065" s="26" t="s">
        <v>264</v>
      </c>
      <c r="G3065" s="26" t="s">
        <v>175</v>
      </c>
      <c r="H3065" s="26">
        <v>2800</v>
      </c>
    </row>
    <row r="3066" spans="1:8">
      <c r="A3066" s="26">
        <v>2016</v>
      </c>
      <c r="B3066" s="26" t="s">
        <v>169</v>
      </c>
      <c r="C3066" s="26" t="s">
        <v>177</v>
      </c>
      <c r="D3066" s="26" t="s">
        <v>167</v>
      </c>
      <c r="E3066" s="26" t="s">
        <v>184</v>
      </c>
      <c r="F3066" s="26" t="s">
        <v>264</v>
      </c>
      <c r="G3066" s="26" t="s">
        <v>175</v>
      </c>
      <c r="H3066" s="26">
        <v>1500</v>
      </c>
    </row>
    <row r="3067" spans="1:8">
      <c r="A3067" s="26">
        <v>2016</v>
      </c>
      <c r="B3067" s="26" t="s">
        <v>169</v>
      </c>
      <c r="C3067" s="26" t="s">
        <v>178</v>
      </c>
      <c r="D3067" s="26" t="s">
        <v>167</v>
      </c>
      <c r="E3067" s="26" t="s">
        <v>176</v>
      </c>
      <c r="F3067" s="26" t="s">
        <v>264</v>
      </c>
      <c r="G3067" s="26" t="s">
        <v>175</v>
      </c>
      <c r="H3067" s="26">
        <v>6500</v>
      </c>
    </row>
    <row r="3068" spans="1:8">
      <c r="A3068" s="26">
        <v>2016</v>
      </c>
      <c r="B3068" s="26" t="s">
        <v>169</v>
      </c>
      <c r="C3068" s="26" t="s">
        <v>177</v>
      </c>
      <c r="D3068" s="26" t="s">
        <v>167</v>
      </c>
      <c r="E3068" s="26" t="s">
        <v>176</v>
      </c>
      <c r="F3068" s="26" t="s">
        <v>264</v>
      </c>
      <c r="G3068" s="26" t="s">
        <v>175</v>
      </c>
      <c r="H3068" s="26">
        <v>2000</v>
      </c>
    </row>
    <row r="3069" spans="1:8">
      <c r="A3069" s="26">
        <v>2016</v>
      </c>
      <c r="B3069" s="26" t="s">
        <v>169</v>
      </c>
      <c r="C3069" s="26" t="s">
        <v>174</v>
      </c>
      <c r="D3069" s="26" t="s">
        <v>167</v>
      </c>
      <c r="E3069" s="26" t="s">
        <v>166</v>
      </c>
      <c r="F3069" s="26" t="s">
        <v>264</v>
      </c>
      <c r="G3069" s="26" t="s">
        <v>172</v>
      </c>
      <c r="H3069" s="31" t="s">
        <v>263</v>
      </c>
    </row>
    <row r="3070" spans="1:8">
      <c r="A3070" s="26">
        <v>2016</v>
      </c>
      <c r="B3070" s="26" t="s">
        <v>169</v>
      </c>
      <c r="C3070" s="26" t="s">
        <v>173</v>
      </c>
      <c r="D3070" s="26" t="s">
        <v>167</v>
      </c>
      <c r="E3070" s="26" t="s">
        <v>166</v>
      </c>
      <c r="F3070" s="26" t="s">
        <v>264</v>
      </c>
      <c r="G3070" s="26" t="s">
        <v>172</v>
      </c>
      <c r="H3070" s="26">
        <v>3.9999999105930301E-2</v>
      </c>
    </row>
    <row r="3071" spans="1:8">
      <c r="A3071" s="26">
        <v>2017</v>
      </c>
      <c r="B3071" s="26" t="s">
        <v>169</v>
      </c>
      <c r="C3071" s="26" t="s">
        <v>173</v>
      </c>
      <c r="D3071" s="26" t="s">
        <v>167</v>
      </c>
      <c r="E3071" s="26" t="s">
        <v>166</v>
      </c>
      <c r="F3071" s="26" t="s">
        <v>264</v>
      </c>
      <c r="G3071" s="26" t="s">
        <v>172</v>
      </c>
      <c r="H3071" s="26">
        <v>7.1000002324581105E-2</v>
      </c>
    </row>
    <row r="3072" spans="1:8">
      <c r="A3072" s="26">
        <v>2017</v>
      </c>
      <c r="B3072" s="26" t="s">
        <v>169</v>
      </c>
      <c r="C3072" s="26" t="s">
        <v>174</v>
      </c>
      <c r="D3072" s="26" t="s">
        <v>167</v>
      </c>
      <c r="E3072" s="26" t="s">
        <v>166</v>
      </c>
      <c r="F3072" s="26" t="s">
        <v>264</v>
      </c>
      <c r="G3072" s="26" t="s">
        <v>172</v>
      </c>
      <c r="H3072" s="31" t="s">
        <v>192</v>
      </c>
    </row>
    <row r="3073" spans="1:8">
      <c r="A3073" s="26">
        <v>2017</v>
      </c>
      <c r="B3073" s="26" t="s">
        <v>169</v>
      </c>
      <c r="C3073" s="26" t="s">
        <v>177</v>
      </c>
      <c r="D3073" s="26" t="s">
        <v>167</v>
      </c>
      <c r="E3073" s="26" t="s">
        <v>176</v>
      </c>
      <c r="F3073" s="26" t="s">
        <v>264</v>
      </c>
      <c r="G3073" s="26" t="s">
        <v>175</v>
      </c>
      <c r="H3073" s="26">
        <v>3900</v>
      </c>
    </row>
    <row r="3074" spans="1:8">
      <c r="A3074" s="26">
        <v>2017</v>
      </c>
      <c r="B3074" s="26" t="s">
        <v>169</v>
      </c>
      <c r="C3074" s="26" t="s">
        <v>178</v>
      </c>
      <c r="D3074" s="26" t="s">
        <v>167</v>
      </c>
      <c r="E3074" s="26" t="s">
        <v>176</v>
      </c>
      <c r="F3074" s="26" t="s">
        <v>264</v>
      </c>
      <c r="G3074" s="26" t="s">
        <v>175</v>
      </c>
      <c r="H3074" s="26">
        <v>10000</v>
      </c>
    </row>
    <row r="3075" spans="1:8">
      <c r="A3075" s="26">
        <v>2017</v>
      </c>
      <c r="B3075" s="26" t="s">
        <v>169</v>
      </c>
      <c r="C3075" s="26" t="s">
        <v>177</v>
      </c>
      <c r="D3075" s="26" t="s">
        <v>167</v>
      </c>
      <c r="E3075" s="26" t="s">
        <v>184</v>
      </c>
      <c r="F3075" s="26" t="s">
        <v>264</v>
      </c>
      <c r="G3075" s="26" t="s">
        <v>175</v>
      </c>
      <c r="H3075" s="26">
        <v>3500</v>
      </c>
    </row>
    <row r="3076" spans="1:8">
      <c r="A3076" s="26">
        <v>2017</v>
      </c>
      <c r="B3076" s="26" t="s">
        <v>169</v>
      </c>
      <c r="C3076" s="26" t="s">
        <v>178</v>
      </c>
      <c r="D3076" s="26" t="s">
        <v>167</v>
      </c>
      <c r="E3076" s="26" t="s">
        <v>184</v>
      </c>
      <c r="F3076" s="26" t="s">
        <v>264</v>
      </c>
      <c r="G3076" s="26" t="s">
        <v>175</v>
      </c>
      <c r="H3076" s="26">
        <v>6300</v>
      </c>
    </row>
    <row r="3077" spans="1:8">
      <c r="A3077" s="26">
        <v>2018</v>
      </c>
      <c r="B3077" s="26" t="s">
        <v>169</v>
      </c>
      <c r="C3077" s="26" t="s">
        <v>178</v>
      </c>
      <c r="D3077" s="26" t="s">
        <v>167</v>
      </c>
      <c r="E3077" s="26" t="s">
        <v>184</v>
      </c>
      <c r="F3077" s="26" t="s">
        <v>264</v>
      </c>
      <c r="G3077" s="26" t="s">
        <v>175</v>
      </c>
      <c r="H3077" s="26">
        <v>12000</v>
      </c>
    </row>
    <row r="3078" spans="1:8">
      <c r="A3078" s="26">
        <v>2018</v>
      </c>
      <c r="B3078" s="26" t="s">
        <v>169</v>
      </c>
      <c r="C3078" s="26" t="s">
        <v>177</v>
      </c>
      <c r="D3078" s="26" t="s">
        <v>167</v>
      </c>
      <c r="E3078" s="26" t="s">
        <v>184</v>
      </c>
      <c r="F3078" s="26" t="s">
        <v>264</v>
      </c>
      <c r="G3078" s="26" t="s">
        <v>175</v>
      </c>
      <c r="H3078" s="26">
        <v>5600</v>
      </c>
    </row>
    <row r="3079" spans="1:8">
      <c r="A3079" s="26">
        <v>2018</v>
      </c>
      <c r="B3079" s="26" t="s">
        <v>169</v>
      </c>
      <c r="C3079" s="26" t="s">
        <v>178</v>
      </c>
      <c r="D3079" s="26" t="s">
        <v>167</v>
      </c>
      <c r="E3079" s="26" t="s">
        <v>179</v>
      </c>
      <c r="F3079" s="26" t="s">
        <v>264</v>
      </c>
      <c r="G3079" s="26" t="s">
        <v>175</v>
      </c>
      <c r="H3079" s="26">
        <v>1</v>
      </c>
    </row>
    <row r="3080" spans="1:8">
      <c r="A3080" s="26">
        <v>2018</v>
      </c>
      <c r="B3080" s="26" t="s">
        <v>169</v>
      </c>
      <c r="C3080" s="26" t="s">
        <v>178</v>
      </c>
      <c r="D3080" s="26" t="s">
        <v>167</v>
      </c>
      <c r="E3080" s="26" t="s">
        <v>176</v>
      </c>
      <c r="F3080" s="26" t="s">
        <v>264</v>
      </c>
      <c r="G3080" s="26" t="s">
        <v>175</v>
      </c>
      <c r="H3080" s="26">
        <v>16000</v>
      </c>
    </row>
    <row r="3081" spans="1:8">
      <c r="A3081" s="26">
        <v>2018</v>
      </c>
      <c r="B3081" s="26" t="s">
        <v>169</v>
      </c>
      <c r="C3081" s="26" t="s">
        <v>177</v>
      </c>
      <c r="D3081" s="26" t="s">
        <v>167</v>
      </c>
      <c r="E3081" s="26" t="s">
        <v>179</v>
      </c>
      <c r="F3081" s="26" t="s">
        <v>264</v>
      </c>
      <c r="G3081" s="26" t="s">
        <v>175</v>
      </c>
      <c r="H3081" s="26">
        <v>1</v>
      </c>
    </row>
    <row r="3082" spans="1:8">
      <c r="A3082" s="26">
        <v>2018</v>
      </c>
      <c r="B3082" s="26" t="s">
        <v>169</v>
      </c>
      <c r="C3082" s="26" t="s">
        <v>177</v>
      </c>
      <c r="D3082" s="26" t="s">
        <v>167</v>
      </c>
      <c r="E3082" s="26" t="s">
        <v>176</v>
      </c>
      <c r="F3082" s="26" t="s">
        <v>264</v>
      </c>
      <c r="G3082" s="26" t="s">
        <v>175</v>
      </c>
      <c r="H3082" s="26">
        <v>6000</v>
      </c>
    </row>
    <row r="3083" spans="1:8">
      <c r="A3083" s="26">
        <v>2018</v>
      </c>
      <c r="B3083" s="26" t="s">
        <v>169</v>
      </c>
      <c r="C3083" s="26" t="s">
        <v>174</v>
      </c>
      <c r="D3083" s="26" t="s">
        <v>167</v>
      </c>
      <c r="E3083" s="26" t="s">
        <v>166</v>
      </c>
      <c r="F3083" s="26" t="s">
        <v>264</v>
      </c>
      <c r="G3083" s="26" t="s">
        <v>172</v>
      </c>
      <c r="H3083" s="31" t="s">
        <v>268</v>
      </c>
    </row>
    <row r="3084" spans="1:8">
      <c r="A3084" s="26">
        <v>2018</v>
      </c>
      <c r="B3084" s="26" t="s">
        <v>169</v>
      </c>
      <c r="C3084" s="26" t="s">
        <v>173</v>
      </c>
      <c r="D3084" s="26" t="s">
        <v>167</v>
      </c>
      <c r="E3084" s="26" t="s">
        <v>166</v>
      </c>
      <c r="F3084" s="26" t="s">
        <v>264</v>
      </c>
      <c r="G3084" s="26" t="s">
        <v>172</v>
      </c>
      <c r="H3084" s="31" t="s">
        <v>201</v>
      </c>
    </row>
    <row r="3085" spans="1:8">
      <c r="A3085" s="26">
        <v>2019</v>
      </c>
      <c r="B3085" s="26" t="s">
        <v>169</v>
      </c>
      <c r="C3085" s="26" t="s">
        <v>173</v>
      </c>
      <c r="D3085" s="26" t="s">
        <v>167</v>
      </c>
      <c r="E3085" s="26" t="s">
        <v>166</v>
      </c>
      <c r="F3085" s="26" t="s">
        <v>264</v>
      </c>
      <c r="G3085" s="26" t="s">
        <v>172</v>
      </c>
      <c r="H3085" s="31" t="s">
        <v>200</v>
      </c>
    </row>
    <row r="3086" spans="1:8">
      <c r="A3086" s="26">
        <v>2019</v>
      </c>
      <c r="B3086" s="26" t="s">
        <v>169</v>
      </c>
      <c r="C3086" s="26" t="s">
        <v>174</v>
      </c>
      <c r="D3086" s="26" t="s">
        <v>167</v>
      </c>
      <c r="E3086" s="26" t="s">
        <v>166</v>
      </c>
      <c r="F3086" s="26" t="s">
        <v>264</v>
      </c>
      <c r="G3086" s="26" t="s">
        <v>172</v>
      </c>
      <c r="H3086" s="31" t="s">
        <v>198</v>
      </c>
    </row>
    <row r="3087" spans="1:8">
      <c r="A3087" s="26">
        <v>2019</v>
      </c>
      <c r="B3087" s="26" t="s">
        <v>169</v>
      </c>
      <c r="C3087" s="26" t="s">
        <v>177</v>
      </c>
      <c r="D3087" s="26" t="s">
        <v>167</v>
      </c>
      <c r="E3087" s="26" t="s">
        <v>176</v>
      </c>
      <c r="F3087" s="26" t="s">
        <v>264</v>
      </c>
      <c r="G3087" s="26" t="s">
        <v>175</v>
      </c>
      <c r="H3087" s="26">
        <v>10000</v>
      </c>
    </row>
    <row r="3088" spans="1:8">
      <c r="A3088" s="26">
        <v>2019</v>
      </c>
      <c r="B3088" s="26" t="s">
        <v>169</v>
      </c>
      <c r="C3088" s="26" t="s">
        <v>177</v>
      </c>
      <c r="D3088" s="26" t="s">
        <v>167</v>
      </c>
      <c r="E3088" s="26" t="s">
        <v>179</v>
      </c>
      <c r="F3088" s="26" t="s">
        <v>264</v>
      </c>
      <c r="G3088" s="26" t="s">
        <v>175</v>
      </c>
      <c r="H3088" s="26">
        <v>1</v>
      </c>
    </row>
    <row r="3089" spans="1:8">
      <c r="A3089" s="26">
        <v>2019</v>
      </c>
      <c r="B3089" s="26" t="s">
        <v>169</v>
      </c>
      <c r="C3089" s="26" t="s">
        <v>178</v>
      </c>
      <c r="D3089" s="26" t="s">
        <v>167</v>
      </c>
      <c r="E3089" s="26" t="s">
        <v>176</v>
      </c>
      <c r="F3089" s="26" t="s">
        <v>264</v>
      </c>
      <c r="G3089" s="26" t="s">
        <v>175</v>
      </c>
      <c r="H3089" s="26">
        <v>26000</v>
      </c>
    </row>
    <row r="3090" spans="1:8">
      <c r="A3090" s="26">
        <v>2019</v>
      </c>
      <c r="B3090" s="26" t="s">
        <v>169</v>
      </c>
      <c r="C3090" s="26" t="s">
        <v>178</v>
      </c>
      <c r="D3090" s="26" t="s">
        <v>167</v>
      </c>
      <c r="E3090" s="26" t="s">
        <v>179</v>
      </c>
      <c r="F3090" s="26" t="s">
        <v>264</v>
      </c>
      <c r="G3090" s="26" t="s">
        <v>175</v>
      </c>
      <c r="H3090" s="26">
        <v>2</v>
      </c>
    </row>
    <row r="3091" spans="1:8">
      <c r="A3091" s="26">
        <v>2019</v>
      </c>
      <c r="B3091" s="26" t="s">
        <v>169</v>
      </c>
      <c r="C3091" s="26" t="s">
        <v>177</v>
      </c>
      <c r="D3091" s="26" t="s">
        <v>167</v>
      </c>
      <c r="E3091" s="26" t="s">
        <v>184</v>
      </c>
      <c r="F3091" s="26" t="s">
        <v>264</v>
      </c>
      <c r="G3091" s="26" t="s">
        <v>175</v>
      </c>
      <c r="H3091" s="26">
        <v>7400</v>
      </c>
    </row>
    <row r="3092" spans="1:8">
      <c r="A3092" s="26">
        <v>2019</v>
      </c>
      <c r="B3092" s="26" t="s">
        <v>169</v>
      </c>
      <c r="C3092" s="26" t="s">
        <v>178</v>
      </c>
      <c r="D3092" s="26" t="s">
        <v>167</v>
      </c>
      <c r="E3092" s="26" t="s">
        <v>184</v>
      </c>
      <c r="F3092" s="26" t="s">
        <v>264</v>
      </c>
      <c r="G3092" s="26" t="s">
        <v>175</v>
      </c>
      <c r="H3092" s="26">
        <v>19000</v>
      </c>
    </row>
    <row r="3093" spans="1:8">
      <c r="A3093" s="26">
        <v>2020</v>
      </c>
      <c r="B3093" s="26" t="s">
        <v>169</v>
      </c>
      <c r="C3093" s="26" t="s">
        <v>178</v>
      </c>
      <c r="D3093" s="26" t="s">
        <v>167</v>
      </c>
      <c r="E3093" s="26" t="s">
        <v>184</v>
      </c>
      <c r="F3093" s="26" t="s">
        <v>264</v>
      </c>
      <c r="G3093" s="26" t="s">
        <v>175</v>
      </c>
      <c r="H3093" s="26">
        <v>43000</v>
      </c>
    </row>
    <row r="3094" spans="1:8">
      <c r="A3094" s="26">
        <v>2020</v>
      </c>
      <c r="B3094" s="26" t="s">
        <v>169</v>
      </c>
      <c r="C3094" s="26" t="s">
        <v>177</v>
      </c>
      <c r="D3094" s="26" t="s">
        <v>167</v>
      </c>
      <c r="E3094" s="26" t="s">
        <v>184</v>
      </c>
      <c r="F3094" s="26" t="s">
        <v>264</v>
      </c>
      <c r="G3094" s="26" t="s">
        <v>175</v>
      </c>
      <c r="H3094" s="26">
        <v>24000</v>
      </c>
    </row>
    <row r="3095" spans="1:8">
      <c r="A3095" s="26">
        <v>2020</v>
      </c>
      <c r="B3095" s="26" t="s">
        <v>169</v>
      </c>
      <c r="C3095" s="26" t="s">
        <v>178</v>
      </c>
      <c r="D3095" s="26" t="s">
        <v>167</v>
      </c>
      <c r="E3095" s="26" t="s">
        <v>179</v>
      </c>
      <c r="F3095" s="26" t="s">
        <v>264</v>
      </c>
      <c r="G3095" s="26" t="s">
        <v>175</v>
      </c>
      <c r="H3095" s="26">
        <v>9</v>
      </c>
    </row>
    <row r="3096" spans="1:8">
      <c r="A3096" s="26">
        <v>2020</v>
      </c>
      <c r="B3096" s="26" t="s">
        <v>169</v>
      </c>
      <c r="C3096" s="26" t="s">
        <v>178</v>
      </c>
      <c r="D3096" s="26" t="s">
        <v>167</v>
      </c>
      <c r="E3096" s="26" t="s">
        <v>176</v>
      </c>
      <c r="F3096" s="26" t="s">
        <v>264</v>
      </c>
      <c r="G3096" s="26" t="s">
        <v>175</v>
      </c>
      <c r="H3096" s="26">
        <v>45000</v>
      </c>
    </row>
    <row r="3097" spans="1:8">
      <c r="A3097" s="26">
        <v>2020</v>
      </c>
      <c r="B3097" s="26" t="s">
        <v>169</v>
      </c>
      <c r="C3097" s="26" t="s">
        <v>177</v>
      </c>
      <c r="D3097" s="26" t="s">
        <v>167</v>
      </c>
      <c r="E3097" s="26" t="s">
        <v>179</v>
      </c>
      <c r="F3097" s="26" t="s">
        <v>264</v>
      </c>
      <c r="G3097" s="26" t="s">
        <v>175</v>
      </c>
      <c r="H3097" s="26">
        <v>7</v>
      </c>
    </row>
    <row r="3098" spans="1:8">
      <c r="A3098" s="26">
        <v>2020</v>
      </c>
      <c r="B3098" s="26" t="s">
        <v>169</v>
      </c>
      <c r="C3098" s="26" t="s">
        <v>177</v>
      </c>
      <c r="D3098" s="26" t="s">
        <v>167</v>
      </c>
      <c r="E3098" s="26" t="s">
        <v>176</v>
      </c>
      <c r="F3098" s="26" t="s">
        <v>264</v>
      </c>
      <c r="G3098" s="26" t="s">
        <v>175</v>
      </c>
      <c r="H3098" s="26">
        <v>18000</v>
      </c>
    </row>
    <row r="3099" spans="1:8">
      <c r="A3099" s="26">
        <v>2020</v>
      </c>
      <c r="B3099" s="26" t="s">
        <v>169</v>
      </c>
      <c r="C3099" s="26" t="s">
        <v>174</v>
      </c>
      <c r="D3099" s="26" t="s">
        <v>167</v>
      </c>
      <c r="E3099" s="26" t="s">
        <v>166</v>
      </c>
      <c r="F3099" s="26" t="s">
        <v>264</v>
      </c>
      <c r="G3099" s="26" t="s">
        <v>172</v>
      </c>
      <c r="H3099" s="31" t="s">
        <v>267</v>
      </c>
    </row>
    <row r="3100" spans="1:8">
      <c r="A3100" s="26">
        <v>2020</v>
      </c>
      <c r="B3100" s="26" t="s">
        <v>169</v>
      </c>
      <c r="C3100" s="26" t="s">
        <v>173</v>
      </c>
      <c r="D3100" s="26" t="s">
        <v>167</v>
      </c>
      <c r="E3100" s="26" t="s">
        <v>166</v>
      </c>
      <c r="F3100" s="26" t="s">
        <v>264</v>
      </c>
      <c r="G3100" s="26" t="s">
        <v>172</v>
      </c>
      <c r="H3100" s="31" t="s">
        <v>250</v>
      </c>
    </row>
    <row r="3101" spans="1:8">
      <c r="A3101" s="26">
        <v>2021</v>
      </c>
      <c r="B3101" s="26" t="s">
        <v>169</v>
      </c>
      <c r="C3101" s="26" t="s">
        <v>173</v>
      </c>
      <c r="D3101" s="26" t="s">
        <v>167</v>
      </c>
      <c r="E3101" s="26" t="s">
        <v>166</v>
      </c>
      <c r="F3101" s="26" t="s">
        <v>264</v>
      </c>
      <c r="G3101" s="26" t="s">
        <v>172</v>
      </c>
      <c r="H3101" s="31" t="s">
        <v>216</v>
      </c>
    </row>
    <row r="3102" spans="1:8">
      <c r="A3102" s="26">
        <v>2021</v>
      </c>
      <c r="B3102" s="26" t="s">
        <v>169</v>
      </c>
      <c r="C3102" s="26" t="s">
        <v>174</v>
      </c>
      <c r="D3102" s="26" t="s">
        <v>167</v>
      </c>
      <c r="E3102" s="26" t="s">
        <v>166</v>
      </c>
      <c r="F3102" s="26" t="s">
        <v>264</v>
      </c>
      <c r="G3102" s="26" t="s">
        <v>172</v>
      </c>
      <c r="H3102" s="31" t="s">
        <v>266</v>
      </c>
    </row>
    <row r="3103" spans="1:8">
      <c r="A3103" s="26">
        <v>2021</v>
      </c>
      <c r="B3103" s="26" t="s">
        <v>169</v>
      </c>
      <c r="C3103" s="26" t="s">
        <v>177</v>
      </c>
      <c r="D3103" s="26" t="s">
        <v>167</v>
      </c>
      <c r="E3103" s="26" t="s">
        <v>176</v>
      </c>
      <c r="F3103" s="26" t="s">
        <v>264</v>
      </c>
      <c r="G3103" s="26" t="s">
        <v>175</v>
      </c>
      <c r="H3103" s="26">
        <v>24000</v>
      </c>
    </row>
    <row r="3104" spans="1:8">
      <c r="A3104" s="26">
        <v>2021</v>
      </c>
      <c r="B3104" s="26" t="s">
        <v>169</v>
      </c>
      <c r="C3104" s="26" t="s">
        <v>177</v>
      </c>
      <c r="D3104" s="26" t="s">
        <v>167</v>
      </c>
      <c r="E3104" s="26" t="s">
        <v>179</v>
      </c>
      <c r="F3104" s="26" t="s">
        <v>264</v>
      </c>
      <c r="G3104" s="26" t="s">
        <v>175</v>
      </c>
      <c r="H3104" s="26">
        <v>10</v>
      </c>
    </row>
    <row r="3105" spans="1:8">
      <c r="A3105" s="26">
        <v>2021</v>
      </c>
      <c r="B3105" s="26" t="s">
        <v>169</v>
      </c>
      <c r="C3105" s="26" t="s">
        <v>178</v>
      </c>
      <c r="D3105" s="26" t="s">
        <v>167</v>
      </c>
      <c r="E3105" s="26" t="s">
        <v>176</v>
      </c>
      <c r="F3105" s="26" t="s">
        <v>264</v>
      </c>
      <c r="G3105" s="26" t="s">
        <v>175</v>
      </c>
      <c r="H3105" s="26">
        <v>69000</v>
      </c>
    </row>
    <row r="3106" spans="1:8">
      <c r="A3106" s="26">
        <v>2021</v>
      </c>
      <c r="B3106" s="26" t="s">
        <v>169</v>
      </c>
      <c r="C3106" s="26" t="s">
        <v>178</v>
      </c>
      <c r="D3106" s="26" t="s">
        <v>167</v>
      </c>
      <c r="E3106" s="26" t="s">
        <v>179</v>
      </c>
      <c r="F3106" s="26" t="s">
        <v>264</v>
      </c>
      <c r="G3106" s="26" t="s">
        <v>175</v>
      </c>
      <c r="H3106" s="26">
        <v>19</v>
      </c>
    </row>
    <row r="3107" spans="1:8">
      <c r="A3107" s="26">
        <v>2021</v>
      </c>
      <c r="B3107" s="26" t="s">
        <v>169</v>
      </c>
      <c r="C3107" s="26" t="s">
        <v>177</v>
      </c>
      <c r="D3107" s="26" t="s">
        <v>167</v>
      </c>
      <c r="E3107" s="26" t="s">
        <v>184</v>
      </c>
      <c r="F3107" s="26" t="s">
        <v>264</v>
      </c>
      <c r="G3107" s="26" t="s">
        <v>175</v>
      </c>
      <c r="H3107" s="26">
        <v>43000</v>
      </c>
    </row>
    <row r="3108" spans="1:8">
      <c r="A3108" s="26">
        <v>2021</v>
      </c>
      <c r="B3108" s="26" t="s">
        <v>169</v>
      </c>
      <c r="C3108" s="26" t="s">
        <v>178</v>
      </c>
      <c r="D3108" s="26" t="s">
        <v>167</v>
      </c>
      <c r="E3108" s="26" t="s">
        <v>184</v>
      </c>
      <c r="F3108" s="26" t="s">
        <v>264</v>
      </c>
      <c r="G3108" s="26" t="s">
        <v>175</v>
      </c>
      <c r="H3108" s="26">
        <v>86000</v>
      </c>
    </row>
    <row r="3109" spans="1:8">
      <c r="A3109" s="26">
        <v>2022</v>
      </c>
      <c r="B3109" s="26" t="s">
        <v>169</v>
      </c>
      <c r="C3109" s="26" t="s">
        <v>178</v>
      </c>
      <c r="D3109" s="26" t="s">
        <v>167</v>
      </c>
      <c r="E3109" s="26" t="s">
        <v>184</v>
      </c>
      <c r="F3109" s="26" t="s">
        <v>264</v>
      </c>
      <c r="G3109" s="26" t="s">
        <v>175</v>
      </c>
      <c r="H3109" s="26">
        <v>130000</v>
      </c>
    </row>
    <row r="3110" spans="1:8">
      <c r="A3110" s="26">
        <v>2022</v>
      </c>
      <c r="B3110" s="26" t="s">
        <v>169</v>
      </c>
      <c r="C3110" s="26" t="s">
        <v>177</v>
      </c>
      <c r="D3110" s="26" t="s">
        <v>167</v>
      </c>
      <c r="E3110" s="26" t="s">
        <v>184</v>
      </c>
      <c r="F3110" s="26" t="s">
        <v>264</v>
      </c>
      <c r="G3110" s="26" t="s">
        <v>175</v>
      </c>
      <c r="H3110" s="26">
        <v>49000</v>
      </c>
    </row>
    <row r="3111" spans="1:8">
      <c r="A3111" s="26">
        <v>2022</v>
      </c>
      <c r="B3111" s="26" t="s">
        <v>169</v>
      </c>
      <c r="C3111" s="26" t="s">
        <v>178</v>
      </c>
      <c r="D3111" s="26" t="s">
        <v>167</v>
      </c>
      <c r="E3111" s="26" t="s">
        <v>179</v>
      </c>
      <c r="F3111" s="26" t="s">
        <v>264</v>
      </c>
      <c r="G3111" s="26" t="s">
        <v>175</v>
      </c>
      <c r="H3111" s="26">
        <v>23</v>
      </c>
    </row>
    <row r="3112" spans="1:8">
      <c r="A3112" s="26">
        <v>2022</v>
      </c>
      <c r="B3112" s="26" t="s">
        <v>169</v>
      </c>
      <c r="C3112" s="26" t="s">
        <v>178</v>
      </c>
      <c r="D3112" s="26" t="s">
        <v>167</v>
      </c>
      <c r="E3112" s="26" t="s">
        <v>176</v>
      </c>
      <c r="F3112" s="26" t="s">
        <v>264</v>
      </c>
      <c r="G3112" s="26" t="s">
        <v>175</v>
      </c>
      <c r="H3112" s="26">
        <v>96000</v>
      </c>
    </row>
    <row r="3113" spans="1:8">
      <c r="A3113" s="26">
        <v>2022</v>
      </c>
      <c r="B3113" s="26" t="s">
        <v>169</v>
      </c>
      <c r="C3113" s="26" t="s">
        <v>177</v>
      </c>
      <c r="D3113" s="26" t="s">
        <v>167</v>
      </c>
      <c r="E3113" s="26" t="s">
        <v>179</v>
      </c>
      <c r="F3113" s="26" t="s">
        <v>264</v>
      </c>
      <c r="G3113" s="26" t="s">
        <v>175</v>
      </c>
      <c r="H3113" s="26">
        <v>4</v>
      </c>
    </row>
    <row r="3114" spans="1:8">
      <c r="A3114" s="26">
        <v>2022</v>
      </c>
      <c r="B3114" s="26" t="s">
        <v>169</v>
      </c>
      <c r="C3114" s="26" t="s">
        <v>177</v>
      </c>
      <c r="D3114" s="26" t="s">
        <v>167</v>
      </c>
      <c r="E3114" s="26" t="s">
        <v>176</v>
      </c>
      <c r="F3114" s="26" t="s">
        <v>264</v>
      </c>
      <c r="G3114" s="26" t="s">
        <v>175</v>
      </c>
      <c r="H3114" s="26">
        <v>33000</v>
      </c>
    </row>
    <row r="3115" spans="1:8">
      <c r="A3115" s="26">
        <v>2022</v>
      </c>
      <c r="B3115" s="26" t="s">
        <v>169</v>
      </c>
      <c r="C3115" s="26" t="s">
        <v>174</v>
      </c>
      <c r="D3115" s="26" t="s">
        <v>167</v>
      </c>
      <c r="E3115" s="26" t="s">
        <v>166</v>
      </c>
      <c r="F3115" s="26" t="s">
        <v>264</v>
      </c>
      <c r="G3115" s="26" t="s">
        <v>172</v>
      </c>
      <c r="H3115" s="31" t="s">
        <v>188</v>
      </c>
    </row>
    <row r="3116" spans="1:8">
      <c r="A3116" s="26">
        <v>2022</v>
      </c>
      <c r="B3116" s="26" t="s">
        <v>169</v>
      </c>
      <c r="C3116" s="26" t="s">
        <v>173</v>
      </c>
      <c r="D3116" s="26" t="s">
        <v>167</v>
      </c>
      <c r="E3116" s="26" t="s">
        <v>166</v>
      </c>
      <c r="F3116" s="26" t="s">
        <v>264</v>
      </c>
      <c r="G3116" s="26" t="s">
        <v>172</v>
      </c>
      <c r="H3116" s="31" t="s">
        <v>265</v>
      </c>
    </row>
    <row r="3117" spans="1:8">
      <c r="A3117" s="26">
        <v>2023</v>
      </c>
      <c r="B3117" s="26" t="s">
        <v>169</v>
      </c>
      <c r="C3117" s="26" t="s">
        <v>173</v>
      </c>
      <c r="D3117" s="26" t="s">
        <v>167</v>
      </c>
      <c r="E3117" s="26" t="s">
        <v>166</v>
      </c>
      <c r="F3117" s="26" t="s">
        <v>264</v>
      </c>
      <c r="G3117" s="26" t="s">
        <v>172</v>
      </c>
      <c r="H3117" s="26">
        <v>1.5</v>
      </c>
    </row>
    <row r="3118" spans="1:8">
      <c r="A3118" s="26">
        <v>2023</v>
      </c>
      <c r="B3118" s="26" t="s">
        <v>169</v>
      </c>
      <c r="C3118" s="26" t="s">
        <v>174</v>
      </c>
      <c r="D3118" s="26" t="s">
        <v>167</v>
      </c>
      <c r="E3118" s="26" t="s">
        <v>166</v>
      </c>
      <c r="F3118" s="26" t="s">
        <v>264</v>
      </c>
      <c r="G3118" s="26" t="s">
        <v>172</v>
      </c>
      <c r="H3118" s="26">
        <v>12</v>
      </c>
    </row>
    <row r="3119" spans="1:8">
      <c r="A3119" s="26">
        <v>2023</v>
      </c>
      <c r="B3119" s="26" t="s">
        <v>169</v>
      </c>
      <c r="C3119" s="26" t="s">
        <v>177</v>
      </c>
      <c r="D3119" s="26" t="s">
        <v>167</v>
      </c>
      <c r="E3119" s="26" t="s">
        <v>176</v>
      </c>
      <c r="F3119" s="26" t="s">
        <v>264</v>
      </c>
      <c r="G3119" s="26" t="s">
        <v>175</v>
      </c>
      <c r="H3119" s="26">
        <v>57000</v>
      </c>
    </row>
    <row r="3120" spans="1:8">
      <c r="A3120" s="26">
        <v>2023</v>
      </c>
      <c r="B3120" s="26" t="s">
        <v>169</v>
      </c>
      <c r="C3120" s="26" t="s">
        <v>177</v>
      </c>
      <c r="D3120" s="26" t="s">
        <v>167</v>
      </c>
      <c r="E3120" s="26" t="s">
        <v>179</v>
      </c>
      <c r="F3120" s="26" t="s">
        <v>264</v>
      </c>
      <c r="G3120" s="26" t="s">
        <v>175</v>
      </c>
      <c r="H3120" s="26">
        <v>4</v>
      </c>
    </row>
    <row r="3121" spans="1:8">
      <c r="A3121" s="26">
        <v>2023</v>
      </c>
      <c r="B3121" s="26" t="s">
        <v>169</v>
      </c>
      <c r="C3121" s="26" t="s">
        <v>178</v>
      </c>
      <c r="D3121" s="26" t="s">
        <v>167</v>
      </c>
      <c r="E3121" s="26" t="s">
        <v>176</v>
      </c>
      <c r="F3121" s="26" t="s">
        <v>264</v>
      </c>
      <c r="G3121" s="26" t="s">
        <v>175</v>
      </c>
      <c r="H3121" s="26">
        <v>160000</v>
      </c>
    </row>
    <row r="3122" spans="1:8">
      <c r="A3122" s="26">
        <v>2023</v>
      </c>
      <c r="B3122" s="26" t="s">
        <v>169</v>
      </c>
      <c r="C3122" s="26" t="s">
        <v>178</v>
      </c>
      <c r="D3122" s="26" t="s">
        <v>167</v>
      </c>
      <c r="E3122" s="26" t="s">
        <v>179</v>
      </c>
      <c r="F3122" s="26" t="s">
        <v>264</v>
      </c>
      <c r="G3122" s="26" t="s">
        <v>175</v>
      </c>
      <c r="H3122" s="26">
        <v>27</v>
      </c>
    </row>
    <row r="3123" spans="1:8">
      <c r="A3123" s="26">
        <v>2023</v>
      </c>
      <c r="B3123" s="26" t="s">
        <v>169</v>
      </c>
      <c r="C3123" s="26" t="s">
        <v>177</v>
      </c>
      <c r="D3123" s="26" t="s">
        <v>167</v>
      </c>
      <c r="E3123" s="26" t="s">
        <v>184</v>
      </c>
      <c r="F3123" s="26" t="s">
        <v>264</v>
      </c>
      <c r="G3123" s="26" t="s">
        <v>175</v>
      </c>
      <c r="H3123" s="26">
        <v>65000</v>
      </c>
    </row>
    <row r="3124" spans="1:8">
      <c r="A3124" s="26">
        <v>2023</v>
      </c>
      <c r="B3124" s="26" t="s">
        <v>169</v>
      </c>
      <c r="C3124" s="26" t="s">
        <v>178</v>
      </c>
      <c r="D3124" s="26" t="s">
        <v>167</v>
      </c>
      <c r="E3124" s="26" t="s">
        <v>184</v>
      </c>
      <c r="F3124" s="26" t="s">
        <v>264</v>
      </c>
      <c r="G3124" s="26" t="s">
        <v>175</v>
      </c>
      <c r="H3124" s="26">
        <v>200000</v>
      </c>
    </row>
    <row r="3125" spans="1:8">
      <c r="A3125" s="26">
        <v>2010</v>
      </c>
      <c r="B3125" s="26" t="s">
        <v>169</v>
      </c>
      <c r="C3125" s="26" t="s">
        <v>174</v>
      </c>
      <c r="D3125" s="26" t="s">
        <v>167</v>
      </c>
      <c r="E3125" s="26" t="s">
        <v>166</v>
      </c>
      <c r="F3125" s="26" t="s">
        <v>256</v>
      </c>
      <c r="G3125" s="26" t="s">
        <v>172</v>
      </c>
      <c r="H3125" s="26">
        <v>1.3000000035390199E-3</v>
      </c>
    </row>
    <row r="3126" spans="1:8">
      <c r="A3126" s="26">
        <v>2010</v>
      </c>
      <c r="B3126" s="26" t="s">
        <v>169</v>
      </c>
      <c r="C3126" s="26" t="s">
        <v>178</v>
      </c>
      <c r="D3126" s="26" t="s">
        <v>167</v>
      </c>
      <c r="E3126" s="26" t="s">
        <v>176</v>
      </c>
      <c r="F3126" s="26" t="s">
        <v>256</v>
      </c>
      <c r="G3126" s="26" t="s">
        <v>175</v>
      </c>
      <c r="H3126" s="26">
        <v>4</v>
      </c>
    </row>
    <row r="3127" spans="1:8">
      <c r="A3127" s="26">
        <v>2010</v>
      </c>
      <c r="B3127" s="26" t="s">
        <v>169</v>
      </c>
      <c r="C3127" s="26" t="s">
        <v>177</v>
      </c>
      <c r="D3127" s="26" t="s">
        <v>167</v>
      </c>
      <c r="E3127" s="26" t="s">
        <v>176</v>
      </c>
      <c r="F3127" s="26" t="s">
        <v>256</v>
      </c>
      <c r="G3127" s="26" t="s">
        <v>175</v>
      </c>
      <c r="H3127" s="26">
        <v>4</v>
      </c>
    </row>
    <row r="3128" spans="1:8">
      <c r="A3128" s="26">
        <v>2010</v>
      </c>
      <c r="B3128" s="26" t="s">
        <v>169</v>
      </c>
      <c r="C3128" s="26" t="s">
        <v>173</v>
      </c>
      <c r="D3128" s="26" t="s">
        <v>167</v>
      </c>
      <c r="E3128" s="26" t="s">
        <v>166</v>
      </c>
      <c r="F3128" s="26" t="s">
        <v>256</v>
      </c>
      <c r="G3128" s="26" t="s">
        <v>172</v>
      </c>
      <c r="H3128" s="26">
        <v>9.2000002041459002E-5</v>
      </c>
    </row>
    <row r="3129" spans="1:8">
      <c r="A3129" s="26">
        <v>2011</v>
      </c>
      <c r="B3129" s="26" t="s">
        <v>169</v>
      </c>
      <c r="C3129" s="26" t="s">
        <v>173</v>
      </c>
      <c r="D3129" s="26" t="s">
        <v>167</v>
      </c>
      <c r="E3129" s="26" t="s">
        <v>166</v>
      </c>
      <c r="F3129" s="26" t="s">
        <v>256</v>
      </c>
      <c r="G3129" s="26" t="s">
        <v>172</v>
      </c>
      <c r="H3129" s="26">
        <v>4.1000000201165598E-3</v>
      </c>
    </row>
    <row r="3130" spans="1:8">
      <c r="A3130" s="26">
        <v>2011</v>
      </c>
      <c r="B3130" s="26" t="s">
        <v>169</v>
      </c>
      <c r="C3130" s="26" t="s">
        <v>177</v>
      </c>
      <c r="D3130" s="26" t="s">
        <v>167</v>
      </c>
      <c r="E3130" s="26" t="s">
        <v>176</v>
      </c>
      <c r="F3130" s="26" t="s">
        <v>256</v>
      </c>
      <c r="G3130" s="26" t="s">
        <v>175</v>
      </c>
      <c r="H3130" s="26">
        <v>180</v>
      </c>
    </row>
    <row r="3131" spans="1:8">
      <c r="A3131" s="26">
        <v>2011</v>
      </c>
      <c r="B3131" s="26" t="s">
        <v>169</v>
      </c>
      <c r="C3131" s="26" t="s">
        <v>178</v>
      </c>
      <c r="D3131" s="26" t="s">
        <v>167</v>
      </c>
      <c r="E3131" s="26" t="s">
        <v>176</v>
      </c>
      <c r="F3131" s="26" t="s">
        <v>256</v>
      </c>
      <c r="G3131" s="26" t="s">
        <v>175</v>
      </c>
      <c r="H3131" s="26">
        <v>180</v>
      </c>
    </row>
    <row r="3132" spans="1:8">
      <c r="A3132" s="26">
        <v>2011</v>
      </c>
      <c r="B3132" s="26" t="s">
        <v>169</v>
      </c>
      <c r="C3132" s="26" t="s">
        <v>174</v>
      </c>
      <c r="D3132" s="26" t="s">
        <v>167</v>
      </c>
      <c r="E3132" s="26" t="s">
        <v>166</v>
      </c>
      <c r="F3132" s="26" t="s">
        <v>256</v>
      </c>
      <c r="G3132" s="26" t="s">
        <v>172</v>
      </c>
      <c r="H3132" s="26">
        <v>5.4000001400709097E-2</v>
      </c>
    </row>
    <row r="3133" spans="1:8">
      <c r="A3133" s="26">
        <v>2012</v>
      </c>
      <c r="B3133" s="26" t="s">
        <v>169</v>
      </c>
      <c r="C3133" s="26" t="s">
        <v>174</v>
      </c>
      <c r="D3133" s="26" t="s">
        <v>167</v>
      </c>
      <c r="E3133" s="26" t="s">
        <v>166</v>
      </c>
      <c r="F3133" s="26" t="s">
        <v>256</v>
      </c>
      <c r="G3133" s="26" t="s">
        <v>172</v>
      </c>
      <c r="H3133" s="31" t="s">
        <v>263</v>
      </c>
    </row>
    <row r="3134" spans="1:8">
      <c r="A3134" s="26">
        <v>2012</v>
      </c>
      <c r="B3134" s="26" t="s">
        <v>169</v>
      </c>
      <c r="C3134" s="26" t="s">
        <v>178</v>
      </c>
      <c r="D3134" s="26" t="s">
        <v>167</v>
      </c>
      <c r="E3134" s="26" t="s">
        <v>176</v>
      </c>
      <c r="F3134" s="26" t="s">
        <v>256</v>
      </c>
      <c r="G3134" s="26" t="s">
        <v>175</v>
      </c>
      <c r="H3134" s="26">
        <v>600</v>
      </c>
    </row>
    <row r="3135" spans="1:8">
      <c r="A3135" s="26">
        <v>2012</v>
      </c>
      <c r="B3135" s="26" t="s">
        <v>169</v>
      </c>
      <c r="C3135" s="26" t="s">
        <v>177</v>
      </c>
      <c r="D3135" s="26" t="s">
        <v>167</v>
      </c>
      <c r="E3135" s="26" t="s">
        <v>176</v>
      </c>
      <c r="F3135" s="26" t="s">
        <v>256</v>
      </c>
      <c r="G3135" s="26" t="s">
        <v>175</v>
      </c>
      <c r="H3135" s="26">
        <v>270</v>
      </c>
    </row>
    <row r="3136" spans="1:8">
      <c r="A3136" s="26">
        <v>2012</v>
      </c>
      <c r="B3136" s="26" t="s">
        <v>169</v>
      </c>
      <c r="C3136" s="26" t="s">
        <v>173</v>
      </c>
      <c r="D3136" s="26" t="s">
        <v>167</v>
      </c>
      <c r="E3136" s="26" t="s">
        <v>166</v>
      </c>
      <c r="F3136" s="26" t="s">
        <v>256</v>
      </c>
      <c r="G3136" s="26" t="s">
        <v>172</v>
      </c>
      <c r="H3136" s="26">
        <v>2.8000000864267301E-2</v>
      </c>
    </row>
    <row r="3137" spans="1:8">
      <c r="A3137" s="26">
        <v>2012</v>
      </c>
      <c r="B3137" s="26" t="s">
        <v>169</v>
      </c>
      <c r="C3137" s="26" t="s">
        <v>177</v>
      </c>
      <c r="D3137" s="26" t="s">
        <v>167</v>
      </c>
      <c r="E3137" s="26" t="s">
        <v>184</v>
      </c>
      <c r="F3137" s="26" t="s">
        <v>256</v>
      </c>
      <c r="G3137" s="26" t="s">
        <v>175</v>
      </c>
      <c r="H3137" s="26">
        <v>660</v>
      </c>
    </row>
    <row r="3138" spans="1:8">
      <c r="A3138" s="26">
        <v>2012</v>
      </c>
      <c r="B3138" s="26" t="s">
        <v>169</v>
      </c>
      <c r="C3138" s="26" t="s">
        <v>178</v>
      </c>
      <c r="D3138" s="26" t="s">
        <v>167</v>
      </c>
      <c r="E3138" s="26" t="s">
        <v>184</v>
      </c>
      <c r="F3138" s="26" t="s">
        <v>256</v>
      </c>
      <c r="G3138" s="26" t="s">
        <v>175</v>
      </c>
      <c r="H3138" s="26">
        <v>650</v>
      </c>
    </row>
    <row r="3139" spans="1:8">
      <c r="A3139" s="26">
        <v>2013</v>
      </c>
      <c r="B3139" s="26" t="s">
        <v>169</v>
      </c>
      <c r="C3139" s="26" t="s">
        <v>178</v>
      </c>
      <c r="D3139" s="26" t="s">
        <v>167</v>
      </c>
      <c r="E3139" s="26" t="s">
        <v>184</v>
      </c>
      <c r="F3139" s="26" t="s">
        <v>256</v>
      </c>
      <c r="G3139" s="26" t="s">
        <v>175</v>
      </c>
      <c r="H3139" s="26">
        <v>1600</v>
      </c>
    </row>
    <row r="3140" spans="1:8">
      <c r="A3140" s="26">
        <v>2013</v>
      </c>
      <c r="B3140" s="26" t="s">
        <v>169</v>
      </c>
      <c r="C3140" s="26" t="s">
        <v>177</v>
      </c>
      <c r="D3140" s="26" t="s">
        <v>167</v>
      </c>
      <c r="E3140" s="26" t="s">
        <v>184</v>
      </c>
      <c r="F3140" s="26" t="s">
        <v>256</v>
      </c>
      <c r="G3140" s="26" t="s">
        <v>175</v>
      </c>
      <c r="H3140" s="26">
        <v>1100</v>
      </c>
    </row>
    <row r="3141" spans="1:8">
      <c r="A3141" s="26">
        <v>2013</v>
      </c>
      <c r="B3141" s="26" t="s">
        <v>169</v>
      </c>
      <c r="C3141" s="26" t="s">
        <v>178</v>
      </c>
      <c r="D3141" s="26" t="s">
        <v>167</v>
      </c>
      <c r="E3141" s="26" t="s">
        <v>179</v>
      </c>
      <c r="F3141" s="26" t="s">
        <v>256</v>
      </c>
      <c r="G3141" s="26" t="s">
        <v>175</v>
      </c>
      <c r="H3141" s="26">
        <v>3</v>
      </c>
    </row>
    <row r="3142" spans="1:8">
      <c r="A3142" s="26">
        <v>2013</v>
      </c>
      <c r="B3142" s="26" t="s">
        <v>169</v>
      </c>
      <c r="C3142" s="26" t="s">
        <v>177</v>
      </c>
      <c r="D3142" s="26" t="s">
        <v>167</v>
      </c>
      <c r="E3142" s="26" t="s">
        <v>179</v>
      </c>
      <c r="F3142" s="26" t="s">
        <v>256</v>
      </c>
      <c r="G3142" s="26" t="s">
        <v>175</v>
      </c>
      <c r="H3142" s="26">
        <v>3</v>
      </c>
    </row>
    <row r="3143" spans="1:8">
      <c r="A3143" s="26">
        <v>2013</v>
      </c>
      <c r="B3143" s="26" t="s">
        <v>169</v>
      </c>
      <c r="C3143" s="26" t="s">
        <v>173</v>
      </c>
      <c r="D3143" s="26" t="s">
        <v>167</v>
      </c>
      <c r="E3143" s="26" t="s">
        <v>166</v>
      </c>
      <c r="F3143" s="26" t="s">
        <v>256</v>
      </c>
      <c r="G3143" s="26" t="s">
        <v>172</v>
      </c>
      <c r="H3143" s="31" t="s">
        <v>254</v>
      </c>
    </row>
    <row r="3144" spans="1:8">
      <c r="A3144" s="26">
        <v>2013</v>
      </c>
      <c r="B3144" s="26" t="s">
        <v>169</v>
      </c>
      <c r="C3144" s="26" t="s">
        <v>177</v>
      </c>
      <c r="D3144" s="26" t="s">
        <v>167</v>
      </c>
      <c r="E3144" s="26" t="s">
        <v>176</v>
      </c>
      <c r="F3144" s="26" t="s">
        <v>256</v>
      </c>
      <c r="G3144" s="26" t="s">
        <v>175</v>
      </c>
      <c r="H3144" s="26">
        <v>430</v>
      </c>
    </row>
    <row r="3145" spans="1:8">
      <c r="A3145" s="26">
        <v>2013</v>
      </c>
      <c r="B3145" s="26" t="s">
        <v>169</v>
      </c>
      <c r="C3145" s="26" t="s">
        <v>178</v>
      </c>
      <c r="D3145" s="26" t="s">
        <v>167</v>
      </c>
      <c r="E3145" s="26" t="s">
        <v>176</v>
      </c>
      <c r="F3145" s="26" t="s">
        <v>256</v>
      </c>
      <c r="G3145" s="26" t="s">
        <v>175</v>
      </c>
      <c r="H3145" s="26">
        <v>1000</v>
      </c>
    </row>
    <row r="3146" spans="1:8">
      <c r="A3146" s="26">
        <v>2013</v>
      </c>
      <c r="B3146" s="26" t="s">
        <v>169</v>
      </c>
      <c r="C3146" s="26" t="s">
        <v>174</v>
      </c>
      <c r="D3146" s="26" t="s">
        <v>167</v>
      </c>
      <c r="E3146" s="26" t="s">
        <v>166</v>
      </c>
      <c r="F3146" s="26" t="s">
        <v>256</v>
      </c>
      <c r="G3146" s="26" t="s">
        <v>172</v>
      </c>
      <c r="H3146" s="31" t="s">
        <v>239</v>
      </c>
    </row>
    <row r="3147" spans="1:8">
      <c r="A3147" s="26">
        <v>2014</v>
      </c>
      <c r="B3147" s="26" t="s">
        <v>169</v>
      </c>
      <c r="C3147" s="26" t="s">
        <v>174</v>
      </c>
      <c r="D3147" s="26" t="s">
        <v>167</v>
      </c>
      <c r="E3147" s="26" t="s">
        <v>166</v>
      </c>
      <c r="F3147" s="26" t="s">
        <v>256</v>
      </c>
      <c r="G3147" s="26" t="s">
        <v>172</v>
      </c>
      <c r="H3147" s="31" t="s">
        <v>198</v>
      </c>
    </row>
    <row r="3148" spans="1:8">
      <c r="A3148" s="26">
        <v>2014</v>
      </c>
      <c r="B3148" s="26" t="s">
        <v>169</v>
      </c>
      <c r="C3148" s="26" t="s">
        <v>177</v>
      </c>
      <c r="D3148" s="26" t="s">
        <v>167</v>
      </c>
      <c r="E3148" s="26" t="s">
        <v>176</v>
      </c>
      <c r="F3148" s="26" t="s">
        <v>256</v>
      </c>
      <c r="G3148" s="26" t="s">
        <v>175</v>
      </c>
      <c r="H3148" s="26">
        <v>1200</v>
      </c>
    </row>
    <row r="3149" spans="1:8">
      <c r="A3149" s="26">
        <v>2014</v>
      </c>
      <c r="B3149" s="26" t="s">
        <v>169</v>
      </c>
      <c r="C3149" s="26" t="s">
        <v>173</v>
      </c>
      <c r="D3149" s="26" t="s">
        <v>167</v>
      </c>
      <c r="E3149" s="26" t="s">
        <v>166</v>
      </c>
      <c r="F3149" s="26" t="s">
        <v>256</v>
      </c>
      <c r="G3149" s="26" t="s">
        <v>172</v>
      </c>
      <c r="H3149" s="31" t="s">
        <v>223</v>
      </c>
    </row>
    <row r="3150" spans="1:8">
      <c r="A3150" s="26">
        <v>2014</v>
      </c>
      <c r="B3150" s="26" t="s">
        <v>169</v>
      </c>
      <c r="C3150" s="26" t="s">
        <v>178</v>
      </c>
      <c r="D3150" s="26" t="s">
        <v>167</v>
      </c>
      <c r="E3150" s="26" t="s">
        <v>179</v>
      </c>
      <c r="F3150" s="26" t="s">
        <v>256</v>
      </c>
      <c r="G3150" s="26" t="s">
        <v>175</v>
      </c>
      <c r="H3150" s="26">
        <v>3</v>
      </c>
    </row>
    <row r="3151" spans="1:8">
      <c r="A3151" s="26">
        <v>2014</v>
      </c>
      <c r="B3151" s="26" t="s">
        <v>169</v>
      </c>
      <c r="C3151" s="26" t="s">
        <v>177</v>
      </c>
      <c r="D3151" s="26" t="s">
        <v>167</v>
      </c>
      <c r="E3151" s="26" t="s">
        <v>184</v>
      </c>
      <c r="F3151" s="26" t="s">
        <v>256</v>
      </c>
      <c r="G3151" s="26" t="s">
        <v>175</v>
      </c>
      <c r="H3151" s="26">
        <v>3400</v>
      </c>
    </row>
    <row r="3152" spans="1:8">
      <c r="A3152" s="26">
        <v>2014</v>
      </c>
      <c r="B3152" s="26" t="s">
        <v>169</v>
      </c>
      <c r="C3152" s="26" t="s">
        <v>178</v>
      </c>
      <c r="D3152" s="26" t="s">
        <v>167</v>
      </c>
      <c r="E3152" s="26" t="s">
        <v>176</v>
      </c>
      <c r="F3152" s="26" t="s">
        <v>256</v>
      </c>
      <c r="G3152" s="26" t="s">
        <v>175</v>
      </c>
      <c r="H3152" s="26">
        <v>2200</v>
      </c>
    </row>
    <row r="3153" spans="1:8">
      <c r="A3153" s="26">
        <v>2014</v>
      </c>
      <c r="B3153" s="26" t="s">
        <v>169</v>
      </c>
      <c r="C3153" s="26" t="s">
        <v>178</v>
      </c>
      <c r="D3153" s="26" t="s">
        <v>167</v>
      </c>
      <c r="E3153" s="26" t="s">
        <v>184</v>
      </c>
      <c r="F3153" s="26" t="s">
        <v>256</v>
      </c>
      <c r="G3153" s="26" t="s">
        <v>175</v>
      </c>
      <c r="H3153" s="26">
        <v>4900</v>
      </c>
    </row>
    <row r="3154" spans="1:8">
      <c r="A3154" s="26">
        <v>2015</v>
      </c>
      <c r="B3154" s="26" t="s">
        <v>169</v>
      </c>
      <c r="C3154" s="26" t="s">
        <v>178</v>
      </c>
      <c r="D3154" s="26" t="s">
        <v>167</v>
      </c>
      <c r="E3154" s="26" t="s">
        <v>184</v>
      </c>
      <c r="F3154" s="26" t="s">
        <v>256</v>
      </c>
      <c r="G3154" s="26" t="s">
        <v>175</v>
      </c>
      <c r="H3154" s="26">
        <v>9800</v>
      </c>
    </row>
    <row r="3155" spans="1:8">
      <c r="A3155" s="26">
        <v>2015</v>
      </c>
      <c r="B3155" s="26" t="s">
        <v>169</v>
      </c>
      <c r="C3155" s="26" t="s">
        <v>178</v>
      </c>
      <c r="D3155" s="26" t="s">
        <v>167</v>
      </c>
      <c r="E3155" s="26" t="s">
        <v>176</v>
      </c>
      <c r="F3155" s="26" t="s">
        <v>256</v>
      </c>
      <c r="G3155" s="26" t="s">
        <v>175</v>
      </c>
      <c r="H3155" s="26">
        <v>4800</v>
      </c>
    </row>
    <row r="3156" spans="1:8">
      <c r="A3156" s="26">
        <v>2015</v>
      </c>
      <c r="B3156" s="26" t="s">
        <v>169</v>
      </c>
      <c r="C3156" s="26" t="s">
        <v>177</v>
      </c>
      <c r="D3156" s="26" t="s">
        <v>167</v>
      </c>
      <c r="E3156" s="26" t="s">
        <v>184</v>
      </c>
      <c r="F3156" s="26" t="s">
        <v>256</v>
      </c>
      <c r="G3156" s="26" t="s">
        <v>175</v>
      </c>
      <c r="H3156" s="26">
        <v>5700</v>
      </c>
    </row>
    <row r="3157" spans="1:8">
      <c r="A3157" s="26">
        <v>2015</v>
      </c>
      <c r="B3157" s="26" t="s">
        <v>169</v>
      </c>
      <c r="C3157" s="26" t="s">
        <v>178</v>
      </c>
      <c r="D3157" s="26" t="s">
        <v>167</v>
      </c>
      <c r="E3157" s="26" t="s">
        <v>179</v>
      </c>
      <c r="F3157" s="26" t="s">
        <v>256</v>
      </c>
      <c r="G3157" s="26" t="s">
        <v>175</v>
      </c>
      <c r="H3157" s="26">
        <v>4</v>
      </c>
    </row>
    <row r="3158" spans="1:8">
      <c r="A3158" s="26">
        <v>2015</v>
      </c>
      <c r="B3158" s="26" t="s">
        <v>169</v>
      </c>
      <c r="C3158" s="26" t="s">
        <v>177</v>
      </c>
      <c r="D3158" s="26" t="s">
        <v>167</v>
      </c>
      <c r="E3158" s="26" t="s">
        <v>179</v>
      </c>
      <c r="F3158" s="26" t="s">
        <v>256</v>
      </c>
      <c r="G3158" s="26" t="s">
        <v>175</v>
      </c>
      <c r="H3158" s="26">
        <v>1</v>
      </c>
    </row>
    <row r="3159" spans="1:8">
      <c r="A3159" s="26">
        <v>2015</v>
      </c>
      <c r="B3159" s="26" t="s">
        <v>169</v>
      </c>
      <c r="C3159" s="26" t="s">
        <v>173</v>
      </c>
      <c r="D3159" s="26" t="s">
        <v>167</v>
      </c>
      <c r="E3159" s="26" t="s">
        <v>166</v>
      </c>
      <c r="F3159" s="26" t="s">
        <v>256</v>
      </c>
      <c r="G3159" s="26" t="s">
        <v>172</v>
      </c>
      <c r="H3159" s="31" t="s">
        <v>263</v>
      </c>
    </row>
    <row r="3160" spans="1:8">
      <c r="A3160" s="26">
        <v>2015</v>
      </c>
      <c r="B3160" s="26" t="s">
        <v>169</v>
      </c>
      <c r="C3160" s="26" t="s">
        <v>177</v>
      </c>
      <c r="D3160" s="26" t="s">
        <v>167</v>
      </c>
      <c r="E3160" s="26" t="s">
        <v>176</v>
      </c>
      <c r="F3160" s="26" t="s">
        <v>256</v>
      </c>
      <c r="G3160" s="26" t="s">
        <v>175</v>
      </c>
      <c r="H3160" s="26">
        <v>3000</v>
      </c>
    </row>
    <row r="3161" spans="1:8">
      <c r="A3161" s="26">
        <v>2015</v>
      </c>
      <c r="B3161" s="26" t="s">
        <v>169</v>
      </c>
      <c r="C3161" s="26" t="s">
        <v>174</v>
      </c>
      <c r="D3161" s="26" t="s">
        <v>167</v>
      </c>
      <c r="E3161" s="26" t="s">
        <v>166</v>
      </c>
      <c r="F3161" s="26" t="s">
        <v>256</v>
      </c>
      <c r="G3161" s="26" t="s">
        <v>172</v>
      </c>
      <c r="H3161" s="31" t="s">
        <v>195</v>
      </c>
    </row>
    <row r="3162" spans="1:8">
      <c r="A3162" s="26">
        <v>2016</v>
      </c>
      <c r="B3162" s="26" t="s">
        <v>169</v>
      </c>
      <c r="C3162" s="26" t="s">
        <v>174</v>
      </c>
      <c r="D3162" s="26" t="s">
        <v>167</v>
      </c>
      <c r="E3162" s="26" t="s">
        <v>166</v>
      </c>
      <c r="F3162" s="26" t="s">
        <v>256</v>
      </c>
      <c r="G3162" s="26" t="s">
        <v>172</v>
      </c>
      <c r="H3162" s="31" t="s">
        <v>262</v>
      </c>
    </row>
    <row r="3163" spans="1:8">
      <c r="A3163" s="26">
        <v>2016</v>
      </c>
      <c r="B3163" s="26" t="s">
        <v>169</v>
      </c>
      <c r="C3163" s="26" t="s">
        <v>177</v>
      </c>
      <c r="D3163" s="26" t="s">
        <v>167</v>
      </c>
      <c r="E3163" s="26" t="s">
        <v>176</v>
      </c>
      <c r="F3163" s="26" t="s">
        <v>256</v>
      </c>
      <c r="G3163" s="26" t="s">
        <v>175</v>
      </c>
      <c r="H3163" s="26">
        <v>2900</v>
      </c>
    </row>
    <row r="3164" spans="1:8">
      <c r="A3164" s="26">
        <v>2016</v>
      </c>
      <c r="B3164" s="26" t="s">
        <v>169</v>
      </c>
      <c r="C3164" s="26" t="s">
        <v>173</v>
      </c>
      <c r="D3164" s="26" t="s">
        <v>167</v>
      </c>
      <c r="E3164" s="26" t="s">
        <v>166</v>
      </c>
      <c r="F3164" s="26" t="s">
        <v>256</v>
      </c>
      <c r="G3164" s="26" t="s">
        <v>172</v>
      </c>
      <c r="H3164" s="26">
        <v>0.55000001192092896</v>
      </c>
    </row>
    <row r="3165" spans="1:8">
      <c r="A3165" s="26">
        <v>2016</v>
      </c>
      <c r="B3165" s="26" t="s">
        <v>169</v>
      </c>
      <c r="C3165" s="26" t="s">
        <v>177</v>
      </c>
      <c r="D3165" s="26" t="s">
        <v>167</v>
      </c>
      <c r="E3165" s="26" t="s">
        <v>179</v>
      </c>
      <c r="F3165" s="26" t="s">
        <v>256</v>
      </c>
      <c r="G3165" s="26" t="s">
        <v>175</v>
      </c>
      <c r="H3165" s="26">
        <v>3</v>
      </c>
    </row>
    <row r="3166" spans="1:8">
      <c r="A3166" s="26">
        <v>2016</v>
      </c>
      <c r="B3166" s="26" t="s">
        <v>169</v>
      </c>
      <c r="C3166" s="26" t="s">
        <v>178</v>
      </c>
      <c r="D3166" s="26" t="s">
        <v>167</v>
      </c>
      <c r="E3166" s="26" t="s">
        <v>179</v>
      </c>
      <c r="F3166" s="26" t="s">
        <v>256</v>
      </c>
      <c r="G3166" s="26" t="s">
        <v>175</v>
      </c>
      <c r="H3166" s="26">
        <v>7</v>
      </c>
    </row>
    <row r="3167" spans="1:8">
      <c r="A3167" s="26">
        <v>2016</v>
      </c>
      <c r="B3167" s="26" t="s">
        <v>169</v>
      </c>
      <c r="C3167" s="26" t="s">
        <v>177</v>
      </c>
      <c r="D3167" s="26" t="s">
        <v>167</v>
      </c>
      <c r="E3167" s="26" t="s">
        <v>184</v>
      </c>
      <c r="F3167" s="26" t="s">
        <v>256</v>
      </c>
      <c r="G3167" s="26" t="s">
        <v>175</v>
      </c>
      <c r="H3167" s="26">
        <v>10000</v>
      </c>
    </row>
    <row r="3168" spans="1:8">
      <c r="A3168" s="26">
        <v>2016</v>
      </c>
      <c r="B3168" s="26" t="s">
        <v>169</v>
      </c>
      <c r="C3168" s="26" t="s">
        <v>178</v>
      </c>
      <c r="D3168" s="26" t="s">
        <v>167</v>
      </c>
      <c r="E3168" s="26" t="s">
        <v>176</v>
      </c>
      <c r="F3168" s="26" t="s">
        <v>256</v>
      </c>
      <c r="G3168" s="26" t="s">
        <v>175</v>
      </c>
      <c r="H3168" s="26">
        <v>7500</v>
      </c>
    </row>
    <row r="3169" spans="1:8">
      <c r="A3169" s="26">
        <v>2016</v>
      </c>
      <c r="B3169" s="26" t="s">
        <v>169</v>
      </c>
      <c r="C3169" s="26" t="s">
        <v>178</v>
      </c>
      <c r="D3169" s="26" t="s">
        <v>167</v>
      </c>
      <c r="E3169" s="26" t="s">
        <v>184</v>
      </c>
      <c r="F3169" s="26" t="s">
        <v>256</v>
      </c>
      <c r="G3169" s="26" t="s">
        <v>175</v>
      </c>
      <c r="H3169" s="26">
        <v>19000</v>
      </c>
    </row>
    <row r="3170" spans="1:8">
      <c r="A3170" s="26">
        <v>2017</v>
      </c>
      <c r="B3170" s="26" t="s">
        <v>169</v>
      </c>
      <c r="C3170" s="26" t="s">
        <v>178</v>
      </c>
      <c r="D3170" s="26" t="s">
        <v>167</v>
      </c>
      <c r="E3170" s="26" t="s">
        <v>184</v>
      </c>
      <c r="F3170" s="26" t="s">
        <v>256</v>
      </c>
      <c r="G3170" s="26" t="s">
        <v>175</v>
      </c>
      <c r="H3170" s="26">
        <v>32000</v>
      </c>
    </row>
    <row r="3171" spans="1:8">
      <c r="A3171" s="26">
        <v>2017</v>
      </c>
      <c r="B3171" s="26" t="s">
        <v>169</v>
      </c>
      <c r="C3171" s="26" t="s">
        <v>178</v>
      </c>
      <c r="D3171" s="26" t="s">
        <v>167</v>
      </c>
      <c r="E3171" s="26" t="s">
        <v>176</v>
      </c>
      <c r="F3171" s="26" t="s">
        <v>256</v>
      </c>
      <c r="G3171" s="26" t="s">
        <v>175</v>
      </c>
      <c r="H3171" s="26">
        <v>11000</v>
      </c>
    </row>
    <row r="3172" spans="1:8">
      <c r="A3172" s="26">
        <v>2017</v>
      </c>
      <c r="B3172" s="26" t="s">
        <v>169</v>
      </c>
      <c r="C3172" s="26" t="s">
        <v>177</v>
      </c>
      <c r="D3172" s="26" t="s">
        <v>167</v>
      </c>
      <c r="E3172" s="26" t="s">
        <v>184</v>
      </c>
      <c r="F3172" s="26" t="s">
        <v>256</v>
      </c>
      <c r="G3172" s="26" t="s">
        <v>175</v>
      </c>
      <c r="H3172" s="26">
        <v>16000</v>
      </c>
    </row>
    <row r="3173" spans="1:8">
      <c r="A3173" s="26">
        <v>2017</v>
      </c>
      <c r="B3173" s="26" t="s">
        <v>169</v>
      </c>
      <c r="C3173" s="26" t="s">
        <v>178</v>
      </c>
      <c r="D3173" s="26" t="s">
        <v>167</v>
      </c>
      <c r="E3173" s="26" t="s">
        <v>179</v>
      </c>
      <c r="F3173" s="26" t="s">
        <v>256</v>
      </c>
      <c r="G3173" s="26" t="s">
        <v>175</v>
      </c>
      <c r="H3173" s="26">
        <v>21</v>
      </c>
    </row>
    <row r="3174" spans="1:8">
      <c r="A3174" s="26">
        <v>2017</v>
      </c>
      <c r="B3174" s="26" t="s">
        <v>169</v>
      </c>
      <c r="C3174" s="26" t="s">
        <v>177</v>
      </c>
      <c r="D3174" s="26" t="s">
        <v>167</v>
      </c>
      <c r="E3174" s="26" t="s">
        <v>179</v>
      </c>
      <c r="F3174" s="26" t="s">
        <v>256</v>
      </c>
      <c r="G3174" s="26" t="s">
        <v>175</v>
      </c>
      <c r="H3174" s="26">
        <v>14</v>
      </c>
    </row>
    <row r="3175" spans="1:8">
      <c r="A3175" s="26">
        <v>2017</v>
      </c>
      <c r="B3175" s="26" t="s">
        <v>169</v>
      </c>
      <c r="C3175" s="26" t="s">
        <v>173</v>
      </c>
      <c r="D3175" s="26" t="s">
        <v>167</v>
      </c>
      <c r="E3175" s="26" t="s">
        <v>166</v>
      </c>
      <c r="F3175" s="26" t="s">
        <v>256</v>
      </c>
      <c r="G3175" s="26" t="s">
        <v>172</v>
      </c>
      <c r="H3175" s="31" t="s">
        <v>261</v>
      </c>
    </row>
    <row r="3176" spans="1:8">
      <c r="A3176" s="26">
        <v>2017</v>
      </c>
      <c r="B3176" s="26" t="s">
        <v>169</v>
      </c>
      <c r="C3176" s="26" t="s">
        <v>177</v>
      </c>
      <c r="D3176" s="26" t="s">
        <v>167</v>
      </c>
      <c r="E3176" s="26" t="s">
        <v>176</v>
      </c>
      <c r="F3176" s="26" t="s">
        <v>256</v>
      </c>
      <c r="G3176" s="26" t="s">
        <v>175</v>
      </c>
      <c r="H3176" s="26">
        <v>4400</v>
      </c>
    </row>
    <row r="3177" spans="1:8">
      <c r="A3177" s="26">
        <v>2017</v>
      </c>
      <c r="B3177" s="26" t="s">
        <v>169</v>
      </c>
      <c r="C3177" s="26" t="s">
        <v>174</v>
      </c>
      <c r="D3177" s="26" t="s">
        <v>167</v>
      </c>
      <c r="E3177" s="26" t="s">
        <v>166</v>
      </c>
      <c r="F3177" s="26" t="s">
        <v>256</v>
      </c>
      <c r="G3177" s="26" t="s">
        <v>172</v>
      </c>
      <c r="H3177" s="31" t="s">
        <v>260</v>
      </c>
    </row>
    <row r="3178" spans="1:8">
      <c r="A3178" s="26">
        <v>2018</v>
      </c>
      <c r="B3178" s="26" t="s">
        <v>169</v>
      </c>
      <c r="C3178" s="26" t="s">
        <v>174</v>
      </c>
      <c r="D3178" s="26" t="s">
        <v>167</v>
      </c>
      <c r="E3178" s="26" t="s">
        <v>166</v>
      </c>
      <c r="F3178" s="26" t="s">
        <v>256</v>
      </c>
      <c r="G3178" s="26" t="s">
        <v>172</v>
      </c>
      <c r="H3178" s="31" t="s">
        <v>259</v>
      </c>
    </row>
    <row r="3179" spans="1:8">
      <c r="A3179" s="26">
        <v>2018</v>
      </c>
      <c r="B3179" s="26" t="s">
        <v>169</v>
      </c>
      <c r="C3179" s="26" t="s">
        <v>177</v>
      </c>
      <c r="D3179" s="26" t="s">
        <v>167</v>
      </c>
      <c r="E3179" s="26" t="s">
        <v>176</v>
      </c>
      <c r="F3179" s="26" t="s">
        <v>256</v>
      </c>
      <c r="G3179" s="26" t="s">
        <v>175</v>
      </c>
      <c r="H3179" s="26">
        <v>7100</v>
      </c>
    </row>
    <row r="3180" spans="1:8">
      <c r="A3180" s="26">
        <v>2018</v>
      </c>
      <c r="B3180" s="26" t="s">
        <v>169</v>
      </c>
      <c r="C3180" s="26" t="s">
        <v>173</v>
      </c>
      <c r="D3180" s="26" t="s">
        <v>167</v>
      </c>
      <c r="E3180" s="26" t="s">
        <v>166</v>
      </c>
      <c r="F3180" s="26" t="s">
        <v>256</v>
      </c>
      <c r="G3180" s="26" t="s">
        <v>172</v>
      </c>
      <c r="H3180" s="31" t="s">
        <v>187</v>
      </c>
    </row>
    <row r="3181" spans="1:8">
      <c r="A3181" s="26">
        <v>2018</v>
      </c>
      <c r="B3181" s="26" t="s">
        <v>169</v>
      </c>
      <c r="C3181" s="26" t="s">
        <v>178</v>
      </c>
      <c r="D3181" s="26" t="s">
        <v>167</v>
      </c>
      <c r="E3181" s="26" t="s">
        <v>179</v>
      </c>
      <c r="F3181" s="26" t="s">
        <v>256</v>
      </c>
      <c r="G3181" s="26" t="s">
        <v>175</v>
      </c>
      <c r="H3181" s="26">
        <v>21</v>
      </c>
    </row>
    <row r="3182" spans="1:8">
      <c r="A3182" s="26">
        <v>2018</v>
      </c>
      <c r="B3182" s="26" t="s">
        <v>169</v>
      </c>
      <c r="C3182" s="26" t="s">
        <v>177</v>
      </c>
      <c r="D3182" s="26" t="s">
        <v>167</v>
      </c>
      <c r="E3182" s="26" t="s">
        <v>184</v>
      </c>
      <c r="F3182" s="26" t="s">
        <v>256</v>
      </c>
      <c r="G3182" s="26" t="s">
        <v>175</v>
      </c>
      <c r="H3182" s="26">
        <v>22000</v>
      </c>
    </row>
    <row r="3183" spans="1:8">
      <c r="A3183" s="26">
        <v>2018</v>
      </c>
      <c r="B3183" s="26" t="s">
        <v>169</v>
      </c>
      <c r="C3183" s="26" t="s">
        <v>178</v>
      </c>
      <c r="D3183" s="26" t="s">
        <v>167</v>
      </c>
      <c r="E3183" s="26" t="s">
        <v>176</v>
      </c>
      <c r="F3183" s="26" t="s">
        <v>256</v>
      </c>
      <c r="G3183" s="26" t="s">
        <v>175</v>
      </c>
      <c r="H3183" s="26">
        <v>17000</v>
      </c>
    </row>
    <row r="3184" spans="1:8">
      <c r="A3184" s="26">
        <v>2018</v>
      </c>
      <c r="B3184" s="26" t="s">
        <v>169</v>
      </c>
      <c r="C3184" s="26" t="s">
        <v>178</v>
      </c>
      <c r="D3184" s="26" t="s">
        <v>167</v>
      </c>
      <c r="E3184" s="26" t="s">
        <v>184</v>
      </c>
      <c r="F3184" s="26" t="s">
        <v>256</v>
      </c>
      <c r="G3184" s="26" t="s">
        <v>175</v>
      </c>
      <c r="H3184" s="26">
        <v>49000</v>
      </c>
    </row>
    <row r="3185" spans="1:8">
      <c r="A3185" s="26">
        <v>2019</v>
      </c>
      <c r="B3185" s="26" t="s">
        <v>169</v>
      </c>
      <c r="C3185" s="26" t="s">
        <v>178</v>
      </c>
      <c r="D3185" s="26" t="s">
        <v>167</v>
      </c>
      <c r="E3185" s="26" t="s">
        <v>184</v>
      </c>
      <c r="F3185" s="26" t="s">
        <v>256</v>
      </c>
      <c r="G3185" s="26" t="s">
        <v>175</v>
      </c>
      <c r="H3185" s="26">
        <v>67000</v>
      </c>
    </row>
    <row r="3186" spans="1:8">
      <c r="A3186" s="26">
        <v>2019</v>
      </c>
      <c r="B3186" s="26" t="s">
        <v>169</v>
      </c>
      <c r="C3186" s="26" t="s">
        <v>178</v>
      </c>
      <c r="D3186" s="26" t="s">
        <v>167</v>
      </c>
      <c r="E3186" s="26" t="s">
        <v>176</v>
      </c>
      <c r="F3186" s="26" t="s">
        <v>256</v>
      </c>
      <c r="G3186" s="26" t="s">
        <v>175</v>
      </c>
      <c r="H3186" s="26">
        <v>30000</v>
      </c>
    </row>
    <row r="3187" spans="1:8">
      <c r="A3187" s="26">
        <v>2019</v>
      </c>
      <c r="B3187" s="26" t="s">
        <v>169</v>
      </c>
      <c r="C3187" s="26" t="s">
        <v>177</v>
      </c>
      <c r="D3187" s="26" t="s">
        <v>167</v>
      </c>
      <c r="E3187" s="26" t="s">
        <v>184</v>
      </c>
      <c r="F3187" s="26" t="s">
        <v>256</v>
      </c>
      <c r="G3187" s="26" t="s">
        <v>175</v>
      </c>
      <c r="H3187" s="26">
        <v>25000</v>
      </c>
    </row>
    <row r="3188" spans="1:8">
      <c r="A3188" s="26">
        <v>2019</v>
      </c>
      <c r="B3188" s="26" t="s">
        <v>169</v>
      </c>
      <c r="C3188" s="26" t="s">
        <v>178</v>
      </c>
      <c r="D3188" s="26" t="s">
        <v>167</v>
      </c>
      <c r="E3188" s="26" t="s">
        <v>179</v>
      </c>
      <c r="F3188" s="26" t="s">
        <v>256</v>
      </c>
      <c r="G3188" s="26" t="s">
        <v>175</v>
      </c>
      <c r="H3188" s="26">
        <v>42</v>
      </c>
    </row>
    <row r="3189" spans="1:8">
      <c r="A3189" s="26">
        <v>2019</v>
      </c>
      <c r="B3189" s="26" t="s">
        <v>169</v>
      </c>
      <c r="C3189" s="26" t="s">
        <v>177</v>
      </c>
      <c r="D3189" s="26" t="s">
        <v>167</v>
      </c>
      <c r="E3189" s="26" t="s">
        <v>179</v>
      </c>
      <c r="F3189" s="26" t="s">
        <v>256</v>
      </c>
      <c r="G3189" s="26" t="s">
        <v>175</v>
      </c>
      <c r="H3189" s="26">
        <v>2</v>
      </c>
    </row>
    <row r="3190" spans="1:8">
      <c r="A3190" s="26">
        <v>2019</v>
      </c>
      <c r="B3190" s="26" t="s">
        <v>169</v>
      </c>
      <c r="C3190" s="26" t="s">
        <v>173</v>
      </c>
      <c r="D3190" s="26" t="s">
        <v>167</v>
      </c>
      <c r="E3190" s="26" t="s">
        <v>166</v>
      </c>
      <c r="F3190" s="26" t="s">
        <v>256</v>
      </c>
      <c r="G3190" s="26" t="s">
        <v>172</v>
      </c>
      <c r="H3190" s="26">
        <v>2</v>
      </c>
    </row>
    <row r="3191" spans="1:8">
      <c r="A3191" s="26">
        <v>2019</v>
      </c>
      <c r="B3191" s="26" t="s">
        <v>169</v>
      </c>
      <c r="C3191" s="26" t="s">
        <v>177</v>
      </c>
      <c r="D3191" s="26" t="s">
        <v>167</v>
      </c>
      <c r="E3191" s="26" t="s">
        <v>176</v>
      </c>
      <c r="F3191" s="26" t="s">
        <v>256</v>
      </c>
      <c r="G3191" s="26" t="s">
        <v>175</v>
      </c>
      <c r="H3191" s="26">
        <v>16000</v>
      </c>
    </row>
    <row r="3192" spans="1:8">
      <c r="A3192" s="26">
        <v>2019</v>
      </c>
      <c r="B3192" s="26" t="s">
        <v>169</v>
      </c>
      <c r="C3192" s="26" t="s">
        <v>174</v>
      </c>
      <c r="D3192" s="26" t="s">
        <v>167</v>
      </c>
      <c r="E3192" s="26" t="s">
        <v>166</v>
      </c>
      <c r="F3192" s="26" t="s">
        <v>256</v>
      </c>
      <c r="G3192" s="26" t="s">
        <v>172</v>
      </c>
      <c r="H3192" s="26">
        <v>11</v>
      </c>
    </row>
    <row r="3193" spans="1:8">
      <c r="A3193" s="26">
        <v>2020</v>
      </c>
      <c r="B3193" s="26" t="s">
        <v>169</v>
      </c>
      <c r="C3193" s="26" t="s">
        <v>174</v>
      </c>
      <c r="D3193" s="26" t="s">
        <v>167</v>
      </c>
      <c r="E3193" s="26" t="s">
        <v>166</v>
      </c>
      <c r="F3193" s="26" t="s">
        <v>256</v>
      </c>
      <c r="G3193" s="26" t="s">
        <v>172</v>
      </c>
      <c r="H3193" s="26">
        <v>32</v>
      </c>
    </row>
    <row r="3194" spans="1:8">
      <c r="A3194" s="26">
        <v>2020</v>
      </c>
      <c r="B3194" s="26" t="s">
        <v>169</v>
      </c>
      <c r="C3194" s="26" t="s">
        <v>177</v>
      </c>
      <c r="D3194" s="26" t="s">
        <v>167</v>
      </c>
      <c r="E3194" s="26" t="s">
        <v>176</v>
      </c>
      <c r="F3194" s="26" t="s">
        <v>256</v>
      </c>
      <c r="G3194" s="26" t="s">
        <v>175</v>
      </c>
      <c r="H3194" s="26">
        <v>28000</v>
      </c>
    </row>
    <row r="3195" spans="1:8">
      <c r="A3195" s="26">
        <v>2020</v>
      </c>
      <c r="B3195" s="26" t="s">
        <v>169</v>
      </c>
      <c r="C3195" s="26" t="s">
        <v>173</v>
      </c>
      <c r="D3195" s="26" t="s">
        <v>167</v>
      </c>
      <c r="E3195" s="26" t="s">
        <v>166</v>
      </c>
      <c r="F3195" s="26" t="s">
        <v>256</v>
      </c>
      <c r="G3195" s="26" t="s">
        <v>172</v>
      </c>
      <c r="H3195" s="31" t="s">
        <v>258</v>
      </c>
    </row>
    <row r="3196" spans="1:8">
      <c r="A3196" s="26">
        <v>2020</v>
      </c>
      <c r="B3196" s="26" t="s">
        <v>169</v>
      </c>
      <c r="C3196" s="26" t="s">
        <v>177</v>
      </c>
      <c r="D3196" s="26" t="s">
        <v>167</v>
      </c>
      <c r="E3196" s="26" t="s">
        <v>179</v>
      </c>
      <c r="F3196" s="26" t="s">
        <v>256</v>
      </c>
      <c r="G3196" s="26" t="s">
        <v>175</v>
      </c>
      <c r="H3196" s="26">
        <v>5</v>
      </c>
    </row>
    <row r="3197" spans="1:8">
      <c r="A3197" s="26">
        <v>2020</v>
      </c>
      <c r="B3197" s="26" t="s">
        <v>169</v>
      </c>
      <c r="C3197" s="26" t="s">
        <v>178</v>
      </c>
      <c r="D3197" s="26" t="s">
        <v>167</v>
      </c>
      <c r="E3197" s="26" t="s">
        <v>179</v>
      </c>
      <c r="F3197" s="26" t="s">
        <v>256</v>
      </c>
      <c r="G3197" s="26" t="s">
        <v>175</v>
      </c>
      <c r="H3197" s="26">
        <v>47</v>
      </c>
    </row>
    <row r="3198" spans="1:8">
      <c r="A3198" s="26">
        <v>2020</v>
      </c>
      <c r="B3198" s="26" t="s">
        <v>169</v>
      </c>
      <c r="C3198" s="26" t="s">
        <v>177</v>
      </c>
      <c r="D3198" s="26" t="s">
        <v>167</v>
      </c>
      <c r="E3198" s="26" t="s">
        <v>184</v>
      </c>
      <c r="F3198" s="26" t="s">
        <v>256</v>
      </c>
      <c r="G3198" s="26" t="s">
        <v>175</v>
      </c>
      <c r="H3198" s="26">
        <v>66000</v>
      </c>
    </row>
    <row r="3199" spans="1:8">
      <c r="A3199" s="26">
        <v>2020</v>
      </c>
      <c r="B3199" s="26" t="s">
        <v>169</v>
      </c>
      <c r="C3199" s="26" t="s">
        <v>178</v>
      </c>
      <c r="D3199" s="26" t="s">
        <v>167</v>
      </c>
      <c r="E3199" s="26" t="s">
        <v>176</v>
      </c>
      <c r="F3199" s="26" t="s">
        <v>256</v>
      </c>
      <c r="G3199" s="26" t="s">
        <v>175</v>
      </c>
      <c r="H3199" s="26">
        <v>56000</v>
      </c>
    </row>
    <row r="3200" spans="1:8">
      <c r="A3200" s="26">
        <v>2020</v>
      </c>
      <c r="B3200" s="26" t="s">
        <v>169</v>
      </c>
      <c r="C3200" s="26" t="s">
        <v>178</v>
      </c>
      <c r="D3200" s="26" t="s">
        <v>167</v>
      </c>
      <c r="E3200" s="26" t="s">
        <v>184</v>
      </c>
      <c r="F3200" s="26" t="s">
        <v>256</v>
      </c>
      <c r="G3200" s="26" t="s">
        <v>175</v>
      </c>
      <c r="H3200" s="26">
        <v>120000</v>
      </c>
    </row>
    <row r="3201" spans="1:8">
      <c r="A3201" s="26">
        <v>2021</v>
      </c>
      <c r="B3201" s="26" t="s">
        <v>169</v>
      </c>
      <c r="C3201" s="26" t="s">
        <v>178</v>
      </c>
      <c r="D3201" s="26" t="s">
        <v>167</v>
      </c>
      <c r="E3201" s="26" t="s">
        <v>184</v>
      </c>
      <c r="F3201" s="26" t="s">
        <v>256</v>
      </c>
      <c r="G3201" s="26" t="s">
        <v>175</v>
      </c>
      <c r="H3201" s="26">
        <v>190000</v>
      </c>
    </row>
    <row r="3202" spans="1:8">
      <c r="A3202" s="26">
        <v>2021</v>
      </c>
      <c r="B3202" s="26" t="s">
        <v>169</v>
      </c>
      <c r="C3202" s="26" t="s">
        <v>178</v>
      </c>
      <c r="D3202" s="26" t="s">
        <v>167</v>
      </c>
      <c r="E3202" s="26" t="s">
        <v>176</v>
      </c>
      <c r="F3202" s="26" t="s">
        <v>256</v>
      </c>
      <c r="G3202" s="26" t="s">
        <v>175</v>
      </c>
      <c r="H3202" s="26">
        <v>110000</v>
      </c>
    </row>
    <row r="3203" spans="1:8">
      <c r="A3203" s="26">
        <v>2021</v>
      </c>
      <c r="B3203" s="26" t="s">
        <v>169</v>
      </c>
      <c r="C3203" s="26" t="s">
        <v>177</v>
      </c>
      <c r="D3203" s="26" t="s">
        <v>167</v>
      </c>
      <c r="E3203" s="26" t="s">
        <v>184</v>
      </c>
      <c r="F3203" s="26" t="s">
        <v>256</v>
      </c>
      <c r="G3203" s="26" t="s">
        <v>175</v>
      </c>
      <c r="H3203" s="26">
        <v>78000</v>
      </c>
    </row>
    <row r="3204" spans="1:8">
      <c r="A3204" s="26">
        <v>2021</v>
      </c>
      <c r="B3204" s="26" t="s">
        <v>169</v>
      </c>
      <c r="C3204" s="26" t="s">
        <v>178</v>
      </c>
      <c r="D3204" s="26" t="s">
        <v>167</v>
      </c>
      <c r="E3204" s="26" t="s">
        <v>179</v>
      </c>
      <c r="F3204" s="26" t="s">
        <v>256</v>
      </c>
      <c r="G3204" s="26" t="s">
        <v>175</v>
      </c>
      <c r="H3204" s="26">
        <v>63</v>
      </c>
    </row>
    <row r="3205" spans="1:8">
      <c r="A3205" s="26">
        <v>2021</v>
      </c>
      <c r="B3205" s="26" t="s">
        <v>169</v>
      </c>
      <c r="C3205" s="26" t="s">
        <v>177</v>
      </c>
      <c r="D3205" s="26" t="s">
        <v>167</v>
      </c>
      <c r="E3205" s="26" t="s">
        <v>179</v>
      </c>
      <c r="F3205" s="26" t="s">
        <v>256</v>
      </c>
      <c r="G3205" s="26" t="s">
        <v>175</v>
      </c>
      <c r="H3205" s="26">
        <v>16</v>
      </c>
    </row>
    <row r="3206" spans="1:8">
      <c r="A3206" s="26">
        <v>2021</v>
      </c>
      <c r="B3206" s="26" t="s">
        <v>169</v>
      </c>
      <c r="C3206" s="26" t="s">
        <v>173</v>
      </c>
      <c r="D3206" s="26" t="s">
        <v>167</v>
      </c>
      <c r="E3206" s="26" t="s">
        <v>166</v>
      </c>
      <c r="F3206" s="26" t="s">
        <v>256</v>
      </c>
      <c r="G3206" s="26" t="s">
        <v>172</v>
      </c>
      <c r="H3206" s="26">
        <v>6</v>
      </c>
    </row>
    <row r="3207" spans="1:8">
      <c r="A3207" s="26">
        <v>2021</v>
      </c>
      <c r="B3207" s="26" t="s">
        <v>169</v>
      </c>
      <c r="C3207" s="26" t="s">
        <v>177</v>
      </c>
      <c r="D3207" s="26" t="s">
        <v>167</v>
      </c>
      <c r="E3207" s="26" t="s">
        <v>176</v>
      </c>
      <c r="F3207" s="26" t="s">
        <v>256</v>
      </c>
      <c r="G3207" s="26" t="s">
        <v>175</v>
      </c>
      <c r="H3207" s="26">
        <v>57000</v>
      </c>
    </row>
    <row r="3208" spans="1:8">
      <c r="A3208" s="26">
        <v>2021</v>
      </c>
      <c r="B3208" s="26" t="s">
        <v>169</v>
      </c>
      <c r="C3208" s="26" t="s">
        <v>174</v>
      </c>
      <c r="D3208" s="26" t="s">
        <v>167</v>
      </c>
      <c r="E3208" s="26" t="s">
        <v>166</v>
      </c>
      <c r="F3208" s="26" t="s">
        <v>256</v>
      </c>
      <c r="G3208" s="26" t="s">
        <v>172</v>
      </c>
      <c r="H3208" s="26">
        <v>43</v>
      </c>
    </row>
    <row r="3209" spans="1:8">
      <c r="A3209" s="26">
        <v>2022</v>
      </c>
      <c r="B3209" s="26" t="s">
        <v>169</v>
      </c>
      <c r="C3209" s="26" t="s">
        <v>174</v>
      </c>
      <c r="D3209" s="26" t="s">
        <v>167</v>
      </c>
      <c r="E3209" s="26" t="s">
        <v>166</v>
      </c>
      <c r="F3209" s="26" t="s">
        <v>256</v>
      </c>
      <c r="G3209" s="26" t="s">
        <v>172</v>
      </c>
      <c r="H3209" s="26">
        <v>54</v>
      </c>
    </row>
    <row r="3210" spans="1:8">
      <c r="A3210" s="26">
        <v>2022</v>
      </c>
      <c r="B3210" s="26" t="s">
        <v>169</v>
      </c>
      <c r="C3210" s="26" t="s">
        <v>177</v>
      </c>
      <c r="D3210" s="26" t="s">
        <v>167</v>
      </c>
      <c r="E3210" s="26" t="s">
        <v>176</v>
      </c>
      <c r="F3210" s="26" t="s">
        <v>256</v>
      </c>
      <c r="G3210" s="26" t="s">
        <v>175</v>
      </c>
      <c r="H3210" s="26">
        <v>96000</v>
      </c>
    </row>
    <row r="3211" spans="1:8">
      <c r="A3211" s="26">
        <v>2022</v>
      </c>
      <c r="B3211" s="26" t="s">
        <v>169</v>
      </c>
      <c r="C3211" s="26" t="s">
        <v>173</v>
      </c>
      <c r="D3211" s="26" t="s">
        <v>167</v>
      </c>
      <c r="E3211" s="26" t="s">
        <v>166</v>
      </c>
      <c r="F3211" s="26" t="s">
        <v>256</v>
      </c>
      <c r="G3211" s="26" t="s">
        <v>172</v>
      </c>
      <c r="H3211" s="31" t="s">
        <v>257</v>
      </c>
    </row>
    <row r="3212" spans="1:8">
      <c r="A3212" s="26">
        <v>2022</v>
      </c>
      <c r="B3212" s="26" t="s">
        <v>169</v>
      </c>
      <c r="C3212" s="26" t="s">
        <v>177</v>
      </c>
      <c r="D3212" s="26" t="s">
        <v>167</v>
      </c>
      <c r="E3212" s="26" t="s">
        <v>179</v>
      </c>
      <c r="F3212" s="26" t="s">
        <v>256</v>
      </c>
      <c r="G3212" s="26" t="s">
        <v>175</v>
      </c>
      <c r="H3212" s="26">
        <v>2</v>
      </c>
    </row>
    <row r="3213" spans="1:8">
      <c r="A3213" s="26">
        <v>2022</v>
      </c>
      <c r="B3213" s="26" t="s">
        <v>169</v>
      </c>
      <c r="C3213" s="26" t="s">
        <v>178</v>
      </c>
      <c r="D3213" s="26" t="s">
        <v>167</v>
      </c>
      <c r="E3213" s="26" t="s">
        <v>179</v>
      </c>
      <c r="F3213" s="26" t="s">
        <v>256</v>
      </c>
      <c r="G3213" s="26" t="s">
        <v>175</v>
      </c>
      <c r="H3213" s="26">
        <v>65</v>
      </c>
    </row>
    <row r="3214" spans="1:8">
      <c r="A3214" s="26">
        <v>2022</v>
      </c>
      <c r="B3214" s="26" t="s">
        <v>169</v>
      </c>
      <c r="C3214" s="26" t="s">
        <v>177</v>
      </c>
      <c r="D3214" s="26" t="s">
        <v>167</v>
      </c>
      <c r="E3214" s="26" t="s">
        <v>184</v>
      </c>
      <c r="F3214" s="26" t="s">
        <v>256</v>
      </c>
      <c r="G3214" s="26" t="s">
        <v>175</v>
      </c>
      <c r="H3214" s="26">
        <v>67000</v>
      </c>
    </row>
    <row r="3215" spans="1:8">
      <c r="A3215" s="26">
        <v>2022</v>
      </c>
      <c r="B3215" s="26" t="s">
        <v>169</v>
      </c>
      <c r="C3215" s="26" t="s">
        <v>178</v>
      </c>
      <c r="D3215" s="26" t="s">
        <v>167</v>
      </c>
      <c r="E3215" s="26" t="s">
        <v>176</v>
      </c>
      <c r="F3215" s="26" t="s">
        <v>256</v>
      </c>
      <c r="G3215" s="26" t="s">
        <v>175</v>
      </c>
      <c r="H3215" s="26">
        <v>200000</v>
      </c>
    </row>
    <row r="3216" spans="1:8">
      <c r="A3216" s="26">
        <v>2022</v>
      </c>
      <c r="B3216" s="26" t="s">
        <v>169</v>
      </c>
      <c r="C3216" s="26" t="s">
        <v>178</v>
      </c>
      <c r="D3216" s="26" t="s">
        <v>167</v>
      </c>
      <c r="E3216" s="26" t="s">
        <v>184</v>
      </c>
      <c r="F3216" s="26" t="s">
        <v>256</v>
      </c>
      <c r="G3216" s="26" t="s">
        <v>175</v>
      </c>
      <c r="H3216" s="26">
        <v>240000</v>
      </c>
    </row>
    <row r="3217" spans="1:8">
      <c r="A3217" s="26">
        <v>2023</v>
      </c>
      <c r="B3217" s="26" t="s">
        <v>169</v>
      </c>
      <c r="C3217" s="26" t="s">
        <v>178</v>
      </c>
      <c r="D3217" s="26" t="s">
        <v>167</v>
      </c>
      <c r="E3217" s="26" t="s">
        <v>184</v>
      </c>
      <c r="F3217" s="26" t="s">
        <v>256</v>
      </c>
      <c r="G3217" s="26" t="s">
        <v>175</v>
      </c>
      <c r="H3217" s="26">
        <v>270000</v>
      </c>
    </row>
    <row r="3218" spans="1:8">
      <c r="A3218" s="26">
        <v>2023</v>
      </c>
      <c r="B3218" s="26" t="s">
        <v>169</v>
      </c>
      <c r="C3218" s="26" t="s">
        <v>178</v>
      </c>
      <c r="D3218" s="26" t="s">
        <v>167</v>
      </c>
      <c r="E3218" s="26" t="s">
        <v>176</v>
      </c>
      <c r="F3218" s="26" t="s">
        <v>256</v>
      </c>
      <c r="G3218" s="26" t="s">
        <v>175</v>
      </c>
      <c r="H3218" s="26">
        <v>290000</v>
      </c>
    </row>
    <row r="3219" spans="1:8">
      <c r="A3219" s="26">
        <v>2023</v>
      </c>
      <c r="B3219" s="26" t="s">
        <v>169</v>
      </c>
      <c r="C3219" s="26" t="s">
        <v>177</v>
      </c>
      <c r="D3219" s="26" t="s">
        <v>167</v>
      </c>
      <c r="E3219" s="26" t="s">
        <v>184</v>
      </c>
      <c r="F3219" s="26" t="s">
        <v>256</v>
      </c>
      <c r="G3219" s="26" t="s">
        <v>175</v>
      </c>
      <c r="H3219" s="26">
        <v>61000</v>
      </c>
    </row>
    <row r="3220" spans="1:8">
      <c r="A3220" s="26">
        <v>2023</v>
      </c>
      <c r="B3220" s="26" t="s">
        <v>169</v>
      </c>
      <c r="C3220" s="26" t="s">
        <v>178</v>
      </c>
      <c r="D3220" s="26" t="s">
        <v>167</v>
      </c>
      <c r="E3220" s="26" t="s">
        <v>179</v>
      </c>
      <c r="F3220" s="26" t="s">
        <v>256</v>
      </c>
      <c r="G3220" s="26" t="s">
        <v>175</v>
      </c>
      <c r="H3220" s="26">
        <v>48</v>
      </c>
    </row>
    <row r="3221" spans="1:8">
      <c r="A3221" s="26">
        <v>2023</v>
      </c>
      <c r="B3221" s="26" t="s">
        <v>169</v>
      </c>
      <c r="C3221" s="26" t="s">
        <v>177</v>
      </c>
      <c r="D3221" s="26" t="s">
        <v>167</v>
      </c>
      <c r="E3221" s="26" t="s">
        <v>179</v>
      </c>
      <c r="F3221" s="26" t="s">
        <v>256</v>
      </c>
      <c r="G3221" s="26" t="s">
        <v>175</v>
      </c>
      <c r="H3221" s="26">
        <v>2</v>
      </c>
    </row>
    <row r="3222" spans="1:8">
      <c r="A3222" s="26">
        <v>2023</v>
      </c>
      <c r="B3222" s="26" t="s">
        <v>169</v>
      </c>
      <c r="C3222" s="26" t="s">
        <v>173</v>
      </c>
      <c r="D3222" s="26" t="s">
        <v>167</v>
      </c>
      <c r="E3222" s="26" t="s">
        <v>166</v>
      </c>
      <c r="F3222" s="26" t="s">
        <v>256</v>
      </c>
      <c r="G3222" s="26" t="s">
        <v>172</v>
      </c>
      <c r="H3222" s="26">
        <v>11</v>
      </c>
    </row>
    <row r="3223" spans="1:8">
      <c r="A3223" s="26">
        <v>2023</v>
      </c>
      <c r="B3223" s="26" t="s">
        <v>169</v>
      </c>
      <c r="C3223" s="26" t="s">
        <v>177</v>
      </c>
      <c r="D3223" s="26" t="s">
        <v>167</v>
      </c>
      <c r="E3223" s="26" t="s">
        <v>176</v>
      </c>
      <c r="F3223" s="26" t="s">
        <v>256</v>
      </c>
      <c r="G3223" s="26" t="s">
        <v>175</v>
      </c>
      <c r="H3223" s="26">
        <v>110000</v>
      </c>
    </row>
    <row r="3224" spans="1:8">
      <c r="A3224" s="26">
        <v>2023</v>
      </c>
      <c r="B3224" s="26" t="s">
        <v>169</v>
      </c>
      <c r="C3224" s="26" t="s">
        <v>174</v>
      </c>
      <c r="D3224" s="26" t="s">
        <v>167</v>
      </c>
      <c r="E3224" s="26" t="s">
        <v>166</v>
      </c>
      <c r="F3224" s="26" t="s">
        <v>256</v>
      </c>
      <c r="G3224" s="26" t="s">
        <v>172</v>
      </c>
      <c r="H3224" s="26">
        <v>60</v>
      </c>
    </row>
    <row r="3225" spans="1:8">
      <c r="A3225" s="26">
        <v>2011</v>
      </c>
      <c r="B3225" s="26" t="s">
        <v>169</v>
      </c>
      <c r="C3225" s="26" t="s">
        <v>173</v>
      </c>
      <c r="D3225" s="26" t="s">
        <v>167</v>
      </c>
      <c r="E3225" s="26" t="s">
        <v>166</v>
      </c>
      <c r="F3225" s="26" t="s">
        <v>244</v>
      </c>
      <c r="G3225" s="26" t="s">
        <v>172</v>
      </c>
      <c r="H3225" s="26">
        <v>9.9999997764825804E-3</v>
      </c>
    </row>
    <row r="3226" spans="1:8">
      <c r="A3226" s="26">
        <v>2011</v>
      </c>
      <c r="B3226" s="26" t="s">
        <v>169</v>
      </c>
      <c r="C3226" s="26" t="s">
        <v>174</v>
      </c>
      <c r="D3226" s="26" t="s">
        <v>167</v>
      </c>
      <c r="E3226" s="26" t="s">
        <v>166</v>
      </c>
      <c r="F3226" s="26" t="s">
        <v>244</v>
      </c>
      <c r="G3226" s="26" t="s">
        <v>172</v>
      </c>
      <c r="H3226" s="31" t="s">
        <v>189</v>
      </c>
    </row>
    <row r="3227" spans="1:8">
      <c r="A3227" s="26">
        <v>2011</v>
      </c>
      <c r="B3227" s="26" t="s">
        <v>169</v>
      </c>
      <c r="C3227" s="26" t="s">
        <v>177</v>
      </c>
      <c r="D3227" s="26" t="s">
        <v>167</v>
      </c>
      <c r="E3227" s="26" t="s">
        <v>176</v>
      </c>
      <c r="F3227" s="26" t="s">
        <v>244</v>
      </c>
      <c r="G3227" s="26" t="s">
        <v>175</v>
      </c>
      <c r="H3227" s="26">
        <v>400</v>
      </c>
    </row>
    <row r="3228" spans="1:8">
      <c r="A3228" s="26">
        <v>2011</v>
      </c>
      <c r="B3228" s="26" t="s">
        <v>169</v>
      </c>
      <c r="C3228" s="26" t="s">
        <v>178</v>
      </c>
      <c r="D3228" s="26" t="s">
        <v>167</v>
      </c>
      <c r="E3228" s="26" t="s">
        <v>176</v>
      </c>
      <c r="F3228" s="26" t="s">
        <v>244</v>
      </c>
      <c r="G3228" s="26" t="s">
        <v>175</v>
      </c>
      <c r="H3228" s="26">
        <v>400</v>
      </c>
    </row>
    <row r="3229" spans="1:8">
      <c r="A3229" s="26">
        <v>2011</v>
      </c>
      <c r="B3229" s="26" t="s">
        <v>169</v>
      </c>
      <c r="C3229" s="26" t="s">
        <v>177</v>
      </c>
      <c r="D3229" s="26" t="s">
        <v>167</v>
      </c>
      <c r="E3229" s="26" t="s">
        <v>184</v>
      </c>
      <c r="F3229" s="26" t="s">
        <v>244</v>
      </c>
      <c r="G3229" s="26" t="s">
        <v>175</v>
      </c>
      <c r="H3229" s="26">
        <v>41</v>
      </c>
    </row>
    <row r="3230" spans="1:8">
      <c r="A3230" s="26">
        <v>2011</v>
      </c>
      <c r="B3230" s="26" t="s">
        <v>169</v>
      </c>
      <c r="C3230" s="26" t="s">
        <v>178</v>
      </c>
      <c r="D3230" s="26" t="s">
        <v>167</v>
      </c>
      <c r="E3230" s="26" t="s">
        <v>184</v>
      </c>
      <c r="F3230" s="26" t="s">
        <v>244</v>
      </c>
      <c r="G3230" s="26" t="s">
        <v>175</v>
      </c>
      <c r="H3230" s="26">
        <v>41</v>
      </c>
    </row>
    <row r="3231" spans="1:8">
      <c r="A3231" s="26">
        <v>2012</v>
      </c>
      <c r="B3231" s="26" t="s">
        <v>169</v>
      </c>
      <c r="C3231" s="26" t="s">
        <v>178</v>
      </c>
      <c r="D3231" s="26" t="s">
        <v>167</v>
      </c>
      <c r="E3231" s="26" t="s">
        <v>184</v>
      </c>
      <c r="F3231" s="26" t="s">
        <v>244</v>
      </c>
      <c r="G3231" s="26" t="s">
        <v>175</v>
      </c>
      <c r="H3231" s="26">
        <v>440</v>
      </c>
    </row>
    <row r="3232" spans="1:8">
      <c r="A3232" s="26">
        <v>2012</v>
      </c>
      <c r="B3232" s="26" t="s">
        <v>169</v>
      </c>
      <c r="C3232" s="26" t="s">
        <v>177</v>
      </c>
      <c r="D3232" s="26" t="s">
        <v>167</v>
      </c>
      <c r="E3232" s="26" t="s">
        <v>184</v>
      </c>
      <c r="F3232" s="26" t="s">
        <v>244</v>
      </c>
      <c r="G3232" s="26" t="s">
        <v>175</v>
      </c>
      <c r="H3232" s="26">
        <v>400</v>
      </c>
    </row>
    <row r="3233" spans="1:8">
      <c r="A3233" s="26">
        <v>2012</v>
      </c>
      <c r="B3233" s="26" t="s">
        <v>169</v>
      </c>
      <c r="C3233" s="26" t="s">
        <v>178</v>
      </c>
      <c r="D3233" s="26" t="s">
        <v>167</v>
      </c>
      <c r="E3233" s="26" t="s">
        <v>176</v>
      </c>
      <c r="F3233" s="26" t="s">
        <v>244</v>
      </c>
      <c r="G3233" s="26" t="s">
        <v>175</v>
      </c>
      <c r="H3233" s="26">
        <v>740</v>
      </c>
    </row>
    <row r="3234" spans="1:8">
      <c r="A3234" s="26">
        <v>2012</v>
      </c>
      <c r="B3234" s="26" t="s">
        <v>169</v>
      </c>
      <c r="C3234" s="26" t="s">
        <v>177</v>
      </c>
      <c r="D3234" s="26" t="s">
        <v>167</v>
      </c>
      <c r="E3234" s="26" t="s">
        <v>176</v>
      </c>
      <c r="F3234" s="26" t="s">
        <v>244</v>
      </c>
      <c r="G3234" s="26" t="s">
        <v>175</v>
      </c>
      <c r="H3234" s="26">
        <v>340</v>
      </c>
    </row>
    <row r="3235" spans="1:8">
      <c r="A3235" s="26">
        <v>2012</v>
      </c>
      <c r="B3235" s="26" t="s">
        <v>169</v>
      </c>
      <c r="C3235" s="26" t="s">
        <v>174</v>
      </c>
      <c r="D3235" s="26" t="s">
        <v>167</v>
      </c>
      <c r="E3235" s="26" t="s">
        <v>166</v>
      </c>
      <c r="F3235" s="26" t="s">
        <v>244</v>
      </c>
      <c r="G3235" s="26" t="s">
        <v>172</v>
      </c>
      <c r="H3235" s="31" t="s">
        <v>255</v>
      </c>
    </row>
    <row r="3236" spans="1:8">
      <c r="A3236" s="26">
        <v>2012</v>
      </c>
      <c r="B3236" s="26" t="s">
        <v>169</v>
      </c>
      <c r="C3236" s="26" t="s">
        <v>173</v>
      </c>
      <c r="D3236" s="26" t="s">
        <v>167</v>
      </c>
      <c r="E3236" s="26" t="s">
        <v>166</v>
      </c>
      <c r="F3236" s="26" t="s">
        <v>244</v>
      </c>
      <c r="G3236" s="26" t="s">
        <v>172</v>
      </c>
      <c r="H3236" s="26">
        <v>2.8000000864267301E-2</v>
      </c>
    </row>
    <row r="3237" spans="1:8">
      <c r="A3237" s="26">
        <v>2013</v>
      </c>
      <c r="B3237" s="26" t="s">
        <v>169</v>
      </c>
      <c r="C3237" s="26" t="s">
        <v>173</v>
      </c>
      <c r="D3237" s="26" t="s">
        <v>167</v>
      </c>
      <c r="E3237" s="26" t="s">
        <v>166</v>
      </c>
      <c r="F3237" s="26" t="s">
        <v>244</v>
      </c>
      <c r="G3237" s="26" t="s">
        <v>172</v>
      </c>
      <c r="H3237" s="31" t="s">
        <v>254</v>
      </c>
    </row>
    <row r="3238" spans="1:8">
      <c r="A3238" s="26">
        <v>2013</v>
      </c>
      <c r="B3238" s="26" t="s">
        <v>169</v>
      </c>
      <c r="C3238" s="26" t="s">
        <v>174</v>
      </c>
      <c r="D3238" s="26" t="s">
        <v>167</v>
      </c>
      <c r="E3238" s="26" t="s">
        <v>166</v>
      </c>
      <c r="F3238" s="26" t="s">
        <v>244</v>
      </c>
      <c r="G3238" s="26" t="s">
        <v>172</v>
      </c>
      <c r="H3238" s="31" t="s">
        <v>253</v>
      </c>
    </row>
    <row r="3239" spans="1:8">
      <c r="A3239" s="26">
        <v>2013</v>
      </c>
      <c r="B3239" s="26" t="s">
        <v>169</v>
      </c>
      <c r="C3239" s="26" t="s">
        <v>177</v>
      </c>
      <c r="D3239" s="26" t="s">
        <v>167</v>
      </c>
      <c r="E3239" s="26" t="s">
        <v>176</v>
      </c>
      <c r="F3239" s="26" t="s">
        <v>244</v>
      </c>
      <c r="G3239" s="26" t="s">
        <v>175</v>
      </c>
      <c r="H3239" s="26">
        <v>1200</v>
      </c>
    </row>
    <row r="3240" spans="1:8">
      <c r="A3240" s="26">
        <v>2013</v>
      </c>
      <c r="B3240" s="26" t="s">
        <v>169</v>
      </c>
      <c r="C3240" s="26" t="s">
        <v>178</v>
      </c>
      <c r="D3240" s="26" t="s">
        <v>167</v>
      </c>
      <c r="E3240" s="26" t="s">
        <v>176</v>
      </c>
      <c r="F3240" s="26" t="s">
        <v>244</v>
      </c>
      <c r="G3240" s="26" t="s">
        <v>175</v>
      </c>
      <c r="H3240" s="26">
        <v>1900</v>
      </c>
    </row>
    <row r="3241" spans="1:8">
      <c r="A3241" s="26">
        <v>2013</v>
      </c>
      <c r="B3241" s="26" t="s">
        <v>169</v>
      </c>
      <c r="C3241" s="26" t="s">
        <v>177</v>
      </c>
      <c r="D3241" s="26" t="s">
        <v>167</v>
      </c>
      <c r="E3241" s="26" t="s">
        <v>184</v>
      </c>
      <c r="F3241" s="26" t="s">
        <v>244</v>
      </c>
      <c r="G3241" s="26" t="s">
        <v>175</v>
      </c>
      <c r="H3241" s="26">
        <v>170</v>
      </c>
    </row>
    <row r="3242" spans="1:8">
      <c r="A3242" s="26">
        <v>2013</v>
      </c>
      <c r="B3242" s="26" t="s">
        <v>169</v>
      </c>
      <c r="C3242" s="26" t="s">
        <v>178</v>
      </c>
      <c r="D3242" s="26" t="s">
        <v>167</v>
      </c>
      <c r="E3242" s="26" t="s">
        <v>184</v>
      </c>
      <c r="F3242" s="26" t="s">
        <v>244</v>
      </c>
      <c r="G3242" s="26" t="s">
        <v>175</v>
      </c>
      <c r="H3242" s="26">
        <v>600</v>
      </c>
    </row>
    <row r="3243" spans="1:8">
      <c r="A3243" s="26">
        <v>2014</v>
      </c>
      <c r="B3243" s="26" t="s">
        <v>169</v>
      </c>
      <c r="C3243" s="26" t="s">
        <v>178</v>
      </c>
      <c r="D3243" s="26" t="s">
        <v>167</v>
      </c>
      <c r="E3243" s="26" t="s">
        <v>184</v>
      </c>
      <c r="F3243" s="26" t="s">
        <v>244</v>
      </c>
      <c r="G3243" s="26" t="s">
        <v>175</v>
      </c>
      <c r="H3243" s="26">
        <v>810</v>
      </c>
    </row>
    <row r="3244" spans="1:8">
      <c r="A3244" s="26">
        <v>2014</v>
      </c>
      <c r="B3244" s="26" t="s">
        <v>169</v>
      </c>
      <c r="C3244" s="26" t="s">
        <v>177</v>
      </c>
      <c r="D3244" s="26" t="s">
        <v>167</v>
      </c>
      <c r="E3244" s="26" t="s">
        <v>184</v>
      </c>
      <c r="F3244" s="26" t="s">
        <v>244</v>
      </c>
      <c r="G3244" s="26" t="s">
        <v>175</v>
      </c>
      <c r="H3244" s="26">
        <v>200</v>
      </c>
    </row>
    <row r="3245" spans="1:8">
      <c r="A3245" s="26">
        <v>2014</v>
      </c>
      <c r="B3245" s="26" t="s">
        <v>169</v>
      </c>
      <c r="C3245" s="26" t="s">
        <v>178</v>
      </c>
      <c r="D3245" s="26" t="s">
        <v>167</v>
      </c>
      <c r="E3245" s="26" t="s">
        <v>176</v>
      </c>
      <c r="F3245" s="26" t="s">
        <v>244</v>
      </c>
      <c r="G3245" s="26" t="s">
        <v>175</v>
      </c>
      <c r="H3245" s="26">
        <v>4600</v>
      </c>
    </row>
    <row r="3246" spans="1:8">
      <c r="A3246" s="26">
        <v>2014</v>
      </c>
      <c r="B3246" s="26" t="s">
        <v>169</v>
      </c>
      <c r="C3246" s="26" t="s">
        <v>177</v>
      </c>
      <c r="D3246" s="26" t="s">
        <v>167</v>
      </c>
      <c r="E3246" s="26" t="s">
        <v>176</v>
      </c>
      <c r="F3246" s="26" t="s">
        <v>244</v>
      </c>
      <c r="G3246" s="26" t="s">
        <v>175</v>
      </c>
      <c r="H3246" s="26">
        <v>2700</v>
      </c>
    </row>
    <row r="3247" spans="1:8">
      <c r="A3247" s="26">
        <v>2014</v>
      </c>
      <c r="B3247" s="26" t="s">
        <v>169</v>
      </c>
      <c r="C3247" s="26" t="s">
        <v>174</v>
      </c>
      <c r="D3247" s="26" t="s">
        <v>167</v>
      </c>
      <c r="E3247" s="26" t="s">
        <v>166</v>
      </c>
      <c r="F3247" s="26" t="s">
        <v>244</v>
      </c>
      <c r="G3247" s="26" t="s">
        <v>172</v>
      </c>
      <c r="H3247" s="31" t="s">
        <v>252</v>
      </c>
    </row>
    <row r="3248" spans="1:8">
      <c r="A3248" s="26">
        <v>2014</v>
      </c>
      <c r="B3248" s="26" t="s">
        <v>169</v>
      </c>
      <c r="C3248" s="26" t="s">
        <v>173</v>
      </c>
      <c r="D3248" s="26" t="s">
        <v>167</v>
      </c>
      <c r="E3248" s="26" t="s">
        <v>166</v>
      </c>
      <c r="F3248" s="26" t="s">
        <v>244</v>
      </c>
      <c r="G3248" s="26" t="s">
        <v>172</v>
      </c>
      <c r="H3248" s="31" t="s">
        <v>201</v>
      </c>
    </row>
    <row r="3249" spans="1:8">
      <c r="A3249" s="26">
        <v>2015</v>
      </c>
      <c r="B3249" s="26" t="s">
        <v>169</v>
      </c>
      <c r="C3249" s="26" t="s">
        <v>173</v>
      </c>
      <c r="D3249" s="26" t="s">
        <v>167</v>
      </c>
      <c r="E3249" s="26" t="s">
        <v>166</v>
      </c>
      <c r="F3249" s="26" t="s">
        <v>244</v>
      </c>
      <c r="G3249" s="26" t="s">
        <v>172</v>
      </c>
      <c r="H3249" s="26">
        <v>0.25</v>
      </c>
    </row>
    <row r="3250" spans="1:8">
      <c r="A3250" s="26">
        <v>2015</v>
      </c>
      <c r="B3250" s="26" t="s">
        <v>169</v>
      </c>
      <c r="C3250" s="26" t="s">
        <v>174</v>
      </c>
      <c r="D3250" s="26" t="s">
        <v>167</v>
      </c>
      <c r="E3250" s="26" t="s">
        <v>166</v>
      </c>
      <c r="F3250" s="26" t="s">
        <v>244</v>
      </c>
      <c r="G3250" s="26" t="s">
        <v>172</v>
      </c>
      <c r="H3250" s="31" t="s">
        <v>251</v>
      </c>
    </row>
    <row r="3251" spans="1:8">
      <c r="A3251" s="26">
        <v>2015</v>
      </c>
      <c r="B3251" s="26" t="s">
        <v>169</v>
      </c>
      <c r="C3251" s="26" t="s">
        <v>177</v>
      </c>
      <c r="D3251" s="26" t="s">
        <v>167</v>
      </c>
      <c r="E3251" s="26" t="s">
        <v>176</v>
      </c>
      <c r="F3251" s="26" t="s">
        <v>244</v>
      </c>
      <c r="G3251" s="26" t="s">
        <v>175</v>
      </c>
      <c r="H3251" s="26">
        <v>3300</v>
      </c>
    </row>
    <row r="3252" spans="1:8">
      <c r="A3252" s="26">
        <v>2015</v>
      </c>
      <c r="B3252" s="26" t="s">
        <v>169</v>
      </c>
      <c r="C3252" s="26" t="s">
        <v>178</v>
      </c>
      <c r="D3252" s="26" t="s">
        <v>167</v>
      </c>
      <c r="E3252" s="26" t="s">
        <v>176</v>
      </c>
      <c r="F3252" s="26" t="s">
        <v>244</v>
      </c>
      <c r="G3252" s="26" t="s">
        <v>175</v>
      </c>
      <c r="H3252" s="26">
        <v>7800</v>
      </c>
    </row>
    <row r="3253" spans="1:8">
      <c r="A3253" s="26">
        <v>2015</v>
      </c>
      <c r="B3253" s="26" t="s">
        <v>169</v>
      </c>
      <c r="C3253" s="26" t="s">
        <v>177</v>
      </c>
      <c r="D3253" s="26" t="s">
        <v>167</v>
      </c>
      <c r="E3253" s="26" t="s">
        <v>179</v>
      </c>
      <c r="F3253" s="26" t="s">
        <v>244</v>
      </c>
      <c r="G3253" s="26" t="s">
        <v>175</v>
      </c>
      <c r="H3253" s="26">
        <v>10</v>
      </c>
    </row>
    <row r="3254" spans="1:8">
      <c r="A3254" s="26">
        <v>2015</v>
      </c>
      <c r="B3254" s="26" t="s">
        <v>169</v>
      </c>
      <c r="C3254" s="26" t="s">
        <v>177</v>
      </c>
      <c r="D3254" s="26" t="s">
        <v>167</v>
      </c>
      <c r="E3254" s="26" t="s">
        <v>184</v>
      </c>
      <c r="F3254" s="26" t="s">
        <v>244</v>
      </c>
      <c r="G3254" s="26" t="s">
        <v>175</v>
      </c>
      <c r="H3254" s="26">
        <v>2400</v>
      </c>
    </row>
    <row r="3255" spans="1:8">
      <c r="A3255" s="26">
        <v>2015</v>
      </c>
      <c r="B3255" s="26" t="s">
        <v>169</v>
      </c>
      <c r="C3255" s="26" t="s">
        <v>178</v>
      </c>
      <c r="D3255" s="26" t="s">
        <v>167</v>
      </c>
      <c r="E3255" s="26" t="s">
        <v>179</v>
      </c>
      <c r="F3255" s="26" t="s">
        <v>244</v>
      </c>
      <c r="G3255" s="26" t="s">
        <v>175</v>
      </c>
      <c r="H3255" s="26">
        <v>10</v>
      </c>
    </row>
    <row r="3256" spans="1:8">
      <c r="A3256" s="26">
        <v>2015</v>
      </c>
      <c r="B3256" s="26" t="s">
        <v>169</v>
      </c>
      <c r="C3256" s="26" t="s">
        <v>178</v>
      </c>
      <c r="D3256" s="26" t="s">
        <v>167</v>
      </c>
      <c r="E3256" s="26" t="s">
        <v>184</v>
      </c>
      <c r="F3256" s="26" t="s">
        <v>244</v>
      </c>
      <c r="G3256" s="26" t="s">
        <v>175</v>
      </c>
      <c r="H3256" s="26">
        <v>3200</v>
      </c>
    </row>
    <row r="3257" spans="1:8">
      <c r="A3257" s="26">
        <v>2016</v>
      </c>
      <c r="B3257" s="26" t="s">
        <v>169</v>
      </c>
      <c r="C3257" s="26" t="s">
        <v>178</v>
      </c>
      <c r="D3257" s="26" t="s">
        <v>167</v>
      </c>
      <c r="E3257" s="26" t="s">
        <v>184</v>
      </c>
      <c r="F3257" s="26" t="s">
        <v>244</v>
      </c>
      <c r="G3257" s="26" t="s">
        <v>175</v>
      </c>
      <c r="H3257" s="26">
        <v>5000</v>
      </c>
    </row>
    <row r="3258" spans="1:8">
      <c r="A3258" s="26">
        <v>2016</v>
      </c>
      <c r="B3258" s="26" t="s">
        <v>169</v>
      </c>
      <c r="C3258" s="26" t="s">
        <v>178</v>
      </c>
      <c r="D3258" s="26" t="s">
        <v>167</v>
      </c>
      <c r="E3258" s="26" t="s">
        <v>179</v>
      </c>
      <c r="F3258" s="26" t="s">
        <v>244</v>
      </c>
      <c r="G3258" s="26" t="s">
        <v>175</v>
      </c>
      <c r="H3258" s="26">
        <v>36</v>
      </c>
    </row>
    <row r="3259" spans="1:8">
      <c r="A3259" s="26">
        <v>2016</v>
      </c>
      <c r="B3259" s="26" t="s">
        <v>169</v>
      </c>
      <c r="C3259" s="26" t="s">
        <v>177</v>
      </c>
      <c r="D3259" s="26" t="s">
        <v>167</v>
      </c>
      <c r="E3259" s="26" t="s">
        <v>184</v>
      </c>
      <c r="F3259" s="26" t="s">
        <v>244</v>
      </c>
      <c r="G3259" s="26" t="s">
        <v>175</v>
      </c>
      <c r="H3259" s="26">
        <v>2800</v>
      </c>
    </row>
    <row r="3260" spans="1:8">
      <c r="A3260" s="26">
        <v>2016</v>
      </c>
      <c r="B3260" s="26" t="s">
        <v>169</v>
      </c>
      <c r="C3260" s="26" t="s">
        <v>177</v>
      </c>
      <c r="D3260" s="26" t="s">
        <v>167</v>
      </c>
      <c r="E3260" s="26" t="s">
        <v>179</v>
      </c>
      <c r="F3260" s="26" t="s">
        <v>244</v>
      </c>
      <c r="G3260" s="26" t="s">
        <v>175</v>
      </c>
      <c r="H3260" s="26">
        <v>26</v>
      </c>
    </row>
    <row r="3261" spans="1:8">
      <c r="A3261" s="26">
        <v>2016</v>
      </c>
      <c r="B3261" s="26" t="s">
        <v>169</v>
      </c>
      <c r="C3261" s="26" t="s">
        <v>178</v>
      </c>
      <c r="D3261" s="26" t="s">
        <v>167</v>
      </c>
      <c r="E3261" s="26" t="s">
        <v>176</v>
      </c>
      <c r="F3261" s="26" t="s">
        <v>244</v>
      </c>
      <c r="G3261" s="26" t="s">
        <v>175</v>
      </c>
      <c r="H3261" s="26">
        <v>11000</v>
      </c>
    </row>
    <row r="3262" spans="1:8">
      <c r="A3262" s="26">
        <v>2016</v>
      </c>
      <c r="B3262" s="26" t="s">
        <v>169</v>
      </c>
      <c r="C3262" s="26" t="s">
        <v>177</v>
      </c>
      <c r="D3262" s="26" t="s">
        <v>167</v>
      </c>
      <c r="E3262" s="26" t="s">
        <v>176</v>
      </c>
      <c r="F3262" s="26" t="s">
        <v>244</v>
      </c>
      <c r="G3262" s="26" t="s">
        <v>175</v>
      </c>
      <c r="H3262" s="26">
        <v>3300</v>
      </c>
    </row>
    <row r="3263" spans="1:8">
      <c r="A3263" s="26">
        <v>2016</v>
      </c>
      <c r="B3263" s="26" t="s">
        <v>169</v>
      </c>
      <c r="C3263" s="26" t="s">
        <v>174</v>
      </c>
      <c r="D3263" s="26" t="s">
        <v>167</v>
      </c>
      <c r="E3263" s="26" t="s">
        <v>166</v>
      </c>
      <c r="F3263" s="26" t="s">
        <v>244</v>
      </c>
      <c r="G3263" s="26" t="s">
        <v>172</v>
      </c>
      <c r="H3263" s="31" t="s">
        <v>231</v>
      </c>
    </row>
    <row r="3264" spans="1:8">
      <c r="A3264" s="26">
        <v>2016</v>
      </c>
      <c r="B3264" s="26" t="s">
        <v>169</v>
      </c>
      <c r="C3264" s="26" t="s">
        <v>173</v>
      </c>
      <c r="D3264" s="26" t="s">
        <v>167</v>
      </c>
      <c r="E3264" s="26" t="s">
        <v>166</v>
      </c>
      <c r="F3264" s="26" t="s">
        <v>244</v>
      </c>
      <c r="G3264" s="26" t="s">
        <v>172</v>
      </c>
      <c r="H3264" s="31" t="s">
        <v>250</v>
      </c>
    </row>
    <row r="3265" spans="1:8">
      <c r="A3265" s="26">
        <v>2017</v>
      </c>
      <c r="B3265" s="26" t="s">
        <v>169</v>
      </c>
      <c r="C3265" s="26" t="s">
        <v>173</v>
      </c>
      <c r="D3265" s="26" t="s">
        <v>167</v>
      </c>
      <c r="E3265" s="26" t="s">
        <v>166</v>
      </c>
      <c r="F3265" s="26" t="s">
        <v>244</v>
      </c>
      <c r="G3265" s="26" t="s">
        <v>172</v>
      </c>
      <c r="H3265" s="31" t="s">
        <v>249</v>
      </c>
    </row>
    <row r="3266" spans="1:8">
      <c r="A3266" s="26">
        <v>2017</v>
      </c>
      <c r="B3266" s="26" t="s">
        <v>169</v>
      </c>
      <c r="C3266" s="26" t="s">
        <v>174</v>
      </c>
      <c r="D3266" s="26" t="s">
        <v>167</v>
      </c>
      <c r="E3266" s="26" t="s">
        <v>166</v>
      </c>
      <c r="F3266" s="26" t="s">
        <v>244</v>
      </c>
      <c r="G3266" s="26" t="s">
        <v>172</v>
      </c>
      <c r="H3266" s="31" t="s">
        <v>248</v>
      </c>
    </row>
    <row r="3267" spans="1:8">
      <c r="A3267" s="26">
        <v>2017</v>
      </c>
      <c r="B3267" s="26" t="s">
        <v>169</v>
      </c>
      <c r="C3267" s="26" t="s">
        <v>177</v>
      </c>
      <c r="D3267" s="26" t="s">
        <v>167</v>
      </c>
      <c r="E3267" s="26" t="s">
        <v>176</v>
      </c>
      <c r="F3267" s="26" t="s">
        <v>244</v>
      </c>
      <c r="G3267" s="26" t="s">
        <v>175</v>
      </c>
      <c r="H3267" s="26">
        <v>4800</v>
      </c>
    </row>
    <row r="3268" spans="1:8">
      <c r="A3268" s="26">
        <v>2017</v>
      </c>
      <c r="B3268" s="26" t="s">
        <v>169</v>
      </c>
      <c r="C3268" s="26" t="s">
        <v>178</v>
      </c>
      <c r="D3268" s="26" t="s">
        <v>167</v>
      </c>
      <c r="E3268" s="26" t="s">
        <v>176</v>
      </c>
      <c r="F3268" s="26" t="s">
        <v>244</v>
      </c>
      <c r="G3268" s="26" t="s">
        <v>175</v>
      </c>
      <c r="H3268" s="26">
        <v>16000</v>
      </c>
    </row>
    <row r="3269" spans="1:8">
      <c r="A3269" s="26">
        <v>2017</v>
      </c>
      <c r="B3269" s="26" t="s">
        <v>169</v>
      </c>
      <c r="C3269" s="26" t="s">
        <v>177</v>
      </c>
      <c r="D3269" s="26" t="s">
        <v>167</v>
      </c>
      <c r="E3269" s="26" t="s">
        <v>179</v>
      </c>
      <c r="F3269" s="26" t="s">
        <v>244</v>
      </c>
      <c r="G3269" s="26" t="s">
        <v>175</v>
      </c>
      <c r="H3269" s="26">
        <v>1</v>
      </c>
    </row>
    <row r="3270" spans="1:8">
      <c r="A3270" s="26">
        <v>2017</v>
      </c>
      <c r="B3270" s="26" t="s">
        <v>169</v>
      </c>
      <c r="C3270" s="26" t="s">
        <v>177</v>
      </c>
      <c r="D3270" s="26" t="s">
        <v>167</v>
      </c>
      <c r="E3270" s="26" t="s">
        <v>184</v>
      </c>
      <c r="F3270" s="26" t="s">
        <v>244</v>
      </c>
      <c r="G3270" s="26" t="s">
        <v>175</v>
      </c>
      <c r="H3270" s="26">
        <v>3600</v>
      </c>
    </row>
    <row r="3271" spans="1:8">
      <c r="A3271" s="26">
        <v>2017</v>
      </c>
      <c r="B3271" s="26" t="s">
        <v>169</v>
      </c>
      <c r="C3271" s="26" t="s">
        <v>178</v>
      </c>
      <c r="D3271" s="26" t="s">
        <v>167</v>
      </c>
      <c r="E3271" s="26" t="s">
        <v>179</v>
      </c>
      <c r="F3271" s="26" t="s">
        <v>244</v>
      </c>
      <c r="G3271" s="26" t="s">
        <v>175</v>
      </c>
      <c r="H3271" s="26">
        <v>37</v>
      </c>
    </row>
    <row r="3272" spans="1:8">
      <c r="A3272" s="26">
        <v>2017</v>
      </c>
      <c r="B3272" s="26" t="s">
        <v>169</v>
      </c>
      <c r="C3272" s="26" t="s">
        <v>178</v>
      </c>
      <c r="D3272" s="26" t="s">
        <v>167</v>
      </c>
      <c r="E3272" s="26" t="s">
        <v>184</v>
      </c>
      <c r="F3272" s="26" t="s">
        <v>244</v>
      </c>
      <c r="G3272" s="26" t="s">
        <v>175</v>
      </c>
      <c r="H3272" s="26">
        <v>9000</v>
      </c>
    </row>
    <row r="3273" spans="1:8">
      <c r="A3273" s="26">
        <v>2018</v>
      </c>
      <c r="B3273" s="26" t="s">
        <v>169</v>
      </c>
      <c r="C3273" s="26" t="s">
        <v>178</v>
      </c>
      <c r="D3273" s="26" t="s">
        <v>167</v>
      </c>
      <c r="E3273" s="26" t="s">
        <v>179</v>
      </c>
      <c r="F3273" s="26" t="s">
        <v>244</v>
      </c>
      <c r="G3273" s="26" t="s">
        <v>175</v>
      </c>
      <c r="H3273" s="26">
        <v>59</v>
      </c>
    </row>
    <row r="3274" spans="1:8">
      <c r="A3274" s="26">
        <v>2018</v>
      </c>
      <c r="B3274" s="26" t="s">
        <v>169</v>
      </c>
      <c r="C3274" s="26" t="s">
        <v>177</v>
      </c>
      <c r="D3274" s="26" t="s">
        <v>167</v>
      </c>
      <c r="E3274" s="26" t="s">
        <v>184</v>
      </c>
      <c r="F3274" s="26" t="s">
        <v>244</v>
      </c>
      <c r="G3274" s="26" t="s">
        <v>175</v>
      </c>
      <c r="H3274" s="26">
        <v>4400</v>
      </c>
    </row>
    <row r="3275" spans="1:8">
      <c r="A3275" s="26">
        <v>2018</v>
      </c>
      <c r="B3275" s="26" t="s">
        <v>169</v>
      </c>
      <c r="C3275" s="26" t="s">
        <v>177</v>
      </c>
      <c r="D3275" s="26" t="s">
        <v>167</v>
      </c>
      <c r="E3275" s="26" t="s">
        <v>179</v>
      </c>
      <c r="F3275" s="26" t="s">
        <v>244</v>
      </c>
      <c r="G3275" s="26" t="s">
        <v>175</v>
      </c>
      <c r="H3275" s="26">
        <v>22</v>
      </c>
    </row>
    <row r="3276" spans="1:8">
      <c r="A3276" s="26">
        <v>2018</v>
      </c>
      <c r="B3276" s="26" t="s">
        <v>169</v>
      </c>
      <c r="C3276" s="26" t="s">
        <v>178</v>
      </c>
      <c r="D3276" s="26" t="s">
        <v>167</v>
      </c>
      <c r="E3276" s="26" t="s">
        <v>176</v>
      </c>
      <c r="F3276" s="26" t="s">
        <v>244</v>
      </c>
      <c r="G3276" s="26" t="s">
        <v>175</v>
      </c>
      <c r="H3276" s="26">
        <v>21000</v>
      </c>
    </row>
    <row r="3277" spans="1:8">
      <c r="A3277" s="26">
        <v>2018</v>
      </c>
      <c r="B3277" s="26" t="s">
        <v>169</v>
      </c>
      <c r="C3277" s="26" t="s">
        <v>177</v>
      </c>
      <c r="D3277" s="26" t="s">
        <v>167</v>
      </c>
      <c r="E3277" s="26" t="s">
        <v>176</v>
      </c>
      <c r="F3277" s="26" t="s">
        <v>244</v>
      </c>
      <c r="G3277" s="26" t="s">
        <v>175</v>
      </c>
      <c r="H3277" s="26">
        <v>5100</v>
      </c>
    </row>
    <row r="3278" spans="1:8">
      <c r="A3278" s="26">
        <v>2018</v>
      </c>
      <c r="B3278" s="26" t="s">
        <v>169</v>
      </c>
      <c r="C3278" s="26" t="s">
        <v>174</v>
      </c>
      <c r="D3278" s="26" t="s">
        <v>167</v>
      </c>
      <c r="E3278" s="26" t="s">
        <v>166</v>
      </c>
      <c r="F3278" s="26" t="s">
        <v>244</v>
      </c>
      <c r="G3278" s="26" t="s">
        <v>172</v>
      </c>
      <c r="H3278" s="31" t="s">
        <v>171</v>
      </c>
    </row>
    <row r="3279" spans="1:8">
      <c r="A3279" s="26">
        <v>2018</v>
      </c>
      <c r="B3279" s="26" t="s">
        <v>169</v>
      </c>
      <c r="C3279" s="26" t="s">
        <v>178</v>
      </c>
      <c r="D3279" s="26" t="s">
        <v>167</v>
      </c>
      <c r="E3279" s="26" t="s">
        <v>184</v>
      </c>
      <c r="F3279" s="26" t="s">
        <v>244</v>
      </c>
      <c r="G3279" s="26" t="s">
        <v>175</v>
      </c>
      <c r="H3279" s="26">
        <v>14000</v>
      </c>
    </row>
    <row r="3280" spans="1:8">
      <c r="A3280" s="26">
        <v>2018</v>
      </c>
      <c r="B3280" s="26" t="s">
        <v>169</v>
      </c>
      <c r="C3280" s="26" t="s">
        <v>173</v>
      </c>
      <c r="D3280" s="26" t="s">
        <v>167</v>
      </c>
      <c r="E3280" s="26" t="s">
        <v>166</v>
      </c>
      <c r="F3280" s="26" t="s">
        <v>244</v>
      </c>
      <c r="G3280" s="26" t="s">
        <v>172</v>
      </c>
      <c r="H3280" s="31" t="s">
        <v>214</v>
      </c>
    </row>
    <row r="3281" spans="1:8">
      <c r="A3281" s="26">
        <v>2019</v>
      </c>
      <c r="B3281" s="26" t="s">
        <v>169</v>
      </c>
      <c r="C3281" s="26" t="s">
        <v>173</v>
      </c>
      <c r="D3281" s="26" t="s">
        <v>167</v>
      </c>
      <c r="E3281" s="26" t="s">
        <v>166</v>
      </c>
      <c r="F3281" s="26" t="s">
        <v>244</v>
      </c>
      <c r="G3281" s="26" t="s">
        <v>172</v>
      </c>
      <c r="H3281" s="31" t="s">
        <v>232</v>
      </c>
    </row>
    <row r="3282" spans="1:8">
      <c r="A3282" s="26">
        <v>2019</v>
      </c>
      <c r="B3282" s="26" t="s">
        <v>169</v>
      </c>
      <c r="C3282" s="26" t="s">
        <v>178</v>
      </c>
      <c r="D3282" s="26" t="s">
        <v>167</v>
      </c>
      <c r="E3282" s="26" t="s">
        <v>184</v>
      </c>
      <c r="F3282" s="26" t="s">
        <v>244</v>
      </c>
      <c r="G3282" s="26" t="s">
        <v>175</v>
      </c>
      <c r="H3282" s="26">
        <v>16000</v>
      </c>
    </row>
    <row r="3283" spans="1:8">
      <c r="A3283" s="26">
        <v>2019</v>
      </c>
      <c r="B3283" s="26" t="s">
        <v>169</v>
      </c>
      <c r="C3283" s="26" t="s">
        <v>174</v>
      </c>
      <c r="D3283" s="26" t="s">
        <v>167</v>
      </c>
      <c r="E3283" s="26" t="s">
        <v>166</v>
      </c>
      <c r="F3283" s="26" t="s">
        <v>244</v>
      </c>
      <c r="G3283" s="26" t="s">
        <v>172</v>
      </c>
      <c r="H3283" s="31" t="s">
        <v>247</v>
      </c>
    </row>
    <row r="3284" spans="1:8">
      <c r="A3284" s="26">
        <v>2019</v>
      </c>
      <c r="B3284" s="26" t="s">
        <v>169</v>
      </c>
      <c r="C3284" s="26" t="s">
        <v>177</v>
      </c>
      <c r="D3284" s="26" t="s">
        <v>167</v>
      </c>
      <c r="E3284" s="26" t="s">
        <v>176</v>
      </c>
      <c r="F3284" s="26" t="s">
        <v>244</v>
      </c>
      <c r="G3284" s="26" t="s">
        <v>175</v>
      </c>
      <c r="H3284" s="26">
        <v>13000</v>
      </c>
    </row>
    <row r="3285" spans="1:8">
      <c r="A3285" s="26">
        <v>2019</v>
      </c>
      <c r="B3285" s="26" t="s">
        <v>169</v>
      </c>
      <c r="C3285" s="26" t="s">
        <v>178</v>
      </c>
      <c r="D3285" s="26" t="s">
        <v>167</v>
      </c>
      <c r="E3285" s="26" t="s">
        <v>176</v>
      </c>
      <c r="F3285" s="26" t="s">
        <v>244</v>
      </c>
      <c r="G3285" s="26" t="s">
        <v>175</v>
      </c>
      <c r="H3285" s="26">
        <v>34000</v>
      </c>
    </row>
    <row r="3286" spans="1:8">
      <c r="A3286" s="26">
        <v>2019</v>
      </c>
      <c r="B3286" s="26" t="s">
        <v>169</v>
      </c>
      <c r="C3286" s="26" t="s">
        <v>177</v>
      </c>
      <c r="D3286" s="26" t="s">
        <v>167</v>
      </c>
      <c r="E3286" s="26" t="s">
        <v>179</v>
      </c>
      <c r="F3286" s="26" t="s">
        <v>244</v>
      </c>
      <c r="G3286" s="26" t="s">
        <v>175</v>
      </c>
      <c r="H3286" s="26">
        <v>25</v>
      </c>
    </row>
    <row r="3287" spans="1:8">
      <c r="A3287" s="26">
        <v>2019</v>
      </c>
      <c r="B3287" s="26" t="s">
        <v>169</v>
      </c>
      <c r="C3287" s="26" t="s">
        <v>177</v>
      </c>
      <c r="D3287" s="26" t="s">
        <v>167</v>
      </c>
      <c r="E3287" s="26" t="s">
        <v>184</v>
      </c>
      <c r="F3287" s="26" t="s">
        <v>244</v>
      </c>
      <c r="G3287" s="26" t="s">
        <v>175</v>
      </c>
      <c r="H3287" s="26">
        <v>4300</v>
      </c>
    </row>
    <row r="3288" spans="1:8">
      <c r="A3288" s="26">
        <v>2019</v>
      </c>
      <c r="B3288" s="26" t="s">
        <v>169</v>
      </c>
      <c r="C3288" s="26" t="s">
        <v>178</v>
      </c>
      <c r="D3288" s="26" t="s">
        <v>167</v>
      </c>
      <c r="E3288" s="26" t="s">
        <v>179</v>
      </c>
      <c r="F3288" s="26" t="s">
        <v>244</v>
      </c>
      <c r="G3288" s="26" t="s">
        <v>175</v>
      </c>
      <c r="H3288" s="26">
        <v>84</v>
      </c>
    </row>
    <row r="3289" spans="1:8">
      <c r="A3289" s="26">
        <v>2020</v>
      </c>
      <c r="B3289" s="26" t="s">
        <v>169</v>
      </c>
      <c r="C3289" s="26" t="s">
        <v>178</v>
      </c>
      <c r="D3289" s="26" t="s">
        <v>167</v>
      </c>
      <c r="E3289" s="26" t="s">
        <v>179</v>
      </c>
      <c r="F3289" s="26" t="s">
        <v>244</v>
      </c>
      <c r="G3289" s="26" t="s">
        <v>175</v>
      </c>
      <c r="H3289" s="26">
        <v>84</v>
      </c>
    </row>
    <row r="3290" spans="1:8">
      <c r="A3290" s="26">
        <v>2020</v>
      </c>
      <c r="B3290" s="26" t="s">
        <v>169</v>
      </c>
      <c r="C3290" s="26" t="s">
        <v>177</v>
      </c>
      <c r="D3290" s="26" t="s">
        <v>167</v>
      </c>
      <c r="E3290" s="26" t="s">
        <v>184</v>
      </c>
      <c r="F3290" s="26" t="s">
        <v>244</v>
      </c>
      <c r="G3290" s="26" t="s">
        <v>175</v>
      </c>
      <c r="H3290" s="26">
        <v>14000</v>
      </c>
    </row>
    <row r="3291" spans="1:8">
      <c r="A3291" s="26">
        <v>2020</v>
      </c>
      <c r="B3291" s="26" t="s">
        <v>169</v>
      </c>
      <c r="C3291" s="26" t="s">
        <v>178</v>
      </c>
      <c r="D3291" s="26" t="s">
        <v>167</v>
      </c>
      <c r="E3291" s="26" t="s">
        <v>176</v>
      </c>
      <c r="F3291" s="26" t="s">
        <v>244</v>
      </c>
      <c r="G3291" s="26" t="s">
        <v>175</v>
      </c>
      <c r="H3291" s="26">
        <v>54000</v>
      </c>
    </row>
    <row r="3292" spans="1:8">
      <c r="A3292" s="26">
        <v>2020</v>
      </c>
      <c r="B3292" s="26" t="s">
        <v>169</v>
      </c>
      <c r="C3292" s="26" t="s">
        <v>177</v>
      </c>
      <c r="D3292" s="26" t="s">
        <v>167</v>
      </c>
      <c r="E3292" s="26" t="s">
        <v>176</v>
      </c>
      <c r="F3292" s="26" t="s">
        <v>244</v>
      </c>
      <c r="G3292" s="26" t="s">
        <v>175</v>
      </c>
      <c r="H3292" s="26">
        <v>20000</v>
      </c>
    </row>
    <row r="3293" spans="1:8">
      <c r="A3293" s="26">
        <v>2020</v>
      </c>
      <c r="B3293" s="26" t="s">
        <v>169</v>
      </c>
      <c r="C3293" s="26" t="s">
        <v>174</v>
      </c>
      <c r="D3293" s="26" t="s">
        <v>167</v>
      </c>
      <c r="E3293" s="26" t="s">
        <v>166</v>
      </c>
      <c r="F3293" s="26" t="s">
        <v>244</v>
      </c>
      <c r="G3293" s="26" t="s">
        <v>172</v>
      </c>
      <c r="H3293" s="26">
        <v>14</v>
      </c>
    </row>
    <row r="3294" spans="1:8">
      <c r="A3294" s="26">
        <v>2020</v>
      </c>
      <c r="B3294" s="26" t="s">
        <v>169</v>
      </c>
      <c r="C3294" s="26" t="s">
        <v>178</v>
      </c>
      <c r="D3294" s="26" t="s">
        <v>167</v>
      </c>
      <c r="E3294" s="26" t="s">
        <v>184</v>
      </c>
      <c r="F3294" s="26" t="s">
        <v>244</v>
      </c>
      <c r="G3294" s="26" t="s">
        <v>175</v>
      </c>
      <c r="H3294" s="26">
        <v>30000</v>
      </c>
    </row>
    <row r="3295" spans="1:8">
      <c r="A3295" s="26">
        <v>2020</v>
      </c>
      <c r="B3295" s="26" t="s">
        <v>169</v>
      </c>
      <c r="C3295" s="26" t="s">
        <v>173</v>
      </c>
      <c r="D3295" s="26" t="s">
        <v>167</v>
      </c>
      <c r="E3295" s="26" t="s">
        <v>166</v>
      </c>
      <c r="F3295" s="26" t="s">
        <v>244</v>
      </c>
      <c r="G3295" s="26" t="s">
        <v>172</v>
      </c>
      <c r="H3295" s="31" t="s">
        <v>246</v>
      </c>
    </row>
    <row r="3296" spans="1:8">
      <c r="A3296" s="26">
        <v>2021</v>
      </c>
      <c r="B3296" s="26" t="s">
        <v>169</v>
      </c>
      <c r="C3296" s="26" t="s">
        <v>173</v>
      </c>
      <c r="D3296" s="26" t="s">
        <v>167</v>
      </c>
      <c r="E3296" s="26" t="s">
        <v>166</v>
      </c>
      <c r="F3296" s="26" t="s">
        <v>244</v>
      </c>
      <c r="G3296" s="26" t="s">
        <v>172</v>
      </c>
      <c r="H3296" s="31" t="s">
        <v>227</v>
      </c>
    </row>
    <row r="3297" spans="1:8">
      <c r="A3297" s="26">
        <v>2021</v>
      </c>
      <c r="B3297" s="26" t="s">
        <v>169</v>
      </c>
      <c r="C3297" s="26" t="s">
        <v>178</v>
      </c>
      <c r="D3297" s="26" t="s">
        <v>167</v>
      </c>
      <c r="E3297" s="26" t="s">
        <v>184</v>
      </c>
      <c r="F3297" s="26" t="s">
        <v>244</v>
      </c>
      <c r="G3297" s="26" t="s">
        <v>175</v>
      </c>
      <c r="H3297" s="26">
        <v>53000</v>
      </c>
    </row>
    <row r="3298" spans="1:8">
      <c r="A3298" s="26">
        <v>2021</v>
      </c>
      <c r="B3298" s="26" t="s">
        <v>169</v>
      </c>
      <c r="C3298" s="26" t="s">
        <v>174</v>
      </c>
      <c r="D3298" s="26" t="s">
        <v>167</v>
      </c>
      <c r="E3298" s="26" t="s">
        <v>166</v>
      </c>
      <c r="F3298" s="26" t="s">
        <v>244</v>
      </c>
      <c r="G3298" s="26" t="s">
        <v>172</v>
      </c>
      <c r="H3298" s="26">
        <v>23</v>
      </c>
    </row>
    <row r="3299" spans="1:8">
      <c r="A3299" s="26">
        <v>2021</v>
      </c>
      <c r="B3299" s="26" t="s">
        <v>169</v>
      </c>
      <c r="C3299" s="26" t="s">
        <v>177</v>
      </c>
      <c r="D3299" s="26" t="s">
        <v>167</v>
      </c>
      <c r="E3299" s="26" t="s">
        <v>176</v>
      </c>
      <c r="F3299" s="26" t="s">
        <v>244</v>
      </c>
      <c r="G3299" s="26" t="s">
        <v>175</v>
      </c>
      <c r="H3299" s="26">
        <v>32000</v>
      </c>
    </row>
    <row r="3300" spans="1:8">
      <c r="A3300" s="26">
        <v>2021</v>
      </c>
      <c r="B3300" s="26" t="s">
        <v>169</v>
      </c>
      <c r="C3300" s="26" t="s">
        <v>178</v>
      </c>
      <c r="D3300" s="26" t="s">
        <v>167</v>
      </c>
      <c r="E3300" s="26" t="s">
        <v>176</v>
      </c>
      <c r="F3300" s="26" t="s">
        <v>244</v>
      </c>
      <c r="G3300" s="26" t="s">
        <v>175</v>
      </c>
      <c r="H3300" s="26">
        <v>86000</v>
      </c>
    </row>
    <row r="3301" spans="1:8">
      <c r="A3301" s="26">
        <v>2021</v>
      </c>
      <c r="B3301" s="26" t="s">
        <v>169</v>
      </c>
      <c r="C3301" s="26" t="s">
        <v>177</v>
      </c>
      <c r="D3301" s="26" t="s">
        <v>167</v>
      </c>
      <c r="E3301" s="26" t="s">
        <v>179</v>
      </c>
      <c r="F3301" s="26" t="s">
        <v>244</v>
      </c>
      <c r="G3301" s="26" t="s">
        <v>175</v>
      </c>
      <c r="H3301" s="26">
        <v>56</v>
      </c>
    </row>
    <row r="3302" spans="1:8">
      <c r="A3302" s="26">
        <v>2021</v>
      </c>
      <c r="B3302" s="26" t="s">
        <v>169</v>
      </c>
      <c r="C3302" s="26" t="s">
        <v>177</v>
      </c>
      <c r="D3302" s="26" t="s">
        <v>167</v>
      </c>
      <c r="E3302" s="26" t="s">
        <v>184</v>
      </c>
      <c r="F3302" s="26" t="s">
        <v>244</v>
      </c>
      <c r="G3302" s="26" t="s">
        <v>175</v>
      </c>
      <c r="H3302" s="26">
        <v>22000</v>
      </c>
    </row>
    <row r="3303" spans="1:8">
      <c r="A3303" s="26">
        <v>2021</v>
      </c>
      <c r="B3303" s="26" t="s">
        <v>169</v>
      </c>
      <c r="C3303" s="26" t="s">
        <v>178</v>
      </c>
      <c r="D3303" s="26" t="s">
        <v>167</v>
      </c>
      <c r="E3303" s="26" t="s">
        <v>179</v>
      </c>
      <c r="F3303" s="26" t="s">
        <v>244</v>
      </c>
      <c r="G3303" s="26" t="s">
        <v>175</v>
      </c>
      <c r="H3303" s="26">
        <v>140</v>
      </c>
    </row>
    <row r="3304" spans="1:8">
      <c r="A3304" s="26">
        <v>2022</v>
      </c>
      <c r="B3304" s="26" t="s">
        <v>169</v>
      </c>
      <c r="C3304" s="26" t="s">
        <v>178</v>
      </c>
      <c r="D3304" s="26" t="s">
        <v>167</v>
      </c>
      <c r="E3304" s="26" t="s">
        <v>179</v>
      </c>
      <c r="F3304" s="26" t="s">
        <v>244</v>
      </c>
      <c r="G3304" s="26" t="s">
        <v>175</v>
      </c>
      <c r="H3304" s="26">
        <v>210</v>
      </c>
    </row>
    <row r="3305" spans="1:8">
      <c r="A3305" s="26">
        <v>2022</v>
      </c>
      <c r="B3305" s="26" t="s">
        <v>169</v>
      </c>
      <c r="C3305" s="26" t="s">
        <v>177</v>
      </c>
      <c r="D3305" s="26" t="s">
        <v>167</v>
      </c>
      <c r="E3305" s="26" t="s">
        <v>184</v>
      </c>
      <c r="F3305" s="26" t="s">
        <v>244</v>
      </c>
      <c r="G3305" s="26" t="s">
        <v>175</v>
      </c>
      <c r="H3305" s="26">
        <v>19000</v>
      </c>
    </row>
    <row r="3306" spans="1:8">
      <c r="A3306" s="26">
        <v>2022</v>
      </c>
      <c r="B3306" s="26" t="s">
        <v>169</v>
      </c>
      <c r="C3306" s="26" t="s">
        <v>177</v>
      </c>
      <c r="D3306" s="26" t="s">
        <v>167</v>
      </c>
      <c r="E3306" s="26" t="s">
        <v>179</v>
      </c>
      <c r="F3306" s="26" t="s">
        <v>244</v>
      </c>
      <c r="G3306" s="26" t="s">
        <v>175</v>
      </c>
      <c r="H3306" s="26">
        <v>72</v>
      </c>
    </row>
    <row r="3307" spans="1:8">
      <c r="A3307" s="26">
        <v>2022</v>
      </c>
      <c r="B3307" s="26" t="s">
        <v>169</v>
      </c>
      <c r="C3307" s="26" t="s">
        <v>178</v>
      </c>
      <c r="D3307" s="26" t="s">
        <v>167</v>
      </c>
      <c r="E3307" s="26" t="s">
        <v>176</v>
      </c>
      <c r="F3307" s="26" t="s">
        <v>244</v>
      </c>
      <c r="G3307" s="26" t="s">
        <v>175</v>
      </c>
      <c r="H3307" s="26">
        <v>130000</v>
      </c>
    </row>
    <row r="3308" spans="1:8">
      <c r="A3308" s="26">
        <v>2022</v>
      </c>
      <c r="B3308" s="26" t="s">
        <v>169</v>
      </c>
      <c r="C3308" s="26" t="s">
        <v>177</v>
      </c>
      <c r="D3308" s="26" t="s">
        <v>167</v>
      </c>
      <c r="E3308" s="26" t="s">
        <v>176</v>
      </c>
      <c r="F3308" s="26" t="s">
        <v>244</v>
      </c>
      <c r="G3308" s="26" t="s">
        <v>175</v>
      </c>
      <c r="H3308" s="26">
        <v>40000</v>
      </c>
    </row>
    <row r="3309" spans="1:8">
      <c r="A3309" s="26">
        <v>2022</v>
      </c>
      <c r="B3309" s="26" t="s">
        <v>169</v>
      </c>
      <c r="C3309" s="26" t="s">
        <v>174</v>
      </c>
      <c r="D3309" s="26" t="s">
        <v>167</v>
      </c>
      <c r="E3309" s="26" t="s">
        <v>166</v>
      </c>
      <c r="F3309" s="26" t="s">
        <v>244</v>
      </c>
      <c r="G3309" s="26" t="s">
        <v>172</v>
      </c>
      <c r="H3309" s="26">
        <v>26</v>
      </c>
    </row>
    <row r="3310" spans="1:8">
      <c r="A3310" s="26">
        <v>2022</v>
      </c>
      <c r="B3310" s="26" t="s">
        <v>169</v>
      </c>
      <c r="C3310" s="26" t="s">
        <v>178</v>
      </c>
      <c r="D3310" s="26" t="s">
        <v>167</v>
      </c>
      <c r="E3310" s="26" t="s">
        <v>184</v>
      </c>
      <c r="F3310" s="26" t="s">
        <v>244</v>
      </c>
      <c r="G3310" s="26" t="s">
        <v>175</v>
      </c>
      <c r="H3310" s="26">
        <v>71000</v>
      </c>
    </row>
    <row r="3311" spans="1:8">
      <c r="A3311" s="26">
        <v>2022</v>
      </c>
      <c r="B3311" s="26" t="s">
        <v>169</v>
      </c>
      <c r="C3311" s="26" t="s">
        <v>173</v>
      </c>
      <c r="D3311" s="26" t="s">
        <v>167</v>
      </c>
      <c r="E3311" s="26" t="s">
        <v>166</v>
      </c>
      <c r="F3311" s="26" t="s">
        <v>244</v>
      </c>
      <c r="G3311" s="26" t="s">
        <v>172</v>
      </c>
      <c r="H3311" s="31" t="s">
        <v>190</v>
      </c>
    </row>
    <row r="3312" spans="1:8">
      <c r="A3312" s="26">
        <v>2023</v>
      </c>
      <c r="B3312" s="26" t="s">
        <v>169</v>
      </c>
      <c r="C3312" s="26" t="s">
        <v>173</v>
      </c>
      <c r="D3312" s="26" t="s">
        <v>167</v>
      </c>
      <c r="E3312" s="26" t="s">
        <v>166</v>
      </c>
      <c r="F3312" s="26" t="s">
        <v>244</v>
      </c>
      <c r="G3312" s="26" t="s">
        <v>172</v>
      </c>
      <c r="H3312" s="31" t="s">
        <v>245</v>
      </c>
    </row>
    <row r="3313" spans="1:8">
      <c r="A3313" s="26">
        <v>2023</v>
      </c>
      <c r="B3313" s="26" t="s">
        <v>169</v>
      </c>
      <c r="C3313" s="26" t="s">
        <v>174</v>
      </c>
      <c r="D3313" s="26" t="s">
        <v>167</v>
      </c>
      <c r="E3313" s="26" t="s">
        <v>166</v>
      </c>
      <c r="F3313" s="26" t="s">
        <v>244</v>
      </c>
      <c r="G3313" s="26" t="s">
        <v>172</v>
      </c>
      <c r="H3313" s="26">
        <v>30</v>
      </c>
    </row>
    <row r="3314" spans="1:8">
      <c r="A3314" s="26">
        <v>2023</v>
      </c>
      <c r="B3314" s="26" t="s">
        <v>169</v>
      </c>
      <c r="C3314" s="26" t="s">
        <v>178</v>
      </c>
      <c r="D3314" s="26" t="s">
        <v>167</v>
      </c>
      <c r="E3314" s="26" t="s">
        <v>184</v>
      </c>
      <c r="F3314" s="26" t="s">
        <v>244</v>
      </c>
      <c r="G3314" s="26" t="s">
        <v>175</v>
      </c>
      <c r="H3314" s="26">
        <v>96000</v>
      </c>
    </row>
    <row r="3315" spans="1:8">
      <c r="A3315" s="26">
        <v>2023</v>
      </c>
      <c r="B3315" s="26" t="s">
        <v>169</v>
      </c>
      <c r="C3315" s="26" t="s">
        <v>177</v>
      </c>
      <c r="D3315" s="26" t="s">
        <v>167</v>
      </c>
      <c r="E3315" s="26" t="s">
        <v>176</v>
      </c>
      <c r="F3315" s="26" t="s">
        <v>244</v>
      </c>
      <c r="G3315" s="26" t="s">
        <v>175</v>
      </c>
      <c r="H3315" s="26">
        <v>53000</v>
      </c>
    </row>
    <row r="3316" spans="1:8">
      <c r="A3316" s="26">
        <v>2023</v>
      </c>
      <c r="B3316" s="26" t="s">
        <v>169</v>
      </c>
      <c r="C3316" s="26" t="s">
        <v>178</v>
      </c>
      <c r="D3316" s="26" t="s">
        <v>167</v>
      </c>
      <c r="E3316" s="26" t="s">
        <v>176</v>
      </c>
      <c r="F3316" s="26" t="s">
        <v>244</v>
      </c>
      <c r="G3316" s="26" t="s">
        <v>175</v>
      </c>
      <c r="H3316" s="26">
        <v>180000</v>
      </c>
    </row>
    <row r="3317" spans="1:8">
      <c r="A3317" s="26">
        <v>2023</v>
      </c>
      <c r="B3317" s="26" t="s">
        <v>169</v>
      </c>
      <c r="C3317" s="26" t="s">
        <v>177</v>
      </c>
      <c r="D3317" s="26" t="s">
        <v>167</v>
      </c>
      <c r="E3317" s="26" t="s">
        <v>179</v>
      </c>
      <c r="F3317" s="26" t="s">
        <v>244</v>
      </c>
      <c r="G3317" s="26" t="s">
        <v>175</v>
      </c>
      <c r="H3317" s="26">
        <v>27</v>
      </c>
    </row>
    <row r="3318" spans="1:8">
      <c r="A3318" s="26">
        <v>2023</v>
      </c>
      <c r="B3318" s="26" t="s">
        <v>169</v>
      </c>
      <c r="C3318" s="26" t="s">
        <v>177</v>
      </c>
      <c r="D3318" s="26" t="s">
        <v>167</v>
      </c>
      <c r="E3318" s="26" t="s">
        <v>184</v>
      </c>
      <c r="F3318" s="26" t="s">
        <v>244</v>
      </c>
      <c r="G3318" s="26" t="s">
        <v>175</v>
      </c>
      <c r="H3318" s="26">
        <v>23000</v>
      </c>
    </row>
    <row r="3319" spans="1:8">
      <c r="A3319" s="26">
        <v>2023</v>
      </c>
      <c r="B3319" s="26" t="s">
        <v>169</v>
      </c>
      <c r="C3319" s="26" t="s">
        <v>178</v>
      </c>
      <c r="D3319" s="26" t="s">
        <v>167</v>
      </c>
      <c r="E3319" s="26" t="s">
        <v>179</v>
      </c>
      <c r="F3319" s="26" t="s">
        <v>244</v>
      </c>
      <c r="G3319" s="26" t="s">
        <v>175</v>
      </c>
      <c r="H3319" s="26">
        <v>240</v>
      </c>
    </row>
    <row r="3320" spans="1:8">
      <c r="A3320" s="26">
        <v>2012</v>
      </c>
      <c r="B3320" s="26" t="s">
        <v>169</v>
      </c>
      <c r="C3320" s="26" t="s">
        <v>177</v>
      </c>
      <c r="D3320" s="26" t="s">
        <v>167</v>
      </c>
      <c r="E3320" s="26" t="s">
        <v>176</v>
      </c>
      <c r="F3320" s="26" t="s">
        <v>241</v>
      </c>
      <c r="G3320" s="26" t="s">
        <v>175</v>
      </c>
      <c r="H3320" s="26">
        <v>92</v>
      </c>
    </row>
    <row r="3321" spans="1:8">
      <c r="A3321" s="26">
        <v>2012</v>
      </c>
      <c r="B3321" s="26" t="s">
        <v>169</v>
      </c>
      <c r="C3321" s="26" t="s">
        <v>174</v>
      </c>
      <c r="D3321" s="26" t="s">
        <v>167</v>
      </c>
      <c r="E3321" s="26" t="s">
        <v>166</v>
      </c>
      <c r="F3321" s="26" t="s">
        <v>241</v>
      </c>
      <c r="G3321" s="26" t="s">
        <v>172</v>
      </c>
      <c r="H3321" s="26">
        <v>1.60000007599592E-2</v>
      </c>
    </row>
    <row r="3322" spans="1:8">
      <c r="A3322" s="26">
        <v>2013</v>
      </c>
      <c r="B3322" s="26" t="s">
        <v>169</v>
      </c>
      <c r="C3322" s="26" t="s">
        <v>173</v>
      </c>
      <c r="D3322" s="26" t="s">
        <v>167</v>
      </c>
      <c r="E3322" s="26" t="s">
        <v>166</v>
      </c>
      <c r="F3322" s="26" t="s">
        <v>241</v>
      </c>
      <c r="G3322" s="26" t="s">
        <v>172</v>
      </c>
      <c r="H3322" s="26">
        <v>2.4999999441206399E-3</v>
      </c>
    </row>
    <row r="3323" spans="1:8">
      <c r="A3323" s="26">
        <v>2013</v>
      </c>
      <c r="B3323" s="26" t="s">
        <v>169</v>
      </c>
      <c r="C3323" s="26" t="s">
        <v>174</v>
      </c>
      <c r="D3323" s="26" t="s">
        <v>167</v>
      </c>
      <c r="E3323" s="26" t="s">
        <v>166</v>
      </c>
      <c r="F3323" s="26" t="s">
        <v>241</v>
      </c>
      <c r="G3323" s="26" t="s">
        <v>172</v>
      </c>
      <c r="H3323" s="26">
        <v>1.1999999696854501E-4</v>
      </c>
    </row>
    <row r="3324" spans="1:8">
      <c r="A3324" s="26">
        <v>2013</v>
      </c>
      <c r="B3324" s="26" t="s">
        <v>169</v>
      </c>
      <c r="C3324" s="26" t="s">
        <v>178</v>
      </c>
      <c r="D3324" s="26" t="s">
        <v>167</v>
      </c>
      <c r="E3324" s="26" t="s">
        <v>176</v>
      </c>
      <c r="F3324" s="26" t="s">
        <v>241</v>
      </c>
      <c r="G3324" s="26" t="s">
        <v>175</v>
      </c>
      <c r="H3324" s="26">
        <v>230</v>
      </c>
    </row>
    <row r="3325" spans="1:8">
      <c r="A3325" s="26">
        <v>2013</v>
      </c>
      <c r="B3325" s="26" t="s">
        <v>169</v>
      </c>
      <c r="C3325" s="26" t="s">
        <v>177</v>
      </c>
      <c r="D3325" s="26" t="s">
        <v>167</v>
      </c>
      <c r="E3325" s="26" t="s">
        <v>184</v>
      </c>
      <c r="F3325" s="26" t="s">
        <v>241</v>
      </c>
      <c r="G3325" s="26" t="s">
        <v>175</v>
      </c>
      <c r="H3325" s="26">
        <v>1</v>
      </c>
    </row>
    <row r="3326" spans="1:8">
      <c r="A3326" s="26">
        <v>2014</v>
      </c>
      <c r="B3326" s="26" t="s">
        <v>169</v>
      </c>
      <c r="C3326" s="26" t="s">
        <v>177</v>
      </c>
      <c r="D3326" s="26" t="s">
        <v>167</v>
      </c>
      <c r="E3326" s="26" t="s">
        <v>184</v>
      </c>
      <c r="F3326" s="26" t="s">
        <v>241</v>
      </c>
      <c r="G3326" s="26" t="s">
        <v>175</v>
      </c>
      <c r="H3326" s="26">
        <v>22</v>
      </c>
    </row>
    <row r="3327" spans="1:8">
      <c r="A3327" s="26">
        <v>2014</v>
      </c>
      <c r="B3327" s="26" t="s">
        <v>169</v>
      </c>
      <c r="C3327" s="26" t="s">
        <v>178</v>
      </c>
      <c r="D3327" s="26" t="s">
        <v>167</v>
      </c>
      <c r="E3327" s="26" t="s">
        <v>176</v>
      </c>
      <c r="F3327" s="26" t="s">
        <v>241</v>
      </c>
      <c r="G3327" s="26" t="s">
        <v>175</v>
      </c>
      <c r="H3327" s="26">
        <v>260</v>
      </c>
    </row>
    <row r="3328" spans="1:8">
      <c r="A3328" s="26">
        <v>2014</v>
      </c>
      <c r="B3328" s="26" t="s">
        <v>169</v>
      </c>
      <c r="C3328" s="26" t="s">
        <v>177</v>
      </c>
      <c r="D3328" s="26" t="s">
        <v>167</v>
      </c>
      <c r="E3328" s="26" t="s">
        <v>176</v>
      </c>
      <c r="F3328" s="26" t="s">
        <v>241</v>
      </c>
      <c r="G3328" s="26" t="s">
        <v>175</v>
      </c>
      <c r="H3328" s="26">
        <v>46</v>
      </c>
    </row>
    <row r="3329" spans="1:8">
      <c r="A3329" s="26">
        <v>2014</v>
      </c>
      <c r="B3329" s="26" t="s">
        <v>169</v>
      </c>
      <c r="C3329" s="26" t="s">
        <v>174</v>
      </c>
      <c r="D3329" s="26" t="s">
        <v>167</v>
      </c>
      <c r="E3329" s="26" t="s">
        <v>166</v>
      </c>
      <c r="F3329" s="26" t="s">
        <v>241</v>
      </c>
      <c r="G3329" s="26" t="s">
        <v>172</v>
      </c>
      <c r="H3329" s="31" t="s">
        <v>224</v>
      </c>
    </row>
    <row r="3330" spans="1:8">
      <c r="A3330" s="26">
        <v>2014</v>
      </c>
      <c r="B3330" s="26" t="s">
        <v>169</v>
      </c>
      <c r="C3330" s="26" t="s">
        <v>173</v>
      </c>
      <c r="D3330" s="26" t="s">
        <v>167</v>
      </c>
      <c r="E3330" s="26" t="s">
        <v>166</v>
      </c>
      <c r="F3330" s="26" t="s">
        <v>241</v>
      </c>
      <c r="G3330" s="26" t="s">
        <v>172</v>
      </c>
      <c r="H3330" s="26">
        <v>2.7000000700354498E-3</v>
      </c>
    </row>
    <row r="3331" spans="1:8">
      <c r="A3331" s="26">
        <v>2015</v>
      </c>
      <c r="B3331" s="26" t="s">
        <v>169</v>
      </c>
      <c r="C3331" s="26" t="s">
        <v>173</v>
      </c>
      <c r="D3331" s="26" t="s">
        <v>167</v>
      </c>
      <c r="E3331" s="26" t="s">
        <v>166</v>
      </c>
      <c r="F3331" s="26" t="s">
        <v>241</v>
      </c>
      <c r="G3331" s="26" t="s">
        <v>172</v>
      </c>
      <c r="H3331" s="26">
        <v>3.8000000640749901E-3</v>
      </c>
    </row>
    <row r="3332" spans="1:8">
      <c r="A3332" s="26">
        <v>2015</v>
      </c>
      <c r="B3332" s="26" t="s">
        <v>169</v>
      </c>
      <c r="C3332" s="26" t="s">
        <v>174</v>
      </c>
      <c r="D3332" s="26" t="s">
        <v>167</v>
      </c>
      <c r="E3332" s="26" t="s">
        <v>166</v>
      </c>
      <c r="F3332" s="26" t="s">
        <v>241</v>
      </c>
      <c r="G3332" s="26" t="s">
        <v>172</v>
      </c>
      <c r="H3332" s="26">
        <v>3.0999999493360499E-2</v>
      </c>
    </row>
    <row r="3333" spans="1:8">
      <c r="A3333" s="26">
        <v>2015</v>
      </c>
      <c r="B3333" s="26" t="s">
        <v>169</v>
      </c>
      <c r="C3333" s="26" t="s">
        <v>177</v>
      </c>
      <c r="D3333" s="26" t="s">
        <v>167</v>
      </c>
      <c r="E3333" s="26" t="s">
        <v>176</v>
      </c>
      <c r="F3333" s="26" t="s">
        <v>241</v>
      </c>
      <c r="G3333" s="26" t="s">
        <v>175</v>
      </c>
      <c r="H3333" s="26">
        <v>120</v>
      </c>
    </row>
    <row r="3334" spans="1:8">
      <c r="A3334" s="26">
        <v>2015</v>
      </c>
      <c r="B3334" s="26" t="s">
        <v>169</v>
      </c>
      <c r="C3334" s="26" t="s">
        <v>178</v>
      </c>
      <c r="D3334" s="26" t="s">
        <v>167</v>
      </c>
      <c r="E3334" s="26" t="s">
        <v>176</v>
      </c>
      <c r="F3334" s="26" t="s">
        <v>241</v>
      </c>
      <c r="G3334" s="26" t="s">
        <v>175</v>
      </c>
      <c r="H3334" s="26">
        <v>370</v>
      </c>
    </row>
    <row r="3335" spans="1:8">
      <c r="A3335" s="26">
        <v>2015</v>
      </c>
      <c r="B3335" s="26" t="s">
        <v>169</v>
      </c>
      <c r="C3335" s="26" t="s">
        <v>177</v>
      </c>
      <c r="D3335" s="26" t="s">
        <v>167</v>
      </c>
      <c r="E3335" s="26" t="s">
        <v>184</v>
      </c>
      <c r="F3335" s="26" t="s">
        <v>241</v>
      </c>
      <c r="G3335" s="26" t="s">
        <v>175</v>
      </c>
      <c r="H3335" s="26">
        <v>110</v>
      </c>
    </row>
    <row r="3336" spans="1:8">
      <c r="A3336" s="26">
        <v>2016</v>
      </c>
      <c r="B3336" s="26" t="s">
        <v>169</v>
      </c>
      <c r="C3336" s="26" t="s">
        <v>177</v>
      </c>
      <c r="D3336" s="26" t="s">
        <v>167</v>
      </c>
      <c r="E3336" s="26" t="s">
        <v>184</v>
      </c>
      <c r="F3336" s="26" t="s">
        <v>241</v>
      </c>
      <c r="G3336" s="26" t="s">
        <v>175</v>
      </c>
      <c r="H3336" s="26">
        <v>83</v>
      </c>
    </row>
    <row r="3337" spans="1:8">
      <c r="A3337" s="26">
        <v>2016</v>
      </c>
      <c r="B3337" s="26" t="s">
        <v>169</v>
      </c>
      <c r="C3337" s="26" t="s">
        <v>178</v>
      </c>
      <c r="D3337" s="26" t="s">
        <v>167</v>
      </c>
      <c r="E3337" s="26" t="s">
        <v>176</v>
      </c>
      <c r="F3337" s="26" t="s">
        <v>241</v>
      </c>
      <c r="G3337" s="26" t="s">
        <v>175</v>
      </c>
      <c r="H3337" s="26">
        <v>420</v>
      </c>
    </row>
    <row r="3338" spans="1:8">
      <c r="A3338" s="26">
        <v>2016</v>
      </c>
      <c r="B3338" s="26" t="s">
        <v>169</v>
      </c>
      <c r="C3338" s="26" t="s">
        <v>177</v>
      </c>
      <c r="D3338" s="26" t="s">
        <v>167</v>
      </c>
      <c r="E3338" s="26" t="s">
        <v>176</v>
      </c>
      <c r="F3338" s="26" t="s">
        <v>241</v>
      </c>
      <c r="G3338" s="26" t="s">
        <v>175</v>
      </c>
      <c r="H3338" s="26">
        <v>44</v>
      </c>
    </row>
    <row r="3339" spans="1:8">
      <c r="A3339" s="26">
        <v>2016</v>
      </c>
      <c r="B3339" s="26" t="s">
        <v>169</v>
      </c>
      <c r="C3339" s="26" t="s">
        <v>178</v>
      </c>
      <c r="D3339" s="26" t="s">
        <v>167</v>
      </c>
      <c r="E3339" s="26" t="s">
        <v>184</v>
      </c>
      <c r="F3339" s="26" t="s">
        <v>241</v>
      </c>
      <c r="G3339" s="26" t="s">
        <v>175</v>
      </c>
      <c r="H3339" s="26">
        <v>210</v>
      </c>
    </row>
    <row r="3340" spans="1:8">
      <c r="A3340" s="26">
        <v>2016</v>
      </c>
      <c r="B3340" s="26" t="s">
        <v>169</v>
      </c>
      <c r="C3340" s="26" t="s">
        <v>174</v>
      </c>
      <c r="D3340" s="26" t="s">
        <v>167</v>
      </c>
      <c r="E3340" s="26" t="s">
        <v>166</v>
      </c>
      <c r="F3340" s="26" t="s">
        <v>241</v>
      </c>
      <c r="G3340" s="26" t="s">
        <v>172</v>
      </c>
      <c r="H3340" s="31" t="s">
        <v>237</v>
      </c>
    </row>
    <row r="3341" spans="1:8">
      <c r="A3341" s="26">
        <v>2016</v>
      </c>
      <c r="B3341" s="26" t="s">
        <v>169</v>
      </c>
      <c r="C3341" s="26" t="s">
        <v>173</v>
      </c>
      <c r="D3341" s="26" t="s">
        <v>167</v>
      </c>
      <c r="E3341" s="26" t="s">
        <v>166</v>
      </c>
      <c r="F3341" s="26" t="s">
        <v>241</v>
      </c>
      <c r="G3341" s="26" t="s">
        <v>172</v>
      </c>
      <c r="H3341" s="26">
        <v>6.0000000521540598E-3</v>
      </c>
    </row>
    <row r="3342" spans="1:8">
      <c r="A3342" s="26">
        <v>2017</v>
      </c>
      <c r="B3342" s="26" t="s">
        <v>169</v>
      </c>
      <c r="C3342" s="26" t="s">
        <v>173</v>
      </c>
      <c r="D3342" s="26" t="s">
        <v>167</v>
      </c>
      <c r="E3342" s="26" t="s">
        <v>166</v>
      </c>
      <c r="F3342" s="26" t="s">
        <v>241</v>
      </c>
      <c r="G3342" s="26" t="s">
        <v>172</v>
      </c>
      <c r="H3342" s="26">
        <v>6.5999999642372097E-3</v>
      </c>
    </row>
    <row r="3343" spans="1:8">
      <c r="A3343" s="26">
        <v>2017</v>
      </c>
      <c r="B3343" s="26" t="s">
        <v>169</v>
      </c>
      <c r="C3343" s="26" t="s">
        <v>174</v>
      </c>
      <c r="D3343" s="26" t="s">
        <v>167</v>
      </c>
      <c r="E3343" s="26" t="s">
        <v>166</v>
      </c>
      <c r="F3343" s="26" t="s">
        <v>241</v>
      </c>
      <c r="G3343" s="26" t="s">
        <v>172</v>
      </c>
      <c r="H3343" s="31" t="s">
        <v>208</v>
      </c>
    </row>
    <row r="3344" spans="1:8">
      <c r="A3344" s="26">
        <v>2017</v>
      </c>
      <c r="B3344" s="26" t="s">
        <v>169</v>
      </c>
      <c r="C3344" s="26" t="s">
        <v>178</v>
      </c>
      <c r="D3344" s="26" t="s">
        <v>167</v>
      </c>
      <c r="E3344" s="26" t="s">
        <v>184</v>
      </c>
      <c r="F3344" s="26" t="s">
        <v>241</v>
      </c>
      <c r="G3344" s="26" t="s">
        <v>175</v>
      </c>
      <c r="H3344" s="26">
        <v>240</v>
      </c>
    </row>
    <row r="3345" spans="1:8">
      <c r="A3345" s="26">
        <v>2017</v>
      </c>
      <c r="B3345" s="26" t="s">
        <v>169</v>
      </c>
      <c r="C3345" s="26" t="s">
        <v>177</v>
      </c>
      <c r="D3345" s="26" t="s">
        <v>167</v>
      </c>
      <c r="E3345" s="26" t="s">
        <v>176</v>
      </c>
      <c r="F3345" s="26" t="s">
        <v>241</v>
      </c>
      <c r="G3345" s="26" t="s">
        <v>175</v>
      </c>
      <c r="H3345" s="26">
        <v>77</v>
      </c>
    </row>
    <row r="3346" spans="1:8">
      <c r="A3346" s="26">
        <v>2017</v>
      </c>
      <c r="B3346" s="26" t="s">
        <v>169</v>
      </c>
      <c r="C3346" s="26" t="s">
        <v>178</v>
      </c>
      <c r="D3346" s="26" t="s">
        <v>167</v>
      </c>
      <c r="E3346" s="26" t="s">
        <v>176</v>
      </c>
      <c r="F3346" s="26" t="s">
        <v>241</v>
      </c>
      <c r="G3346" s="26" t="s">
        <v>175</v>
      </c>
      <c r="H3346" s="26">
        <v>500</v>
      </c>
    </row>
    <row r="3347" spans="1:8">
      <c r="A3347" s="26">
        <v>2017</v>
      </c>
      <c r="B3347" s="26" t="s">
        <v>169</v>
      </c>
      <c r="C3347" s="26" t="s">
        <v>177</v>
      </c>
      <c r="D3347" s="26" t="s">
        <v>167</v>
      </c>
      <c r="E3347" s="26" t="s">
        <v>184</v>
      </c>
      <c r="F3347" s="26" t="s">
        <v>241</v>
      </c>
      <c r="G3347" s="26" t="s">
        <v>175</v>
      </c>
      <c r="H3347" s="26">
        <v>34</v>
      </c>
    </row>
    <row r="3348" spans="1:8">
      <c r="A3348" s="26">
        <v>2018</v>
      </c>
      <c r="B3348" s="26" t="s">
        <v>169</v>
      </c>
      <c r="C3348" s="26" t="s">
        <v>177</v>
      </c>
      <c r="D3348" s="26" t="s">
        <v>167</v>
      </c>
      <c r="E3348" s="26" t="s">
        <v>184</v>
      </c>
      <c r="F3348" s="26" t="s">
        <v>241</v>
      </c>
      <c r="G3348" s="26" t="s">
        <v>175</v>
      </c>
      <c r="H3348" s="26">
        <v>45</v>
      </c>
    </row>
    <row r="3349" spans="1:8">
      <c r="A3349" s="26">
        <v>2018</v>
      </c>
      <c r="B3349" s="26" t="s">
        <v>169</v>
      </c>
      <c r="C3349" s="26" t="s">
        <v>178</v>
      </c>
      <c r="D3349" s="26" t="s">
        <v>167</v>
      </c>
      <c r="E3349" s="26" t="s">
        <v>176</v>
      </c>
      <c r="F3349" s="26" t="s">
        <v>241</v>
      </c>
      <c r="G3349" s="26" t="s">
        <v>175</v>
      </c>
      <c r="H3349" s="26">
        <v>650</v>
      </c>
    </row>
    <row r="3350" spans="1:8">
      <c r="A3350" s="26">
        <v>2018</v>
      </c>
      <c r="B3350" s="26" t="s">
        <v>169</v>
      </c>
      <c r="C3350" s="26" t="s">
        <v>177</v>
      </c>
      <c r="D3350" s="26" t="s">
        <v>167</v>
      </c>
      <c r="E3350" s="26" t="s">
        <v>176</v>
      </c>
      <c r="F3350" s="26" t="s">
        <v>241</v>
      </c>
      <c r="G3350" s="26" t="s">
        <v>175</v>
      </c>
      <c r="H3350" s="26">
        <v>190</v>
      </c>
    </row>
    <row r="3351" spans="1:8">
      <c r="A3351" s="26">
        <v>2018</v>
      </c>
      <c r="B3351" s="26" t="s">
        <v>169</v>
      </c>
      <c r="C3351" s="26" t="s">
        <v>178</v>
      </c>
      <c r="D3351" s="26" t="s">
        <v>167</v>
      </c>
      <c r="E3351" s="26" t="s">
        <v>184</v>
      </c>
      <c r="F3351" s="26" t="s">
        <v>241</v>
      </c>
      <c r="G3351" s="26" t="s">
        <v>175</v>
      </c>
      <c r="H3351" s="26">
        <v>280</v>
      </c>
    </row>
    <row r="3352" spans="1:8">
      <c r="A3352" s="26">
        <v>2018</v>
      </c>
      <c r="B3352" s="26" t="s">
        <v>169</v>
      </c>
      <c r="C3352" s="26" t="s">
        <v>174</v>
      </c>
      <c r="D3352" s="26" t="s">
        <v>167</v>
      </c>
      <c r="E3352" s="26" t="s">
        <v>166</v>
      </c>
      <c r="F3352" s="26" t="s">
        <v>241</v>
      </c>
      <c r="G3352" s="26" t="s">
        <v>172</v>
      </c>
      <c r="H3352" s="26">
        <v>4.39999997615814E-2</v>
      </c>
    </row>
    <row r="3353" spans="1:8">
      <c r="A3353" s="26">
        <v>2018</v>
      </c>
      <c r="B3353" s="26" t="s">
        <v>169</v>
      </c>
      <c r="C3353" s="26" t="s">
        <v>173</v>
      </c>
      <c r="D3353" s="26" t="s">
        <v>167</v>
      </c>
      <c r="E3353" s="26" t="s">
        <v>166</v>
      </c>
      <c r="F3353" s="26" t="s">
        <v>241</v>
      </c>
      <c r="G3353" s="26" t="s">
        <v>172</v>
      </c>
      <c r="H3353" s="26">
        <v>8.20000004023313E-3</v>
      </c>
    </row>
    <row r="3354" spans="1:8">
      <c r="A3354" s="26">
        <v>2019</v>
      </c>
      <c r="B3354" s="26" t="s">
        <v>169</v>
      </c>
      <c r="C3354" s="26" t="s">
        <v>173</v>
      </c>
      <c r="D3354" s="26" t="s">
        <v>167</v>
      </c>
      <c r="E3354" s="26" t="s">
        <v>166</v>
      </c>
      <c r="F3354" s="26" t="s">
        <v>241</v>
      </c>
      <c r="G3354" s="26" t="s">
        <v>172</v>
      </c>
      <c r="H3354" s="26">
        <v>1.60000007599592E-2</v>
      </c>
    </row>
    <row r="3355" spans="1:8">
      <c r="A3355" s="26">
        <v>2019</v>
      </c>
      <c r="B3355" s="26" t="s">
        <v>169</v>
      </c>
      <c r="C3355" s="26" t="s">
        <v>174</v>
      </c>
      <c r="D3355" s="26" t="s">
        <v>167</v>
      </c>
      <c r="E3355" s="26" t="s">
        <v>166</v>
      </c>
      <c r="F3355" s="26" t="s">
        <v>241</v>
      </c>
      <c r="G3355" s="26" t="s">
        <v>172</v>
      </c>
      <c r="H3355" s="26">
        <v>6.7000001668929998E-2</v>
      </c>
    </row>
    <row r="3356" spans="1:8">
      <c r="A3356" s="26">
        <v>2019</v>
      </c>
      <c r="B3356" s="26" t="s">
        <v>169</v>
      </c>
      <c r="C3356" s="26" t="s">
        <v>178</v>
      </c>
      <c r="D3356" s="26" t="s">
        <v>167</v>
      </c>
      <c r="E3356" s="26" t="s">
        <v>184</v>
      </c>
      <c r="F3356" s="26" t="s">
        <v>241</v>
      </c>
      <c r="G3356" s="26" t="s">
        <v>175</v>
      </c>
      <c r="H3356" s="26">
        <v>540</v>
      </c>
    </row>
    <row r="3357" spans="1:8">
      <c r="A3357" s="26">
        <v>2019</v>
      </c>
      <c r="B3357" s="26" t="s">
        <v>169</v>
      </c>
      <c r="C3357" s="26" t="s">
        <v>177</v>
      </c>
      <c r="D3357" s="26" t="s">
        <v>167</v>
      </c>
      <c r="E3357" s="26" t="s">
        <v>176</v>
      </c>
      <c r="F3357" s="26" t="s">
        <v>241</v>
      </c>
      <c r="G3357" s="26" t="s">
        <v>175</v>
      </c>
      <c r="H3357" s="26">
        <v>230</v>
      </c>
    </row>
    <row r="3358" spans="1:8">
      <c r="A3358" s="26">
        <v>2019</v>
      </c>
      <c r="B3358" s="26" t="s">
        <v>169</v>
      </c>
      <c r="C3358" s="26" t="s">
        <v>178</v>
      </c>
      <c r="D3358" s="26" t="s">
        <v>167</v>
      </c>
      <c r="E3358" s="26" t="s">
        <v>176</v>
      </c>
      <c r="F3358" s="26" t="s">
        <v>241</v>
      </c>
      <c r="G3358" s="26" t="s">
        <v>175</v>
      </c>
      <c r="H3358" s="26">
        <v>1300</v>
      </c>
    </row>
    <row r="3359" spans="1:8">
      <c r="A3359" s="26">
        <v>2019</v>
      </c>
      <c r="B3359" s="26" t="s">
        <v>169</v>
      </c>
      <c r="C3359" s="26" t="s">
        <v>177</v>
      </c>
      <c r="D3359" s="26" t="s">
        <v>167</v>
      </c>
      <c r="E3359" s="26" t="s">
        <v>184</v>
      </c>
      <c r="F3359" s="26" t="s">
        <v>241</v>
      </c>
      <c r="G3359" s="26" t="s">
        <v>175</v>
      </c>
      <c r="H3359" s="26">
        <v>94</v>
      </c>
    </row>
    <row r="3360" spans="1:8">
      <c r="A3360" s="26">
        <v>2020</v>
      </c>
      <c r="B3360" s="26" t="s">
        <v>169</v>
      </c>
      <c r="C3360" s="26" t="s">
        <v>177</v>
      </c>
      <c r="D3360" s="26" t="s">
        <v>167</v>
      </c>
      <c r="E3360" s="26" t="s">
        <v>184</v>
      </c>
      <c r="F3360" s="26" t="s">
        <v>241</v>
      </c>
      <c r="G3360" s="26" t="s">
        <v>175</v>
      </c>
      <c r="H3360" s="26">
        <v>400</v>
      </c>
    </row>
    <row r="3361" spans="1:8">
      <c r="A3361" s="26">
        <v>2020</v>
      </c>
      <c r="B3361" s="26" t="s">
        <v>169</v>
      </c>
      <c r="C3361" s="26" t="s">
        <v>178</v>
      </c>
      <c r="D3361" s="26" t="s">
        <v>167</v>
      </c>
      <c r="E3361" s="26" t="s">
        <v>176</v>
      </c>
      <c r="F3361" s="26" t="s">
        <v>241</v>
      </c>
      <c r="G3361" s="26" t="s">
        <v>175</v>
      </c>
      <c r="H3361" s="26">
        <v>2900</v>
      </c>
    </row>
    <row r="3362" spans="1:8">
      <c r="A3362" s="26">
        <v>2020</v>
      </c>
      <c r="B3362" s="26" t="s">
        <v>169</v>
      </c>
      <c r="C3362" s="26" t="s">
        <v>177</v>
      </c>
      <c r="D3362" s="26" t="s">
        <v>167</v>
      </c>
      <c r="E3362" s="26" t="s">
        <v>176</v>
      </c>
      <c r="F3362" s="26" t="s">
        <v>241</v>
      </c>
      <c r="G3362" s="26" t="s">
        <v>175</v>
      </c>
      <c r="H3362" s="26">
        <v>890</v>
      </c>
    </row>
    <row r="3363" spans="1:8">
      <c r="A3363" s="26">
        <v>2020</v>
      </c>
      <c r="B3363" s="26" t="s">
        <v>169</v>
      </c>
      <c r="C3363" s="26" t="s">
        <v>178</v>
      </c>
      <c r="D3363" s="26" t="s">
        <v>167</v>
      </c>
      <c r="E3363" s="26" t="s">
        <v>184</v>
      </c>
      <c r="F3363" s="26" t="s">
        <v>241</v>
      </c>
      <c r="G3363" s="26" t="s">
        <v>175</v>
      </c>
      <c r="H3363" s="26">
        <v>1000</v>
      </c>
    </row>
    <row r="3364" spans="1:8">
      <c r="A3364" s="26">
        <v>2020</v>
      </c>
      <c r="B3364" s="26" t="s">
        <v>169</v>
      </c>
      <c r="C3364" s="26" t="s">
        <v>174</v>
      </c>
      <c r="D3364" s="26" t="s">
        <v>167</v>
      </c>
      <c r="E3364" s="26" t="s">
        <v>166</v>
      </c>
      <c r="F3364" s="26" t="s">
        <v>241</v>
      </c>
      <c r="G3364" s="26" t="s">
        <v>172</v>
      </c>
      <c r="H3364" s="31" t="s">
        <v>210</v>
      </c>
    </row>
    <row r="3365" spans="1:8">
      <c r="A3365" s="26">
        <v>2020</v>
      </c>
      <c r="B3365" s="26" t="s">
        <v>169</v>
      </c>
      <c r="C3365" s="26" t="s">
        <v>173</v>
      </c>
      <c r="D3365" s="26" t="s">
        <v>167</v>
      </c>
      <c r="E3365" s="26" t="s">
        <v>166</v>
      </c>
      <c r="F3365" s="26" t="s">
        <v>241</v>
      </c>
      <c r="G3365" s="26" t="s">
        <v>172</v>
      </c>
      <c r="H3365" s="31" t="s">
        <v>243</v>
      </c>
    </row>
    <row r="3366" spans="1:8">
      <c r="A3366" s="26">
        <v>2021</v>
      </c>
      <c r="B3366" s="26" t="s">
        <v>169</v>
      </c>
      <c r="C3366" s="26" t="s">
        <v>173</v>
      </c>
      <c r="D3366" s="26" t="s">
        <v>167</v>
      </c>
      <c r="E3366" s="26" t="s">
        <v>166</v>
      </c>
      <c r="F3366" s="26" t="s">
        <v>241</v>
      </c>
      <c r="G3366" s="26" t="s">
        <v>172</v>
      </c>
      <c r="H3366" s="26">
        <v>6.8999998271465302E-2</v>
      </c>
    </row>
    <row r="3367" spans="1:8">
      <c r="A3367" s="26">
        <v>2021</v>
      </c>
      <c r="B3367" s="26" t="s">
        <v>169</v>
      </c>
      <c r="C3367" s="26" t="s">
        <v>174</v>
      </c>
      <c r="D3367" s="26" t="s">
        <v>167</v>
      </c>
      <c r="E3367" s="26" t="s">
        <v>166</v>
      </c>
      <c r="F3367" s="26" t="s">
        <v>241</v>
      </c>
      <c r="G3367" s="26" t="s">
        <v>172</v>
      </c>
      <c r="H3367" s="26">
        <v>0.55000001192092896</v>
      </c>
    </row>
    <row r="3368" spans="1:8">
      <c r="A3368" s="26">
        <v>2021</v>
      </c>
      <c r="B3368" s="26" t="s">
        <v>169</v>
      </c>
      <c r="C3368" s="26" t="s">
        <v>178</v>
      </c>
      <c r="D3368" s="26" t="s">
        <v>167</v>
      </c>
      <c r="E3368" s="26" t="s">
        <v>184</v>
      </c>
      <c r="F3368" s="26" t="s">
        <v>241</v>
      </c>
      <c r="G3368" s="26" t="s">
        <v>175</v>
      </c>
      <c r="H3368" s="26">
        <v>1800</v>
      </c>
    </row>
    <row r="3369" spans="1:8">
      <c r="A3369" s="26">
        <v>2021</v>
      </c>
      <c r="B3369" s="26" t="s">
        <v>169</v>
      </c>
      <c r="C3369" s="26" t="s">
        <v>177</v>
      </c>
      <c r="D3369" s="26" t="s">
        <v>167</v>
      </c>
      <c r="E3369" s="26" t="s">
        <v>176</v>
      </c>
      <c r="F3369" s="26" t="s">
        <v>241</v>
      </c>
      <c r="G3369" s="26" t="s">
        <v>175</v>
      </c>
      <c r="H3369" s="26">
        <v>3000</v>
      </c>
    </row>
    <row r="3370" spans="1:8">
      <c r="A3370" s="26">
        <v>2021</v>
      </c>
      <c r="B3370" s="26" t="s">
        <v>169</v>
      </c>
      <c r="C3370" s="26" t="s">
        <v>178</v>
      </c>
      <c r="D3370" s="26" t="s">
        <v>167</v>
      </c>
      <c r="E3370" s="26" t="s">
        <v>176</v>
      </c>
      <c r="F3370" s="26" t="s">
        <v>241</v>
      </c>
      <c r="G3370" s="26" t="s">
        <v>175</v>
      </c>
      <c r="H3370" s="26">
        <v>6800</v>
      </c>
    </row>
    <row r="3371" spans="1:8">
      <c r="A3371" s="26">
        <v>2021</v>
      </c>
      <c r="B3371" s="26" t="s">
        <v>169</v>
      </c>
      <c r="C3371" s="26" t="s">
        <v>177</v>
      </c>
      <c r="D3371" s="26" t="s">
        <v>167</v>
      </c>
      <c r="E3371" s="26" t="s">
        <v>184</v>
      </c>
      <c r="F3371" s="26" t="s">
        <v>241</v>
      </c>
      <c r="G3371" s="26" t="s">
        <v>175</v>
      </c>
      <c r="H3371" s="26">
        <v>920</v>
      </c>
    </row>
    <row r="3372" spans="1:8">
      <c r="A3372" s="26">
        <v>2022</v>
      </c>
      <c r="B3372" s="26" t="s">
        <v>169</v>
      </c>
      <c r="C3372" s="26" t="s">
        <v>177</v>
      </c>
      <c r="D3372" s="26" t="s">
        <v>167</v>
      </c>
      <c r="E3372" s="26" t="s">
        <v>184</v>
      </c>
      <c r="F3372" s="26" t="s">
        <v>241</v>
      </c>
      <c r="G3372" s="26" t="s">
        <v>175</v>
      </c>
      <c r="H3372" s="26">
        <v>540</v>
      </c>
    </row>
    <row r="3373" spans="1:8">
      <c r="A3373" s="26">
        <v>2022</v>
      </c>
      <c r="B3373" s="26" t="s">
        <v>169</v>
      </c>
      <c r="C3373" s="26" t="s">
        <v>178</v>
      </c>
      <c r="D3373" s="26" t="s">
        <v>167</v>
      </c>
      <c r="E3373" s="26" t="s">
        <v>176</v>
      </c>
      <c r="F3373" s="26" t="s">
        <v>241</v>
      </c>
      <c r="G3373" s="26" t="s">
        <v>175</v>
      </c>
      <c r="H3373" s="26">
        <v>14000</v>
      </c>
    </row>
    <row r="3374" spans="1:8">
      <c r="A3374" s="26">
        <v>2022</v>
      </c>
      <c r="B3374" s="26" t="s">
        <v>169</v>
      </c>
      <c r="C3374" s="26" t="s">
        <v>177</v>
      </c>
      <c r="D3374" s="26" t="s">
        <v>167</v>
      </c>
      <c r="E3374" s="26" t="s">
        <v>176</v>
      </c>
      <c r="F3374" s="26" t="s">
        <v>241</v>
      </c>
      <c r="G3374" s="26" t="s">
        <v>175</v>
      </c>
      <c r="H3374" s="26">
        <v>7000</v>
      </c>
    </row>
    <row r="3375" spans="1:8">
      <c r="A3375" s="26">
        <v>2022</v>
      </c>
      <c r="B3375" s="26" t="s">
        <v>169</v>
      </c>
      <c r="C3375" s="26" t="s">
        <v>178</v>
      </c>
      <c r="D3375" s="26" t="s">
        <v>167</v>
      </c>
      <c r="E3375" s="26" t="s">
        <v>184</v>
      </c>
      <c r="F3375" s="26" t="s">
        <v>241</v>
      </c>
      <c r="G3375" s="26" t="s">
        <v>175</v>
      </c>
      <c r="H3375" s="26">
        <v>2300</v>
      </c>
    </row>
    <row r="3376" spans="1:8">
      <c r="A3376" s="26">
        <v>2022</v>
      </c>
      <c r="B3376" s="26" t="s">
        <v>169</v>
      </c>
      <c r="C3376" s="26" t="s">
        <v>174</v>
      </c>
      <c r="D3376" s="26" t="s">
        <v>167</v>
      </c>
      <c r="E3376" s="26" t="s">
        <v>166</v>
      </c>
      <c r="F3376" s="26" t="s">
        <v>241</v>
      </c>
      <c r="G3376" s="26" t="s">
        <v>172</v>
      </c>
      <c r="H3376" s="31" t="s">
        <v>232</v>
      </c>
    </row>
    <row r="3377" spans="1:8">
      <c r="A3377" s="26">
        <v>2022</v>
      </c>
      <c r="B3377" s="26" t="s">
        <v>169</v>
      </c>
      <c r="C3377" s="26" t="s">
        <v>173</v>
      </c>
      <c r="D3377" s="26" t="s">
        <v>167</v>
      </c>
      <c r="E3377" s="26" t="s">
        <v>166</v>
      </c>
      <c r="F3377" s="26" t="s">
        <v>241</v>
      </c>
      <c r="G3377" s="26" t="s">
        <v>172</v>
      </c>
      <c r="H3377" s="31" t="s">
        <v>235</v>
      </c>
    </row>
    <row r="3378" spans="1:8">
      <c r="A3378" s="26">
        <v>2023</v>
      </c>
      <c r="B3378" s="26" t="s">
        <v>169</v>
      </c>
      <c r="C3378" s="26" t="s">
        <v>173</v>
      </c>
      <c r="D3378" s="26" t="s">
        <v>167</v>
      </c>
      <c r="E3378" s="26" t="s">
        <v>166</v>
      </c>
      <c r="F3378" s="26" t="s">
        <v>241</v>
      </c>
      <c r="G3378" s="26" t="s">
        <v>172</v>
      </c>
      <c r="H3378" s="31" t="s">
        <v>242</v>
      </c>
    </row>
    <row r="3379" spans="1:8">
      <c r="A3379" s="26">
        <v>2023</v>
      </c>
      <c r="B3379" s="26" t="s">
        <v>169</v>
      </c>
      <c r="C3379" s="26" t="s">
        <v>174</v>
      </c>
      <c r="D3379" s="26" t="s">
        <v>167</v>
      </c>
      <c r="E3379" s="26" t="s">
        <v>166</v>
      </c>
      <c r="F3379" s="26" t="s">
        <v>241</v>
      </c>
      <c r="G3379" s="26" t="s">
        <v>172</v>
      </c>
      <c r="H3379" s="26">
        <v>10</v>
      </c>
    </row>
    <row r="3380" spans="1:8">
      <c r="A3380" s="26">
        <v>2023</v>
      </c>
      <c r="B3380" s="26" t="s">
        <v>169</v>
      </c>
      <c r="C3380" s="26" t="s">
        <v>178</v>
      </c>
      <c r="D3380" s="26" t="s">
        <v>167</v>
      </c>
      <c r="E3380" s="26" t="s">
        <v>184</v>
      </c>
      <c r="F3380" s="26" t="s">
        <v>241</v>
      </c>
      <c r="G3380" s="26" t="s">
        <v>175</v>
      </c>
      <c r="H3380" s="26">
        <v>4900</v>
      </c>
    </row>
    <row r="3381" spans="1:8">
      <c r="A3381" s="26">
        <v>2023</v>
      </c>
      <c r="B3381" s="26" t="s">
        <v>169</v>
      </c>
      <c r="C3381" s="26" t="s">
        <v>177</v>
      </c>
      <c r="D3381" s="26" t="s">
        <v>167</v>
      </c>
      <c r="E3381" s="26" t="s">
        <v>176</v>
      </c>
      <c r="F3381" s="26" t="s">
        <v>241</v>
      </c>
      <c r="G3381" s="26" t="s">
        <v>175</v>
      </c>
      <c r="H3381" s="26">
        <v>66000</v>
      </c>
    </row>
    <row r="3382" spans="1:8">
      <c r="A3382" s="26">
        <v>2023</v>
      </c>
      <c r="B3382" s="26" t="s">
        <v>169</v>
      </c>
      <c r="C3382" s="26" t="s">
        <v>178</v>
      </c>
      <c r="D3382" s="26" t="s">
        <v>167</v>
      </c>
      <c r="E3382" s="26" t="s">
        <v>176</v>
      </c>
      <c r="F3382" s="26" t="s">
        <v>241</v>
      </c>
      <c r="G3382" s="26" t="s">
        <v>175</v>
      </c>
      <c r="H3382" s="26">
        <v>77000</v>
      </c>
    </row>
    <row r="3383" spans="1:8">
      <c r="A3383" s="26">
        <v>2023</v>
      </c>
      <c r="B3383" s="26" t="s">
        <v>169</v>
      </c>
      <c r="C3383" s="26" t="s">
        <v>177</v>
      </c>
      <c r="D3383" s="26" t="s">
        <v>167</v>
      </c>
      <c r="E3383" s="26" t="s">
        <v>184</v>
      </c>
      <c r="F3383" s="26" t="s">
        <v>241</v>
      </c>
      <c r="G3383" s="26" t="s">
        <v>175</v>
      </c>
      <c r="H3383" s="26">
        <v>2700</v>
      </c>
    </row>
    <row r="3384" spans="1:8">
      <c r="A3384" s="26">
        <v>2018</v>
      </c>
      <c r="B3384" s="26" t="s">
        <v>169</v>
      </c>
      <c r="C3384" s="26" t="s">
        <v>177</v>
      </c>
      <c r="D3384" s="26" t="s">
        <v>167</v>
      </c>
      <c r="E3384" s="26" t="s">
        <v>184</v>
      </c>
      <c r="F3384" s="26" t="s">
        <v>238</v>
      </c>
      <c r="G3384" s="26" t="s">
        <v>175</v>
      </c>
      <c r="H3384" s="26">
        <v>60</v>
      </c>
    </row>
    <row r="3385" spans="1:8">
      <c r="A3385" s="26">
        <v>2018</v>
      </c>
      <c r="B3385" s="26" t="s">
        <v>169</v>
      </c>
      <c r="C3385" s="26" t="s">
        <v>174</v>
      </c>
      <c r="D3385" s="26" t="s">
        <v>167</v>
      </c>
      <c r="E3385" s="26" t="s">
        <v>166</v>
      </c>
      <c r="F3385" s="26" t="s">
        <v>238</v>
      </c>
      <c r="G3385" s="26" t="s">
        <v>172</v>
      </c>
      <c r="H3385" s="26">
        <v>2.5000000372528999E-2</v>
      </c>
    </row>
    <row r="3386" spans="1:8">
      <c r="A3386" s="26">
        <v>2018</v>
      </c>
      <c r="B3386" s="26" t="s">
        <v>169</v>
      </c>
      <c r="C3386" s="26" t="s">
        <v>177</v>
      </c>
      <c r="D3386" s="26" t="s">
        <v>167</v>
      </c>
      <c r="E3386" s="26" t="s">
        <v>176</v>
      </c>
      <c r="F3386" s="26" t="s">
        <v>238</v>
      </c>
      <c r="G3386" s="26" t="s">
        <v>175</v>
      </c>
      <c r="H3386" s="26">
        <v>59</v>
      </c>
    </row>
    <row r="3387" spans="1:8">
      <c r="A3387" s="26">
        <v>2019</v>
      </c>
      <c r="B3387" s="26" t="s">
        <v>169</v>
      </c>
      <c r="C3387" s="26" t="s">
        <v>177</v>
      </c>
      <c r="D3387" s="26" t="s">
        <v>167</v>
      </c>
      <c r="E3387" s="26" t="s">
        <v>176</v>
      </c>
      <c r="F3387" s="26" t="s">
        <v>238</v>
      </c>
      <c r="G3387" s="26" t="s">
        <v>175</v>
      </c>
      <c r="H3387" s="26">
        <v>33</v>
      </c>
    </row>
    <row r="3388" spans="1:8">
      <c r="A3388" s="26">
        <v>2019</v>
      </c>
      <c r="B3388" s="26" t="s">
        <v>169</v>
      </c>
      <c r="C3388" s="26" t="s">
        <v>174</v>
      </c>
      <c r="D3388" s="26" t="s">
        <v>167</v>
      </c>
      <c r="E3388" s="26" t="s">
        <v>166</v>
      </c>
      <c r="F3388" s="26" t="s">
        <v>238</v>
      </c>
      <c r="G3388" s="26" t="s">
        <v>172</v>
      </c>
      <c r="H3388" s="31" t="s">
        <v>240</v>
      </c>
    </row>
    <row r="3389" spans="1:8">
      <c r="A3389" s="26">
        <v>2019</v>
      </c>
      <c r="B3389" s="26" t="s">
        <v>169</v>
      </c>
      <c r="C3389" s="26" t="s">
        <v>177</v>
      </c>
      <c r="D3389" s="26" t="s">
        <v>167</v>
      </c>
      <c r="E3389" s="26" t="s">
        <v>184</v>
      </c>
      <c r="F3389" s="26" t="s">
        <v>238</v>
      </c>
      <c r="G3389" s="26" t="s">
        <v>175</v>
      </c>
      <c r="H3389" s="26">
        <v>61</v>
      </c>
    </row>
    <row r="3390" spans="1:8">
      <c r="A3390" s="26">
        <v>2020</v>
      </c>
      <c r="B3390" s="26" t="s">
        <v>169</v>
      </c>
      <c r="C3390" s="26" t="s">
        <v>177</v>
      </c>
      <c r="D3390" s="26" t="s">
        <v>167</v>
      </c>
      <c r="E3390" s="26" t="s">
        <v>184</v>
      </c>
      <c r="F3390" s="26" t="s">
        <v>238</v>
      </c>
      <c r="G3390" s="26" t="s">
        <v>175</v>
      </c>
      <c r="H3390" s="26">
        <v>61</v>
      </c>
    </row>
    <row r="3391" spans="1:8">
      <c r="A3391" s="26">
        <v>2020</v>
      </c>
      <c r="B3391" s="26" t="s">
        <v>169</v>
      </c>
      <c r="C3391" s="26" t="s">
        <v>174</v>
      </c>
      <c r="D3391" s="26" t="s">
        <v>167</v>
      </c>
      <c r="E3391" s="26" t="s">
        <v>166</v>
      </c>
      <c r="F3391" s="26" t="s">
        <v>238</v>
      </c>
      <c r="G3391" s="26" t="s">
        <v>172</v>
      </c>
      <c r="H3391" s="31" t="s">
        <v>239</v>
      </c>
    </row>
    <row r="3392" spans="1:8">
      <c r="A3392" s="26">
        <v>2020</v>
      </c>
      <c r="B3392" s="26" t="s">
        <v>169</v>
      </c>
      <c r="C3392" s="26" t="s">
        <v>177</v>
      </c>
      <c r="D3392" s="26" t="s">
        <v>167</v>
      </c>
      <c r="E3392" s="26" t="s">
        <v>176</v>
      </c>
      <c r="F3392" s="26" t="s">
        <v>238</v>
      </c>
      <c r="G3392" s="26" t="s">
        <v>175</v>
      </c>
      <c r="H3392" s="26">
        <v>630</v>
      </c>
    </row>
    <row r="3393" spans="1:8">
      <c r="A3393" s="26">
        <v>2021</v>
      </c>
      <c r="B3393" s="26" t="s">
        <v>169</v>
      </c>
      <c r="C3393" s="26" t="s">
        <v>177</v>
      </c>
      <c r="D3393" s="26" t="s">
        <v>167</v>
      </c>
      <c r="E3393" s="26" t="s">
        <v>176</v>
      </c>
      <c r="F3393" s="26" t="s">
        <v>238</v>
      </c>
      <c r="G3393" s="26" t="s">
        <v>175</v>
      </c>
      <c r="H3393" s="26">
        <v>2100</v>
      </c>
    </row>
    <row r="3394" spans="1:8">
      <c r="A3394" s="26">
        <v>2021</v>
      </c>
      <c r="B3394" s="26" t="s">
        <v>169</v>
      </c>
      <c r="C3394" s="26" t="s">
        <v>174</v>
      </c>
      <c r="D3394" s="26" t="s">
        <v>167</v>
      </c>
      <c r="E3394" s="26" t="s">
        <v>166</v>
      </c>
      <c r="F3394" s="26" t="s">
        <v>238</v>
      </c>
      <c r="G3394" s="26" t="s">
        <v>172</v>
      </c>
      <c r="H3394" s="31" t="s">
        <v>193</v>
      </c>
    </row>
    <row r="3395" spans="1:8">
      <c r="A3395" s="26">
        <v>2021</v>
      </c>
      <c r="B3395" s="26" t="s">
        <v>169</v>
      </c>
      <c r="C3395" s="26" t="s">
        <v>177</v>
      </c>
      <c r="D3395" s="26" t="s">
        <v>167</v>
      </c>
      <c r="E3395" s="26" t="s">
        <v>184</v>
      </c>
      <c r="F3395" s="26" t="s">
        <v>238</v>
      </c>
      <c r="G3395" s="26" t="s">
        <v>175</v>
      </c>
      <c r="H3395" s="26">
        <v>2000</v>
      </c>
    </row>
    <row r="3396" spans="1:8">
      <c r="A3396" s="26">
        <v>2022</v>
      </c>
      <c r="B3396" s="26" t="s">
        <v>169</v>
      </c>
      <c r="C3396" s="26" t="s">
        <v>177</v>
      </c>
      <c r="D3396" s="26" t="s">
        <v>167</v>
      </c>
      <c r="E3396" s="26" t="s">
        <v>184</v>
      </c>
      <c r="F3396" s="26" t="s">
        <v>238</v>
      </c>
      <c r="G3396" s="26" t="s">
        <v>175</v>
      </c>
      <c r="H3396" s="26">
        <v>3900</v>
      </c>
    </row>
    <row r="3397" spans="1:8">
      <c r="A3397" s="26">
        <v>2022</v>
      </c>
      <c r="B3397" s="26" t="s">
        <v>169</v>
      </c>
      <c r="C3397" s="26" t="s">
        <v>174</v>
      </c>
      <c r="D3397" s="26" t="s">
        <v>167</v>
      </c>
      <c r="E3397" s="26" t="s">
        <v>166</v>
      </c>
      <c r="F3397" s="26" t="s">
        <v>238</v>
      </c>
      <c r="G3397" s="26" t="s">
        <v>172</v>
      </c>
      <c r="H3397" s="26">
        <v>11</v>
      </c>
    </row>
    <row r="3398" spans="1:8">
      <c r="A3398" s="26">
        <v>2022</v>
      </c>
      <c r="B3398" s="26" t="s">
        <v>169</v>
      </c>
      <c r="C3398" s="26" t="s">
        <v>177</v>
      </c>
      <c r="D3398" s="26" t="s">
        <v>167</v>
      </c>
      <c r="E3398" s="26" t="s">
        <v>176</v>
      </c>
      <c r="F3398" s="26" t="s">
        <v>238</v>
      </c>
      <c r="G3398" s="26" t="s">
        <v>175</v>
      </c>
      <c r="H3398" s="26">
        <v>15000</v>
      </c>
    </row>
    <row r="3399" spans="1:8">
      <c r="A3399" s="26">
        <v>2023</v>
      </c>
      <c r="B3399" s="26" t="s">
        <v>169</v>
      </c>
      <c r="C3399" s="26" t="s">
        <v>177</v>
      </c>
      <c r="D3399" s="26" t="s">
        <v>167</v>
      </c>
      <c r="E3399" s="26" t="s">
        <v>176</v>
      </c>
      <c r="F3399" s="26" t="s">
        <v>238</v>
      </c>
      <c r="G3399" s="26" t="s">
        <v>175</v>
      </c>
      <c r="H3399" s="26">
        <v>23000</v>
      </c>
    </row>
    <row r="3400" spans="1:8">
      <c r="A3400" s="26">
        <v>2023</v>
      </c>
      <c r="B3400" s="26" t="s">
        <v>169</v>
      </c>
      <c r="C3400" s="26" t="s">
        <v>174</v>
      </c>
      <c r="D3400" s="26" t="s">
        <v>167</v>
      </c>
      <c r="E3400" s="26" t="s">
        <v>166</v>
      </c>
      <c r="F3400" s="26" t="s">
        <v>238</v>
      </c>
      <c r="G3400" s="26" t="s">
        <v>172</v>
      </c>
      <c r="H3400" s="26">
        <v>13</v>
      </c>
    </row>
    <row r="3401" spans="1:8">
      <c r="A3401" s="26">
        <v>2023</v>
      </c>
      <c r="B3401" s="26" t="s">
        <v>169</v>
      </c>
      <c r="C3401" s="26" t="s">
        <v>177</v>
      </c>
      <c r="D3401" s="26" t="s">
        <v>167</v>
      </c>
      <c r="E3401" s="26" t="s">
        <v>184</v>
      </c>
      <c r="F3401" s="26" t="s">
        <v>238</v>
      </c>
      <c r="G3401" s="26" t="s">
        <v>175</v>
      </c>
      <c r="H3401" s="26">
        <v>5900</v>
      </c>
    </row>
    <row r="3402" spans="1:8">
      <c r="A3402" s="26">
        <v>2010</v>
      </c>
      <c r="B3402" s="26" t="s">
        <v>169</v>
      </c>
      <c r="C3402" s="26" t="s">
        <v>173</v>
      </c>
      <c r="D3402" s="26" t="s">
        <v>167</v>
      </c>
      <c r="E3402" s="26" t="s">
        <v>166</v>
      </c>
      <c r="F3402" s="26" t="s">
        <v>226</v>
      </c>
      <c r="G3402" s="26" t="s">
        <v>172</v>
      </c>
      <c r="H3402" s="26">
        <v>5.2999998442828603E-3</v>
      </c>
    </row>
    <row r="3403" spans="1:8">
      <c r="A3403" s="26">
        <v>2010</v>
      </c>
      <c r="B3403" s="26" t="s">
        <v>169</v>
      </c>
      <c r="C3403" s="26" t="s">
        <v>178</v>
      </c>
      <c r="D3403" s="26" t="s">
        <v>167</v>
      </c>
      <c r="E3403" s="26" t="s">
        <v>176</v>
      </c>
      <c r="F3403" s="26" t="s">
        <v>226</v>
      </c>
      <c r="G3403" s="26" t="s">
        <v>175</v>
      </c>
      <c r="H3403" s="26">
        <v>1500</v>
      </c>
    </row>
    <row r="3404" spans="1:8">
      <c r="A3404" s="26">
        <v>2010</v>
      </c>
      <c r="B3404" s="26" t="s">
        <v>169</v>
      </c>
      <c r="C3404" s="26" t="s">
        <v>178</v>
      </c>
      <c r="D3404" s="26" t="s">
        <v>167</v>
      </c>
      <c r="E3404" s="26" t="s">
        <v>184</v>
      </c>
      <c r="F3404" s="26" t="s">
        <v>226</v>
      </c>
      <c r="G3404" s="26" t="s">
        <v>175</v>
      </c>
      <c r="H3404" s="26">
        <v>21</v>
      </c>
    </row>
    <row r="3405" spans="1:8">
      <c r="A3405" s="26">
        <v>2010</v>
      </c>
      <c r="B3405" s="26" t="s">
        <v>169</v>
      </c>
      <c r="C3405" s="26" t="s">
        <v>177</v>
      </c>
      <c r="D3405" s="26" t="s">
        <v>167</v>
      </c>
      <c r="E3405" s="26" t="s">
        <v>184</v>
      </c>
      <c r="F3405" s="26" t="s">
        <v>226</v>
      </c>
      <c r="G3405" s="26" t="s">
        <v>175</v>
      </c>
      <c r="H3405" s="26">
        <v>21</v>
      </c>
    </row>
    <row r="3406" spans="1:8">
      <c r="A3406" s="26">
        <v>2010</v>
      </c>
      <c r="B3406" s="26" t="s">
        <v>169</v>
      </c>
      <c r="C3406" s="26" t="s">
        <v>177</v>
      </c>
      <c r="D3406" s="26" t="s">
        <v>167</v>
      </c>
      <c r="E3406" s="26" t="s">
        <v>176</v>
      </c>
      <c r="F3406" s="26" t="s">
        <v>226</v>
      </c>
      <c r="G3406" s="26" t="s">
        <v>175</v>
      </c>
      <c r="H3406" s="26">
        <v>240</v>
      </c>
    </row>
    <row r="3407" spans="1:8">
      <c r="A3407" s="26">
        <v>2010</v>
      </c>
      <c r="B3407" s="26" t="s">
        <v>169</v>
      </c>
      <c r="C3407" s="26" t="s">
        <v>174</v>
      </c>
      <c r="D3407" s="26" t="s">
        <v>167</v>
      </c>
      <c r="E3407" s="26" t="s">
        <v>166</v>
      </c>
      <c r="F3407" s="26" t="s">
        <v>226</v>
      </c>
      <c r="G3407" s="26" t="s">
        <v>172</v>
      </c>
      <c r="H3407" s="31" t="s">
        <v>237</v>
      </c>
    </row>
    <row r="3408" spans="1:8">
      <c r="A3408" s="26">
        <v>2011</v>
      </c>
      <c r="B3408" s="26" t="s">
        <v>169</v>
      </c>
      <c r="C3408" s="26" t="s">
        <v>174</v>
      </c>
      <c r="D3408" s="26" t="s">
        <v>167</v>
      </c>
      <c r="E3408" s="26" t="s">
        <v>166</v>
      </c>
      <c r="F3408" s="26" t="s">
        <v>226</v>
      </c>
      <c r="G3408" s="26" t="s">
        <v>172</v>
      </c>
      <c r="H3408" s="26">
        <v>6.1999998986720997E-2</v>
      </c>
    </row>
    <row r="3409" spans="1:8">
      <c r="A3409" s="26">
        <v>2011</v>
      </c>
      <c r="B3409" s="26" t="s">
        <v>169</v>
      </c>
      <c r="C3409" s="26" t="s">
        <v>177</v>
      </c>
      <c r="D3409" s="26" t="s">
        <v>167</v>
      </c>
      <c r="E3409" s="26" t="s">
        <v>176</v>
      </c>
      <c r="F3409" s="26" t="s">
        <v>226</v>
      </c>
      <c r="G3409" s="26" t="s">
        <v>175</v>
      </c>
      <c r="H3409" s="26">
        <v>1200</v>
      </c>
    </row>
    <row r="3410" spans="1:8">
      <c r="A3410" s="26">
        <v>2011</v>
      </c>
      <c r="B3410" s="26" t="s">
        <v>169</v>
      </c>
      <c r="C3410" s="26" t="s">
        <v>177</v>
      </c>
      <c r="D3410" s="26" t="s">
        <v>167</v>
      </c>
      <c r="E3410" s="26" t="s">
        <v>184</v>
      </c>
      <c r="F3410" s="26" t="s">
        <v>226</v>
      </c>
      <c r="G3410" s="26" t="s">
        <v>175</v>
      </c>
      <c r="H3410" s="26">
        <v>7</v>
      </c>
    </row>
    <row r="3411" spans="1:8">
      <c r="A3411" s="26">
        <v>2011</v>
      </c>
      <c r="B3411" s="26" t="s">
        <v>169</v>
      </c>
      <c r="C3411" s="26" t="s">
        <v>178</v>
      </c>
      <c r="D3411" s="26" t="s">
        <v>167</v>
      </c>
      <c r="E3411" s="26" t="s">
        <v>184</v>
      </c>
      <c r="F3411" s="26" t="s">
        <v>226</v>
      </c>
      <c r="G3411" s="26" t="s">
        <v>175</v>
      </c>
      <c r="H3411" s="26">
        <v>28</v>
      </c>
    </row>
    <row r="3412" spans="1:8">
      <c r="A3412" s="26">
        <v>2011</v>
      </c>
      <c r="B3412" s="26" t="s">
        <v>169</v>
      </c>
      <c r="C3412" s="26" t="s">
        <v>178</v>
      </c>
      <c r="D3412" s="26" t="s">
        <v>167</v>
      </c>
      <c r="E3412" s="26" t="s">
        <v>176</v>
      </c>
      <c r="F3412" s="26" t="s">
        <v>226</v>
      </c>
      <c r="G3412" s="26" t="s">
        <v>175</v>
      </c>
      <c r="H3412" s="26">
        <v>2600</v>
      </c>
    </row>
    <row r="3413" spans="1:8">
      <c r="A3413" s="26">
        <v>2011</v>
      </c>
      <c r="B3413" s="26" t="s">
        <v>169</v>
      </c>
      <c r="C3413" s="26" t="s">
        <v>173</v>
      </c>
      <c r="D3413" s="26" t="s">
        <v>167</v>
      </c>
      <c r="E3413" s="26" t="s">
        <v>166</v>
      </c>
      <c r="F3413" s="26" t="s">
        <v>226</v>
      </c>
      <c r="G3413" s="26" t="s">
        <v>172</v>
      </c>
      <c r="H3413" s="26">
        <v>8.9999996125698003E-3</v>
      </c>
    </row>
    <row r="3414" spans="1:8">
      <c r="A3414" s="26">
        <v>2012</v>
      </c>
      <c r="B3414" s="26" t="s">
        <v>169</v>
      </c>
      <c r="C3414" s="26" t="s">
        <v>173</v>
      </c>
      <c r="D3414" s="26" t="s">
        <v>167</v>
      </c>
      <c r="E3414" s="26" t="s">
        <v>166</v>
      </c>
      <c r="F3414" s="26" t="s">
        <v>226</v>
      </c>
      <c r="G3414" s="26" t="s">
        <v>172</v>
      </c>
      <c r="H3414" s="31" t="s">
        <v>236</v>
      </c>
    </row>
    <row r="3415" spans="1:8">
      <c r="A3415" s="26">
        <v>2012</v>
      </c>
      <c r="B3415" s="26" t="s">
        <v>169</v>
      </c>
      <c r="C3415" s="26" t="s">
        <v>178</v>
      </c>
      <c r="D3415" s="26" t="s">
        <v>167</v>
      </c>
      <c r="E3415" s="26" t="s">
        <v>176</v>
      </c>
      <c r="F3415" s="26" t="s">
        <v>226</v>
      </c>
      <c r="G3415" s="26" t="s">
        <v>175</v>
      </c>
      <c r="H3415" s="26">
        <v>4100</v>
      </c>
    </row>
    <row r="3416" spans="1:8">
      <c r="A3416" s="26">
        <v>2012</v>
      </c>
      <c r="B3416" s="26" t="s">
        <v>169</v>
      </c>
      <c r="C3416" s="26" t="s">
        <v>178</v>
      </c>
      <c r="D3416" s="26" t="s">
        <v>167</v>
      </c>
      <c r="E3416" s="26" t="s">
        <v>184</v>
      </c>
      <c r="F3416" s="26" t="s">
        <v>226</v>
      </c>
      <c r="G3416" s="26" t="s">
        <v>175</v>
      </c>
      <c r="H3416" s="26">
        <v>990</v>
      </c>
    </row>
    <row r="3417" spans="1:8">
      <c r="A3417" s="26">
        <v>2012</v>
      </c>
      <c r="B3417" s="26" t="s">
        <v>169</v>
      </c>
      <c r="C3417" s="26" t="s">
        <v>177</v>
      </c>
      <c r="D3417" s="26" t="s">
        <v>167</v>
      </c>
      <c r="E3417" s="26" t="s">
        <v>184</v>
      </c>
      <c r="F3417" s="26" t="s">
        <v>226</v>
      </c>
      <c r="G3417" s="26" t="s">
        <v>175</v>
      </c>
      <c r="H3417" s="26">
        <v>970</v>
      </c>
    </row>
    <row r="3418" spans="1:8">
      <c r="A3418" s="26">
        <v>2012</v>
      </c>
      <c r="B3418" s="26" t="s">
        <v>169</v>
      </c>
      <c r="C3418" s="26" t="s">
        <v>177</v>
      </c>
      <c r="D3418" s="26" t="s">
        <v>167</v>
      </c>
      <c r="E3418" s="26" t="s">
        <v>176</v>
      </c>
      <c r="F3418" s="26" t="s">
        <v>226</v>
      </c>
      <c r="G3418" s="26" t="s">
        <v>175</v>
      </c>
      <c r="H3418" s="26">
        <v>1600</v>
      </c>
    </row>
    <row r="3419" spans="1:8">
      <c r="A3419" s="26">
        <v>2012</v>
      </c>
      <c r="B3419" s="26" t="s">
        <v>169</v>
      </c>
      <c r="C3419" s="26" t="s">
        <v>174</v>
      </c>
      <c r="D3419" s="26" t="s">
        <v>167</v>
      </c>
      <c r="E3419" s="26" t="s">
        <v>166</v>
      </c>
      <c r="F3419" s="26" t="s">
        <v>226</v>
      </c>
      <c r="G3419" s="26" t="s">
        <v>172</v>
      </c>
      <c r="H3419" s="31" t="s">
        <v>235</v>
      </c>
    </row>
    <row r="3420" spans="1:8">
      <c r="A3420" s="26">
        <v>2013</v>
      </c>
      <c r="B3420" s="26" t="s">
        <v>169</v>
      </c>
      <c r="C3420" s="26" t="s">
        <v>174</v>
      </c>
      <c r="D3420" s="26" t="s">
        <v>167</v>
      </c>
      <c r="E3420" s="26" t="s">
        <v>166</v>
      </c>
      <c r="F3420" s="26" t="s">
        <v>226</v>
      </c>
      <c r="G3420" s="26" t="s">
        <v>172</v>
      </c>
      <c r="H3420" s="31" t="s">
        <v>206</v>
      </c>
    </row>
    <row r="3421" spans="1:8">
      <c r="A3421" s="26">
        <v>2013</v>
      </c>
      <c r="B3421" s="26" t="s">
        <v>169</v>
      </c>
      <c r="C3421" s="26" t="s">
        <v>177</v>
      </c>
      <c r="D3421" s="26" t="s">
        <v>167</v>
      </c>
      <c r="E3421" s="26" t="s">
        <v>176</v>
      </c>
      <c r="F3421" s="26" t="s">
        <v>226</v>
      </c>
      <c r="G3421" s="26" t="s">
        <v>175</v>
      </c>
      <c r="H3421" s="26">
        <v>2600</v>
      </c>
    </row>
    <row r="3422" spans="1:8">
      <c r="A3422" s="26">
        <v>2013</v>
      </c>
      <c r="B3422" s="26" t="s">
        <v>169</v>
      </c>
      <c r="C3422" s="26" t="s">
        <v>177</v>
      </c>
      <c r="D3422" s="26" t="s">
        <v>167</v>
      </c>
      <c r="E3422" s="26" t="s">
        <v>184</v>
      </c>
      <c r="F3422" s="26" t="s">
        <v>226</v>
      </c>
      <c r="G3422" s="26" t="s">
        <v>175</v>
      </c>
      <c r="H3422" s="26">
        <v>1100</v>
      </c>
    </row>
    <row r="3423" spans="1:8">
      <c r="A3423" s="26">
        <v>2013</v>
      </c>
      <c r="B3423" s="26" t="s">
        <v>169</v>
      </c>
      <c r="C3423" s="26" t="s">
        <v>178</v>
      </c>
      <c r="D3423" s="26" t="s">
        <v>167</v>
      </c>
      <c r="E3423" s="26" t="s">
        <v>184</v>
      </c>
      <c r="F3423" s="26" t="s">
        <v>226</v>
      </c>
      <c r="G3423" s="26" t="s">
        <v>175</v>
      </c>
      <c r="H3423" s="26">
        <v>2000</v>
      </c>
    </row>
    <row r="3424" spans="1:8">
      <c r="A3424" s="26">
        <v>2013</v>
      </c>
      <c r="B3424" s="26" t="s">
        <v>169</v>
      </c>
      <c r="C3424" s="26" t="s">
        <v>178</v>
      </c>
      <c r="D3424" s="26" t="s">
        <v>167</v>
      </c>
      <c r="E3424" s="26" t="s">
        <v>176</v>
      </c>
      <c r="F3424" s="26" t="s">
        <v>226</v>
      </c>
      <c r="G3424" s="26" t="s">
        <v>175</v>
      </c>
      <c r="H3424" s="26">
        <v>6200</v>
      </c>
    </row>
    <row r="3425" spans="1:8">
      <c r="A3425" s="26">
        <v>2013</v>
      </c>
      <c r="B3425" s="26" t="s">
        <v>169</v>
      </c>
      <c r="C3425" s="26" t="s">
        <v>173</v>
      </c>
      <c r="D3425" s="26" t="s">
        <v>167</v>
      </c>
      <c r="E3425" s="26" t="s">
        <v>166</v>
      </c>
      <c r="F3425" s="26" t="s">
        <v>226</v>
      </c>
      <c r="G3425" s="26" t="s">
        <v>172</v>
      </c>
      <c r="H3425" s="31" t="s">
        <v>234</v>
      </c>
    </row>
    <row r="3426" spans="1:8">
      <c r="A3426" s="26">
        <v>2014</v>
      </c>
      <c r="B3426" s="26" t="s">
        <v>169</v>
      </c>
      <c r="C3426" s="26" t="s">
        <v>173</v>
      </c>
      <c r="D3426" s="26" t="s">
        <v>167</v>
      </c>
      <c r="E3426" s="26" t="s">
        <v>166</v>
      </c>
      <c r="F3426" s="26" t="s">
        <v>226</v>
      </c>
      <c r="G3426" s="26" t="s">
        <v>172</v>
      </c>
      <c r="H3426" s="26">
        <v>7.1999996900558402E-2</v>
      </c>
    </row>
    <row r="3427" spans="1:8">
      <c r="A3427" s="26">
        <v>2014</v>
      </c>
      <c r="B3427" s="26" t="s">
        <v>169</v>
      </c>
      <c r="C3427" s="26" t="s">
        <v>178</v>
      </c>
      <c r="D3427" s="26" t="s">
        <v>167</v>
      </c>
      <c r="E3427" s="26" t="s">
        <v>176</v>
      </c>
      <c r="F3427" s="26" t="s">
        <v>226</v>
      </c>
      <c r="G3427" s="26" t="s">
        <v>175</v>
      </c>
      <c r="H3427" s="26">
        <v>12000</v>
      </c>
    </row>
    <row r="3428" spans="1:8">
      <c r="A3428" s="26">
        <v>2014</v>
      </c>
      <c r="B3428" s="26" t="s">
        <v>169</v>
      </c>
      <c r="C3428" s="26" t="s">
        <v>178</v>
      </c>
      <c r="D3428" s="26" t="s">
        <v>167</v>
      </c>
      <c r="E3428" s="26" t="s">
        <v>184</v>
      </c>
      <c r="F3428" s="26" t="s">
        <v>226</v>
      </c>
      <c r="G3428" s="26" t="s">
        <v>175</v>
      </c>
      <c r="H3428" s="26">
        <v>9700</v>
      </c>
    </row>
    <row r="3429" spans="1:8">
      <c r="A3429" s="26">
        <v>2014</v>
      </c>
      <c r="B3429" s="26" t="s">
        <v>169</v>
      </c>
      <c r="C3429" s="26" t="s">
        <v>177</v>
      </c>
      <c r="D3429" s="26" t="s">
        <v>167</v>
      </c>
      <c r="E3429" s="26" t="s">
        <v>184</v>
      </c>
      <c r="F3429" s="26" t="s">
        <v>226</v>
      </c>
      <c r="G3429" s="26" t="s">
        <v>175</v>
      </c>
      <c r="H3429" s="26">
        <v>7800</v>
      </c>
    </row>
    <row r="3430" spans="1:8">
      <c r="A3430" s="26">
        <v>2014</v>
      </c>
      <c r="B3430" s="26" t="s">
        <v>169</v>
      </c>
      <c r="C3430" s="26" t="s">
        <v>177</v>
      </c>
      <c r="D3430" s="26" t="s">
        <v>167</v>
      </c>
      <c r="E3430" s="26" t="s">
        <v>176</v>
      </c>
      <c r="F3430" s="26" t="s">
        <v>226</v>
      </c>
      <c r="G3430" s="26" t="s">
        <v>175</v>
      </c>
      <c r="H3430" s="26">
        <v>6700</v>
      </c>
    </row>
    <row r="3431" spans="1:8">
      <c r="A3431" s="26">
        <v>2014</v>
      </c>
      <c r="B3431" s="26" t="s">
        <v>169</v>
      </c>
      <c r="C3431" s="26" t="s">
        <v>174</v>
      </c>
      <c r="D3431" s="26" t="s">
        <v>167</v>
      </c>
      <c r="E3431" s="26" t="s">
        <v>166</v>
      </c>
      <c r="F3431" s="26" t="s">
        <v>226</v>
      </c>
      <c r="G3431" s="26" t="s">
        <v>172</v>
      </c>
      <c r="H3431" s="31" t="s">
        <v>233</v>
      </c>
    </row>
    <row r="3432" spans="1:8">
      <c r="A3432" s="26">
        <v>2015</v>
      </c>
      <c r="B3432" s="26" t="s">
        <v>169</v>
      </c>
      <c r="C3432" s="26" t="s">
        <v>174</v>
      </c>
      <c r="D3432" s="26" t="s">
        <v>167</v>
      </c>
      <c r="E3432" s="26" t="s">
        <v>166</v>
      </c>
      <c r="F3432" s="26" t="s">
        <v>226</v>
      </c>
      <c r="G3432" s="26" t="s">
        <v>172</v>
      </c>
      <c r="H3432" s="31" t="s">
        <v>232</v>
      </c>
    </row>
    <row r="3433" spans="1:8">
      <c r="A3433" s="26">
        <v>2015</v>
      </c>
      <c r="B3433" s="26" t="s">
        <v>169</v>
      </c>
      <c r="C3433" s="26" t="s">
        <v>177</v>
      </c>
      <c r="D3433" s="26" t="s">
        <v>167</v>
      </c>
      <c r="E3433" s="26" t="s">
        <v>176</v>
      </c>
      <c r="F3433" s="26" t="s">
        <v>226</v>
      </c>
      <c r="G3433" s="26" t="s">
        <v>175</v>
      </c>
      <c r="H3433" s="26">
        <v>10000</v>
      </c>
    </row>
    <row r="3434" spans="1:8">
      <c r="A3434" s="26">
        <v>2015</v>
      </c>
      <c r="B3434" s="26" t="s">
        <v>169</v>
      </c>
      <c r="C3434" s="26" t="s">
        <v>177</v>
      </c>
      <c r="D3434" s="26" t="s">
        <v>167</v>
      </c>
      <c r="E3434" s="26" t="s">
        <v>184</v>
      </c>
      <c r="F3434" s="26" t="s">
        <v>226</v>
      </c>
      <c r="G3434" s="26" t="s">
        <v>175</v>
      </c>
      <c r="H3434" s="26">
        <v>19000</v>
      </c>
    </row>
    <row r="3435" spans="1:8">
      <c r="A3435" s="26">
        <v>2015</v>
      </c>
      <c r="B3435" s="26" t="s">
        <v>169</v>
      </c>
      <c r="C3435" s="26" t="s">
        <v>177</v>
      </c>
      <c r="D3435" s="26" t="s">
        <v>167</v>
      </c>
      <c r="E3435" s="26" t="s">
        <v>179</v>
      </c>
      <c r="F3435" s="26" t="s">
        <v>226</v>
      </c>
      <c r="G3435" s="26" t="s">
        <v>175</v>
      </c>
      <c r="H3435" s="26">
        <v>11</v>
      </c>
    </row>
    <row r="3436" spans="1:8">
      <c r="A3436" s="26">
        <v>2015</v>
      </c>
      <c r="B3436" s="26" t="s">
        <v>169</v>
      </c>
      <c r="C3436" s="26" t="s">
        <v>178</v>
      </c>
      <c r="D3436" s="26" t="s">
        <v>167</v>
      </c>
      <c r="E3436" s="26" t="s">
        <v>184</v>
      </c>
      <c r="F3436" s="26" t="s">
        <v>226</v>
      </c>
      <c r="G3436" s="26" t="s">
        <v>175</v>
      </c>
      <c r="H3436" s="26">
        <v>27000</v>
      </c>
    </row>
    <row r="3437" spans="1:8">
      <c r="A3437" s="26">
        <v>2015</v>
      </c>
      <c r="B3437" s="26" t="s">
        <v>169</v>
      </c>
      <c r="C3437" s="26" t="s">
        <v>178</v>
      </c>
      <c r="D3437" s="26" t="s">
        <v>167</v>
      </c>
      <c r="E3437" s="26" t="s">
        <v>176</v>
      </c>
      <c r="F3437" s="26" t="s">
        <v>226</v>
      </c>
      <c r="G3437" s="26" t="s">
        <v>175</v>
      </c>
      <c r="H3437" s="26">
        <v>21000</v>
      </c>
    </row>
    <row r="3438" spans="1:8">
      <c r="A3438" s="26">
        <v>2015</v>
      </c>
      <c r="B3438" s="26" t="s">
        <v>169</v>
      </c>
      <c r="C3438" s="26" t="s">
        <v>173</v>
      </c>
      <c r="D3438" s="26" t="s">
        <v>167</v>
      </c>
      <c r="E3438" s="26" t="s">
        <v>166</v>
      </c>
      <c r="F3438" s="26" t="s">
        <v>226</v>
      </c>
      <c r="G3438" s="26" t="s">
        <v>172</v>
      </c>
      <c r="H3438" s="31" t="s">
        <v>206</v>
      </c>
    </row>
    <row r="3439" spans="1:8">
      <c r="A3439" s="26">
        <v>2016</v>
      </c>
      <c r="B3439" s="26" t="s">
        <v>169</v>
      </c>
      <c r="C3439" s="26" t="s">
        <v>173</v>
      </c>
      <c r="D3439" s="26" t="s">
        <v>167</v>
      </c>
      <c r="E3439" s="26" t="s">
        <v>166</v>
      </c>
      <c r="F3439" s="26" t="s">
        <v>226</v>
      </c>
      <c r="G3439" s="26" t="s">
        <v>172</v>
      </c>
      <c r="H3439" s="31" t="s">
        <v>205</v>
      </c>
    </row>
    <row r="3440" spans="1:8">
      <c r="A3440" s="26">
        <v>2016</v>
      </c>
      <c r="B3440" s="26" t="s">
        <v>169</v>
      </c>
      <c r="C3440" s="26" t="s">
        <v>178</v>
      </c>
      <c r="D3440" s="26" t="s">
        <v>167</v>
      </c>
      <c r="E3440" s="26" t="s">
        <v>176</v>
      </c>
      <c r="F3440" s="26" t="s">
        <v>226</v>
      </c>
      <c r="G3440" s="26" t="s">
        <v>175</v>
      </c>
      <c r="H3440" s="26">
        <v>30000</v>
      </c>
    </row>
    <row r="3441" spans="1:8">
      <c r="A3441" s="26">
        <v>2016</v>
      </c>
      <c r="B3441" s="26" t="s">
        <v>169</v>
      </c>
      <c r="C3441" s="26" t="s">
        <v>178</v>
      </c>
      <c r="D3441" s="26" t="s">
        <v>167</v>
      </c>
      <c r="E3441" s="26" t="s">
        <v>184</v>
      </c>
      <c r="F3441" s="26" t="s">
        <v>226</v>
      </c>
      <c r="G3441" s="26" t="s">
        <v>175</v>
      </c>
      <c r="H3441" s="26">
        <v>55000</v>
      </c>
    </row>
    <row r="3442" spans="1:8">
      <c r="A3442" s="26">
        <v>2016</v>
      </c>
      <c r="B3442" s="26" t="s">
        <v>169</v>
      </c>
      <c r="C3442" s="26" t="s">
        <v>177</v>
      </c>
      <c r="D3442" s="26" t="s">
        <v>167</v>
      </c>
      <c r="E3442" s="26" t="s">
        <v>179</v>
      </c>
      <c r="F3442" s="26" t="s">
        <v>226</v>
      </c>
      <c r="G3442" s="26" t="s">
        <v>175</v>
      </c>
      <c r="H3442" s="26">
        <v>10</v>
      </c>
    </row>
    <row r="3443" spans="1:8">
      <c r="A3443" s="26">
        <v>2016</v>
      </c>
      <c r="B3443" s="26" t="s">
        <v>169</v>
      </c>
      <c r="C3443" s="26" t="s">
        <v>177</v>
      </c>
      <c r="D3443" s="26" t="s">
        <v>167</v>
      </c>
      <c r="E3443" s="26" t="s">
        <v>184</v>
      </c>
      <c r="F3443" s="26" t="s">
        <v>226</v>
      </c>
      <c r="G3443" s="26" t="s">
        <v>175</v>
      </c>
      <c r="H3443" s="26">
        <v>29000</v>
      </c>
    </row>
    <row r="3444" spans="1:8">
      <c r="A3444" s="26">
        <v>2016</v>
      </c>
      <c r="B3444" s="26" t="s">
        <v>169</v>
      </c>
      <c r="C3444" s="26" t="s">
        <v>177</v>
      </c>
      <c r="D3444" s="26" t="s">
        <v>167</v>
      </c>
      <c r="E3444" s="26" t="s">
        <v>176</v>
      </c>
      <c r="F3444" s="26" t="s">
        <v>226</v>
      </c>
      <c r="G3444" s="26" t="s">
        <v>175</v>
      </c>
      <c r="H3444" s="26">
        <v>10000</v>
      </c>
    </row>
    <row r="3445" spans="1:8">
      <c r="A3445" s="26">
        <v>2016</v>
      </c>
      <c r="B3445" s="26" t="s">
        <v>169</v>
      </c>
      <c r="C3445" s="26" t="s">
        <v>174</v>
      </c>
      <c r="D3445" s="26" t="s">
        <v>167</v>
      </c>
      <c r="E3445" s="26" t="s">
        <v>166</v>
      </c>
      <c r="F3445" s="26" t="s">
        <v>226</v>
      </c>
      <c r="G3445" s="26" t="s">
        <v>172</v>
      </c>
      <c r="H3445" s="31" t="s">
        <v>198</v>
      </c>
    </row>
    <row r="3446" spans="1:8">
      <c r="A3446" s="26">
        <v>2017</v>
      </c>
      <c r="B3446" s="26" t="s">
        <v>169</v>
      </c>
      <c r="C3446" s="26" t="s">
        <v>177</v>
      </c>
      <c r="D3446" s="26" t="s">
        <v>167</v>
      </c>
      <c r="E3446" s="26" t="s">
        <v>176</v>
      </c>
      <c r="F3446" s="26" t="s">
        <v>226</v>
      </c>
      <c r="G3446" s="26" t="s">
        <v>175</v>
      </c>
      <c r="H3446" s="26">
        <v>14000</v>
      </c>
    </row>
    <row r="3447" spans="1:8">
      <c r="A3447" s="26">
        <v>2017</v>
      </c>
      <c r="B3447" s="26" t="s">
        <v>169</v>
      </c>
      <c r="C3447" s="26" t="s">
        <v>177</v>
      </c>
      <c r="D3447" s="26" t="s">
        <v>167</v>
      </c>
      <c r="E3447" s="26" t="s">
        <v>184</v>
      </c>
      <c r="F3447" s="26" t="s">
        <v>226</v>
      </c>
      <c r="G3447" s="26" t="s">
        <v>175</v>
      </c>
      <c r="H3447" s="26">
        <v>35000</v>
      </c>
    </row>
    <row r="3448" spans="1:8">
      <c r="A3448" s="26">
        <v>2017</v>
      </c>
      <c r="B3448" s="26" t="s">
        <v>169</v>
      </c>
      <c r="C3448" s="26" t="s">
        <v>177</v>
      </c>
      <c r="D3448" s="26" t="s">
        <v>167</v>
      </c>
      <c r="E3448" s="26" t="s">
        <v>179</v>
      </c>
      <c r="F3448" s="26" t="s">
        <v>226</v>
      </c>
      <c r="G3448" s="26" t="s">
        <v>175</v>
      </c>
      <c r="H3448" s="26">
        <v>34</v>
      </c>
    </row>
    <row r="3449" spans="1:8">
      <c r="A3449" s="26">
        <v>2017</v>
      </c>
      <c r="B3449" s="26" t="s">
        <v>169</v>
      </c>
      <c r="C3449" s="26" t="s">
        <v>178</v>
      </c>
      <c r="D3449" s="26" t="s">
        <v>167</v>
      </c>
      <c r="E3449" s="26" t="s">
        <v>184</v>
      </c>
      <c r="F3449" s="26" t="s">
        <v>226</v>
      </c>
      <c r="G3449" s="26" t="s">
        <v>175</v>
      </c>
      <c r="H3449" s="26">
        <v>87000</v>
      </c>
    </row>
    <row r="3450" spans="1:8">
      <c r="A3450" s="26">
        <v>2017</v>
      </c>
      <c r="B3450" s="26" t="s">
        <v>169</v>
      </c>
      <c r="C3450" s="26" t="s">
        <v>178</v>
      </c>
      <c r="D3450" s="26" t="s">
        <v>167</v>
      </c>
      <c r="E3450" s="26" t="s">
        <v>176</v>
      </c>
      <c r="F3450" s="26" t="s">
        <v>226</v>
      </c>
      <c r="G3450" s="26" t="s">
        <v>175</v>
      </c>
      <c r="H3450" s="26">
        <v>42000</v>
      </c>
    </row>
    <row r="3451" spans="1:8">
      <c r="A3451" s="26">
        <v>2017</v>
      </c>
      <c r="B3451" s="26" t="s">
        <v>169</v>
      </c>
      <c r="C3451" s="26" t="s">
        <v>178</v>
      </c>
      <c r="D3451" s="26" t="s">
        <v>167</v>
      </c>
      <c r="E3451" s="26" t="s">
        <v>179</v>
      </c>
      <c r="F3451" s="26" t="s">
        <v>226</v>
      </c>
      <c r="G3451" s="26" t="s">
        <v>175</v>
      </c>
      <c r="H3451" s="26">
        <v>34</v>
      </c>
    </row>
    <row r="3452" spans="1:8">
      <c r="A3452" s="26">
        <v>2017</v>
      </c>
      <c r="B3452" s="26" t="s">
        <v>169</v>
      </c>
      <c r="C3452" s="26" t="s">
        <v>173</v>
      </c>
      <c r="D3452" s="26" t="s">
        <v>167</v>
      </c>
      <c r="E3452" s="26" t="s">
        <v>166</v>
      </c>
      <c r="F3452" s="26" t="s">
        <v>226</v>
      </c>
      <c r="G3452" s="26" t="s">
        <v>172</v>
      </c>
      <c r="H3452" s="31" t="s">
        <v>185</v>
      </c>
    </row>
    <row r="3453" spans="1:8">
      <c r="A3453" s="26">
        <v>2017</v>
      </c>
      <c r="B3453" s="26" t="s">
        <v>169</v>
      </c>
      <c r="C3453" s="26" t="s">
        <v>174</v>
      </c>
      <c r="D3453" s="26" t="s">
        <v>167</v>
      </c>
      <c r="E3453" s="26" t="s">
        <v>166</v>
      </c>
      <c r="F3453" s="26" t="s">
        <v>226</v>
      </c>
      <c r="G3453" s="26" t="s">
        <v>172</v>
      </c>
      <c r="H3453" s="31" t="s">
        <v>231</v>
      </c>
    </row>
    <row r="3454" spans="1:8">
      <c r="A3454" s="26">
        <v>2018</v>
      </c>
      <c r="B3454" s="26" t="s">
        <v>169</v>
      </c>
      <c r="C3454" s="26" t="s">
        <v>174</v>
      </c>
      <c r="D3454" s="26" t="s">
        <v>167</v>
      </c>
      <c r="E3454" s="26" t="s">
        <v>166</v>
      </c>
      <c r="F3454" s="26" t="s">
        <v>226</v>
      </c>
      <c r="G3454" s="26" t="s">
        <v>172</v>
      </c>
      <c r="H3454" s="31" t="s">
        <v>193</v>
      </c>
    </row>
    <row r="3455" spans="1:8">
      <c r="A3455" s="26">
        <v>2018</v>
      </c>
      <c r="B3455" s="26" t="s">
        <v>169</v>
      </c>
      <c r="C3455" s="26" t="s">
        <v>173</v>
      </c>
      <c r="D3455" s="26" t="s">
        <v>167</v>
      </c>
      <c r="E3455" s="26" t="s">
        <v>166</v>
      </c>
      <c r="F3455" s="26" t="s">
        <v>226</v>
      </c>
      <c r="G3455" s="26" t="s">
        <v>172</v>
      </c>
      <c r="H3455" s="31" t="s">
        <v>230</v>
      </c>
    </row>
    <row r="3456" spans="1:8">
      <c r="A3456" s="26">
        <v>2018</v>
      </c>
      <c r="B3456" s="26" t="s">
        <v>169</v>
      </c>
      <c r="C3456" s="26" t="s">
        <v>178</v>
      </c>
      <c r="D3456" s="26" t="s">
        <v>167</v>
      </c>
      <c r="E3456" s="26" t="s">
        <v>179</v>
      </c>
      <c r="F3456" s="26" t="s">
        <v>226</v>
      </c>
      <c r="G3456" s="26" t="s">
        <v>175</v>
      </c>
      <c r="H3456" s="26">
        <v>70</v>
      </c>
    </row>
    <row r="3457" spans="1:8">
      <c r="A3457" s="26">
        <v>2018</v>
      </c>
      <c r="B3457" s="26" t="s">
        <v>169</v>
      </c>
      <c r="C3457" s="26" t="s">
        <v>178</v>
      </c>
      <c r="D3457" s="26" t="s">
        <v>167</v>
      </c>
      <c r="E3457" s="26" t="s">
        <v>176</v>
      </c>
      <c r="F3457" s="26" t="s">
        <v>226</v>
      </c>
      <c r="G3457" s="26" t="s">
        <v>175</v>
      </c>
      <c r="H3457" s="26">
        <v>56000</v>
      </c>
    </row>
    <row r="3458" spans="1:8">
      <c r="A3458" s="26">
        <v>2018</v>
      </c>
      <c r="B3458" s="26" t="s">
        <v>169</v>
      </c>
      <c r="C3458" s="26" t="s">
        <v>178</v>
      </c>
      <c r="D3458" s="26" t="s">
        <v>167</v>
      </c>
      <c r="E3458" s="26" t="s">
        <v>184</v>
      </c>
      <c r="F3458" s="26" t="s">
        <v>226</v>
      </c>
      <c r="G3458" s="26" t="s">
        <v>175</v>
      </c>
      <c r="H3458" s="26">
        <v>130000</v>
      </c>
    </row>
    <row r="3459" spans="1:8">
      <c r="A3459" s="26">
        <v>2018</v>
      </c>
      <c r="B3459" s="26" t="s">
        <v>169</v>
      </c>
      <c r="C3459" s="26" t="s">
        <v>177</v>
      </c>
      <c r="D3459" s="26" t="s">
        <v>167</v>
      </c>
      <c r="E3459" s="26" t="s">
        <v>179</v>
      </c>
      <c r="F3459" s="26" t="s">
        <v>226</v>
      </c>
      <c r="G3459" s="26" t="s">
        <v>175</v>
      </c>
      <c r="H3459" s="26">
        <v>36</v>
      </c>
    </row>
    <row r="3460" spans="1:8">
      <c r="A3460" s="26">
        <v>2018</v>
      </c>
      <c r="B3460" s="26" t="s">
        <v>169</v>
      </c>
      <c r="C3460" s="26" t="s">
        <v>177</v>
      </c>
      <c r="D3460" s="26" t="s">
        <v>167</v>
      </c>
      <c r="E3460" s="26" t="s">
        <v>184</v>
      </c>
      <c r="F3460" s="26" t="s">
        <v>226</v>
      </c>
      <c r="G3460" s="26" t="s">
        <v>175</v>
      </c>
      <c r="H3460" s="26">
        <v>46000</v>
      </c>
    </row>
    <row r="3461" spans="1:8">
      <c r="A3461" s="26">
        <v>2018</v>
      </c>
      <c r="B3461" s="26" t="s">
        <v>169</v>
      </c>
      <c r="C3461" s="26" t="s">
        <v>177</v>
      </c>
      <c r="D3461" s="26" t="s">
        <v>167</v>
      </c>
      <c r="E3461" s="26" t="s">
        <v>176</v>
      </c>
      <c r="F3461" s="26" t="s">
        <v>226</v>
      </c>
      <c r="G3461" s="26" t="s">
        <v>175</v>
      </c>
      <c r="H3461" s="26">
        <v>16000</v>
      </c>
    </row>
    <row r="3462" spans="1:8">
      <c r="A3462" s="26">
        <v>2019</v>
      </c>
      <c r="B3462" s="26" t="s">
        <v>169</v>
      </c>
      <c r="C3462" s="26" t="s">
        <v>177</v>
      </c>
      <c r="D3462" s="26" t="s">
        <v>167</v>
      </c>
      <c r="E3462" s="26" t="s">
        <v>184</v>
      </c>
      <c r="F3462" s="26" t="s">
        <v>226</v>
      </c>
      <c r="G3462" s="26" t="s">
        <v>175</v>
      </c>
      <c r="H3462" s="26">
        <v>37000</v>
      </c>
    </row>
    <row r="3463" spans="1:8">
      <c r="A3463" s="26">
        <v>2019</v>
      </c>
      <c r="B3463" s="26" t="s">
        <v>169</v>
      </c>
      <c r="C3463" s="26" t="s">
        <v>177</v>
      </c>
      <c r="D3463" s="26" t="s">
        <v>167</v>
      </c>
      <c r="E3463" s="26" t="s">
        <v>179</v>
      </c>
      <c r="F3463" s="26" t="s">
        <v>226</v>
      </c>
      <c r="G3463" s="26" t="s">
        <v>175</v>
      </c>
      <c r="H3463" s="26">
        <v>68</v>
      </c>
    </row>
    <row r="3464" spans="1:8">
      <c r="A3464" s="26">
        <v>2019</v>
      </c>
      <c r="B3464" s="26" t="s">
        <v>169</v>
      </c>
      <c r="C3464" s="26" t="s">
        <v>178</v>
      </c>
      <c r="D3464" s="26" t="s">
        <v>167</v>
      </c>
      <c r="E3464" s="26" t="s">
        <v>184</v>
      </c>
      <c r="F3464" s="26" t="s">
        <v>226</v>
      </c>
      <c r="G3464" s="26" t="s">
        <v>175</v>
      </c>
      <c r="H3464" s="26">
        <v>160000</v>
      </c>
    </row>
    <row r="3465" spans="1:8">
      <c r="A3465" s="26">
        <v>2019</v>
      </c>
      <c r="B3465" s="26" t="s">
        <v>169</v>
      </c>
      <c r="C3465" s="26" t="s">
        <v>178</v>
      </c>
      <c r="D3465" s="26" t="s">
        <v>167</v>
      </c>
      <c r="E3465" s="26" t="s">
        <v>176</v>
      </c>
      <c r="F3465" s="26" t="s">
        <v>226</v>
      </c>
      <c r="G3465" s="26" t="s">
        <v>175</v>
      </c>
      <c r="H3465" s="26">
        <v>91000</v>
      </c>
    </row>
    <row r="3466" spans="1:8">
      <c r="A3466" s="26">
        <v>2019</v>
      </c>
      <c r="B3466" s="26" t="s">
        <v>169</v>
      </c>
      <c r="C3466" s="26" t="s">
        <v>177</v>
      </c>
      <c r="D3466" s="26" t="s">
        <v>167</v>
      </c>
      <c r="E3466" s="26" t="s">
        <v>176</v>
      </c>
      <c r="F3466" s="26" t="s">
        <v>226</v>
      </c>
      <c r="G3466" s="26" t="s">
        <v>175</v>
      </c>
      <c r="H3466" s="26">
        <v>38000</v>
      </c>
    </row>
    <row r="3467" spans="1:8">
      <c r="A3467" s="26">
        <v>2019</v>
      </c>
      <c r="B3467" s="26" t="s">
        <v>169</v>
      </c>
      <c r="C3467" s="26" t="s">
        <v>178</v>
      </c>
      <c r="D3467" s="26" t="s">
        <v>167</v>
      </c>
      <c r="E3467" s="26" t="s">
        <v>179</v>
      </c>
      <c r="F3467" s="26" t="s">
        <v>226</v>
      </c>
      <c r="G3467" s="26" t="s">
        <v>175</v>
      </c>
      <c r="H3467" s="26">
        <v>170</v>
      </c>
    </row>
    <row r="3468" spans="1:8">
      <c r="A3468" s="26">
        <v>2019</v>
      </c>
      <c r="B3468" s="26" t="s">
        <v>169</v>
      </c>
      <c r="C3468" s="26" t="s">
        <v>173</v>
      </c>
      <c r="D3468" s="26" t="s">
        <v>167</v>
      </c>
      <c r="E3468" s="26" t="s">
        <v>166</v>
      </c>
      <c r="F3468" s="26" t="s">
        <v>226</v>
      </c>
      <c r="G3468" s="26" t="s">
        <v>172</v>
      </c>
      <c r="H3468" s="31" t="s">
        <v>229</v>
      </c>
    </row>
    <row r="3469" spans="1:8">
      <c r="A3469" s="26">
        <v>2019</v>
      </c>
      <c r="B3469" s="26" t="s">
        <v>169</v>
      </c>
      <c r="C3469" s="26" t="s">
        <v>174</v>
      </c>
      <c r="D3469" s="26" t="s">
        <v>167</v>
      </c>
      <c r="E3469" s="26" t="s">
        <v>166</v>
      </c>
      <c r="F3469" s="26" t="s">
        <v>226</v>
      </c>
      <c r="G3469" s="26" t="s">
        <v>172</v>
      </c>
      <c r="H3469" s="31" t="s">
        <v>228</v>
      </c>
    </row>
    <row r="3470" spans="1:8">
      <c r="A3470" s="26">
        <v>2020</v>
      </c>
      <c r="B3470" s="26" t="s">
        <v>169</v>
      </c>
      <c r="C3470" s="26" t="s">
        <v>174</v>
      </c>
      <c r="D3470" s="26" t="s">
        <v>167</v>
      </c>
      <c r="E3470" s="26" t="s">
        <v>166</v>
      </c>
      <c r="F3470" s="26" t="s">
        <v>226</v>
      </c>
      <c r="G3470" s="26" t="s">
        <v>172</v>
      </c>
      <c r="H3470" s="26">
        <v>11</v>
      </c>
    </row>
    <row r="3471" spans="1:8">
      <c r="A3471" s="26">
        <v>2020</v>
      </c>
      <c r="B3471" s="26" t="s">
        <v>169</v>
      </c>
      <c r="C3471" s="26" t="s">
        <v>173</v>
      </c>
      <c r="D3471" s="26" t="s">
        <v>167</v>
      </c>
      <c r="E3471" s="26" t="s">
        <v>166</v>
      </c>
      <c r="F3471" s="26" t="s">
        <v>226</v>
      </c>
      <c r="G3471" s="26" t="s">
        <v>172</v>
      </c>
      <c r="H3471" s="31" t="s">
        <v>187</v>
      </c>
    </row>
    <row r="3472" spans="1:8">
      <c r="A3472" s="26">
        <v>2020</v>
      </c>
      <c r="B3472" s="26" t="s">
        <v>169</v>
      </c>
      <c r="C3472" s="26" t="s">
        <v>178</v>
      </c>
      <c r="D3472" s="26" t="s">
        <v>167</v>
      </c>
      <c r="E3472" s="26" t="s">
        <v>179</v>
      </c>
      <c r="F3472" s="26" t="s">
        <v>226</v>
      </c>
      <c r="G3472" s="26" t="s">
        <v>175</v>
      </c>
      <c r="H3472" s="26">
        <v>230</v>
      </c>
    </row>
    <row r="3473" spans="1:8">
      <c r="A3473" s="26">
        <v>2020</v>
      </c>
      <c r="B3473" s="26" t="s">
        <v>169</v>
      </c>
      <c r="C3473" s="26" t="s">
        <v>177</v>
      </c>
      <c r="D3473" s="26" t="s">
        <v>167</v>
      </c>
      <c r="E3473" s="26" t="s">
        <v>176</v>
      </c>
      <c r="F3473" s="26" t="s">
        <v>226</v>
      </c>
      <c r="G3473" s="26" t="s">
        <v>175</v>
      </c>
      <c r="H3473" s="26">
        <v>110000</v>
      </c>
    </row>
    <row r="3474" spans="1:8">
      <c r="A3474" s="26">
        <v>2020</v>
      </c>
      <c r="B3474" s="26" t="s">
        <v>169</v>
      </c>
      <c r="C3474" s="26" t="s">
        <v>178</v>
      </c>
      <c r="D3474" s="26" t="s">
        <v>167</v>
      </c>
      <c r="E3474" s="26" t="s">
        <v>176</v>
      </c>
      <c r="F3474" s="26" t="s">
        <v>226</v>
      </c>
      <c r="G3474" s="26" t="s">
        <v>175</v>
      </c>
      <c r="H3474" s="26">
        <v>190000</v>
      </c>
    </row>
    <row r="3475" spans="1:8">
      <c r="A3475" s="26">
        <v>2020</v>
      </c>
      <c r="B3475" s="26" t="s">
        <v>169</v>
      </c>
      <c r="C3475" s="26" t="s">
        <v>178</v>
      </c>
      <c r="D3475" s="26" t="s">
        <v>167</v>
      </c>
      <c r="E3475" s="26" t="s">
        <v>184</v>
      </c>
      <c r="F3475" s="26" t="s">
        <v>226</v>
      </c>
      <c r="G3475" s="26" t="s">
        <v>175</v>
      </c>
      <c r="H3475" s="26">
        <v>220000</v>
      </c>
    </row>
    <row r="3476" spans="1:8">
      <c r="A3476" s="26">
        <v>2020</v>
      </c>
      <c r="B3476" s="26" t="s">
        <v>169</v>
      </c>
      <c r="C3476" s="26" t="s">
        <v>177</v>
      </c>
      <c r="D3476" s="26" t="s">
        <v>167</v>
      </c>
      <c r="E3476" s="26" t="s">
        <v>179</v>
      </c>
      <c r="F3476" s="26" t="s">
        <v>226</v>
      </c>
      <c r="G3476" s="26" t="s">
        <v>175</v>
      </c>
      <c r="H3476" s="26">
        <v>57</v>
      </c>
    </row>
    <row r="3477" spans="1:8">
      <c r="A3477" s="26">
        <v>2020</v>
      </c>
      <c r="B3477" s="26" t="s">
        <v>169</v>
      </c>
      <c r="C3477" s="26" t="s">
        <v>177</v>
      </c>
      <c r="D3477" s="26" t="s">
        <v>167</v>
      </c>
      <c r="E3477" s="26" t="s">
        <v>184</v>
      </c>
      <c r="F3477" s="26" t="s">
        <v>226</v>
      </c>
      <c r="G3477" s="26" t="s">
        <v>175</v>
      </c>
      <c r="H3477" s="26">
        <v>68000</v>
      </c>
    </row>
    <row r="3478" spans="1:8">
      <c r="A3478" s="26">
        <v>2021</v>
      </c>
      <c r="B3478" s="26" t="s">
        <v>169</v>
      </c>
      <c r="C3478" s="26" t="s">
        <v>177</v>
      </c>
      <c r="D3478" s="26" t="s">
        <v>167</v>
      </c>
      <c r="E3478" s="26" t="s">
        <v>184</v>
      </c>
      <c r="F3478" s="26" t="s">
        <v>226</v>
      </c>
      <c r="G3478" s="26" t="s">
        <v>175</v>
      </c>
      <c r="H3478" s="26">
        <v>120000</v>
      </c>
    </row>
    <row r="3479" spans="1:8">
      <c r="A3479" s="26">
        <v>2021</v>
      </c>
      <c r="B3479" s="26" t="s">
        <v>169</v>
      </c>
      <c r="C3479" s="26" t="s">
        <v>177</v>
      </c>
      <c r="D3479" s="26" t="s">
        <v>167</v>
      </c>
      <c r="E3479" s="26" t="s">
        <v>179</v>
      </c>
      <c r="F3479" s="26" t="s">
        <v>226</v>
      </c>
      <c r="G3479" s="26" t="s">
        <v>175</v>
      </c>
      <c r="H3479" s="26">
        <v>12</v>
      </c>
    </row>
    <row r="3480" spans="1:8">
      <c r="A3480" s="26">
        <v>2021</v>
      </c>
      <c r="B3480" s="26" t="s">
        <v>169</v>
      </c>
      <c r="C3480" s="26" t="s">
        <v>178</v>
      </c>
      <c r="D3480" s="26" t="s">
        <v>167</v>
      </c>
      <c r="E3480" s="26" t="s">
        <v>184</v>
      </c>
      <c r="F3480" s="26" t="s">
        <v>226</v>
      </c>
      <c r="G3480" s="26" t="s">
        <v>175</v>
      </c>
      <c r="H3480" s="26">
        <v>330000</v>
      </c>
    </row>
    <row r="3481" spans="1:8">
      <c r="A3481" s="26">
        <v>2021</v>
      </c>
      <c r="B3481" s="26" t="s">
        <v>169</v>
      </c>
      <c r="C3481" s="26" t="s">
        <v>178</v>
      </c>
      <c r="D3481" s="26" t="s">
        <v>167</v>
      </c>
      <c r="E3481" s="26" t="s">
        <v>176</v>
      </c>
      <c r="F3481" s="26" t="s">
        <v>226</v>
      </c>
      <c r="G3481" s="26" t="s">
        <v>175</v>
      </c>
      <c r="H3481" s="26">
        <v>380000</v>
      </c>
    </row>
    <row r="3482" spans="1:8">
      <c r="A3482" s="26">
        <v>2021</v>
      </c>
      <c r="B3482" s="26" t="s">
        <v>169</v>
      </c>
      <c r="C3482" s="26" t="s">
        <v>177</v>
      </c>
      <c r="D3482" s="26" t="s">
        <v>167</v>
      </c>
      <c r="E3482" s="26" t="s">
        <v>176</v>
      </c>
      <c r="F3482" s="26" t="s">
        <v>226</v>
      </c>
      <c r="G3482" s="26" t="s">
        <v>175</v>
      </c>
      <c r="H3482" s="26">
        <v>190000</v>
      </c>
    </row>
    <row r="3483" spans="1:8">
      <c r="A3483" s="26">
        <v>2021</v>
      </c>
      <c r="B3483" s="26" t="s">
        <v>169</v>
      </c>
      <c r="C3483" s="26" t="s">
        <v>178</v>
      </c>
      <c r="D3483" s="26" t="s">
        <v>167</v>
      </c>
      <c r="E3483" s="26" t="s">
        <v>179</v>
      </c>
      <c r="F3483" s="26" t="s">
        <v>226</v>
      </c>
      <c r="G3483" s="26" t="s">
        <v>175</v>
      </c>
      <c r="H3483" s="26">
        <v>240</v>
      </c>
    </row>
    <row r="3484" spans="1:8">
      <c r="A3484" s="26">
        <v>2021</v>
      </c>
      <c r="B3484" s="26" t="s">
        <v>169</v>
      </c>
      <c r="C3484" s="26" t="s">
        <v>173</v>
      </c>
      <c r="D3484" s="26" t="s">
        <v>167</v>
      </c>
      <c r="E3484" s="26" t="s">
        <v>166</v>
      </c>
      <c r="F3484" s="26" t="s">
        <v>226</v>
      </c>
      <c r="G3484" s="26" t="s">
        <v>172</v>
      </c>
      <c r="H3484" s="31" t="s">
        <v>186</v>
      </c>
    </row>
    <row r="3485" spans="1:8">
      <c r="A3485" s="26">
        <v>2021</v>
      </c>
      <c r="B3485" s="26" t="s">
        <v>169</v>
      </c>
      <c r="C3485" s="26" t="s">
        <v>174</v>
      </c>
      <c r="D3485" s="26" t="s">
        <v>167</v>
      </c>
      <c r="E3485" s="26" t="s">
        <v>166</v>
      </c>
      <c r="F3485" s="26" t="s">
        <v>226</v>
      </c>
      <c r="G3485" s="26" t="s">
        <v>172</v>
      </c>
      <c r="H3485" s="26">
        <v>19</v>
      </c>
    </row>
    <row r="3486" spans="1:8">
      <c r="A3486" s="26">
        <v>2022</v>
      </c>
      <c r="B3486" s="26" t="s">
        <v>169</v>
      </c>
      <c r="C3486" s="26" t="s">
        <v>174</v>
      </c>
      <c r="D3486" s="26" t="s">
        <v>167</v>
      </c>
      <c r="E3486" s="26" t="s">
        <v>166</v>
      </c>
      <c r="F3486" s="26" t="s">
        <v>226</v>
      </c>
      <c r="G3486" s="26" t="s">
        <v>172</v>
      </c>
      <c r="H3486" s="26">
        <v>23</v>
      </c>
    </row>
    <row r="3487" spans="1:8">
      <c r="A3487" s="26">
        <v>2022</v>
      </c>
      <c r="B3487" s="26" t="s">
        <v>169</v>
      </c>
      <c r="C3487" s="26" t="s">
        <v>173</v>
      </c>
      <c r="D3487" s="26" t="s">
        <v>167</v>
      </c>
      <c r="E3487" s="26" t="s">
        <v>166</v>
      </c>
      <c r="F3487" s="26" t="s">
        <v>226</v>
      </c>
      <c r="G3487" s="26" t="s">
        <v>172</v>
      </c>
      <c r="H3487" s="31" t="s">
        <v>227</v>
      </c>
    </row>
    <row r="3488" spans="1:8">
      <c r="A3488" s="26">
        <v>2022</v>
      </c>
      <c r="B3488" s="26" t="s">
        <v>169</v>
      </c>
      <c r="C3488" s="26" t="s">
        <v>178</v>
      </c>
      <c r="D3488" s="26" t="s">
        <v>167</v>
      </c>
      <c r="E3488" s="26" t="s">
        <v>179</v>
      </c>
      <c r="F3488" s="26" t="s">
        <v>226</v>
      </c>
      <c r="G3488" s="26" t="s">
        <v>175</v>
      </c>
      <c r="H3488" s="26">
        <v>190</v>
      </c>
    </row>
    <row r="3489" spans="1:8">
      <c r="A3489" s="26">
        <v>2022</v>
      </c>
      <c r="B3489" s="26" t="s">
        <v>169</v>
      </c>
      <c r="C3489" s="26" t="s">
        <v>177</v>
      </c>
      <c r="D3489" s="26" t="s">
        <v>167</v>
      </c>
      <c r="E3489" s="26" t="s">
        <v>176</v>
      </c>
      <c r="F3489" s="26" t="s">
        <v>226</v>
      </c>
      <c r="G3489" s="26" t="s">
        <v>175</v>
      </c>
      <c r="H3489" s="26">
        <v>270000</v>
      </c>
    </row>
    <row r="3490" spans="1:8">
      <c r="A3490" s="26">
        <v>2022</v>
      </c>
      <c r="B3490" s="26" t="s">
        <v>169</v>
      </c>
      <c r="C3490" s="26" t="s">
        <v>178</v>
      </c>
      <c r="D3490" s="26" t="s">
        <v>167</v>
      </c>
      <c r="E3490" s="26" t="s">
        <v>176</v>
      </c>
      <c r="F3490" s="26" t="s">
        <v>226</v>
      </c>
      <c r="G3490" s="26" t="s">
        <v>175</v>
      </c>
      <c r="H3490" s="26">
        <v>550000</v>
      </c>
    </row>
    <row r="3491" spans="1:8">
      <c r="A3491" s="26">
        <v>2022</v>
      </c>
      <c r="B3491" s="26" t="s">
        <v>169</v>
      </c>
      <c r="C3491" s="26" t="s">
        <v>178</v>
      </c>
      <c r="D3491" s="26" t="s">
        <v>167</v>
      </c>
      <c r="E3491" s="26" t="s">
        <v>184</v>
      </c>
      <c r="F3491" s="26" t="s">
        <v>226</v>
      </c>
      <c r="G3491" s="26" t="s">
        <v>175</v>
      </c>
      <c r="H3491" s="26">
        <v>400000</v>
      </c>
    </row>
    <row r="3492" spans="1:8">
      <c r="A3492" s="26">
        <v>2022</v>
      </c>
      <c r="B3492" s="26" t="s">
        <v>169</v>
      </c>
      <c r="C3492" s="26" t="s">
        <v>177</v>
      </c>
      <c r="D3492" s="26" t="s">
        <v>167</v>
      </c>
      <c r="E3492" s="26" t="s">
        <v>179</v>
      </c>
      <c r="F3492" s="26" t="s">
        <v>226</v>
      </c>
      <c r="G3492" s="26" t="s">
        <v>175</v>
      </c>
      <c r="H3492" s="26">
        <v>7</v>
      </c>
    </row>
    <row r="3493" spans="1:8">
      <c r="A3493" s="26">
        <v>2022</v>
      </c>
      <c r="B3493" s="26" t="s">
        <v>169</v>
      </c>
      <c r="C3493" s="26" t="s">
        <v>177</v>
      </c>
      <c r="D3493" s="26" t="s">
        <v>167</v>
      </c>
      <c r="E3493" s="26" t="s">
        <v>184</v>
      </c>
      <c r="F3493" s="26" t="s">
        <v>226</v>
      </c>
      <c r="G3493" s="26" t="s">
        <v>175</v>
      </c>
      <c r="H3493" s="26">
        <v>100000</v>
      </c>
    </row>
    <row r="3494" spans="1:8">
      <c r="A3494" s="26">
        <v>2023</v>
      </c>
      <c r="B3494" s="26" t="s">
        <v>169</v>
      </c>
      <c r="C3494" s="26" t="s">
        <v>177</v>
      </c>
      <c r="D3494" s="26" t="s">
        <v>167</v>
      </c>
      <c r="E3494" s="26" t="s">
        <v>184</v>
      </c>
      <c r="F3494" s="26" t="s">
        <v>226</v>
      </c>
      <c r="G3494" s="26" t="s">
        <v>175</v>
      </c>
      <c r="H3494" s="26">
        <v>140000</v>
      </c>
    </row>
    <row r="3495" spans="1:8">
      <c r="A3495" s="26">
        <v>2023</v>
      </c>
      <c r="B3495" s="26" t="s">
        <v>169</v>
      </c>
      <c r="C3495" s="26" t="s">
        <v>177</v>
      </c>
      <c r="D3495" s="26" t="s">
        <v>167</v>
      </c>
      <c r="E3495" s="26" t="s">
        <v>179</v>
      </c>
      <c r="F3495" s="26" t="s">
        <v>226</v>
      </c>
      <c r="G3495" s="26" t="s">
        <v>175</v>
      </c>
      <c r="H3495" s="26">
        <v>25</v>
      </c>
    </row>
    <row r="3496" spans="1:8">
      <c r="A3496" s="26">
        <v>2023</v>
      </c>
      <c r="B3496" s="26" t="s">
        <v>169</v>
      </c>
      <c r="C3496" s="26" t="s">
        <v>178</v>
      </c>
      <c r="D3496" s="26" t="s">
        <v>167</v>
      </c>
      <c r="E3496" s="26" t="s">
        <v>184</v>
      </c>
      <c r="F3496" s="26" t="s">
        <v>226</v>
      </c>
      <c r="G3496" s="26" t="s">
        <v>175</v>
      </c>
      <c r="H3496" s="26">
        <v>600000</v>
      </c>
    </row>
    <row r="3497" spans="1:8">
      <c r="A3497" s="26">
        <v>2023</v>
      </c>
      <c r="B3497" s="26" t="s">
        <v>169</v>
      </c>
      <c r="C3497" s="26" t="s">
        <v>178</v>
      </c>
      <c r="D3497" s="26" t="s">
        <v>167</v>
      </c>
      <c r="E3497" s="26" t="s">
        <v>176</v>
      </c>
      <c r="F3497" s="26" t="s">
        <v>226</v>
      </c>
      <c r="G3497" s="26" t="s">
        <v>175</v>
      </c>
      <c r="H3497" s="26">
        <v>980000</v>
      </c>
    </row>
    <row r="3498" spans="1:8">
      <c r="A3498" s="26">
        <v>2023</v>
      </c>
      <c r="B3498" s="26" t="s">
        <v>169</v>
      </c>
      <c r="C3498" s="26" t="s">
        <v>177</v>
      </c>
      <c r="D3498" s="26" t="s">
        <v>167</v>
      </c>
      <c r="E3498" s="26" t="s">
        <v>176</v>
      </c>
      <c r="F3498" s="26" t="s">
        <v>226</v>
      </c>
      <c r="G3498" s="26" t="s">
        <v>175</v>
      </c>
      <c r="H3498" s="26">
        <v>310000</v>
      </c>
    </row>
    <row r="3499" spans="1:8">
      <c r="A3499" s="26">
        <v>2023</v>
      </c>
      <c r="B3499" s="26" t="s">
        <v>169</v>
      </c>
      <c r="C3499" s="26" t="s">
        <v>178</v>
      </c>
      <c r="D3499" s="26" t="s">
        <v>167</v>
      </c>
      <c r="E3499" s="26" t="s">
        <v>179</v>
      </c>
      <c r="F3499" s="26" t="s">
        <v>226</v>
      </c>
      <c r="G3499" s="26" t="s">
        <v>175</v>
      </c>
      <c r="H3499" s="26">
        <v>260</v>
      </c>
    </row>
    <row r="3500" spans="1:8">
      <c r="A3500" s="26">
        <v>2023</v>
      </c>
      <c r="B3500" s="26" t="s">
        <v>169</v>
      </c>
      <c r="C3500" s="26" t="s">
        <v>173</v>
      </c>
      <c r="D3500" s="26" t="s">
        <v>167</v>
      </c>
      <c r="E3500" s="26" t="s">
        <v>166</v>
      </c>
      <c r="F3500" s="26" t="s">
        <v>226</v>
      </c>
      <c r="G3500" s="26" t="s">
        <v>172</v>
      </c>
      <c r="H3500" s="26">
        <v>5</v>
      </c>
    </row>
    <row r="3501" spans="1:8">
      <c r="A3501" s="26">
        <v>2023</v>
      </c>
      <c r="B3501" s="26" t="s">
        <v>169</v>
      </c>
      <c r="C3501" s="26" t="s">
        <v>174</v>
      </c>
      <c r="D3501" s="26" t="s">
        <v>167</v>
      </c>
      <c r="E3501" s="26" t="s">
        <v>166</v>
      </c>
      <c r="F3501" s="26" t="s">
        <v>226</v>
      </c>
      <c r="G3501" s="26" t="s">
        <v>172</v>
      </c>
      <c r="H3501" s="26">
        <v>24</v>
      </c>
    </row>
    <row r="3502" spans="1:8">
      <c r="A3502" s="26">
        <v>2010</v>
      </c>
      <c r="B3502" s="26" t="s">
        <v>169</v>
      </c>
      <c r="C3502" s="26" t="s">
        <v>168</v>
      </c>
      <c r="D3502" s="26" t="s">
        <v>167</v>
      </c>
      <c r="E3502" s="26" t="s">
        <v>166</v>
      </c>
      <c r="F3502" s="26" t="s">
        <v>209</v>
      </c>
      <c r="G3502" s="26" t="s">
        <v>165</v>
      </c>
      <c r="H3502" s="26">
        <v>96</v>
      </c>
    </row>
    <row r="3503" spans="1:8">
      <c r="A3503" s="26">
        <v>2010</v>
      </c>
      <c r="B3503" s="26" t="s">
        <v>169</v>
      </c>
      <c r="C3503" s="26" t="s">
        <v>183</v>
      </c>
      <c r="D3503" s="26" t="s">
        <v>167</v>
      </c>
      <c r="E3503" s="26" t="s">
        <v>166</v>
      </c>
      <c r="F3503" s="26" t="s">
        <v>209</v>
      </c>
      <c r="G3503" s="26" t="s">
        <v>182</v>
      </c>
      <c r="H3503" s="26">
        <v>1.5999999595806E-4</v>
      </c>
    </row>
    <row r="3504" spans="1:8">
      <c r="A3504" s="26">
        <v>2010</v>
      </c>
      <c r="B3504" s="26" t="s">
        <v>169</v>
      </c>
      <c r="C3504" s="26" t="s">
        <v>180</v>
      </c>
      <c r="D3504" s="26" t="s">
        <v>167</v>
      </c>
      <c r="E3504" s="26" t="s">
        <v>166</v>
      </c>
      <c r="F3504" s="26" t="s">
        <v>209</v>
      </c>
      <c r="G3504" s="26" t="s">
        <v>180</v>
      </c>
      <c r="H3504" s="31" t="s">
        <v>225</v>
      </c>
    </row>
    <row r="3505" spans="1:8">
      <c r="A3505" s="26">
        <v>2010</v>
      </c>
      <c r="B3505" s="26" t="s">
        <v>169</v>
      </c>
      <c r="C3505" s="26" t="s">
        <v>178</v>
      </c>
      <c r="D3505" s="26" t="s">
        <v>167</v>
      </c>
      <c r="E3505" s="26" t="s">
        <v>176</v>
      </c>
      <c r="F3505" s="26" t="s">
        <v>209</v>
      </c>
      <c r="G3505" s="26" t="s">
        <v>175</v>
      </c>
      <c r="H3505" s="26">
        <v>3800</v>
      </c>
    </row>
    <row r="3506" spans="1:8">
      <c r="A3506" s="26">
        <v>2010</v>
      </c>
      <c r="B3506" s="26" t="s">
        <v>169</v>
      </c>
      <c r="C3506" s="26" t="s">
        <v>177</v>
      </c>
      <c r="D3506" s="26" t="s">
        <v>167</v>
      </c>
      <c r="E3506" s="26" t="s">
        <v>176</v>
      </c>
      <c r="F3506" s="26" t="s">
        <v>209</v>
      </c>
      <c r="G3506" s="26" t="s">
        <v>175</v>
      </c>
      <c r="H3506" s="26">
        <v>1200</v>
      </c>
    </row>
    <row r="3507" spans="1:8">
      <c r="A3507" s="26">
        <v>2010</v>
      </c>
      <c r="B3507" s="26" t="s">
        <v>169</v>
      </c>
      <c r="C3507" s="26" t="s">
        <v>173</v>
      </c>
      <c r="D3507" s="26" t="s">
        <v>167</v>
      </c>
      <c r="E3507" s="26" t="s">
        <v>166</v>
      </c>
      <c r="F3507" s="26" t="s">
        <v>209</v>
      </c>
      <c r="G3507" s="26" t="s">
        <v>172</v>
      </c>
      <c r="H3507" s="26">
        <v>1.700000022538E-3</v>
      </c>
    </row>
    <row r="3508" spans="1:8">
      <c r="A3508" s="26">
        <v>2010</v>
      </c>
      <c r="B3508" s="26" t="s">
        <v>169</v>
      </c>
      <c r="C3508" s="26" t="s">
        <v>174</v>
      </c>
      <c r="D3508" s="26" t="s">
        <v>167</v>
      </c>
      <c r="E3508" s="26" t="s">
        <v>166</v>
      </c>
      <c r="F3508" s="26" t="s">
        <v>209</v>
      </c>
      <c r="G3508" s="26" t="s">
        <v>172</v>
      </c>
      <c r="H3508" s="31" t="s">
        <v>224</v>
      </c>
    </row>
    <row r="3509" spans="1:8">
      <c r="A3509" s="26">
        <v>2011</v>
      </c>
      <c r="B3509" s="26" t="s">
        <v>169</v>
      </c>
      <c r="C3509" s="26" t="s">
        <v>174</v>
      </c>
      <c r="D3509" s="26" t="s">
        <v>167</v>
      </c>
      <c r="E3509" s="26" t="s">
        <v>166</v>
      </c>
      <c r="F3509" s="26" t="s">
        <v>209</v>
      </c>
      <c r="G3509" s="26" t="s">
        <v>172</v>
      </c>
      <c r="H3509" s="31" t="s">
        <v>223</v>
      </c>
    </row>
    <row r="3510" spans="1:8">
      <c r="A3510" s="26">
        <v>2011</v>
      </c>
      <c r="B3510" s="26" t="s">
        <v>169</v>
      </c>
      <c r="C3510" s="26" t="s">
        <v>173</v>
      </c>
      <c r="D3510" s="26" t="s">
        <v>167</v>
      </c>
      <c r="E3510" s="26" t="s">
        <v>166</v>
      </c>
      <c r="F3510" s="26" t="s">
        <v>209</v>
      </c>
      <c r="G3510" s="26" t="s">
        <v>172</v>
      </c>
      <c r="H3510" s="26">
        <v>9.8999999463558197E-3</v>
      </c>
    </row>
    <row r="3511" spans="1:8">
      <c r="A3511" s="26">
        <v>2011</v>
      </c>
      <c r="B3511" s="26" t="s">
        <v>169</v>
      </c>
      <c r="C3511" s="26" t="s">
        <v>177</v>
      </c>
      <c r="D3511" s="26" t="s">
        <v>167</v>
      </c>
      <c r="E3511" s="26" t="s">
        <v>176</v>
      </c>
      <c r="F3511" s="26" t="s">
        <v>209</v>
      </c>
      <c r="G3511" s="26" t="s">
        <v>175</v>
      </c>
      <c r="H3511" s="26">
        <v>9800</v>
      </c>
    </row>
    <row r="3512" spans="1:8">
      <c r="A3512" s="26">
        <v>2011</v>
      </c>
      <c r="B3512" s="26" t="s">
        <v>169</v>
      </c>
      <c r="C3512" s="26" t="s">
        <v>178</v>
      </c>
      <c r="D3512" s="26" t="s">
        <v>167</v>
      </c>
      <c r="E3512" s="26" t="s">
        <v>176</v>
      </c>
      <c r="F3512" s="26" t="s">
        <v>209</v>
      </c>
      <c r="G3512" s="26" t="s">
        <v>175</v>
      </c>
      <c r="H3512" s="26">
        <v>14000</v>
      </c>
    </row>
    <row r="3513" spans="1:8">
      <c r="A3513" s="26">
        <v>2011</v>
      </c>
      <c r="B3513" s="26" t="s">
        <v>169</v>
      </c>
      <c r="C3513" s="26" t="s">
        <v>183</v>
      </c>
      <c r="D3513" s="26" t="s">
        <v>167</v>
      </c>
      <c r="E3513" s="26" t="s">
        <v>166</v>
      </c>
      <c r="F3513" s="26" t="s">
        <v>209</v>
      </c>
      <c r="G3513" s="26" t="s">
        <v>182</v>
      </c>
      <c r="H3513" s="26">
        <v>6.3999998383224E-4</v>
      </c>
    </row>
    <row r="3514" spans="1:8">
      <c r="A3514" s="26">
        <v>2011</v>
      </c>
      <c r="B3514" s="26" t="s">
        <v>169</v>
      </c>
      <c r="C3514" s="26" t="s">
        <v>180</v>
      </c>
      <c r="D3514" s="26" t="s">
        <v>167</v>
      </c>
      <c r="E3514" s="26" t="s">
        <v>166</v>
      </c>
      <c r="F3514" s="26" t="s">
        <v>209</v>
      </c>
      <c r="G3514" s="26" t="s">
        <v>180</v>
      </c>
      <c r="H3514" s="26">
        <v>37</v>
      </c>
    </row>
    <row r="3515" spans="1:8">
      <c r="A3515" s="26">
        <v>2011</v>
      </c>
      <c r="B3515" s="26" t="s">
        <v>169</v>
      </c>
      <c r="C3515" s="26" t="s">
        <v>177</v>
      </c>
      <c r="D3515" s="26" t="s">
        <v>167</v>
      </c>
      <c r="E3515" s="26" t="s">
        <v>184</v>
      </c>
      <c r="F3515" s="26" t="s">
        <v>209</v>
      </c>
      <c r="G3515" s="26" t="s">
        <v>175</v>
      </c>
      <c r="H3515" s="26">
        <v>8000</v>
      </c>
    </row>
    <row r="3516" spans="1:8">
      <c r="A3516" s="26">
        <v>2011</v>
      </c>
      <c r="B3516" s="26" t="s">
        <v>169</v>
      </c>
      <c r="C3516" s="26" t="s">
        <v>178</v>
      </c>
      <c r="D3516" s="26" t="s">
        <v>167</v>
      </c>
      <c r="E3516" s="26" t="s">
        <v>184</v>
      </c>
      <c r="F3516" s="26" t="s">
        <v>209</v>
      </c>
      <c r="G3516" s="26" t="s">
        <v>175</v>
      </c>
      <c r="H3516" s="26">
        <v>8000</v>
      </c>
    </row>
    <row r="3517" spans="1:8">
      <c r="A3517" s="26">
        <v>2011</v>
      </c>
      <c r="B3517" s="26" t="s">
        <v>169</v>
      </c>
      <c r="C3517" s="26" t="s">
        <v>168</v>
      </c>
      <c r="D3517" s="26" t="s">
        <v>167</v>
      </c>
      <c r="E3517" s="26" t="s">
        <v>166</v>
      </c>
      <c r="F3517" s="26" t="s">
        <v>209</v>
      </c>
      <c r="G3517" s="26" t="s">
        <v>165</v>
      </c>
      <c r="H3517" s="26">
        <v>130</v>
      </c>
    </row>
    <row r="3518" spans="1:8">
      <c r="A3518" s="26">
        <v>2012</v>
      </c>
      <c r="B3518" s="26" t="s">
        <v>169</v>
      </c>
      <c r="C3518" s="26" t="s">
        <v>168</v>
      </c>
      <c r="D3518" s="26" t="s">
        <v>167</v>
      </c>
      <c r="E3518" s="26" t="s">
        <v>166</v>
      </c>
      <c r="F3518" s="26" t="s">
        <v>209</v>
      </c>
      <c r="G3518" s="26" t="s">
        <v>165</v>
      </c>
      <c r="H3518" s="26">
        <v>310</v>
      </c>
    </row>
    <row r="3519" spans="1:8">
      <c r="A3519" s="26">
        <v>2012</v>
      </c>
      <c r="B3519" s="26" t="s">
        <v>169</v>
      </c>
      <c r="C3519" s="26" t="s">
        <v>178</v>
      </c>
      <c r="D3519" s="26" t="s">
        <v>167</v>
      </c>
      <c r="E3519" s="26" t="s">
        <v>184</v>
      </c>
      <c r="F3519" s="26" t="s">
        <v>209</v>
      </c>
      <c r="G3519" s="26" t="s">
        <v>175</v>
      </c>
      <c r="H3519" s="26">
        <v>47000</v>
      </c>
    </row>
    <row r="3520" spans="1:8">
      <c r="A3520" s="26">
        <v>2012</v>
      </c>
      <c r="B3520" s="26" t="s">
        <v>169</v>
      </c>
      <c r="C3520" s="26" t="s">
        <v>177</v>
      </c>
      <c r="D3520" s="26" t="s">
        <v>167</v>
      </c>
      <c r="E3520" s="26" t="s">
        <v>184</v>
      </c>
      <c r="F3520" s="26" t="s">
        <v>209</v>
      </c>
      <c r="G3520" s="26" t="s">
        <v>175</v>
      </c>
      <c r="H3520" s="26">
        <v>39000</v>
      </c>
    </row>
    <row r="3521" spans="1:8">
      <c r="A3521" s="26">
        <v>2012</v>
      </c>
      <c r="B3521" s="26" t="s">
        <v>169</v>
      </c>
      <c r="C3521" s="26" t="s">
        <v>183</v>
      </c>
      <c r="D3521" s="26" t="s">
        <v>167</v>
      </c>
      <c r="E3521" s="26" t="s">
        <v>166</v>
      </c>
      <c r="F3521" s="26" t="s">
        <v>209</v>
      </c>
      <c r="G3521" s="26" t="s">
        <v>182</v>
      </c>
      <c r="H3521" s="26">
        <v>1.50000001303851E-3</v>
      </c>
    </row>
    <row r="3522" spans="1:8">
      <c r="A3522" s="26">
        <v>2012</v>
      </c>
      <c r="B3522" s="26" t="s">
        <v>169</v>
      </c>
      <c r="C3522" s="26" t="s">
        <v>180</v>
      </c>
      <c r="D3522" s="26" t="s">
        <v>167</v>
      </c>
      <c r="E3522" s="26" t="s">
        <v>166</v>
      </c>
      <c r="F3522" s="26" t="s">
        <v>209</v>
      </c>
      <c r="G3522" s="26" t="s">
        <v>180</v>
      </c>
      <c r="H3522" s="26">
        <v>89</v>
      </c>
    </row>
    <row r="3523" spans="1:8">
      <c r="A3523" s="26">
        <v>2012</v>
      </c>
      <c r="B3523" s="26" t="s">
        <v>169</v>
      </c>
      <c r="C3523" s="26" t="s">
        <v>178</v>
      </c>
      <c r="D3523" s="26" t="s">
        <v>167</v>
      </c>
      <c r="E3523" s="26" t="s">
        <v>176</v>
      </c>
      <c r="F3523" s="26" t="s">
        <v>209</v>
      </c>
      <c r="G3523" s="26" t="s">
        <v>175</v>
      </c>
      <c r="H3523" s="26">
        <v>28000</v>
      </c>
    </row>
    <row r="3524" spans="1:8">
      <c r="A3524" s="26">
        <v>2012</v>
      </c>
      <c r="B3524" s="26" t="s">
        <v>169</v>
      </c>
      <c r="C3524" s="26" t="s">
        <v>177</v>
      </c>
      <c r="D3524" s="26" t="s">
        <v>167</v>
      </c>
      <c r="E3524" s="26" t="s">
        <v>176</v>
      </c>
      <c r="F3524" s="26" t="s">
        <v>209</v>
      </c>
      <c r="G3524" s="26" t="s">
        <v>175</v>
      </c>
      <c r="H3524" s="26">
        <v>15000</v>
      </c>
    </row>
    <row r="3525" spans="1:8">
      <c r="A3525" s="26">
        <v>2012</v>
      </c>
      <c r="B3525" s="26" t="s">
        <v>169</v>
      </c>
      <c r="C3525" s="26" t="s">
        <v>173</v>
      </c>
      <c r="D3525" s="26" t="s">
        <v>167</v>
      </c>
      <c r="E3525" s="26" t="s">
        <v>166</v>
      </c>
      <c r="F3525" s="26" t="s">
        <v>209</v>
      </c>
      <c r="G3525" s="26" t="s">
        <v>172</v>
      </c>
      <c r="H3525" s="26">
        <v>3.4000001847743898E-2</v>
      </c>
    </row>
    <row r="3526" spans="1:8">
      <c r="A3526" s="26">
        <v>2012</v>
      </c>
      <c r="B3526" s="26" t="s">
        <v>169</v>
      </c>
      <c r="C3526" s="26" t="s">
        <v>174</v>
      </c>
      <c r="D3526" s="26" t="s">
        <v>167</v>
      </c>
      <c r="E3526" s="26" t="s">
        <v>166</v>
      </c>
      <c r="F3526" s="26" t="s">
        <v>209</v>
      </c>
      <c r="G3526" s="26" t="s">
        <v>172</v>
      </c>
      <c r="H3526" s="31" t="s">
        <v>222</v>
      </c>
    </row>
    <row r="3527" spans="1:8">
      <c r="A3527" s="26">
        <v>2013</v>
      </c>
      <c r="B3527" s="26" t="s">
        <v>169</v>
      </c>
      <c r="C3527" s="26" t="s">
        <v>174</v>
      </c>
      <c r="D3527" s="26" t="s">
        <v>167</v>
      </c>
      <c r="E3527" s="26" t="s">
        <v>166</v>
      </c>
      <c r="F3527" s="26" t="s">
        <v>209</v>
      </c>
      <c r="G3527" s="26" t="s">
        <v>172</v>
      </c>
      <c r="H3527" s="31" t="s">
        <v>181</v>
      </c>
    </row>
    <row r="3528" spans="1:8">
      <c r="A3528" s="26">
        <v>2013</v>
      </c>
      <c r="B3528" s="26" t="s">
        <v>169</v>
      </c>
      <c r="C3528" s="26" t="s">
        <v>173</v>
      </c>
      <c r="D3528" s="26" t="s">
        <v>167</v>
      </c>
      <c r="E3528" s="26" t="s">
        <v>166</v>
      </c>
      <c r="F3528" s="26" t="s">
        <v>209</v>
      </c>
      <c r="G3528" s="26" t="s">
        <v>172</v>
      </c>
      <c r="H3528" s="26">
        <v>7.8000001609325395E-2</v>
      </c>
    </row>
    <row r="3529" spans="1:8">
      <c r="A3529" s="26">
        <v>2013</v>
      </c>
      <c r="B3529" s="26" t="s">
        <v>169</v>
      </c>
      <c r="C3529" s="26" t="s">
        <v>177</v>
      </c>
      <c r="D3529" s="26" t="s">
        <v>167</v>
      </c>
      <c r="E3529" s="26" t="s">
        <v>176</v>
      </c>
      <c r="F3529" s="26" t="s">
        <v>209</v>
      </c>
      <c r="G3529" s="26" t="s">
        <v>175</v>
      </c>
      <c r="H3529" s="26">
        <v>48000</v>
      </c>
    </row>
    <row r="3530" spans="1:8">
      <c r="A3530" s="26">
        <v>2013</v>
      </c>
      <c r="B3530" s="26" t="s">
        <v>169</v>
      </c>
      <c r="C3530" s="26" t="s">
        <v>178</v>
      </c>
      <c r="D3530" s="26" t="s">
        <v>167</v>
      </c>
      <c r="E3530" s="26" t="s">
        <v>176</v>
      </c>
      <c r="F3530" s="26" t="s">
        <v>209</v>
      </c>
      <c r="G3530" s="26" t="s">
        <v>175</v>
      </c>
      <c r="H3530" s="26">
        <v>76000</v>
      </c>
    </row>
    <row r="3531" spans="1:8">
      <c r="A3531" s="26">
        <v>2013</v>
      </c>
      <c r="B3531" s="26" t="s">
        <v>169</v>
      </c>
      <c r="C3531" s="26" t="s">
        <v>183</v>
      </c>
      <c r="D3531" s="26" t="s">
        <v>167</v>
      </c>
      <c r="E3531" s="26" t="s">
        <v>166</v>
      </c>
      <c r="F3531" s="26" t="s">
        <v>209</v>
      </c>
      <c r="G3531" s="26" t="s">
        <v>182</v>
      </c>
      <c r="H3531" s="26">
        <v>4.4999998062849001E-3</v>
      </c>
    </row>
    <row r="3532" spans="1:8">
      <c r="A3532" s="26">
        <v>2013</v>
      </c>
      <c r="B3532" s="26" t="s">
        <v>169</v>
      </c>
      <c r="C3532" s="26" t="s">
        <v>180</v>
      </c>
      <c r="D3532" s="26" t="s">
        <v>167</v>
      </c>
      <c r="E3532" s="26" t="s">
        <v>166</v>
      </c>
      <c r="F3532" s="26" t="s">
        <v>209</v>
      </c>
      <c r="G3532" s="26" t="s">
        <v>180</v>
      </c>
      <c r="H3532" s="26">
        <v>260</v>
      </c>
    </row>
    <row r="3533" spans="1:8">
      <c r="A3533" s="26">
        <v>2013</v>
      </c>
      <c r="B3533" s="26" t="s">
        <v>169</v>
      </c>
      <c r="C3533" s="26" t="s">
        <v>177</v>
      </c>
      <c r="D3533" s="26" t="s">
        <v>167</v>
      </c>
      <c r="E3533" s="26" t="s">
        <v>184</v>
      </c>
      <c r="F3533" s="26" t="s">
        <v>209</v>
      </c>
      <c r="G3533" s="26" t="s">
        <v>175</v>
      </c>
      <c r="H3533" s="26">
        <v>49000</v>
      </c>
    </row>
    <row r="3534" spans="1:8">
      <c r="A3534" s="26">
        <v>2013</v>
      </c>
      <c r="B3534" s="26" t="s">
        <v>169</v>
      </c>
      <c r="C3534" s="26" t="s">
        <v>178</v>
      </c>
      <c r="D3534" s="26" t="s">
        <v>167</v>
      </c>
      <c r="E3534" s="26" t="s">
        <v>184</v>
      </c>
      <c r="F3534" s="26" t="s">
        <v>209</v>
      </c>
      <c r="G3534" s="26" t="s">
        <v>175</v>
      </c>
      <c r="H3534" s="26">
        <v>96000</v>
      </c>
    </row>
    <row r="3535" spans="1:8">
      <c r="A3535" s="26">
        <v>2013</v>
      </c>
      <c r="B3535" s="26" t="s">
        <v>169</v>
      </c>
      <c r="C3535" s="26" t="s">
        <v>168</v>
      </c>
      <c r="D3535" s="26" t="s">
        <v>167</v>
      </c>
      <c r="E3535" s="26" t="s">
        <v>166</v>
      </c>
      <c r="F3535" s="26" t="s">
        <v>209</v>
      </c>
      <c r="G3535" s="26" t="s">
        <v>165</v>
      </c>
      <c r="H3535" s="26">
        <v>560</v>
      </c>
    </row>
    <row r="3536" spans="1:8">
      <c r="A3536" s="26">
        <v>2014</v>
      </c>
      <c r="B3536" s="26" t="s">
        <v>169</v>
      </c>
      <c r="C3536" s="26" t="s">
        <v>168</v>
      </c>
      <c r="D3536" s="26" t="s">
        <v>167</v>
      </c>
      <c r="E3536" s="26" t="s">
        <v>166</v>
      </c>
      <c r="F3536" s="26" t="s">
        <v>209</v>
      </c>
      <c r="G3536" s="26" t="s">
        <v>165</v>
      </c>
      <c r="H3536" s="26">
        <v>840</v>
      </c>
    </row>
    <row r="3537" spans="1:8">
      <c r="A3537" s="26">
        <v>2014</v>
      </c>
      <c r="B3537" s="26" t="s">
        <v>169</v>
      </c>
      <c r="C3537" s="26" t="s">
        <v>178</v>
      </c>
      <c r="D3537" s="26" t="s">
        <v>167</v>
      </c>
      <c r="E3537" s="26" t="s">
        <v>184</v>
      </c>
      <c r="F3537" s="26" t="s">
        <v>209</v>
      </c>
      <c r="G3537" s="26" t="s">
        <v>175</v>
      </c>
      <c r="H3537" s="26">
        <v>150000</v>
      </c>
    </row>
    <row r="3538" spans="1:8">
      <c r="A3538" s="26">
        <v>2014</v>
      </c>
      <c r="B3538" s="26" t="s">
        <v>169</v>
      </c>
      <c r="C3538" s="26" t="s">
        <v>177</v>
      </c>
      <c r="D3538" s="26" t="s">
        <v>167</v>
      </c>
      <c r="E3538" s="26" t="s">
        <v>184</v>
      </c>
      <c r="F3538" s="26" t="s">
        <v>209</v>
      </c>
      <c r="G3538" s="26" t="s">
        <v>175</v>
      </c>
      <c r="H3538" s="26">
        <v>55000</v>
      </c>
    </row>
    <row r="3539" spans="1:8">
      <c r="A3539" s="26">
        <v>2014</v>
      </c>
      <c r="B3539" s="26" t="s">
        <v>169</v>
      </c>
      <c r="C3539" s="26" t="s">
        <v>183</v>
      </c>
      <c r="D3539" s="26" t="s">
        <v>167</v>
      </c>
      <c r="E3539" s="26" t="s">
        <v>166</v>
      </c>
      <c r="F3539" s="26" t="s">
        <v>209</v>
      </c>
      <c r="G3539" s="26" t="s">
        <v>182</v>
      </c>
      <c r="H3539" s="26">
        <v>8.5000004619359901E-3</v>
      </c>
    </row>
    <row r="3540" spans="1:8">
      <c r="A3540" s="26">
        <v>2014</v>
      </c>
      <c r="B3540" s="26" t="s">
        <v>169</v>
      </c>
      <c r="C3540" s="26" t="s">
        <v>180</v>
      </c>
      <c r="D3540" s="26" t="s">
        <v>167</v>
      </c>
      <c r="E3540" s="26" t="s">
        <v>166</v>
      </c>
      <c r="F3540" s="26" t="s">
        <v>209</v>
      </c>
      <c r="G3540" s="26" t="s">
        <v>180</v>
      </c>
      <c r="H3540" s="26">
        <v>490</v>
      </c>
    </row>
    <row r="3541" spans="1:8">
      <c r="A3541" s="26">
        <v>2014</v>
      </c>
      <c r="B3541" s="26" t="s">
        <v>169</v>
      </c>
      <c r="C3541" s="26" t="s">
        <v>178</v>
      </c>
      <c r="D3541" s="26" t="s">
        <v>167</v>
      </c>
      <c r="E3541" s="26" t="s">
        <v>179</v>
      </c>
      <c r="F3541" s="26" t="s">
        <v>209</v>
      </c>
      <c r="G3541" s="26" t="s">
        <v>175</v>
      </c>
      <c r="H3541" s="26">
        <v>55</v>
      </c>
    </row>
    <row r="3542" spans="1:8">
      <c r="A3542" s="26">
        <v>2014</v>
      </c>
      <c r="B3542" s="26" t="s">
        <v>169</v>
      </c>
      <c r="C3542" s="26" t="s">
        <v>178</v>
      </c>
      <c r="D3542" s="26" t="s">
        <v>167</v>
      </c>
      <c r="E3542" s="26" t="s">
        <v>176</v>
      </c>
      <c r="F3542" s="26" t="s">
        <v>209</v>
      </c>
      <c r="G3542" s="26" t="s">
        <v>175</v>
      </c>
      <c r="H3542" s="26">
        <v>140000</v>
      </c>
    </row>
    <row r="3543" spans="1:8">
      <c r="A3543" s="26">
        <v>2014</v>
      </c>
      <c r="B3543" s="26" t="s">
        <v>169</v>
      </c>
      <c r="C3543" s="26" t="s">
        <v>177</v>
      </c>
      <c r="D3543" s="26" t="s">
        <v>167</v>
      </c>
      <c r="E3543" s="26" t="s">
        <v>179</v>
      </c>
      <c r="F3543" s="26" t="s">
        <v>209</v>
      </c>
      <c r="G3543" s="26" t="s">
        <v>175</v>
      </c>
      <c r="H3543" s="26">
        <v>55</v>
      </c>
    </row>
    <row r="3544" spans="1:8">
      <c r="A3544" s="26">
        <v>2014</v>
      </c>
      <c r="B3544" s="26" t="s">
        <v>169</v>
      </c>
      <c r="C3544" s="26" t="s">
        <v>177</v>
      </c>
      <c r="D3544" s="26" t="s">
        <v>167</v>
      </c>
      <c r="E3544" s="26" t="s">
        <v>176</v>
      </c>
      <c r="F3544" s="26" t="s">
        <v>209</v>
      </c>
      <c r="G3544" s="26" t="s">
        <v>175</v>
      </c>
      <c r="H3544" s="26">
        <v>63000</v>
      </c>
    </row>
    <row r="3545" spans="1:8">
      <c r="A3545" s="26">
        <v>2014</v>
      </c>
      <c r="B3545" s="26" t="s">
        <v>169</v>
      </c>
      <c r="C3545" s="26" t="s">
        <v>173</v>
      </c>
      <c r="D3545" s="26" t="s">
        <v>167</v>
      </c>
      <c r="E3545" s="26" t="s">
        <v>166</v>
      </c>
      <c r="F3545" s="26" t="s">
        <v>209</v>
      </c>
      <c r="G3545" s="26" t="s">
        <v>172</v>
      </c>
      <c r="H3545" s="31" t="s">
        <v>189</v>
      </c>
    </row>
    <row r="3546" spans="1:8">
      <c r="A3546" s="26">
        <v>2014</v>
      </c>
      <c r="B3546" s="26" t="s">
        <v>169</v>
      </c>
      <c r="C3546" s="26" t="s">
        <v>174</v>
      </c>
      <c r="D3546" s="26" t="s">
        <v>167</v>
      </c>
      <c r="E3546" s="26" t="s">
        <v>166</v>
      </c>
      <c r="F3546" s="26" t="s">
        <v>209</v>
      </c>
      <c r="G3546" s="26" t="s">
        <v>172</v>
      </c>
      <c r="H3546" s="31" t="s">
        <v>214</v>
      </c>
    </row>
    <row r="3547" spans="1:8">
      <c r="A3547" s="26">
        <v>2015</v>
      </c>
      <c r="B3547" s="26" t="s">
        <v>169</v>
      </c>
      <c r="C3547" s="26" t="s">
        <v>174</v>
      </c>
      <c r="D3547" s="26" t="s">
        <v>167</v>
      </c>
      <c r="E3547" s="26" t="s">
        <v>166</v>
      </c>
      <c r="F3547" s="26" t="s">
        <v>209</v>
      </c>
      <c r="G3547" s="26" t="s">
        <v>172</v>
      </c>
      <c r="H3547" s="26">
        <v>0.69999998807907104</v>
      </c>
    </row>
    <row r="3548" spans="1:8">
      <c r="A3548" s="26">
        <v>2015</v>
      </c>
      <c r="B3548" s="26" t="s">
        <v>169</v>
      </c>
      <c r="C3548" s="26" t="s">
        <v>173</v>
      </c>
      <c r="D3548" s="26" t="s">
        <v>167</v>
      </c>
      <c r="E3548" s="26" t="s">
        <v>166</v>
      </c>
      <c r="F3548" s="26" t="s">
        <v>209</v>
      </c>
      <c r="G3548" s="26" t="s">
        <v>172</v>
      </c>
      <c r="H3548" s="31" t="s">
        <v>200</v>
      </c>
    </row>
    <row r="3549" spans="1:8">
      <c r="A3549" s="26">
        <v>2015</v>
      </c>
      <c r="B3549" s="26" t="s">
        <v>169</v>
      </c>
      <c r="C3549" s="26" t="s">
        <v>177</v>
      </c>
      <c r="D3549" s="26" t="s">
        <v>167</v>
      </c>
      <c r="E3549" s="26" t="s">
        <v>176</v>
      </c>
      <c r="F3549" s="26" t="s">
        <v>209</v>
      </c>
      <c r="G3549" s="26" t="s">
        <v>175</v>
      </c>
      <c r="H3549" s="26">
        <v>71000</v>
      </c>
    </row>
    <row r="3550" spans="1:8">
      <c r="A3550" s="26">
        <v>2015</v>
      </c>
      <c r="B3550" s="26" t="s">
        <v>169</v>
      </c>
      <c r="C3550" s="26" t="s">
        <v>177</v>
      </c>
      <c r="D3550" s="26" t="s">
        <v>167</v>
      </c>
      <c r="E3550" s="26" t="s">
        <v>179</v>
      </c>
      <c r="F3550" s="26" t="s">
        <v>209</v>
      </c>
      <c r="G3550" s="26" t="s">
        <v>175</v>
      </c>
      <c r="H3550" s="26">
        <v>100</v>
      </c>
    </row>
    <row r="3551" spans="1:8">
      <c r="A3551" s="26">
        <v>2015</v>
      </c>
      <c r="B3551" s="26" t="s">
        <v>169</v>
      </c>
      <c r="C3551" s="26" t="s">
        <v>178</v>
      </c>
      <c r="D3551" s="26" t="s">
        <v>167</v>
      </c>
      <c r="E3551" s="26" t="s">
        <v>176</v>
      </c>
      <c r="F3551" s="26" t="s">
        <v>209</v>
      </c>
      <c r="G3551" s="26" t="s">
        <v>175</v>
      </c>
      <c r="H3551" s="26">
        <v>210000</v>
      </c>
    </row>
    <row r="3552" spans="1:8">
      <c r="A3552" s="26">
        <v>2015</v>
      </c>
      <c r="B3552" s="26" t="s">
        <v>169</v>
      </c>
      <c r="C3552" s="26" t="s">
        <v>178</v>
      </c>
      <c r="D3552" s="26" t="s">
        <v>167</v>
      </c>
      <c r="E3552" s="26" t="s">
        <v>179</v>
      </c>
      <c r="F3552" s="26" t="s">
        <v>209</v>
      </c>
      <c r="G3552" s="26" t="s">
        <v>175</v>
      </c>
      <c r="H3552" s="26">
        <v>160</v>
      </c>
    </row>
    <row r="3553" spans="1:8">
      <c r="A3553" s="26">
        <v>2015</v>
      </c>
      <c r="B3553" s="26" t="s">
        <v>169</v>
      </c>
      <c r="C3553" s="26" t="s">
        <v>183</v>
      </c>
      <c r="D3553" s="26" t="s">
        <v>167</v>
      </c>
      <c r="E3553" s="26" t="s">
        <v>166</v>
      </c>
      <c r="F3553" s="26" t="s">
        <v>209</v>
      </c>
      <c r="G3553" s="26" t="s">
        <v>182</v>
      </c>
      <c r="H3553" s="31" t="s">
        <v>208</v>
      </c>
    </row>
    <row r="3554" spans="1:8">
      <c r="A3554" s="26">
        <v>2015</v>
      </c>
      <c r="B3554" s="26" t="s">
        <v>169</v>
      </c>
      <c r="C3554" s="26" t="s">
        <v>180</v>
      </c>
      <c r="D3554" s="26" t="s">
        <v>167</v>
      </c>
      <c r="E3554" s="26" t="s">
        <v>166</v>
      </c>
      <c r="F3554" s="26" t="s">
        <v>209</v>
      </c>
      <c r="G3554" s="26" t="s">
        <v>180</v>
      </c>
      <c r="H3554" s="26">
        <v>640</v>
      </c>
    </row>
    <row r="3555" spans="1:8">
      <c r="A3555" s="26">
        <v>2015</v>
      </c>
      <c r="B3555" s="26" t="s">
        <v>169</v>
      </c>
      <c r="C3555" s="26" t="s">
        <v>177</v>
      </c>
      <c r="D3555" s="26" t="s">
        <v>167</v>
      </c>
      <c r="E3555" s="26" t="s">
        <v>184</v>
      </c>
      <c r="F3555" s="26" t="s">
        <v>209</v>
      </c>
      <c r="G3555" s="26" t="s">
        <v>175</v>
      </c>
      <c r="H3555" s="26">
        <v>43000</v>
      </c>
    </row>
    <row r="3556" spans="1:8">
      <c r="A3556" s="26">
        <v>2015</v>
      </c>
      <c r="B3556" s="26" t="s">
        <v>169</v>
      </c>
      <c r="C3556" s="26" t="s">
        <v>178</v>
      </c>
      <c r="D3556" s="26" t="s">
        <v>167</v>
      </c>
      <c r="E3556" s="26" t="s">
        <v>184</v>
      </c>
      <c r="F3556" s="26" t="s">
        <v>209</v>
      </c>
      <c r="G3556" s="26" t="s">
        <v>175</v>
      </c>
      <c r="H3556" s="26">
        <v>190000</v>
      </c>
    </row>
    <row r="3557" spans="1:8">
      <c r="A3557" s="26">
        <v>2015</v>
      </c>
      <c r="B3557" s="26" t="s">
        <v>169</v>
      </c>
      <c r="C3557" s="26" t="s">
        <v>168</v>
      </c>
      <c r="D3557" s="26" t="s">
        <v>167</v>
      </c>
      <c r="E3557" s="26" t="s">
        <v>166</v>
      </c>
      <c r="F3557" s="26" t="s">
        <v>209</v>
      </c>
      <c r="G3557" s="26" t="s">
        <v>165</v>
      </c>
      <c r="H3557" s="26">
        <v>1900</v>
      </c>
    </row>
    <row r="3558" spans="1:8">
      <c r="A3558" s="26">
        <v>2016</v>
      </c>
      <c r="B3558" s="26" t="s">
        <v>169</v>
      </c>
      <c r="C3558" s="26" t="s">
        <v>168</v>
      </c>
      <c r="D3558" s="26" t="s">
        <v>167</v>
      </c>
      <c r="E3558" s="26" t="s">
        <v>166</v>
      </c>
      <c r="F3558" s="26" t="s">
        <v>209</v>
      </c>
      <c r="G3558" s="26" t="s">
        <v>165</v>
      </c>
      <c r="H3558" s="26">
        <v>3500</v>
      </c>
    </row>
    <row r="3559" spans="1:8">
      <c r="A3559" s="26">
        <v>2016</v>
      </c>
      <c r="B3559" s="26" t="s">
        <v>169</v>
      </c>
      <c r="C3559" s="26" t="s">
        <v>178</v>
      </c>
      <c r="D3559" s="26" t="s">
        <v>167</v>
      </c>
      <c r="E3559" s="26" t="s">
        <v>184</v>
      </c>
      <c r="F3559" s="26" t="s">
        <v>209</v>
      </c>
      <c r="G3559" s="26" t="s">
        <v>175</v>
      </c>
      <c r="H3559" s="26">
        <v>270000</v>
      </c>
    </row>
    <row r="3560" spans="1:8">
      <c r="A3560" s="26">
        <v>2016</v>
      </c>
      <c r="B3560" s="26" t="s">
        <v>169</v>
      </c>
      <c r="C3560" s="26" t="s">
        <v>177</v>
      </c>
      <c r="D3560" s="26" t="s">
        <v>167</v>
      </c>
      <c r="E3560" s="26" t="s">
        <v>184</v>
      </c>
      <c r="F3560" s="26" t="s">
        <v>209</v>
      </c>
      <c r="G3560" s="26" t="s">
        <v>175</v>
      </c>
      <c r="H3560" s="26">
        <v>73000</v>
      </c>
    </row>
    <row r="3561" spans="1:8">
      <c r="A3561" s="26">
        <v>2016</v>
      </c>
      <c r="B3561" s="26" t="s">
        <v>169</v>
      </c>
      <c r="C3561" s="26" t="s">
        <v>183</v>
      </c>
      <c r="D3561" s="26" t="s">
        <v>167</v>
      </c>
      <c r="E3561" s="26" t="s">
        <v>166</v>
      </c>
      <c r="F3561" s="26" t="s">
        <v>209</v>
      </c>
      <c r="G3561" s="26" t="s">
        <v>182</v>
      </c>
      <c r="H3561" s="31" t="s">
        <v>203</v>
      </c>
    </row>
    <row r="3562" spans="1:8">
      <c r="A3562" s="26">
        <v>2016</v>
      </c>
      <c r="B3562" s="26" t="s">
        <v>169</v>
      </c>
      <c r="C3562" s="26" t="s">
        <v>180</v>
      </c>
      <c r="D3562" s="26" t="s">
        <v>167</v>
      </c>
      <c r="E3562" s="26" t="s">
        <v>166</v>
      </c>
      <c r="F3562" s="26" t="s">
        <v>209</v>
      </c>
      <c r="G3562" s="26" t="s">
        <v>180</v>
      </c>
      <c r="H3562" s="26">
        <v>830</v>
      </c>
    </row>
    <row r="3563" spans="1:8">
      <c r="A3563" s="26">
        <v>2016</v>
      </c>
      <c r="B3563" s="26" t="s">
        <v>169</v>
      </c>
      <c r="C3563" s="26" t="s">
        <v>178</v>
      </c>
      <c r="D3563" s="26" t="s">
        <v>167</v>
      </c>
      <c r="E3563" s="26" t="s">
        <v>179</v>
      </c>
      <c r="F3563" s="26" t="s">
        <v>209</v>
      </c>
      <c r="G3563" s="26" t="s">
        <v>175</v>
      </c>
      <c r="H3563" s="26">
        <v>1200</v>
      </c>
    </row>
    <row r="3564" spans="1:8">
      <c r="A3564" s="26">
        <v>2016</v>
      </c>
      <c r="B3564" s="26" t="s">
        <v>169</v>
      </c>
      <c r="C3564" s="26" t="s">
        <v>178</v>
      </c>
      <c r="D3564" s="26" t="s">
        <v>167</v>
      </c>
      <c r="E3564" s="26" t="s">
        <v>176</v>
      </c>
      <c r="F3564" s="26" t="s">
        <v>209</v>
      </c>
      <c r="G3564" s="26" t="s">
        <v>175</v>
      </c>
      <c r="H3564" s="26">
        <v>300000</v>
      </c>
    </row>
    <row r="3565" spans="1:8">
      <c r="A3565" s="26">
        <v>2016</v>
      </c>
      <c r="B3565" s="26" t="s">
        <v>169</v>
      </c>
      <c r="C3565" s="26" t="s">
        <v>177</v>
      </c>
      <c r="D3565" s="26" t="s">
        <v>167</v>
      </c>
      <c r="E3565" s="26" t="s">
        <v>179</v>
      </c>
      <c r="F3565" s="26" t="s">
        <v>209</v>
      </c>
      <c r="G3565" s="26" t="s">
        <v>175</v>
      </c>
      <c r="H3565" s="26">
        <v>1100</v>
      </c>
    </row>
    <row r="3566" spans="1:8">
      <c r="A3566" s="26">
        <v>2016</v>
      </c>
      <c r="B3566" s="26" t="s">
        <v>169</v>
      </c>
      <c r="C3566" s="26" t="s">
        <v>177</v>
      </c>
      <c r="D3566" s="26" t="s">
        <v>167</v>
      </c>
      <c r="E3566" s="26" t="s">
        <v>176</v>
      </c>
      <c r="F3566" s="26" t="s">
        <v>209</v>
      </c>
      <c r="G3566" s="26" t="s">
        <v>175</v>
      </c>
      <c r="H3566" s="26">
        <v>87000</v>
      </c>
    </row>
    <row r="3567" spans="1:8">
      <c r="A3567" s="26">
        <v>2016</v>
      </c>
      <c r="B3567" s="26" t="s">
        <v>169</v>
      </c>
      <c r="C3567" s="26" t="s">
        <v>173</v>
      </c>
      <c r="D3567" s="26" t="s">
        <v>167</v>
      </c>
      <c r="E3567" s="26" t="s">
        <v>166</v>
      </c>
      <c r="F3567" s="26" t="s">
        <v>209</v>
      </c>
      <c r="G3567" s="26" t="s">
        <v>172</v>
      </c>
      <c r="H3567" s="31" t="s">
        <v>221</v>
      </c>
    </row>
    <row r="3568" spans="1:8">
      <c r="A3568" s="26">
        <v>2016</v>
      </c>
      <c r="B3568" s="26" t="s">
        <v>169</v>
      </c>
      <c r="C3568" s="26" t="s">
        <v>174</v>
      </c>
      <c r="D3568" s="26" t="s">
        <v>167</v>
      </c>
      <c r="E3568" s="26" t="s">
        <v>166</v>
      </c>
      <c r="F3568" s="26" t="s">
        <v>209</v>
      </c>
      <c r="G3568" s="26" t="s">
        <v>172</v>
      </c>
      <c r="H3568" s="31" t="s">
        <v>220</v>
      </c>
    </row>
    <row r="3569" spans="1:8">
      <c r="A3569" s="26">
        <v>2017</v>
      </c>
      <c r="B3569" s="26" t="s">
        <v>169</v>
      </c>
      <c r="C3569" s="26" t="s">
        <v>174</v>
      </c>
      <c r="D3569" s="26" t="s">
        <v>167</v>
      </c>
      <c r="E3569" s="26" t="s">
        <v>166</v>
      </c>
      <c r="F3569" s="26" t="s">
        <v>209</v>
      </c>
      <c r="G3569" s="26" t="s">
        <v>172</v>
      </c>
      <c r="H3569" s="31" t="s">
        <v>187</v>
      </c>
    </row>
    <row r="3570" spans="1:8">
      <c r="A3570" s="26">
        <v>2017</v>
      </c>
      <c r="B3570" s="26" t="s">
        <v>169</v>
      </c>
      <c r="C3570" s="26" t="s">
        <v>173</v>
      </c>
      <c r="D3570" s="26" t="s">
        <v>167</v>
      </c>
      <c r="E3570" s="26" t="s">
        <v>166</v>
      </c>
      <c r="F3570" s="26" t="s">
        <v>209</v>
      </c>
      <c r="G3570" s="26" t="s">
        <v>172</v>
      </c>
      <c r="H3570" s="31" t="s">
        <v>219</v>
      </c>
    </row>
    <row r="3571" spans="1:8">
      <c r="A3571" s="26">
        <v>2017</v>
      </c>
      <c r="B3571" s="26" t="s">
        <v>169</v>
      </c>
      <c r="C3571" s="26" t="s">
        <v>177</v>
      </c>
      <c r="D3571" s="26" t="s">
        <v>167</v>
      </c>
      <c r="E3571" s="26" t="s">
        <v>176</v>
      </c>
      <c r="F3571" s="26" t="s">
        <v>209</v>
      </c>
      <c r="G3571" s="26" t="s">
        <v>175</v>
      </c>
      <c r="H3571" s="26">
        <v>100000</v>
      </c>
    </row>
    <row r="3572" spans="1:8">
      <c r="A3572" s="26">
        <v>2017</v>
      </c>
      <c r="B3572" s="26" t="s">
        <v>169</v>
      </c>
      <c r="C3572" s="26" t="s">
        <v>177</v>
      </c>
      <c r="D3572" s="26" t="s">
        <v>167</v>
      </c>
      <c r="E3572" s="26" t="s">
        <v>179</v>
      </c>
      <c r="F3572" s="26" t="s">
        <v>209</v>
      </c>
      <c r="G3572" s="26" t="s">
        <v>175</v>
      </c>
      <c r="H3572" s="26">
        <v>2300</v>
      </c>
    </row>
    <row r="3573" spans="1:8">
      <c r="A3573" s="26">
        <v>2017</v>
      </c>
      <c r="B3573" s="26" t="s">
        <v>169</v>
      </c>
      <c r="C3573" s="26" t="s">
        <v>178</v>
      </c>
      <c r="D3573" s="26" t="s">
        <v>167</v>
      </c>
      <c r="E3573" s="26" t="s">
        <v>176</v>
      </c>
      <c r="F3573" s="26" t="s">
        <v>209</v>
      </c>
      <c r="G3573" s="26" t="s">
        <v>175</v>
      </c>
      <c r="H3573" s="26">
        <v>400000</v>
      </c>
    </row>
    <row r="3574" spans="1:8">
      <c r="A3574" s="26">
        <v>2017</v>
      </c>
      <c r="B3574" s="26" t="s">
        <v>169</v>
      </c>
      <c r="C3574" s="26" t="s">
        <v>178</v>
      </c>
      <c r="D3574" s="26" t="s">
        <v>167</v>
      </c>
      <c r="E3574" s="26" t="s">
        <v>179</v>
      </c>
      <c r="F3574" s="26" t="s">
        <v>209</v>
      </c>
      <c r="G3574" s="26" t="s">
        <v>175</v>
      </c>
      <c r="H3574" s="26">
        <v>3500</v>
      </c>
    </row>
    <row r="3575" spans="1:8">
      <c r="A3575" s="26">
        <v>2017</v>
      </c>
      <c r="B3575" s="26" t="s">
        <v>169</v>
      </c>
      <c r="C3575" s="26" t="s">
        <v>183</v>
      </c>
      <c r="D3575" s="26" t="s">
        <v>167</v>
      </c>
      <c r="E3575" s="26" t="s">
        <v>166</v>
      </c>
      <c r="F3575" s="26" t="s">
        <v>209</v>
      </c>
      <c r="G3575" s="26" t="s">
        <v>182</v>
      </c>
      <c r="H3575" s="26">
        <v>1.8999999389052301E-2</v>
      </c>
    </row>
    <row r="3576" spans="1:8">
      <c r="A3576" s="26">
        <v>2017</v>
      </c>
      <c r="B3576" s="26" t="s">
        <v>169</v>
      </c>
      <c r="C3576" s="26" t="s">
        <v>180</v>
      </c>
      <c r="D3576" s="26" t="s">
        <v>167</v>
      </c>
      <c r="E3576" s="26" t="s">
        <v>166</v>
      </c>
      <c r="F3576" s="26" t="s">
        <v>209</v>
      </c>
      <c r="G3576" s="26" t="s">
        <v>180</v>
      </c>
      <c r="H3576" s="26">
        <v>1100</v>
      </c>
    </row>
    <row r="3577" spans="1:8">
      <c r="A3577" s="26">
        <v>2017</v>
      </c>
      <c r="B3577" s="26" t="s">
        <v>169</v>
      </c>
      <c r="C3577" s="26" t="s">
        <v>177</v>
      </c>
      <c r="D3577" s="26" t="s">
        <v>167</v>
      </c>
      <c r="E3577" s="26" t="s">
        <v>184</v>
      </c>
      <c r="F3577" s="26" t="s">
        <v>209</v>
      </c>
      <c r="G3577" s="26" t="s">
        <v>175</v>
      </c>
      <c r="H3577" s="26">
        <v>94000</v>
      </c>
    </row>
    <row r="3578" spans="1:8">
      <c r="A3578" s="26">
        <v>2017</v>
      </c>
      <c r="B3578" s="26" t="s">
        <v>169</v>
      </c>
      <c r="C3578" s="26" t="s">
        <v>178</v>
      </c>
      <c r="D3578" s="26" t="s">
        <v>167</v>
      </c>
      <c r="E3578" s="26" t="s">
        <v>184</v>
      </c>
      <c r="F3578" s="26" t="s">
        <v>209</v>
      </c>
      <c r="G3578" s="26" t="s">
        <v>175</v>
      </c>
      <c r="H3578" s="26">
        <v>360000</v>
      </c>
    </row>
    <row r="3579" spans="1:8">
      <c r="A3579" s="26">
        <v>2017</v>
      </c>
      <c r="B3579" s="26" t="s">
        <v>169</v>
      </c>
      <c r="C3579" s="26" t="s">
        <v>168</v>
      </c>
      <c r="D3579" s="26" t="s">
        <v>167</v>
      </c>
      <c r="E3579" s="26" t="s">
        <v>166</v>
      </c>
      <c r="F3579" s="26" t="s">
        <v>209</v>
      </c>
      <c r="G3579" s="26" t="s">
        <v>165</v>
      </c>
      <c r="H3579" s="26">
        <v>3700</v>
      </c>
    </row>
    <row r="3580" spans="1:8">
      <c r="A3580" s="26">
        <v>2018</v>
      </c>
      <c r="B3580" s="26" t="s">
        <v>169</v>
      </c>
      <c r="C3580" s="26" t="s">
        <v>168</v>
      </c>
      <c r="D3580" s="26" t="s">
        <v>167</v>
      </c>
      <c r="E3580" s="26" t="s">
        <v>166</v>
      </c>
      <c r="F3580" s="26" t="s">
        <v>209</v>
      </c>
      <c r="G3580" s="26" t="s">
        <v>165</v>
      </c>
      <c r="H3580" s="26">
        <v>5000</v>
      </c>
    </row>
    <row r="3581" spans="1:8">
      <c r="A3581" s="26">
        <v>2018</v>
      </c>
      <c r="B3581" s="26" t="s">
        <v>169</v>
      </c>
      <c r="C3581" s="26" t="s">
        <v>178</v>
      </c>
      <c r="D3581" s="26" t="s">
        <v>167</v>
      </c>
      <c r="E3581" s="26" t="s">
        <v>184</v>
      </c>
      <c r="F3581" s="26" t="s">
        <v>209</v>
      </c>
      <c r="G3581" s="26" t="s">
        <v>175</v>
      </c>
      <c r="H3581" s="26">
        <v>480000</v>
      </c>
    </row>
    <row r="3582" spans="1:8">
      <c r="A3582" s="26">
        <v>2018</v>
      </c>
      <c r="B3582" s="26" t="s">
        <v>169</v>
      </c>
      <c r="C3582" s="26" t="s">
        <v>177</v>
      </c>
      <c r="D3582" s="26" t="s">
        <v>167</v>
      </c>
      <c r="E3582" s="26" t="s">
        <v>184</v>
      </c>
      <c r="F3582" s="26" t="s">
        <v>209</v>
      </c>
      <c r="G3582" s="26" t="s">
        <v>175</v>
      </c>
      <c r="H3582" s="26">
        <v>120000</v>
      </c>
    </row>
    <row r="3583" spans="1:8">
      <c r="A3583" s="26">
        <v>2018</v>
      </c>
      <c r="B3583" s="26" t="s">
        <v>169</v>
      </c>
      <c r="C3583" s="26" t="s">
        <v>183</v>
      </c>
      <c r="D3583" s="26" t="s">
        <v>167</v>
      </c>
      <c r="E3583" s="26" t="s">
        <v>166</v>
      </c>
      <c r="F3583" s="26" t="s">
        <v>209</v>
      </c>
      <c r="G3583" s="26" t="s">
        <v>182</v>
      </c>
      <c r="H3583" s="31" t="s">
        <v>218</v>
      </c>
    </row>
    <row r="3584" spans="1:8">
      <c r="A3584" s="26">
        <v>2018</v>
      </c>
      <c r="B3584" s="26" t="s">
        <v>169</v>
      </c>
      <c r="C3584" s="26" t="s">
        <v>180</v>
      </c>
      <c r="D3584" s="26" t="s">
        <v>167</v>
      </c>
      <c r="E3584" s="26" t="s">
        <v>166</v>
      </c>
      <c r="F3584" s="26" t="s">
        <v>209</v>
      </c>
      <c r="G3584" s="26" t="s">
        <v>180</v>
      </c>
      <c r="H3584" s="26">
        <v>1700</v>
      </c>
    </row>
    <row r="3585" spans="1:8">
      <c r="A3585" s="26">
        <v>2018</v>
      </c>
      <c r="B3585" s="26" t="s">
        <v>169</v>
      </c>
      <c r="C3585" s="26" t="s">
        <v>178</v>
      </c>
      <c r="D3585" s="26" t="s">
        <v>167</v>
      </c>
      <c r="E3585" s="26" t="s">
        <v>179</v>
      </c>
      <c r="F3585" s="26" t="s">
        <v>209</v>
      </c>
      <c r="G3585" s="26" t="s">
        <v>175</v>
      </c>
      <c r="H3585" s="26">
        <v>6200</v>
      </c>
    </row>
    <row r="3586" spans="1:8">
      <c r="A3586" s="26">
        <v>2018</v>
      </c>
      <c r="B3586" s="26" t="s">
        <v>169</v>
      </c>
      <c r="C3586" s="26" t="s">
        <v>178</v>
      </c>
      <c r="D3586" s="26" t="s">
        <v>167</v>
      </c>
      <c r="E3586" s="26" t="s">
        <v>176</v>
      </c>
      <c r="F3586" s="26" t="s">
        <v>209</v>
      </c>
      <c r="G3586" s="26" t="s">
        <v>175</v>
      </c>
      <c r="H3586" s="26">
        <v>640000</v>
      </c>
    </row>
    <row r="3587" spans="1:8">
      <c r="A3587" s="26">
        <v>2018</v>
      </c>
      <c r="B3587" s="26" t="s">
        <v>169</v>
      </c>
      <c r="C3587" s="26" t="s">
        <v>177</v>
      </c>
      <c r="D3587" s="26" t="s">
        <v>167</v>
      </c>
      <c r="E3587" s="26" t="s">
        <v>179</v>
      </c>
      <c r="F3587" s="26" t="s">
        <v>209</v>
      </c>
      <c r="G3587" s="26" t="s">
        <v>175</v>
      </c>
      <c r="H3587" s="26">
        <v>2700</v>
      </c>
    </row>
    <row r="3588" spans="1:8">
      <c r="A3588" s="26">
        <v>2018</v>
      </c>
      <c r="B3588" s="26" t="s">
        <v>169</v>
      </c>
      <c r="C3588" s="26" t="s">
        <v>177</v>
      </c>
      <c r="D3588" s="26" t="s">
        <v>167</v>
      </c>
      <c r="E3588" s="26" t="s">
        <v>176</v>
      </c>
      <c r="F3588" s="26" t="s">
        <v>209</v>
      </c>
      <c r="G3588" s="26" t="s">
        <v>175</v>
      </c>
      <c r="H3588" s="26">
        <v>240000</v>
      </c>
    </row>
    <row r="3589" spans="1:8">
      <c r="A3589" s="26">
        <v>2018</v>
      </c>
      <c r="B3589" s="26" t="s">
        <v>169</v>
      </c>
      <c r="C3589" s="26" t="s">
        <v>173</v>
      </c>
      <c r="D3589" s="26" t="s">
        <v>167</v>
      </c>
      <c r="E3589" s="26" t="s">
        <v>166</v>
      </c>
      <c r="F3589" s="26" t="s">
        <v>209</v>
      </c>
      <c r="G3589" s="26" t="s">
        <v>172</v>
      </c>
      <c r="H3589" s="31" t="s">
        <v>217</v>
      </c>
    </row>
    <row r="3590" spans="1:8">
      <c r="A3590" s="26">
        <v>2018</v>
      </c>
      <c r="B3590" s="26" t="s">
        <v>169</v>
      </c>
      <c r="C3590" s="26" t="s">
        <v>174</v>
      </c>
      <c r="D3590" s="26" t="s">
        <v>167</v>
      </c>
      <c r="E3590" s="26" t="s">
        <v>166</v>
      </c>
      <c r="F3590" s="26" t="s">
        <v>209</v>
      </c>
      <c r="G3590" s="26" t="s">
        <v>172</v>
      </c>
      <c r="H3590" s="31" t="s">
        <v>213</v>
      </c>
    </row>
    <row r="3591" spans="1:8">
      <c r="A3591" s="26">
        <v>2019</v>
      </c>
      <c r="B3591" s="26" t="s">
        <v>169</v>
      </c>
      <c r="C3591" s="26" t="s">
        <v>174</v>
      </c>
      <c r="D3591" s="26" t="s">
        <v>167</v>
      </c>
      <c r="E3591" s="26" t="s">
        <v>166</v>
      </c>
      <c r="F3591" s="26" t="s">
        <v>209</v>
      </c>
      <c r="G3591" s="26" t="s">
        <v>172</v>
      </c>
      <c r="H3591" s="31" t="s">
        <v>186</v>
      </c>
    </row>
    <row r="3592" spans="1:8">
      <c r="A3592" s="26">
        <v>2019</v>
      </c>
      <c r="B3592" s="26" t="s">
        <v>169</v>
      </c>
      <c r="C3592" s="26" t="s">
        <v>173</v>
      </c>
      <c r="D3592" s="26" t="s">
        <v>167</v>
      </c>
      <c r="E3592" s="26" t="s">
        <v>166</v>
      </c>
      <c r="F3592" s="26" t="s">
        <v>209</v>
      </c>
      <c r="G3592" s="26" t="s">
        <v>172</v>
      </c>
      <c r="H3592" s="31" t="s">
        <v>216</v>
      </c>
    </row>
    <row r="3593" spans="1:8">
      <c r="A3593" s="26">
        <v>2019</v>
      </c>
      <c r="B3593" s="26" t="s">
        <v>169</v>
      </c>
      <c r="C3593" s="26" t="s">
        <v>177</v>
      </c>
      <c r="D3593" s="26" t="s">
        <v>167</v>
      </c>
      <c r="E3593" s="26" t="s">
        <v>176</v>
      </c>
      <c r="F3593" s="26" t="s">
        <v>209</v>
      </c>
      <c r="G3593" s="26" t="s">
        <v>175</v>
      </c>
      <c r="H3593" s="26">
        <v>240000</v>
      </c>
    </row>
    <row r="3594" spans="1:8">
      <c r="A3594" s="26">
        <v>2019</v>
      </c>
      <c r="B3594" s="26" t="s">
        <v>169</v>
      </c>
      <c r="C3594" s="26" t="s">
        <v>177</v>
      </c>
      <c r="D3594" s="26" t="s">
        <v>167</v>
      </c>
      <c r="E3594" s="26" t="s">
        <v>179</v>
      </c>
      <c r="F3594" s="26" t="s">
        <v>209</v>
      </c>
      <c r="G3594" s="26" t="s">
        <v>175</v>
      </c>
      <c r="H3594" s="26">
        <v>2000</v>
      </c>
    </row>
    <row r="3595" spans="1:8">
      <c r="A3595" s="26">
        <v>2019</v>
      </c>
      <c r="B3595" s="26" t="s">
        <v>169</v>
      </c>
      <c r="C3595" s="26" t="s">
        <v>178</v>
      </c>
      <c r="D3595" s="26" t="s">
        <v>167</v>
      </c>
      <c r="E3595" s="26" t="s">
        <v>176</v>
      </c>
      <c r="F3595" s="26" t="s">
        <v>209</v>
      </c>
      <c r="G3595" s="26" t="s">
        <v>175</v>
      </c>
      <c r="H3595" s="26">
        <v>880000</v>
      </c>
    </row>
    <row r="3596" spans="1:8">
      <c r="A3596" s="26">
        <v>2019</v>
      </c>
      <c r="B3596" s="26" t="s">
        <v>169</v>
      </c>
      <c r="C3596" s="26" t="s">
        <v>178</v>
      </c>
      <c r="D3596" s="26" t="s">
        <v>167</v>
      </c>
      <c r="E3596" s="26" t="s">
        <v>179</v>
      </c>
      <c r="F3596" s="26" t="s">
        <v>209</v>
      </c>
      <c r="G3596" s="26" t="s">
        <v>175</v>
      </c>
      <c r="H3596" s="26">
        <v>8200</v>
      </c>
    </row>
    <row r="3597" spans="1:8">
      <c r="A3597" s="26">
        <v>2019</v>
      </c>
      <c r="B3597" s="26" t="s">
        <v>169</v>
      </c>
      <c r="C3597" s="26" t="s">
        <v>183</v>
      </c>
      <c r="D3597" s="26" t="s">
        <v>167</v>
      </c>
      <c r="E3597" s="26" t="s">
        <v>166</v>
      </c>
      <c r="F3597" s="26" t="s">
        <v>209</v>
      </c>
      <c r="G3597" s="26" t="s">
        <v>182</v>
      </c>
      <c r="H3597" s="31" t="s">
        <v>215</v>
      </c>
    </row>
    <row r="3598" spans="1:8">
      <c r="A3598" s="26">
        <v>2019</v>
      </c>
      <c r="B3598" s="26" t="s">
        <v>169</v>
      </c>
      <c r="C3598" s="26" t="s">
        <v>180</v>
      </c>
      <c r="D3598" s="26" t="s">
        <v>167</v>
      </c>
      <c r="E3598" s="26" t="s">
        <v>166</v>
      </c>
      <c r="F3598" s="26" t="s">
        <v>209</v>
      </c>
      <c r="G3598" s="26" t="s">
        <v>180</v>
      </c>
      <c r="H3598" s="26">
        <v>2200</v>
      </c>
    </row>
    <row r="3599" spans="1:8">
      <c r="A3599" s="26">
        <v>2019</v>
      </c>
      <c r="B3599" s="26" t="s">
        <v>169</v>
      </c>
      <c r="C3599" s="26" t="s">
        <v>177</v>
      </c>
      <c r="D3599" s="26" t="s">
        <v>167</v>
      </c>
      <c r="E3599" s="26" t="s">
        <v>184</v>
      </c>
      <c r="F3599" s="26" t="s">
        <v>209</v>
      </c>
      <c r="G3599" s="26" t="s">
        <v>175</v>
      </c>
      <c r="H3599" s="26">
        <v>85000</v>
      </c>
    </row>
    <row r="3600" spans="1:8">
      <c r="A3600" s="26">
        <v>2019</v>
      </c>
      <c r="B3600" s="26" t="s">
        <v>169</v>
      </c>
      <c r="C3600" s="26" t="s">
        <v>178</v>
      </c>
      <c r="D3600" s="26" t="s">
        <v>167</v>
      </c>
      <c r="E3600" s="26" t="s">
        <v>184</v>
      </c>
      <c r="F3600" s="26" t="s">
        <v>209</v>
      </c>
      <c r="G3600" s="26" t="s">
        <v>175</v>
      </c>
      <c r="H3600" s="26">
        <v>570000</v>
      </c>
    </row>
    <row r="3601" spans="1:8">
      <c r="A3601" s="26">
        <v>2019</v>
      </c>
      <c r="B3601" s="26" t="s">
        <v>169</v>
      </c>
      <c r="C3601" s="26" t="s">
        <v>168</v>
      </c>
      <c r="D3601" s="26" t="s">
        <v>167</v>
      </c>
      <c r="E3601" s="26" t="s">
        <v>166</v>
      </c>
      <c r="F3601" s="26" t="s">
        <v>209</v>
      </c>
      <c r="G3601" s="26" t="s">
        <v>165</v>
      </c>
      <c r="H3601" s="26">
        <v>6300</v>
      </c>
    </row>
    <row r="3602" spans="1:8">
      <c r="A3602" s="26">
        <v>2020</v>
      </c>
      <c r="B3602" s="26" t="s">
        <v>169</v>
      </c>
      <c r="C3602" s="26" t="s">
        <v>168</v>
      </c>
      <c r="D3602" s="26" t="s">
        <v>167</v>
      </c>
      <c r="E3602" s="26" t="s">
        <v>166</v>
      </c>
      <c r="F3602" s="26" t="s">
        <v>209</v>
      </c>
      <c r="G3602" s="26" t="s">
        <v>165</v>
      </c>
      <c r="H3602" s="26">
        <v>5400</v>
      </c>
    </row>
    <row r="3603" spans="1:8">
      <c r="A3603" s="26">
        <v>2020</v>
      </c>
      <c r="B3603" s="26" t="s">
        <v>169</v>
      </c>
      <c r="C3603" s="26" t="s">
        <v>178</v>
      </c>
      <c r="D3603" s="26" t="s">
        <v>167</v>
      </c>
      <c r="E3603" s="26" t="s">
        <v>184</v>
      </c>
      <c r="F3603" s="26" t="s">
        <v>209</v>
      </c>
      <c r="G3603" s="26" t="s">
        <v>175</v>
      </c>
      <c r="H3603" s="26">
        <v>640000</v>
      </c>
    </row>
    <row r="3604" spans="1:8">
      <c r="A3604" s="26">
        <v>2020</v>
      </c>
      <c r="B3604" s="26" t="s">
        <v>169</v>
      </c>
      <c r="C3604" s="26" t="s">
        <v>177</v>
      </c>
      <c r="D3604" s="26" t="s">
        <v>167</v>
      </c>
      <c r="E3604" s="26" t="s">
        <v>184</v>
      </c>
      <c r="F3604" s="26" t="s">
        <v>209</v>
      </c>
      <c r="G3604" s="26" t="s">
        <v>175</v>
      </c>
      <c r="H3604" s="26">
        <v>64000</v>
      </c>
    </row>
    <row r="3605" spans="1:8">
      <c r="A3605" s="26">
        <v>2020</v>
      </c>
      <c r="B3605" s="26" t="s">
        <v>169</v>
      </c>
      <c r="C3605" s="26" t="s">
        <v>183</v>
      </c>
      <c r="D3605" s="26" t="s">
        <v>167</v>
      </c>
      <c r="E3605" s="26" t="s">
        <v>166</v>
      </c>
      <c r="F3605" s="26" t="s">
        <v>209</v>
      </c>
      <c r="G3605" s="26" t="s">
        <v>182</v>
      </c>
      <c r="H3605" s="26">
        <v>4.3000001460313797E-2</v>
      </c>
    </row>
    <row r="3606" spans="1:8">
      <c r="A3606" s="26">
        <v>2020</v>
      </c>
      <c r="B3606" s="26" t="s">
        <v>169</v>
      </c>
      <c r="C3606" s="26" t="s">
        <v>180</v>
      </c>
      <c r="D3606" s="26" t="s">
        <v>167</v>
      </c>
      <c r="E3606" s="26" t="s">
        <v>166</v>
      </c>
      <c r="F3606" s="26" t="s">
        <v>209</v>
      </c>
      <c r="G3606" s="26" t="s">
        <v>180</v>
      </c>
      <c r="H3606" s="26">
        <v>2500</v>
      </c>
    </row>
    <row r="3607" spans="1:8">
      <c r="A3607" s="26">
        <v>2020</v>
      </c>
      <c r="B3607" s="26" t="s">
        <v>169</v>
      </c>
      <c r="C3607" s="26" t="s">
        <v>178</v>
      </c>
      <c r="D3607" s="26" t="s">
        <v>167</v>
      </c>
      <c r="E3607" s="26" t="s">
        <v>179</v>
      </c>
      <c r="F3607" s="26" t="s">
        <v>209</v>
      </c>
      <c r="G3607" s="26" t="s">
        <v>175</v>
      </c>
      <c r="H3607" s="26">
        <v>9200</v>
      </c>
    </row>
    <row r="3608" spans="1:8">
      <c r="A3608" s="26">
        <v>2020</v>
      </c>
      <c r="B3608" s="26" t="s">
        <v>169</v>
      </c>
      <c r="C3608" s="26" t="s">
        <v>178</v>
      </c>
      <c r="D3608" s="26" t="s">
        <v>167</v>
      </c>
      <c r="E3608" s="26" t="s">
        <v>176</v>
      </c>
      <c r="F3608" s="26" t="s">
        <v>209</v>
      </c>
      <c r="G3608" s="26" t="s">
        <v>175</v>
      </c>
      <c r="H3608" s="26">
        <v>1100000</v>
      </c>
    </row>
    <row r="3609" spans="1:8">
      <c r="A3609" s="26">
        <v>2020</v>
      </c>
      <c r="B3609" s="26" t="s">
        <v>169</v>
      </c>
      <c r="C3609" s="26" t="s">
        <v>177</v>
      </c>
      <c r="D3609" s="26" t="s">
        <v>167</v>
      </c>
      <c r="E3609" s="26" t="s">
        <v>179</v>
      </c>
      <c r="F3609" s="26" t="s">
        <v>209</v>
      </c>
      <c r="G3609" s="26" t="s">
        <v>175</v>
      </c>
      <c r="H3609" s="26">
        <v>1200</v>
      </c>
    </row>
    <row r="3610" spans="1:8">
      <c r="A3610" s="26">
        <v>2020</v>
      </c>
      <c r="B3610" s="26" t="s">
        <v>169</v>
      </c>
      <c r="C3610" s="26" t="s">
        <v>177</v>
      </c>
      <c r="D3610" s="26" t="s">
        <v>167</v>
      </c>
      <c r="E3610" s="26" t="s">
        <v>176</v>
      </c>
      <c r="F3610" s="26" t="s">
        <v>209</v>
      </c>
      <c r="G3610" s="26" t="s">
        <v>175</v>
      </c>
      <c r="H3610" s="26">
        <v>230000</v>
      </c>
    </row>
    <row r="3611" spans="1:8">
      <c r="A3611" s="26">
        <v>2020</v>
      </c>
      <c r="B3611" s="26" t="s">
        <v>169</v>
      </c>
      <c r="C3611" s="26" t="s">
        <v>173</v>
      </c>
      <c r="D3611" s="26" t="s">
        <v>167</v>
      </c>
      <c r="E3611" s="26" t="s">
        <v>166</v>
      </c>
      <c r="F3611" s="26" t="s">
        <v>209</v>
      </c>
      <c r="G3611" s="26" t="s">
        <v>172</v>
      </c>
      <c r="H3611" s="31" t="s">
        <v>214</v>
      </c>
    </row>
    <row r="3612" spans="1:8">
      <c r="A3612" s="26">
        <v>2020</v>
      </c>
      <c r="B3612" s="26" t="s">
        <v>169</v>
      </c>
      <c r="C3612" s="26" t="s">
        <v>174</v>
      </c>
      <c r="D3612" s="26" t="s">
        <v>167</v>
      </c>
      <c r="E3612" s="26" t="s">
        <v>166</v>
      </c>
      <c r="F3612" s="26" t="s">
        <v>209</v>
      </c>
      <c r="G3612" s="26" t="s">
        <v>172</v>
      </c>
      <c r="H3612" s="31" t="s">
        <v>213</v>
      </c>
    </row>
    <row r="3613" spans="1:8">
      <c r="A3613" s="26">
        <v>2021</v>
      </c>
      <c r="B3613" s="26" t="s">
        <v>169</v>
      </c>
      <c r="C3613" s="26" t="s">
        <v>174</v>
      </c>
      <c r="D3613" s="26" t="s">
        <v>167</v>
      </c>
      <c r="E3613" s="26" t="s">
        <v>166</v>
      </c>
      <c r="F3613" s="26" t="s">
        <v>209</v>
      </c>
      <c r="G3613" s="26" t="s">
        <v>172</v>
      </c>
      <c r="H3613" s="31" t="s">
        <v>212</v>
      </c>
    </row>
    <row r="3614" spans="1:8">
      <c r="A3614" s="26">
        <v>2021</v>
      </c>
      <c r="B3614" s="26" t="s">
        <v>169</v>
      </c>
      <c r="C3614" s="26" t="s">
        <v>173</v>
      </c>
      <c r="D3614" s="26" t="s">
        <v>167</v>
      </c>
      <c r="E3614" s="26" t="s">
        <v>166</v>
      </c>
      <c r="F3614" s="26" t="s">
        <v>209</v>
      </c>
      <c r="G3614" s="26" t="s">
        <v>172</v>
      </c>
      <c r="H3614" s="26">
        <v>0.94999998807907104</v>
      </c>
    </row>
    <row r="3615" spans="1:8">
      <c r="A3615" s="26">
        <v>2021</v>
      </c>
      <c r="B3615" s="26" t="s">
        <v>169</v>
      </c>
      <c r="C3615" s="26" t="s">
        <v>177</v>
      </c>
      <c r="D3615" s="26" t="s">
        <v>167</v>
      </c>
      <c r="E3615" s="26" t="s">
        <v>176</v>
      </c>
      <c r="F3615" s="26" t="s">
        <v>209</v>
      </c>
      <c r="G3615" s="26" t="s">
        <v>175</v>
      </c>
      <c r="H3615" s="26">
        <v>470000</v>
      </c>
    </row>
    <row r="3616" spans="1:8">
      <c r="A3616" s="26">
        <v>2021</v>
      </c>
      <c r="B3616" s="26" t="s">
        <v>169</v>
      </c>
      <c r="C3616" s="26" t="s">
        <v>177</v>
      </c>
      <c r="D3616" s="26" t="s">
        <v>167</v>
      </c>
      <c r="E3616" s="26" t="s">
        <v>179</v>
      </c>
      <c r="F3616" s="26" t="s">
        <v>209</v>
      </c>
      <c r="G3616" s="26" t="s">
        <v>175</v>
      </c>
      <c r="H3616" s="26">
        <v>3100</v>
      </c>
    </row>
    <row r="3617" spans="1:8">
      <c r="A3617" s="26">
        <v>2021</v>
      </c>
      <c r="B3617" s="26" t="s">
        <v>169</v>
      </c>
      <c r="C3617" s="26" t="s">
        <v>178</v>
      </c>
      <c r="D3617" s="26" t="s">
        <v>167</v>
      </c>
      <c r="E3617" s="26" t="s">
        <v>176</v>
      </c>
      <c r="F3617" s="26" t="s">
        <v>209</v>
      </c>
      <c r="G3617" s="26" t="s">
        <v>175</v>
      </c>
      <c r="H3617" s="26">
        <v>1500000</v>
      </c>
    </row>
    <row r="3618" spans="1:8">
      <c r="A3618" s="26">
        <v>2021</v>
      </c>
      <c r="B3618" s="26" t="s">
        <v>169</v>
      </c>
      <c r="C3618" s="26" t="s">
        <v>178</v>
      </c>
      <c r="D3618" s="26" t="s">
        <v>167</v>
      </c>
      <c r="E3618" s="26" t="s">
        <v>179</v>
      </c>
      <c r="F3618" s="26" t="s">
        <v>209</v>
      </c>
      <c r="G3618" s="26" t="s">
        <v>175</v>
      </c>
      <c r="H3618" s="26">
        <v>12000</v>
      </c>
    </row>
    <row r="3619" spans="1:8">
      <c r="A3619" s="26">
        <v>2021</v>
      </c>
      <c r="B3619" s="26" t="s">
        <v>169</v>
      </c>
      <c r="C3619" s="26" t="s">
        <v>183</v>
      </c>
      <c r="D3619" s="26" t="s">
        <v>167</v>
      </c>
      <c r="E3619" s="26" t="s">
        <v>166</v>
      </c>
      <c r="F3619" s="26" t="s">
        <v>209</v>
      </c>
      <c r="G3619" s="26" t="s">
        <v>182</v>
      </c>
      <c r="H3619" s="26">
        <v>6.8999998271465302E-2</v>
      </c>
    </row>
    <row r="3620" spans="1:8">
      <c r="A3620" s="26">
        <v>2021</v>
      </c>
      <c r="B3620" s="26" t="s">
        <v>169</v>
      </c>
      <c r="C3620" s="26" t="s">
        <v>180</v>
      </c>
      <c r="D3620" s="26" t="s">
        <v>167</v>
      </c>
      <c r="E3620" s="26" t="s">
        <v>166</v>
      </c>
      <c r="F3620" s="26" t="s">
        <v>209</v>
      </c>
      <c r="G3620" s="26" t="s">
        <v>180</v>
      </c>
      <c r="H3620" s="26">
        <v>4000</v>
      </c>
    </row>
    <row r="3621" spans="1:8">
      <c r="A3621" s="26">
        <v>2021</v>
      </c>
      <c r="B3621" s="26" t="s">
        <v>169</v>
      </c>
      <c r="C3621" s="26" t="s">
        <v>177</v>
      </c>
      <c r="D3621" s="26" t="s">
        <v>167</v>
      </c>
      <c r="E3621" s="26" t="s">
        <v>184</v>
      </c>
      <c r="F3621" s="26" t="s">
        <v>209</v>
      </c>
      <c r="G3621" s="26" t="s">
        <v>175</v>
      </c>
      <c r="H3621" s="26">
        <v>160000</v>
      </c>
    </row>
    <row r="3622" spans="1:8">
      <c r="A3622" s="26">
        <v>2021</v>
      </c>
      <c r="B3622" s="26" t="s">
        <v>169</v>
      </c>
      <c r="C3622" s="26" t="s">
        <v>178</v>
      </c>
      <c r="D3622" s="26" t="s">
        <v>167</v>
      </c>
      <c r="E3622" s="26" t="s">
        <v>184</v>
      </c>
      <c r="F3622" s="26" t="s">
        <v>209</v>
      </c>
      <c r="G3622" s="26" t="s">
        <v>175</v>
      </c>
      <c r="H3622" s="26">
        <v>720000</v>
      </c>
    </row>
    <row r="3623" spans="1:8">
      <c r="A3623" s="26">
        <v>2021</v>
      </c>
      <c r="B3623" s="26" t="s">
        <v>169</v>
      </c>
      <c r="C3623" s="26" t="s">
        <v>168</v>
      </c>
      <c r="D3623" s="26" t="s">
        <v>167</v>
      </c>
      <c r="E3623" s="26" t="s">
        <v>166</v>
      </c>
      <c r="F3623" s="26" t="s">
        <v>209</v>
      </c>
      <c r="G3623" s="26" t="s">
        <v>165</v>
      </c>
      <c r="H3623" s="26">
        <v>7000</v>
      </c>
    </row>
    <row r="3624" spans="1:8">
      <c r="A3624" s="26">
        <v>2022</v>
      </c>
      <c r="B3624" s="26" t="s">
        <v>169</v>
      </c>
      <c r="C3624" s="26" t="s">
        <v>168</v>
      </c>
      <c r="D3624" s="26" t="s">
        <v>167</v>
      </c>
      <c r="E3624" s="26" t="s">
        <v>166</v>
      </c>
      <c r="F3624" s="26" t="s">
        <v>209</v>
      </c>
      <c r="G3624" s="26" t="s">
        <v>165</v>
      </c>
      <c r="H3624" s="26">
        <v>7200</v>
      </c>
    </row>
    <row r="3625" spans="1:8">
      <c r="A3625" s="26">
        <v>2022</v>
      </c>
      <c r="B3625" s="26" t="s">
        <v>169</v>
      </c>
      <c r="C3625" s="26" t="s">
        <v>178</v>
      </c>
      <c r="D3625" s="26" t="s">
        <v>167</v>
      </c>
      <c r="E3625" s="26" t="s">
        <v>184</v>
      </c>
      <c r="F3625" s="26" t="s">
        <v>209</v>
      </c>
      <c r="G3625" s="26" t="s">
        <v>175</v>
      </c>
      <c r="H3625" s="26">
        <v>910000</v>
      </c>
    </row>
    <row r="3626" spans="1:8">
      <c r="A3626" s="26">
        <v>2022</v>
      </c>
      <c r="B3626" s="26" t="s">
        <v>169</v>
      </c>
      <c r="C3626" s="26" t="s">
        <v>177</v>
      </c>
      <c r="D3626" s="26" t="s">
        <v>167</v>
      </c>
      <c r="E3626" s="26" t="s">
        <v>184</v>
      </c>
      <c r="F3626" s="26" t="s">
        <v>209</v>
      </c>
      <c r="G3626" s="26" t="s">
        <v>175</v>
      </c>
      <c r="H3626" s="26">
        <v>190000</v>
      </c>
    </row>
    <row r="3627" spans="1:8">
      <c r="A3627" s="26">
        <v>2022</v>
      </c>
      <c r="B3627" s="26" t="s">
        <v>169</v>
      </c>
      <c r="C3627" s="26" t="s">
        <v>183</v>
      </c>
      <c r="D3627" s="26" t="s">
        <v>167</v>
      </c>
      <c r="E3627" s="26" t="s">
        <v>166</v>
      </c>
      <c r="F3627" s="26" t="s">
        <v>209</v>
      </c>
      <c r="G3627" s="26" t="s">
        <v>182</v>
      </c>
      <c r="H3627" s="31" t="s">
        <v>194</v>
      </c>
    </row>
    <row r="3628" spans="1:8">
      <c r="A3628" s="26">
        <v>2022</v>
      </c>
      <c r="B3628" s="26" t="s">
        <v>169</v>
      </c>
      <c r="C3628" s="26" t="s">
        <v>180</v>
      </c>
      <c r="D3628" s="26" t="s">
        <v>167</v>
      </c>
      <c r="E3628" s="26" t="s">
        <v>166</v>
      </c>
      <c r="F3628" s="26" t="s">
        <v>209</v>
      </c>
      <c r="G3628" s="26" t="s">
        <v>180</v>
      </c>
      <c r="H3628" s="26">
        <v>6200</v>
      </c>
    </row>
    <row r="3629" spans="1:8">
      <c r="A3629" s="26">
        <v>2022</v>
      </c>
      <c r="B3629" s="26" t="s">
        <v>169</v>
      </c>
      <c r="C3629" s="26" t="s">
        <v>178</v>
      </c>
      <c r="D3629" s="26" t="s">
        <v>167</v>
      </c>
      <c r="E3629" s="26" t="s">
        <v>179</v>
      </c>
      <c r="F3629" s="26" t="s">
        <v>209</v>
      </c>
      <c r="G3629" s="26" t="s">
        <v>175</v>
      </c>
      <c r="H3629" s="26">
        <v>15000</v>
      </c>
    </row>
    <row r="3630" spans="1:8">
      <c r="A3630" s="26">
        <v>2022</v>
      </c>
      <c r="B3630" s="26" t="s">
        <v>169</v>
      </c>
      <c r="C3630" s="26" t="s">
        <v>178</v>
      </c>
      <c r="D3630" s="26" t="s">
        <v>167</v>
      </c>
      <c r="E3630" s="26" t="s">
        <v>176</v>
      </c>
      <c r="F3630" s="26" t="s">
        <v>209</v>
      </c>
      <c r="G3630" s="26" t="s">
        <v>175</v>
      </c>
      <c r="H3630" s="26">
        <v>2100000</v>
      </c>
    </row>
    <row r="3631" spans="1:8">
      <c r="A3631" s="26">
        <v>2022</v>
      </c>
      <c r="B3631" s="26" t="s">
        <v>169</v>
      </c>
      <c r="C3631" s="26" t="s">
        <v>177</v>
      </c>
      <c r="D3631" s="26" t="s">
        <v>167</v>
      </c>
      <c r="E3631" s="26" t="s">
        <v>179</v>
      </c>
      <c r="F3631" s="26" t="s">
        <v>209</v>
      </c>
      <c r="G3631" s="26" t="s">
        <v>175</v>
      </c>
      <c r="H3631" s="26">
        <v>2700</v>
      </c>
    </row>
    <row r="3632" spans="1:8">
      <c r="A3632" s="26">
        <v>2022</v>
      </c>
      <c r="B3632" s="26" t="s">
        <v>169</v>
      </c>
      <c r="C3632" s="26" t="s">
        <v>177</v>
      </c>
      <c r="D3632" s="26" t="s">
        <v>167</v>
      </c>
      <c r="E3632" s="26" t="s">
        <v>176</v>
      </c>
      <c r="F3632" s="26" t="s">
        <v>209</v>
      </c>
      <c r="G3632" s="26" t="s">
        <v>175</v>
      </c>
      <c r="H3632" s="26">
        <v>800000</v>
      </c>
    </row>
    <row r="3633" spans="1:8">
      <c r="A3633" s="26">
        <v>2022</v>
      </c>
      <c r="B3633" s="26" t="s">
        <v>169</v>
      </c>
      <c r="C3633" s="26" t="s">
        <v>174</v>
      </c>
      <c r="D3633" s="26" t="s">
        <v>167</v>
      </c>
      <c r="E3633" s="26" t="s">
        <v>166</v>
      </c>
      <c r="F3633" s="26" t="s">
        <v>209</v>
      </c>
      <c r="G3633" s="26" t="s">
        <v>172</v>
      </c>
      <c r="H3633" s="31" t="s">
        <v>211</v>
      </c>
    </row>
    <row r="3634" spans="1:8">
      <c r="A3634" s="26">
        <v>2022</v>
      </c>
      <c r="B3634" s="26" t="s">
        <v>169</v>
      </c>
      <c r="C3634" s="26" t="s">
        <v>173</v>
      </c>
      <c r="D3634" s="26" t="s">
        <v>167</v>
      </c>
      <c r="E3634" s="26" t="s">
        <v>166</v>
      </c>
      <c r="F3634" s="26" t="s">
        <v>209</v>
      </c>
      <c r="G3634" s="26" t="s">
        <v>172</v>
      </c>
      <c r="H3634" s="31" t="s">
        <v>187</v>
      </c>
    </row>
    <row r="3635" spans="1:8">
      <c r="A3635" s="26">
        <v>2023</v>
      </c>
      <c r="B3635" s="26" t="s">
        <v>169</v>
      </c>
      <c r="C3635" s="26" t="s">
        <v>173</v>
      </c>
      <c r="D3635" s="26" t="s">
        <v>167</v>
      </c>
      <c r="E3635" s="26" t="s">
        <v>166</v>
      </c>
      <c r="F3635" s="26" t="s">
        <v>209</v>
      </c>
      <c r="G3635" s="26" t="s">
        <v>172</v>
      </c>
      <c r="H3635" s="31" t="s">
        <v>186</v>
      </c>
    </row>
    <row r="3636" spans="1:8">
      <c r="A3636" s="26">
        <v>2023</v>
      </c>
      <c r="B3636" s="26" t="s">
        <v>169</v>
      </c>
      <c r="C3636" s="26" t="s">
        <v>174</v>
      </c>
      <c r="D3636" s="26" t="s">
        <v>167</v>
      </c>
      <c r="E3636" s="26" t="s">
        <v>166</v>
      </c>
      <c r="F3636" s="26" t="s">
        <v>209</v>
      </c>
      <c r="G3636" s="26" t="s">
        <v>172</v>
      </c>
      <c r="H3636" s="26">
        <v>9.5</v>
      </c>
    </row>
    <row r="3637" spans="1:8">
      <c r="A3637" s="26">
        <v>2023</v>
      </c>
      <c r="B3637" s="26" t="s">
        <v>169</v>
      </c>
      <c r="C3637" s="26" t="s">
        <v>177</v>
      </c>
      <c r="D3637" s="26" t="s">
        <v>167</v>
      </c>
      <c r="E3637" s="26" t="s">
        <v>176</v>
      </c>
      <c r="F3637" s="26" t="s">
        <v>209</v>
      </c>
      <c r="G3637" s="26" t="s">
        <v>175</v>
      </c>
      <c r="H3637" s="26">
        <v>1100000</v>
      </c>
    </row>
    <row r="3638" spans="1:8">
      <c r="A3638" s="26">
        <v>2023</v>
      </c>
      <c r="B3638" s="26" t="s">
        <v>169</v>
      </c>
      <c r="C3638" s="26" t="s">
        <v>177</v>
      </c>
      <c r="D3638" s="26" t="s">
        <v>167</v>
      </c>
      <c r="E3638" s="26" t="s">
        <v>179</v>
      </c>
      <c r="F3638" s="26" t="s">
        <v>209</v>
      </c>
      <c r="G3638" s="26" t="s">
        <v>175</v>
      </c>
      <c r="H3638" s="26">
        <v>3000</v>
      </c>
    </row>
    <row r="3639" spans="1:8">
      <c r="A3639" s="26">
        <v>2023</v>
      </c>
      <c r="B3639" s="26" t="s">
        <v>169</v>
      </c>
      <c r="C3639" s="26" t="s">
        <v>178</v>
      </c>
      <c r="D3639" s="26" t="s">
        <v>167</v>
      </c>
      <c r="E3639" s="26" t="s">
        <v>176</v>
      </c>
      <c r="F3639" s="26" t="s">
        <v>209</v>
      </c>
      <c r="G3639" s="26" t="s">
        <v>175</v>
      </c>
      <c r="H3639" s="26">
        <v>3500000</v>
      </c>
    </row>
    <row r="3640" spans="1:8">
      <c r="A3640" s="26">
        <v>2023</v>
      </c>
      <c r="B3640" s="26" t="s">
        <v>169</v>
      </c>
      <c r="C3640" s="26" t="s">
        <v>178</v>
      </c>
      <c r="D3640" s="26" t="s">
        <v>167</v>
      </c>
      <c r="E3640" s="26" t="s">
        <v>179</v>
      </c>
      <c r="F3640" s="26" t="s">
        <v>209</v>
      </c>
      <c r="G3640" s="26" t="s">
        <v>175</v>
      </c>
      <c r="H3640" s="26">
        <v>18000</v>
      </c>
    </row>
    <row r="3641" spans="1:8">
      <c r="A3641" s="26">
        <v>2023</v>
      </c>
      <c r="B3641" s="26" t="s">
        <v>169</v>
      </c>
      <c r="C3641" s="26" t="s">
        <v>183</v>
      </c>
      <c r="D3641" s="26" t="s">
        <v>167</v>
      </c>
      <c r="E3641" s="26" t="s">
        <v>166</v>
      </c>
      <c r="F3641" s="26" t="s">
        <v>209</v>
      </c>
      <c r="G3641" s="26" t="s">
        <v>182</v>
      </c>
      <c r="H3641" s="31" t="s">
        <v>210</v>
      </c>
    </row>
    <row r="3642" spans="1:8">
      <c r="A3642" s="26">
        <v>2023</v>
      </c>
      <c r="B3642" s="26" t="s">
        <v>169</v>
      </c>
      <c r="C3642" s="26" t="s">
        <v>180</v>
      </c>
      <c r="D3642" s="26" t="s">
        <v>167</v>
      </c>
      <c r="E3642" s="26" t="s">
        <v>166</v>
      </c>
      <c r="F3642" s="26" t="s">
        <v>209</v>
      </c>
      <c r="G3642" s="26" t="s">
        <v>180</v>
      </c>
      <c r="H3642" s="26">
        <v>9700</v>
      </c>
    </row>
    <row r="3643" spans="1:8">
      <c r="A3643" s="26">
        <v>2023</v>
      </c>
      <c r="B3643" s="26" t="s">
        <v>169</v>
      </c>
      <c r="C3643" s="26" t="s">
        <v>177</v>
      </c>
      <c r="D3643" s="26" t="s">
        <v>167</v>
      </c>
      <c r="E3643" s="26" t="s">
        <v>184</v>
      </c>
      <c r="F3643" s="26" t="s">
        <v>209</v>
      </c>
      <c r="G3643" s="26" t="s">
        <v>175</v>
      </c>
      <c r="H3643" s="26">
        <v>290000</v>
      </c>
    </row>
    <row r="3644" spans="1:8">
      <c r="A3644" s="26">
        <v>2023</v>
      </c>
      <c r="B3644" s="26" t="s">
        <v>169</v>
      </c>
      <c r="C3644" s="26" t="s">
        <v>178</v>
      </c>
      <c r="D3644" s="26" t="s">
        <v>167</v>
      </c>
      <c r="E3644" s="26" t="s">
        <v>184</v>
      </c>
      <c r="F3644" s="26" t="s">
        <v>209</v>
      </c>
      <c r="G3644" s="26" t="s">
        <v>175</v>
      </c>
      <c r="H3644" s="26">
        <v>1300000</v>
      </c>
    </row>
    <row r="3645" spans="1:8">
      <c r="A3645" s="26">
        <v>2023</v>
      </c>
      <c r="B3645" s="26" t="s">
        <v>169</v>
      </c>
      <c r="C3645" s="26" t="s">
        <v>168</v>
      </c>
      <c r="D3645" s="26" t="s">
        <v>167</v>
      </c>
      <c r="E3645" s="26" t="s">
        <v>166</v>
      </c>
      <c r="F3645" s="26" t="s">
        <v>209</v>
      </c>
      <c r="G3645" s="26" t="s">
        <v>165</v>
      </c>
      <c r="H3645" s="26">
        <v>22000</v>
      </c>
    </row>
    <row r="3646" spans="1:8">
      <c r="A3646" s="26">
        <v>2010</v>
      </c>
      <c r="B3646" s="26" t="s">
        <v>169</v>
      </c>
      <c r="C3646" s="26" t="s">
        <v>168</v>
      </c>
      <c r="D3646" s="26" t="s">
        <v>167</v>
      </c>
      <c r="E3646" s="26" t="s">
        <v>166</v>
      </c>
      <c r="F3646" s="26" t="s">
        <v>170</v>
      </c>
      <c r="G3646" s="26" t="s">
        <v>165</v>
      </c>
      <c r="H3646" s="26">
        <v>440</v>
      </c>
    </row>
    <row r="3647" spans="1:8">
      <c r="A3647" s="26">
        <v>2010</v>
      </c>
      <c r="B3647" s="26" t="s">
        <v>169</v>
      </c>
      <c r="C3647" s="26" t="s">
        <v>173</v>
      </c>
      <c r="D3647" s="26" t="s">
        <v>167</v>
      </c>
      <c r="E3647" s="26" t="s">
        <v>166</v>
      </c>
      <c r="F3647" s="26" t="s">
        <v>170</v>
      </c>
      <c r="G3647" s="26" t="s">
        <v>172</v>
      </c>
      <c r="H3647" s="26">
        <v>2.3000000510364702E-3</v>
      </c>
    </row>
    <row r="3648" spans="1:8">
      <c r="A3648" s="26">
        <v>2010</v>
      </c>
      <c r="B3648" s="26" t="s">
        <v>169</v>
      </c>
      <c r="C3648" s="26" t="s">
        <v>174</v>
      </c>
      <c r="D3648" s="26" t="s">
        <v>167</v>
      </c>
      <c r="E3648" s="26" t="s">
        <v>166</v>
      </c>
      <c r="F3648" s="26" t="s">
        <v>170</v>
      </c>
      <c r="G3648" s="26" t="s">
        <v>172</v>
      </c>
      <c r="H3648" s="31" t="s">
        <v>208</v>
      </c>
    </row>
    <row r="3649" spans="1:8">
      <c r="A3649" s="26">
        <v>2010</v>
      </c>
      <c r="B3649" s="26" t="s">
        <v>169</v>
      </c>
      <c r="C3649" s="26" t="s">
        <v>177</v>
      </c>
      <c r="D3649" s="26" t="s">
        <v>167</v>
      </c>
      <c r="E3649" s="26" t="s">
        <v>176</v>
      </c>
      <c r="F3649" s="26" t="s">
        <v>170</v>
      </c>
      <c r="G3649" s="26" t="s">
        <v>175</v>
      </c>
      <c r="H3649" s="26">
        <v>7000</v>
      </c>
    </row>
    <row r="3650" spans="1:8">
      <c r="A3650" s="26">
        <v>2010</v>
      </c>
      <c r="B3650" s="26" t="s">
        <v>169</v>
      </c>
      <c r="C3650" s="26" t="s">
        <v>178</v>
      </c>
      <c r="D3650" s="26" t="s">
        <v>167</v>
      </c>
      <c r="E3650" s="26" t="s">
        <v>176</v>
      </c>
      <c r="F3650" s="26" t="s">
        <v>170</v>
      </c>
      <c r="G3650" s="26" t="s">
        <v>175</v>
      </c>
      <c r="H3650" s="26">
        <v>20000</v>
      </c>
    </row>
    <row r="3651" spans="1:8">
      <c r="A3651" s="26">
        <v>2010</v>
      </c>
      <c r="B3651" s="26" t="s">
        <v>169</v>
      </c>
      <c r="C3651" s="26" t="s">
        <v>177</v>
      </c>
      <c r="D3651" s="26" t="s">
        <v>167</v>
      </c>
      <c r="E3651" s="26" t="s">
        <v>179</v>
      </c>
      <c r="F3651" s="26" t="s">
        <v>170</v>
      </c>
      <c r="G3651" s="26" t="s">
        <v>175</v>
      </c>
      <c r="H3651" s="26">
        <v>29</v>
      </c>
    </row>
    <row r="3652" spans="1:8">
      <c r="A3652" s="26">
        <v>2010</v>
      </c>
      <c r="B3652" s="26" t="s">
        <v>169</v>
      </c>
      <c r="C3652" s="26" t="s">
        <v>178</v>
      </c>
      <c r="D3652" s="26" t="s">
        <v>167</v>
      </c>
      <c r="E3652" s="26" t="s">
        <v>179</v>
      </c>
      <c r="F3652" s="26" t="s">
        <v>170</v>
      </c>
      <c r="G3652" s="26" t="s">
        <v>175</v>
      </c>
      <c r="H3652" s="26">
        <v>45</v>
      </c>
    </row>
    <row r="3653" spans="1:8">
      <c r="A3653" s="26">
        <v>2010</v>
      </c>
      <c r="B3653" s="26" t="s">
        <v>169</v>
      </c>
      <c r="C3653" s="26" t="s">
        <v>177</v>
      </c>
      <c r="D3653" s="26" t="s">
        <v>167</v>
      </c>
      <c r="E3653" s="26" t="s">
        <v>184</v>
      </c>
      <c r="F3653" s="26" t="s">
        <v>170</v>
      </c>
      <c r="G3653" s="26" t="s">
        <v>175</v>
      </c>
      <c r="H3653" s="26">
        <v>450</v>
      </c>
    </row>
    <row r="3654" spans="1:8">
      <c r="A3654" s="26">
        <v>2010</v>
      </c>
      <c r="B3654" s="26" t="s">
        <v>169</v>
      </c>
      <c r="C3654" s="26" t="s">
        <v>183</v>
      </c>
      <c r="D3654" s="26" t="s">
        <v>167</v>
      </c>
      <c r="E3654" s="26" t="s">
        <v>166</v>
      </c>
      <c r="F3654" s="26" t="s">
        <v>170</v>
      </c>
      <c r="G3654" s="26" t="s">
        <v>182</v>
      </c>
      <c r="H3654" s="26">
        <v>3.8000001222826503E-4</v>
      </c>
    </row>
    <row r="3655" spans="1:8">
      <c r="A3655" s="26">
        <v>2010</v>
      </c>
      <c r="B3655" s="26" t="s">
        <v>169</v>
      </c>
      <c r="C3655" s="26" t="s">
        <v>180</v>
      </c>
      <c r="D3655" s="26" t="s">
        <v>167</v>
      </c>
      <c r="E3655" s="26" t="s">
        <v>166</v>
      </c>
      <c r="F3655" s="26" t="s">
        <v>170</v>
      </c>
      <c r="G3655" s="26" t="s">
        <v>180</v>
      </c>
      <c r="H3655" s="26">
        <v>22</v>
      </c>
    </row>
    <row r="3656" spans="1:8">
      <c r="A3656" s="26">
        <v>2010</v>
      </c>
      <c r="B3656" s="26" t="s">
        <v>169</v>
      </c>
      <c r="C3656" s="26" t="s">
        <v>178</v>
      </c>
      <c r="D3656" s="26" t="s">
        <v>167</v>
      </c>
      <c r="E3656" s="26" t="s">
        <v>184</v>
      </c>
      <c r="F3656" s="26" t="s">
        <v>170</v>
      </c>
      <c r="G3656" s="26" t="s">
        <v>175</v>
      </c>
      <c r="H3656" s="26">
        <v>400</v>
      </c>
    </row>
    <row r="3657" spans="1:8">
      <c r="A3657" s="26">
        <v>2011</v>
      </c>
      <c r="B3657" s="26" t="s">
        <v>169</v>
      </c>
      <c r="C3657" s="26" t="s">
        <v>178</v>
      </c>
      <c r="D3657" s="26" t="s">
        <v>167</v>
      </c>
      <c r="E3657" s="26" t="s">
        <v>184</v>
      </c>
      <c r="F3657" s="26" t="s">
        <v>170</v>
      </c>
      <c r="G3657" s="26" t="s">
        <v>175</v>
      </c>
      <c r="H3657" s="26">
        <v>9500</v>
      </c>
    </row>
    <row r="3658" spans="1:8">
      <c r="A3658" s="26">
        <v>2011</v>
      </c>
      <c r="B3658" s="26" t="s">
        <v>169</v>
      </c>
      <c r="C3658" s="26" t="s">
        <v>183</v>
      </c>
      <c r="D3658" s="26" t="s">
        <v>167</v>
      </c>
      <c r="E3658" s="26" t="s">
        <v>166</v>
      </c>
      <c r="F3658" s="26" t="s">
        <v>170</v>
      </c>
      <c r="G3658" s="26" t="s">
        <v>182</v>
      </c>
      <c r="H3658" s="26">
        <v>1.39999995008111E-3</v>
      </c>
    </row>
    <row r="3659" spans="1:8">
      <c r="A3659" s="26">
        <v>2011</v>
      </c>
      <c r="B3659" s="26" t="s">
        <v>169</v>
      </c>
      <c r="C3659" s="26" t="s">
        <v>180</v>
      </c>
      <c r="D3659" s="26" t="s">
        <v>167</v>
      </c>
      <c r="E3659" s="26" t="s">
        <v>166</v>
      </c>
      <c r="F3659" s="26" t="s">
        <v>170</v>
      </c>
      <c r="G3659" s="26" t="s">
        <v>180</v>
      </c>
      <c r="H3659" s="26">
        <v>81</v>
      </c>
    </row>
    <row r="3660" spans="1:8">
      <c r="A3660" s="26">
        <v>2011</v>
      </c>
      <c r="B3660" s="26" t="s">
        <v>169</v>
      </c>
      <c r="C3660" s="26" t="s">
        <v>177</v>
      </c>
      <c r="D3660" s="26" t="s">
        <v>167</v>
      </c>
      <c r="E3660" s="26" t="s">
        <v>184</v>
      </c>
      <c r="F3660" s="26" t="s">
        <v>170</v>
      </c>
      <c r="G3660" s="26" t="s">
        <v>175</v>
      </c>
      <c r="H3660" s="26">
        <v>9000</v>
      </c>
    </row>
    <row r="3661" spans="1:8">
      <c r="A3661" s="26">
        <v>2011</v>
      </c>
      <c r="B3661" s="26" t="s">
        <v>169</v>
      </c>
      <c r="C3661" s="26" t="s">
        <v>178</v>
      </c>
      <c r="D3661" s="26" t="s">
        <v>167</v>
      </c>
      <c r="E3661" s="26" t="s">
        <v>179</v>
      </c>
      <c r="F3661" s="26" t="s">
        <v>170</v>
      </c>
      <c r="G3661" s="26" t="s">
        <v>175</v>
      </c>
      <c r="H3661" s="26">
        <v>83</v>
      </c>
    </row>
    <row r="3662" spans="1:8">
      <c r="A3662" s="26">
        <v>2011</v>
      </c>
      <c r="B3662" s="26" t="s">
        <v>169</v>
      </c>
      <c r="C3662" s="26" t="s">
        <v>177</v>
      </c>
      <c r="D3662" s="26" t="s">
        <v>167</v>
      </c>
      <c r="E3662" s="26" t="s">
        <v>179</v>
      </c>
      <c r="F3662" s="26" t="s">
        <v>170</v>
      </c>
      <c r="G3662" s="26" t="s">
        <v>175</v>
      </c>
      <c r="H3662" s="26">
        <v>38</v>
      </c>
    </row>
    <row r="3663" spans="1:8">
      <c r="A3663" s="26">
        <v>2011</v>
      </c>
      <c r="B3663" s="26" t="s">
        <v>169</v>
      </c>
      <c r="C3663" s="26" t="s">
        <v>178</v>
      </c>
      <c r="D3663" s="26" t="s">
        <v>167</v>
      </c>
      <c r="E3663" s="26" t="s">
        <v>176</v>
      </c>
      <c r="F3663" s="26" t="s">
        <v>170</v>
      </c>
      <c r="G3663" s="26" t="s">
        <v>175</v>
      </c>
      <c r="H3663" s="26">
        <v>58000</v>
      </c>
    </row>
    <row r="3664" spans="1:8">
      <c r="A3664" s="26">
        <v>2011</v>
      </c>
      <c r="B3664" s="26" t="s">
        <v>169</v>
      </c>
      <c r="C3664" s="26" t="s">
        <v>177</v>
      </c>
      <c r="D3664" s="26" t="s">
        <v>167</v>
      </c>
      <c r="E3664" s="26" t="s">
        <v>176</v>
      </c>
      <c r="F3664" s="26" t="s">
        <v>170</v>
      </c>
      <c r="G3664" s="26" t="s">
        <v>175</v>
      </c>
      <c r="H3664" s="26">
        <v>40000</v>
      </c>
    </row>
    <row r="3665" spans="1:8">
      <c r="A3665" s="26">
        <v>2011</v>
      </c>
      <c r="B3665" s="26" t="s">
        <v>169</v>
      </c>
      <c r="C3665" s="26" t="s">
        <v>174</v>
      </c>
      <c r="D3665" s="26" t="s">
        <v>167</v>
      </c>
      <c r="E3665" s="26" t="s">
        <v>166</v>
      </c>
      <c r="F3665" s="26" t="s">
        <v>170</v>
      </c>
      <c r="G3665" s="26" t="s">
        <v>172</v>
      </c>
      <c r="H3665" s="26">
        <v>6.8000003695487907E-2</v>
      </c>
    </row>
    <row r="3666" spans="1:8">
      <c r="A3666" s="26">
        <v>2011</v>
      </c>
      <c r="B3666" s="26" t="s">
        <v>169</v>
      </c>
      <c r="C3666" s="26" t="s">
        <v>173</v>
      </c>
      <c r="D3666" s="26" t="s">
        <v>167</v>
      </c>
      <c r="E3666" s="26" t="s">
        <v>166</v>
      </c>
      <c r="F3666" s="26" t="s">
        <v>170</v>
      </c>
      <c r="G3666" s="26" t="s">
        <v>172</v>
      </c>
      <c r="H3666" s="26">
        <v>7.4999998323619296E-3</v>
      </c>
    </row>
    <row r="3667" spans="1:8">
      <c r="A3667" s="26">
        <v>2011</v>
      </c>
      <c r="B3667" s="26" t="s">
        <v>169</v>
      </c>
      <c r="C3667" s="26" t="s">
        <v>168</v>
      </c>
      <c r="D3667" s="26" t="s">
        <v>167</v>
      </c>
      <c r="E3667" s="26" t="s">
        <v>166</v>
      </c>
      <c r="F3667" s="26" t="s">
        <v>170</v>
      </c>
      <c r="G3667" s="26" t="s">
        <v>165</v>
      </c>
      <c r="H3667" s="26">
        <v>1600</v>
      </c>
    </row>
    <row r="3668" spans="1:8">
      <c r="A3668" s="26">
        <v>2012</v>
      </c>
      <c r="B3668" s="26" t="s">
        <v>169</v>
      </c>
      <c r="C3668" s="26" t="s">
        <v>168</v>
      </c>
      <c r="D3668" s="26" t="s">
        <v>167</v>
      </c>
      <c r="E3668" s="26" t="s">
        <v>166</v>
      </c>
      <c r="F3668" s="26" t="s">
        <v>170</v>
      </c>
      <c r="G3668" s="26" t="s">
        <v>165</v>
      </c>
      <c r="H3668" s="26">
        <v>1800</v>
      </c>
    </row>
    <row r="3669" spans="1:8">
      <c r="A3669" s="26">
        <v>2012</v>
      </c>
      <c r="B3669" s="26" t="s">
        <v>169</v>
      </c>
      <c r="C3669" s="26" t="s">
        <v>173</v>
      </c>
      <c r="D3669" s="26" t="s">
        <v>167</v>
      </c>
      <c r="E3669" s="26" t="s">
        <v>166</v>
      </c>
      <c r="F3669" s="26" t="s">
        <v>170</v>
      </c>
      <c r="G3669" s="26" t="s">
        <v>172</v>
      </c>
      <c r="H3669" s="31" t="s">
        <v>207</v>
      </c>
    </row>
    <row r="3670" spans="1:8">
      <c r="A3670" s="26">
        <v>2012</v>
      </c>
      <c r="B3670" s="26" t="s">
        <v>169</v>
      </c>
      <c r="C3670" s="26" t="s">
        <v>174</v>
      </c>
      <c r="D3670" s="26" t="s">
        <v>167</v>
      </c>
      <c r="E3670" s="26" t="s">
        <v>166</v>
      </c>
      <c r="F3670" s="26" t="s">
        <v>170</v>
      </c>
      <c r="G3670" s="26" t="s">
        <v>172</v>
      </c>
      <c r="H3670" s="31" t="s">
        <v>206</v>
      </c>
    </row>
    <row r="3671" spans="1:8">
      <c r="A3671" s="26">
        <v>2012</v>
      </c>
      <c r="B3671" s="26" t="s">
        <v>169</v>
      </c>
      <c r="C3671" s="26" t="s">
        <v>177</v>
      </c>
      <c r="D3671" s="26" t="s">
        <v>167</v>
      </c>
      <c r="E3671" s="26" t="s">
        <v>176</v>
      </c>
      <c r="F3671" s="26" t="s">
        <v>170</v>
      </c>
      <c r="G3671" s="26" t="s">
        <v>175</v>
      </c>
      <c r="H3671" s="26">
        <v>59000</v>
      </c>
    </row>
    <row r="3672" spans="1:8">
      <c r="A3672" s="26">
        <v>2012</v>
      </c>
      <c r="B3672" s="26" t="s">
        <v>169</v>
      </c>
      <c r="C3672" s="26" t="s">
        <v>178</v>
      </c>
      <c r="D3672" s="26" t="s">
        <v>167</v>
      </c>
      <c r="E3672" s="26" t="s">
        <v>176</v>
      </c>
      <c r="F3672" s="26" t="s">
        <v>170</v>
      </c>
      <c r="G3672" s="26" t="s">
        <v>175</v>
      </c>
      <c r="H3672" s="26">
        <v>120000</v>
      </c>
    </row>
    <row r="3673" spans="1:8">
      <c r="A3673" s="26">
        <v>2012</v>
      </c>
      <c r="B3673" s="26" t="s">
        <v>169</v>
      </c>
      <c r="C3673" s="26" t="s">
        <v>177</v>
      </c>
      <c r="D3673" s="26" t="s">
        <v>167</v>
      </c>
      <c r="E3673" s="26" t="s">
        <v>179</v>
      </c>
      <c r="F3673" s="26" t="s">
        <v>170</v>
      </c>
      <c r="G3673" s="26" t="s">
        <v>175</v>
      </c>
      <c r="H3673" s="26">
        <v>30</v>
      </c>
    </row>
    <row r="3674" spans="1:8">
      <c r="A3674" s="26">
        <v>2012</v>
      </c>
      <c r="B3674" s="26" t="s">
        <v>169</v>
      </c>
      <c r="C3674" s="26" t="s">
        <v>178</v>
      </c>
      <c r="D3674" s="26" t="s">
        <v>167</v>
      </c>
      <c r="E3674" s="26" t="s">
        <v>179</v>
      </c>
      <c r="F3674" s="26" t="s">
        <v>170</v>
      </c>
      <c r="G3674" s="26" t="s">
        <v>175</v>
      </c>
      <c r="H3674" s="26">
        <v>110</v>
      </c>
    </row>
    <row r="3675" spans="1:8">
      <c r="A3675" s="26">
        <v>2012</v>
      </c>
      <c r="B3675" s="26" t="s">
        <v>169</v>
      </c>
      <c r="C3675" s="26" t="s">
        <v>177</v>
      </c>
      <c r="D3675" s="26" t="s">
        <v>167</v>
      </c>
      <c r="E3675" s="26" t="s">
        <v>184</v>
      </c>
      <c r="F3675" s="26" t="s">
        <v>170</v>
      </c>
      <c r="G3675" s="26" t="s">
        <v>175</v>
      </c>
      <c r="H3675" s="26">
        <v>61000</v>
      </c>
    </row>
    <row r="3676" spans="1:8">
      <c r="A3676" s="26">
        <v>2012</v>
      </c>
      <c r="B3676" s="26" t="s">
        <v>169</v>
      </c>
      <c r="C3676" s="26" t="s">
        <v>183</v>
      </c>
      <c r="D3676" s="26" t="s">
        <v>167</v>
      </c>
      <c r="E3676" s="26" t="s">
        <v>166</v>
      </c>
      <c r="F3676" s="26" t="s">
        <v>170</v>
      </c>
      <c r="G3676" s="26" t="s">
        <v>182</v>
      </c>
      <c r="H3676" s="26">
        <v>3.1000000890344299E-3</v>
      </c>
    </row>
    <row r="3677" spans="1:8">
      <c r="A3677" s="26">
        <v>2012</v>
      </c>
      <c r="B3677" s="26" t="s">
        <v>169</v>
      </c>
      <c r="C3677" s="26" t="s">
        <v>180</v>
      </c>
      <c r="D3677" s="26" t="s">
        <v>167</v>
      </c>
      <c r="E3677" s="26" t="s">
        <v>166</v>
      </c>
      <c r="F3677" s="26" t="s">
        <v>170</v>
      </c>
      <c r="G3677" s="26" t="s">
        <v>180</v>
      </c>
      <c r="H3677" s="26">
        <v>180</v>
      </c>
    </row>
    <row r="3678" spans="1:8">
      <c r="A3678" s="26">
        <v>2012</v>
      </c>
      <c r="B3678" s="26" t="s">
        <v>169</v>
      </c>
      <c r="C3678" s="26" t="s">
        <v>178</v>
      </c>
      <c r="D3678" s="26" t="s">
        <v>167</v>
      </c>
      <c r="E3678" s="26" t="s">
        <v>184</v>
      </c>
      <c r="F3678" s="26" t="s">
        <v>170</v>
      </c>
      <c r="G3678" s="26" t="s">
        <v>175</v>
      </c>
      <c r="H3678" s="26">
        <v>70000</v>
      </c>
    </row>
    <row r="3679" spans="1:8">
      <c r="A3679" s="26">
        <v>2013</v>
      </c>
      <c r="B3679" s="26" t="s">
        <v>169</v>
      </c>
      <c r="C3679" s="26" t="s">
        <v>178</v>
      </c>
      <c r="D3679" s="26" t="s">
        <v>167</v>
      </c>
      <c r="E3679" s="26" t="s">
        <v>184</v>
      </c>
      <c r="F3679" s="26" t="s">
        <v>170</v>
      </c>
      <c r="G3679" s="26" t="s">
        <v>175</v>
      </c>
      <c r="H3679" s="26">
        <v>160000</v>
      </c>
    </row>
    <row r="3680" spans="1:8">
      <c r="A3680" s="26">
        <v>2013</v>
      </c>
      <c r="B3680" s="26" t="s">
        <v>169</v>
      </c>
      <c r="C3680" s="26" t="s">
        <v>183</v>
      </c>
      <c r="D3680" s="26" t="s">
        <v>167</v>
      </c>
      <c r="E3680" s="26" t="s">
        <v>166</v>
      </c>
      <c r="F3680" s="26" t="s">
        <v>170</v>
      </c>
      <c r="G3680" s="26" t="s">
        <v>182</v>
      </c>
      <c r="H3680" s="26">
        <v>7.4000000022351698E-3</v>
      </c>
    </row>
    <row r="3681" spans="1:8">
      <c r="A3681" s="26">
        <v>2013</v>
      </c>
      <c r="B3681" s="26" t="s">
        <v>169</v>
      </c>
      <c r="C3681" s="26" t="s">
        <v>180</v>
      </c>
      <c r="D3681" s="26" t="s">
        <v>167</v>
      </c>
      <c r="E3681" s="26" t="s">
        <v>166</v>
      </c>
      <c r="F3681" s="26" t="s">
        <v>170</v>
      </c>
      <c r="G3681" s="26" t="s">
        <v>180</v>
      </c>
      <c r="H3681" s="26">
        <v>430</v>
      </c>
    </row>
    <row r="3682" spans="1:8">
      <c r="A3682" s="26">
        <v>2013</v>
      </c>
      <c r="B3682" s="26" t="s">
        <v>169</v>
      </c>
      <c r="C3682" s="26" t="s">
        <v>177</v>
      </c>
      <c r="D3682" s="26" t="s">
        <v>167</v>
      </c>
      <c r="E3682" s="26" t="s">
        <v>184</v>
      </c>
      <c r="F3682" s="26" t="s">
        <v>170</v>
      </c>
      <c r="G3682" s="26" t="s">
        <v>175</v>
      </c>
      <c r="H3682" s="26">
        <v>91000</v>
      </c>
    </row>
    <row r="3683" spans="1:8">
      <c r="A3683" s="26">
        <v>2013</v>
      </c>
      <c r="B3683" s="26" t="s">
        <v>169</v>
      </c>
      <c r="C3683" s="26" t="s">
        <v>178</v>
      </c>
      <c r="D3683" s="26" t="s">
        <v>167</v>
      </c>
      <c r="E3683" s="26" t="s">
        <v>179</v>
      </c>
      <c r="F3683" s="26" t="s">
        <v>170</v>
      </c>
      <c r="G3683" s="26" t="s">
        <v>175</v>
      </c>
      <c r="H3683" s="26">
        <v>140</v>
      </c>
    </row>
    <row r="3684" spans="1:8">
      <c r="A3684" s="26">
        <v>2013</v>
      </c>
      <c r="B3684" s="26" t="s">
        <v>169</v>
      </c>
      <c r="C3684" s="26" t="s">
        <v>177</v>
      </c>
      <c r="D3684" s="26" t="s">
        <v>167</v>
      </c>
      <c r="E3684" s="26" t="s">
        <v>179</v>
      </c>
      <c r="F3684" s="26" t="s">
        <v>170</v>
      </c>
      <c r="G3684" s="26" t="s">
        <v>175</v>
      </c>
      <c r="H3684" s="26">
        <v>46</v>
      </c>
    </row>
    <row r="3685" spans="1:8">
      <c r="A3685" s="26">
        <v>2013</v>
      </c>
      <c r="B3685" s="26" t="s">
        <v>169</v>
      </c>
      <c r="C3685" s="26" t="s">
        <v>178</v>
      </c>
      <c r="D3685" s="26" t="s">
        <v>167</v>
      </c>
      <c r="E3685" s="26" t="s">
        <v>176</v>
      </c>
      <c r="F3685" s="26" t="s">
        <v>170</v>
      </c>
      <c r="G3685" s="26" t="s">
        <v>175</v>
      </c>
      <c r="H3685" s="26">
        <v>230000</v>
      </c>
    </row>
    <row r="3686" spans="1:8">
      <c r="A3686" s="26">
        <v>2013</v>
      </c>
      <c r="B3686" s="26" t="s">
        <v>169</v>
      </c>
      <c r="C3686" s="26" t="s">
        <v>177</v>
      </c>
      <c r="D3686" s="26" t="s">
        <v>167</v>
      </c>
      <c r="E3686" s="26" t="s">
        <v>176</v>
      </c>
      <c r="F3686" s="26" t="s">
        <v>170</v>
      </c>
      <c r="G3686" s="26" t="s">
        <v>175</v>
      </c>
      <c r="H3686" s="26">
        <v>110000</v>
      </c>
    </row>
    <row r="3687" spans="1:8">
      <c r="A3687" s="26">
        <v>2013</v>
      </c>
      <c r="B3687" s="26" t="s">
        <v>169</v>
      </c>
      <c r="C3687" s="26" t="s">
        <v>174</v>
      </c>
      <c r="D3687" s="26" t="s">
        <v>167</v>
      </c>
      <c r="E3687" s="26" t="s">
        <v>166</v>
      </c>
      <c r="F3687" s="26" t="s">
        <v>170</v>
      </c>
      <c r="G3687" s="26" t="s">
        <v>172</v>
      </c>
      <c r="H3687" s="31" t="s">
        <v>205</v>
      </c>
    </row>
    <row r="3688" spans="1:8">
      <c r="A3688" s="26">
        <v>2013</v>
      </c>
      <c r="B3688" s="26" t="s">
        <v>169</v>
      </c>
      <c r="C3688" s="26" t="s">
        <v>173</v>
      </c>
      <c r="D3688" s="26" t="s">
        <v>167</v>
      </c>
      <c r="E3688" s="26" t="s">
        <v>166</v>
      </c>
      <c r="F3688" s="26" t="s">
        <v>170</v>
      </c>
      <c r="G3688" s="26" t="s">
        <v>172</v>
      </c>
      <c r="H3688" s="26">
        <v>3.9999999105930301E-2</v>
      </c>
    </row>
    <row r="3689" spans="1:8">
      <c r="A3689" s="26">
        <v>2013</v>
      </c>
      <c r="B3689" s="26" t="s">
        <v>169</v>
      </c>
      <c r="C3689" s="26" t="s">
        <v>168</v>
      </c>
      <c r="D3689" s="26" t="s">
        <v>167</v>
      </c>
      <c r="E3689" s="26" t="s">
        <v>166</v>
      </c>
      <c r="F3689" s="26" t="s">
        <v>170</v>
      </c>
      <c r="G3689" s="26" t="s">
        <v>165</v>
      </c>
      <c r="H3689" s="26">
        <v>2600</v>
      </c>
    </row>
    <row r="3690" spans="1:8">
      <c r="A3690" s="26">
        <v>2014</v>
      </c>
      <c r="B3690" s="26" t="s">
        <v>169</v>
      </c>
      <c r="C3690" s="26" t="s">
        <v>168</v>
      </c>
      <c r="D3690" s="26" t="s">
        <v>167</v>
      </c>
      <c r="E3690" s="26" t="s">
        <v>166</v>
      </c>
      <c r="F3690" s="26" t="s">
        <v>170</v>
      </c>
      <c r="G3690" s="26" t="s">
        <v>165</v>
      </c>
      <c r="H3690" s="26">
        <v>3400</v>
      </c>
    </row>
    <row r="3691" spans="1:8">
      <c r="A3691" s="26">
        <v>2014</v>
      </c>
      <c r="B3691" s="26" t="s">
        <v>169</v>
      </c>
      <c r="C3691" s="26" t="s">
        <v>173</v>
      </c>
      <c r="D3691" s="26" t="s">
        <v>167</v>
      </c>
      <c r="E3691" s="26" t="s">
        <v>166</v>
      </c>
      <c r="F3691" s="26" t="s">
        <v>170</v>
      </c>
      <c r="G3691" s="26" t="s">
        <v>172</v>
      </c>
      <c r="H3691" s="26">
        <v>7.1000002324581105E-2</v>
      </c>
    </row>
    <row r="3692" spans="1:8">
      <c r="A3692" s="26">
        <v>2014</v>
      </c>
      <c r="B3692" s="26" t="s">
        <v>169</v>
      </c>
      <c r="C3692" s="26" t="s">
        <v>174</v>
      </c>
      <c r="D3692" s="26" t="s">
        <v>167</v>
      </c>
      <c r="E3692" s="26" t="s">
        <v>166</v>
      </c>
      <c r="F3692" s="26" t="s">
        <v>170</v>
      </c>
      <c r="G3692" s="26" t="s">
        <v>172</v>
      </c>
      <c r="H3692" s="31" t="s">
        <v>204</v>
      </c>
    </row>
    <row r="3693" spans="1:8">
      <c r="A3693" s="26">
        <v>2014</v>
      </c>
      <c r="B3693" s="26" t="s">
        <v>169</v>
      </c>
      <c r="C3693" s="26" t="s">
        <v>177</v>
      </c>
      <c r="D3693" s="26" t="s">
        <v>167</v>
      </c>
      <c r="E3693" s="26" t="s">
        <v>176</v>
      </c>
      <c r="F3693" s="26" t="s">
        <v>170</v>
      </c>
      <c r="G3693" s="26" t="s">
        <v>175</v>
      </c>
      <c r="H3693" s="26">
        <v>200000</v>
      </c>
    </row>
    <row r="3694" spans="1:8">
      <c r="A3694" s="26">
        <v>2014</v>
      </c>
      <c r="B3694" s="26" t="s">
        <v>169</v>
      </c>
      <c r="C3694" s="26" t="s">
        <v>178</v>
      </c>
      <c r="D3694" s="26" t="s">
        <v>167</v>
      </c>
      <c r="E3694" s="26" t="s">
        <v>176</v>
      </c>
      <c r="F3694" s="26" t="s">
        <v>170</v>
      </c>
      <c r="G3694" s="26" t="s">
        <v>175</v>
      </c>
      <c r="H3694" s="26">
        <v>410000</v>
      </c>
    </row>
    <row r="3695" spans="1:8">
      <c r="A3695" s="26">
        <v>2014</v>
      </c>
      <c r="B3695" s="26" t="s">
        <v>169</v>
      </c>
      <c r="C3695" s="26" t="s">
        <v>177</v>
      </c>
      <c r="D3695" s="26" t="s">
        <v>167</v>
      </c>
      <c r="E3695" s="26" t="s">
        <v>179</v>
      </c>
      <c r="F3695" s="26" t="s">
        <v>170</v>
      </c>
      <c r="G3695" s="26" t="s">
        <v>175</v>
      </c>
      <c r="H3695" s="26">
        <v>94</v>
      </c>
    </row>
    <row r="3696" spans="1:8">
      <c r="A3696" s="26">
        <v>2014</v>
      </c>
      <c r="B3696" s="26" t="s">
        <v>169</v>
      </c>
      <c r="C3696" s="26" t="s">
        <v>178</v>
      </c>
      <c r="D3696" s="26" t="s">
        <v>167</v>
      </c>
      <c r="E3696" s="26" t="s">
        <v>179</v>
      </c>
      <c r="F3696" s="26" t="s">
        <v>170</v>
      </c>
      <c r="G3696" s="26" t="s">
        <v>175</v>
      </c>
      <c r="H3696" s="26">
        <v>210</v>
      </c>
    </row>
    <row r="3697" spans="1:8">
      <c r="A3697" s="26">
        <v>2014</v>
      </c>
      <c r="B3697" s="26" t="s">
        <v>169</v>
      </c>
      <c r="C3697" s="26" t="s">
        <v>177</v>
      </c>
      <c r="D3697" s="26" t="s">
        <v>167</v>
      </c>
      <c r="E3697" s="26" t="s">
        <v>184</v>
      </c>
      <c r="F3697" s="26" t="s">
        <v>170</v>
      </c>
      <c r="G3697" s="26" t="s">
        <v>175</v>
      </c>
      <c r="H3697" s="26">
        <v>130000</v>
      </c>
    </row>
    <row r="3698" spans="1:8">
      <c r="A3698" s="26">
        <v>2014</v>
      </c>
      <c r="B3698" s="26" t="s">
        <v>169</v>
      </c>
      <c r="C3698" s="26" t="s">
        <v>183</v>
      </c>
      <c r="D3698" s="26" t="s">
        <v>167</v>
      </c>
      <c r="E3698" s="26" t="s">
        <v>166</v>
      </c>
      <c r="F3698" s="26" t="s">
        <v>170</v>
      </c>
      <c r="G3698" s="26" t="s">
        <v>182</v>
      </c>
      <c r="H3698" s="31" t="s">
        <v>203</v>
      </c>
    </row>
    <row r="3699" spans="1:8">
      <c r="A3699" s="26">
        <v>2014</v>
      </c>
      <c r="B3699" s="26" t="s">
        <v>169</v>
      </c>
      <c r="C3699" s="26" t="s">
        <v>180</v>
      </c>
      <c r="D3699" s="26" t="s">
        <v>167</v>
      </c>
      <c r="E3699" s="26" t="s">
        <v>166</v>
      </c>
      <c r="F3699" s="26" t="s">
        <v>170</v>
      </c>
      <c r="G3699" s="26" t="s">
        <v>180</v>
      </c>
      <c r="H3699" s="26">
        <v>800</v>
      </c>
    </row>
    <row r="3700" spans="1:8">
      <c r="A3700" s="26">
        <v>2014</v>
      </c>
      <c r="B3700" s="26" t="s">
        <v>169</v>
      </c>
      <c r="C3700" s="26" t="s">
        <v>178</v>
      </c>
      <c r="D3700" s="26" t="s">
        <v>167</v>
      </c>
      <c r="E3700" s="26" t="s">
        <v>184</v>
      </c>
      <c r="F3700" s="26" t="s">
        <v>170</v>
      </c>
      <c r="G3700" s="26" t="s">
        <v>175</v>
      </c>
      <c r="H3700" s="26">
        <v>300000</v>
      </c>
    </row>
    <row r="3701" spans="1:8">
      <c r="A3701" s="26">
        <v>2015</v>
      </c>
      <c r="B3701" s="26" t="s">
        <v>169</v>
      </c>
      <c r="C3701" s="26" t="s">
        <v>178</v>
      </c>
      <c r="D3701" s="26" t="s">
        <v>167</v>
      </c>
      <c r="E3701" s="26" t="s">
        <v>184</v>
      </c>
      <c r="F3701" s="26" t="s">
        <v>170</v>
      </c>
      <c r="G3701" s="26" t="s">
        <v>175</v>
      </c>
      <c r="H3701" s="26">
        <v>520000</v>
      </c>
    </row>
    <row r="3702" spans="1:8">
      <c r="A3702" s="26">
        <v>2015</v>
      </c>
      <c r="B3702" s="26" t="s">
        <v>169</v>
      </c>
      <c r="C3702" s="26" t="s">
        <v>183</v>
      </c>
      <c r="D3702" s="26" t="s">
        <v>167</v>
      </c>
      <c r="E3702" s="26" t="s">
        <v>166</v>
      </c>
      <c r="F3702" s="26" t="s">
        <v>170</v>
      </c>
      <c r="G3702" s="26" t="s">
        <v>182</v>
      </c>
      <c r="H3702" s="26">
        <v>2.19999998807907E-2</v>
      </c>
    </row>
    <row r="3703" spans="1:8">
      <c r="A3703" s="26">
        <v>2015</v>
      </c>
      <c r="B3703" s="26" t="s">
        <v>169</v>
      </c>
      <c r="C3703" s="26" t="s">
        <v>180</v>
      </c>
      <c r="D3703" s="26" t="s">
        <v>167</v>
      </c>
      <c r="E3703" s="26" t="s">
        <v>166</v>
      </c>
      <c r="F3703" s="26" t="s">
        <v>170</v>
      </c>
      <c r="G3703" s="26" t="s">
        <v>180</v>
      </c>
      <c r="H3703" s="26">
        <v>1300</v>
      </c>
    </row>
    <row r="3704" spans="1:8">
      <c r="A3704" s="26">
        <v>2015</v>
      </c>
      <c r="B3704" s="26" t="s">
        <v>169</v>
      </c>
      <c r="C3704" s="26" t="s">
        <v>177</v>
      </c>
      <c r="D3704" s="26" t="s">
        <v>167</v>
      </c>
      <c r="E3704" s="26" t="s">
        <v>184</v>
      </c>
      <c r="F3704" s="26" t="s">
        <v>170</v>
      </c>
      <c r="G3704" s="26" t="s">
        <v>175</v>
      </c>
      <c r="H3704" s="26">
        <v>220000</v>
      </c>
    </row>
    <row r="3705" spans="1:8">
      <c r="A3705" s="26">
        <v>2015</v>
      </c>
      <c r="B3705" s="26" t="s">
        <v>169</v>
      </c>
      <c r="C3705" s="26" t="s">
        <v>178</v>
      </c>
      <c r="D3705" s="26" t="s">
        <v>167</v>
      </c>
      <c r="E3705" s="26" t="s">
        <v>179</v>
      </c>
      <c r="F3705" s="26" t="s">
        <v>170</v>
      </c>
      <c r="G3705" s="26" t="s">
        <v>175</v>
      </c>
      <c r="H3705" s="26">
        <v>910</v>
      </c>
    </row>
    <row r="3706" spans="1:8">
      <c r="A3706" s="26">
        <v>2015</v>
      </c>
      <c r="B3706" s="26" t="s">
        <v>169</v>
      </c>
      <c r="C3706" s="26" t="s">
        <v>177</v>
      </c>
      <c r="D3706" s="26" t="s">
        <v>167</v>
      </c>
      <c r="E3706" s="26" t="s">
        <v>179</v>
      </c>
      <c r="F3706" s="26" t="s">
        <v>170</v>
      </c>
      <c r="G3706" s="26" t="s">
        <v>175</v>
      </c>
      <c r="H3706" s="26">
        <v>710</v>
      </c>
    </row>
    <row r="3707" spans="1:8">
      <c r="A3707" s="26">
        <v>2015</v>
      </c>
      <c r="B3707" s="26" t="s">
        <v>169</v>
      </c>
      <c r="C3707" s="26" t="s">
        <v>178</v>
      </c>
      <c r="D3707" s="26" t="s">
        <v>167</v>
      </c>
      <c r="E3707" s="26" t="s">
        <v>176</v>
      </c>
      <c r="F3707" s="26" t="s">
        <v>170</v>
      </c>
      <c r="G3707" s="26" t="s">
        <v>175</v>
      </c>
      <c r="H3707" s="26">
        <v>730000</v>
      </c>
    </row>
    <row r="3708" spans="1:8">
      <c r="A3708" s="26">
        <v>2015</v>
      </c>
      <c r="B3708" s="26" t="s">
        <v>169</v>
      </c>
      <c r="C3708" s="26" t="s">
        <v>177</v>
      </c>
      <c r="D3708" s="26" t="s">
        <v>167</v>
      </c>
      <c r="E3708" s="26" t="s">
        <v>176</v>
      </c>
      <c r="F3708" s="26" t="s">
        <v>170</v>
      </c>
      <c r="G3708" s="26" t="s">
        <v>175</v>
      </c>
      <c r="H3708" s="26">
        <v>330000</v>
      </c>
    </row>
    <row r="3709" spans="1:8">
      <c r="A3709" s="26">
        <v>2015</v>
      </c>
      <c r="B3709" s="26" t="s">
        <v>169</v>
      </c>
      <c r="C3709" s="26" t="s">
        <v>174</v>
      </c>
      <c r="D3709" s="26" t="s">
        <v>167</v>
      </c>
      <c r="E3709" s="26" t="s">
        <v>166</v>
      </c>
      <c r="F3709" s="26" t="s">
        <v>170</v>
      </c>
      <c r="G3709" s="26" t="s">
        <v>172</v>
      </c>
      <c r="H3709" s="31" t="s">
        <v>202</v>
      </c>
    </row>
    <row r="3710" spans="1:8">
      <c r="A3710" s="26">
        <v>2015</v>
      </c>
      <c r="B3710" s="26" t="s">
        <v>169</v>
      </c>
      <c r="C3710" s="26" t="s">
        <v>173</v>
      </c>
      <c r="D3710" s="26" t="s">
        <v>167</v>
      </c>
      <c r="E3710" s="26" t="s">
        <v>166</v>
      </c>
      <c r="F3710" s="26" t="s">
        <v>170</v>
      </c>
      <c r="G3710" s="26" t="s">
        <v>172</v>
      </c>
      <c r="H3710" s="31" t="s">
        <v>201</v>
      </c>
    </row>
    <row r="3711" spans="1:8">
      <c r="A3711" s="26">
        <v>2015</v>
      </c>
      <c r="B3711" s="26" t="s">
        <v>169</v>
      </c>
      <c r="C3711" s="26" t="s">
        <v>168</v>
      </c>
      <c r="D3711" s="26" t="s">
        <v>167</v>
      </c>
      <c r="E3711" s="26" t="s">
        <v>166</v>
      </c>
      <c r="F3711" s="26" t="s">
        <v>170</v>
      </c>
      <c r="G3711" s="26" t="s">
        <v>165</v>
      </c>
      <c r="H3711" s="26">
        <v>5700</v>
      </c>
    </row>
    <row r="3712" spans="1:8">
      <c r="A3712" s="26">
        <v>2016</v>
      </c>
      <c r="B3712" s="26" t="s">
        <v>169</v>
      </c>
      <c r="C3712" s="26" t="s">
        <v>168</v>
      </c>
      <c r="D3712" s="26" t="s">
        <v>167</v>
      </c>
      <c r="E3712" s="26" t="s">
        <v>166</v>
      </c>
      <c r="F3712" s="26" t="s">
        <v>170</v>
      </c>
      <c r="G3712" s="26" t="s">
        <v>165</v>
      </c>
      <c r="H3712" s="26">
        <v>8400</v>
      </c>
    </row>
    <row r="3713" spans="1:8">
      <c r="A3713" s="26">
        <v>2016</v>
      </c>
      <c r="B3713" s="26" t="s">
        <v>169</v>
      </c>
      <c r="C3713" s="26" t="s">
        <v>173</v>
      </c>
      <c r="D3713" s="26" t="s">
        <v>167</v>
      </c>
      <c r="E3713" s="26" t="s">
        <v>166</v>
      </c>
      <c r="F3713" s="26" t="s">
        <v>170</v>
      </c>
      <c r="G3713" s="26" t="s">
        <v>172</v>
      </c>
      <c r="H3713" s="31" t="s">
        <v>200</v>
      </c>
    </row>
    <row r="3714" spans="1:8">
      <c r="A3714" s="26">
        <v>2016</v>
      </c>
      <c r="B3714" s="26" t="s">
        <v>169</v>
      </c>
      <c r="C3714" s="26" t="s">
        <v>174</v>
      </c>
      <c r="D3714" s="26" t="s">
        <v>167</v>
      </c>
      <c r="E3714" s="26" t="s">
        <v>166</v>
      </c>
      <c r="F3714" s="26" t="s">
        <v>170</v>
      </c>
      <c r="G3714" s="26" t="s">
        <v>172</v>
      </c>
      <c r="H3714" s="31" t="s">
        <v>199</v>
      </c>
    </row>
    <row r="3715" spans="1:8">
      <c r="A3715" s="26">
        <v>2016</v>
      </c>
      <c r="B3715" s="26" t="s">
        <v>169</v>
      </c>
      <c r="C3715" s="26" t="s">
        <v>177</v>
      </c>
      <c r="D3715" s="26" t="s">
        <v>167</v>
      </c>
      <c r="E3715" s="26" t="s">
        <v>176</v>
      </c>
      <c r="F3715" s="26" t="s">
        <v>170</v>
      </c>
      <c r="G3715" s="26" t="s">
        <v>175</v>
      </c>
      <c r="H3715" s="26">
        <v>470000</v>
      </c>
    </row>
    <row r="3716" spans="1:8">
      <c r="A3716" s="26">
        <v>2016</v>
      </c>
      <c r="B3716" s="26" t="s">
        <v>169</v>
      </c>
      <c r="C3716" s="26" t="s">
        <v>178</v>
      </c>
      <c r="D3716" s="26" t="s">
        <v>167</v>
      </c>
      <c r="E3716" s="26" t="s">
        <v>176</v>
      </c>
      <c r="F3716" s="26" t="s">
        <v>170</v>
      </c>
      <c r="G3716" s="26" t="s">
        <v>175</v>
      </c>
      <c r="H3716" s="26">
        <v>1200000</v>
      </c>
    </row>
    <row r="3717" spans="1:8">
      <c r="A3717" s="26">
        <v>2016</v>
      </c>
      <c r="B3717" s="26" t="s">
        <v>169</v>
      </c>
      <c r="C3717" s="26" t="s">
        <v>177</v>
      </c>
      <c r="D3717" s="26" t="s">
        <v>167</v>
      </c>
      <c r="E3717" s="26" t="s">
        <v>179</v>
      </c>
      <c r="F3717" s="26" t="s">
        <v>170</v>
      </c>
      <c r="G3717" s="26" t="s">
        <v>175</v>
      </c>
      <c r="H3717" s="26">
        <v>2400</v>
      </c>
    </row>
    <row r="3718" spans="1:8">
      <c r="A3718" s="26">
        <v>2016</v>
      </c>
      <c r="B3718" s="26" t="s">
        <v>169</v>
      </c>
      <c r="C3718" s="26" t="s">
        <v>178</v>
      </c>
      <c r="D3718" s="26" t="s">
        <v>167</v>
      </c>
      <c r="E3718" s="26" t="s">
        <v>179</v>
      </c>
      <c r="F3718" s="26" t="s">
        <v>170</v>
      </c>
      <c r="G3718" s="26" t="s">
        <v>175</v>
      </c>
      <c r="H3718" s="26">
        <v>3300</v>
      </c>
    </row>
    <row r="3719" spans="1:8">
      <c r="A3719" s="26">
        <v>2016</v>
      </c>
      <c r="B3719" s="26" t="s">
        <v>169</v>
      </c>
      <c r="C3719" s="26" t="s">
        <v>177</v>
      </c>
      <c r="D3719" s="26" t="s">
        <v>167</v>
      </c>
      <c r="E3719" s="26" t="s">
        <v>184</v>
      </c>
      <c r="F3719" s="26" t="s">
        <v>170</v>
      </c>
      <c r="G3719" s="26" t="s">
        <v>175</v>
      </c>
      <c r="H3719" s="26">
        <v>290000</v>
      </c>
    </row>
    <row r="3720" spans="1:8">
      <c r="A3720" s="26">
        <v>2016</v>
      </c>
      <c r="B3720" s="26" t="s">
        <v>169</v>
      </c>
      <c r="C3720" s="26" t="s">
        <v>183</v>
      </c>
      <c r="D3720" s="26" t="s">
        <v>167</v>
      </c>
      <c r="E3720" s="26" t="s">
        <v>166</v>
      </c>
      <c r="F3720" s="26" t="s">
        <v>170</v>
      </c>
      <c r="G3720" s="26" t="s">
        <v>182</v>
      </c>
      <c r="H3720" s="26">
        <v>3.20000015199184E-2</v>
      </c>
    </row>
    <row r="3721" spans="1:8">
      <c r="A3721" s="26">
        <v>2016</v>
      </c>
      <c r="B3721" s="26" t="s">
        <v>169</v>
      </c>
      <c r="C3721" s="26" t="s">
        <v>180</v>
      </c>
      <c r="D3721" s="26" t="s">
        <v>167</v>
      </c>
      <c r="E3721" s="26" t="s">
        <v>166</v>
      </c>
      <c r="F3721" s="26" t="s">
        <v>170</v>
      </c>
      <c r="G3721" s="26" t="s">
        <v>180</v>
      </c>
      <c r="H3721" s="26">
        <v>1900</v>
      </c>
    </row>
    <row r="3722" spans="1:8">
      <c r="A3722" s="26">
        <v>2016</v>
      </c>
      <c r="B3722" s="26" t="s">
        <v>169</v>
      </c>
      <c r="C3722" s="26" t="s">
        <v>178</v>
      </c>
      <c r="D3722" s="26" t="s">
        <v>167</v>
      </c>
      <c r="E3722" s="26" t="s">
        <v>184</v>
      </c>
      <c r="F3722" s="26" t="s">
        <v>170</v>
      </c>
      <c r="G3722" s="26" t="s">
        <v>175</v>
      </c>
      <c r="H3722" s="26">
        <v>810000</v>
      </c>
    </row>
    <row r="3723" spans="1:8">
      <c r="A3723" s="26">
        <v>2017</v>
      </c>
      <c r="B3723" s="26" t="s">
        <v>169</v>
      </c>
      <c r="C3723" s="26" t="s">
        <v>178</v>
      </c>
      <c r="D3723" s="26" t="s">
        <v>167</v>
      </c>
      <c r="E3723" s="26" t="s">
        <v>184</v>
      </c>
      <c r="F3723" s="26" t="s">
        <v>170</v>
      </c>
      <c r="G3723" s="26" t="s">
        <v>175</v>
      </c>
      <c r="H3723" s="26">
        <v>1200000</v>
      </c>
    </row>
    <row r="3724" spans="1:8">
      <c r="A3724" s="26">
        <v>2017</v>
      </c>
      <c r="B3724" s="26" t="s">
        <v>169</v>
      </c>
      <c r="C3724" s="26" t="s">
        <v>183</v>
      </c>
      <c r="D3724" s="26" t="s">
        <v>167</v>
      </c>
      <c r="E3724" s="26" t="s">
        <v>166</v>
      </c>
      <c r="F3724" s="26" t="s">
        <v>170</v>
      </c>
      <c r="G3724" s="26" t="s">
        <v>182</v>
      </c>
      <c r="H3724" s="26">
        <v>4.80000004172325E-2</v>
      </c>
    </row>
    <row r="3725" spans="1:8">
      <c r="A3725" s="26">
        <v>2017</v>
      </c>
      <c r="B3725" s="26" t="s">
        <v>169</v>
      </c>
      <c r="C3725" s="26" t="s">
        <v>180</v>
      </c>
      <c r="D3725" s="26" t="s">
        <v>167</v>
      </c>
      <c r="E3725" s="26" t="s">
        <v>166</v>
      </c>
      <c r="F3725" s="26" t="s">
        <v>170</v>
      </c>
      <c r="G3725" s="26" t="s">
        <v>180</v>
      </c>
      <c r="H3725" s="26">
        <v>2800</v>
      </c>
    </row>
    <row r="3726" spans="1:8">
      <c r="A3726" s="26">
        <v>2017</v>
      </c>
      <c r="B3726" s="26" t="s">
        <v>169</v>
      </c>
      <c r="C3726" s="26" t="s">
        <v>177</v>
      </c>
      <c r="D3726" s="26" t="s">
        <v>167</v>
      </c>
      <c r="E3726" s="26" t="s">
        <v>184</v>
      </c>
      <c r="F3726" s="26" t="s">
        <v>170</v>
      </c>
      <c r="G3726" s="26" t="s">
        <v>175</v>
      </c>
      <c r="H3726" s="26">
        <v>420000</v>
      </c>
    </row>
    <row r="3727" spans="1:8">
      <c r="A3727" s="26">
        <v>2017</v>
      </c>
      <c r="B3727" s="26" t="s">
        <v>169</v>
      </c>
      <c r="C3727" s="26" t="s">
        <v>178</v>
      </c>
      <c r="D3727" s="26" t="s">
        <v>167</v>
      </c>
      <c r="E3727" s="26" t="s">
        <v>179</v>
      </c>
      <c r="F3727" s="26" t="s">
        <v>170</v>
      </c>
      <c r="G3727" s="26" t="s">
        <v>175</v>
      </c>
      <c r="H3727" s="26">
        <v>6800</v>
      </c>
    </row>
    <row r="3728" spans="1:8">
      <c r="A3728" s="26">
        <v>2017</v>
      </c>
      <c r="B3728" s="26" t="s">
        <v>169</v>
      </c>
      <c r="C3728" s="26" t="s">
        <v>177</v>
      </c>
      <c r="D3728" s="26" t="s">
        <v>167</v>
      </c>
      <c r="E3728" s="26" t="s">
        <v>179</v>
      </c>
      <c r="F3728" s="26" t="s">
        <v>170</v>
      </c>
      <c r="G3728" s="26" t="s">
        <v>175</v>
      </c>
      <c r="H3728" s="26">
        <v>3500</v>
      </c>
    </row>
    <row r="3729" spans="1:8">
      <c r="A3729" s="26">
        <v>2017</v>
      </c>
      <c r="B3729" s="26" t="s">
        <v>169</v>
      </c>
      <c r="C3729" s="26" t="s">
        <v>178</v>
      </c>
      <c r="D3729" s="26" t="s">
        <v>167</v>
      </c>
      <c r="E3729" s="26" t="s">
        <v>176</v>
      </c>
      <c r="F3729" s="26" t="s">
        <v>170</v>
      </c>
      <c r="G3729" s="26" t="s">
        <v>175</v>
      </c>
      <c r="H3729" s="26">
        <v>1900000</v>
      </c>
    </row>
    <row r="3730" spans="1:8">
      <c r="A3730" s="26">
        <v>2017</v>
      </c>
      <c r="B3730" s="26" t="s">
        <v>169</v>
      </c>
      <c r="C3730" s="26" t="s">
        <v>177</v>
      </c>
      <c r="D3730" s="26" t="s">
        <v>167</v>
      </c>
      <c r="E3730" s="26" t="s">
        <v>176</v>
      </c>
      <c r="F3730" s="26" t="s">
        <v>170</v>
      </c>
      <c r="G3730" s="26" t="s">
        <v>175</v>
      </c>
      <c r="H3730" s="26">
        <v>760000</v>
      </c>
    </row>
    <row r="3731" spans="1:8">
      <c r="A3731" s="26">
        <v>2017</v>
      </c>
      <c r="B3731" s="26" t="s">
        <v>169</v>
      </c>
      <c r="C3731" s="26" t="s">
        <v>174</v>
      </c>
      <c r="D3731" s="26" t="s">
        <v>167</v>
      </c>
      <c r="E3731" s="26" t="s">
        <v>166</v>
      </c>
      <c r="F3731" s="26" t="s">
        <v>170</v>
      </c>
      <c r="G3731" s="26" t="s">
        <v>172</v>
      </c>
      <c r="H3731" s="31" t="s">
        <v>198</v>
      </c>
    </row>
    <row r="3732" spans="1:8">
      <c r="A3732" s="26">
        <v>2017</v>
      </c>
      <c r="B3732" s="26" t="s">
        <v>169</v>
      </c>
      <c r="C3732" s="26" t="s">
        <v>173</v>
      </c>
      <c r="D3732" s="26" t="s">
        <v>167</v>
      </c>
      <c r="E3732" s="26" t="s">
        <v>166</v>
      </c>
      <c r="F3732" s="26" t="s">
        <v>170</v>
      </c>
      <c r="G3732" s="26" t="s">
        <v>172</v>
      </c>
      <c r="H3732" s="31" t="s">
        <v>197</v>
      </c>
    </row>
    <row r="3733" spans="1:8">
      <c r="A3733" s="26">
        <v>2017</v>
      </c>
      <c r="B3733" s="26" t="s">
        <v>169</v>
      </c>
      <c r="C3733" s="26" t="s">
        <v>168</v>
      </c>
      <c r="D3733" s="26" t="s">
        <v>167</v>
      </c>
      <c r="E3733" s="26" t="s">
        <v>166</v>
      </c>
      <c r="F3733" s="26" t="s">
        <v>170</v>
      </c>
      <c r="G3733" s="26" t="s">
        <v>165</v>
      </c>
      <c r="H3733" s="26">
        <v>10000</v>
      </c>
    </row>
    <row r="3734" spans="1:8">
      <c r="A3734" s="26">
        <v>2018</v>
      </c>
      <c r="B3734" s="26" t="s">
        <v>169</v>
      </c>
      <c r="C3734" s="26" t="s">
        <v>168</v>
      </c>
      <c r="D3734" s="26" t="s">
        <v>167</v>
      </c>
      <c r="E3734" s="26" t="s">
        <v>166</v>
      </c>
      <c r="F3734" s="26" t="s">
        <v>170</v>
      </c>
      <c r="G3734" s="26" t="s">
        <v>165</v>
      </c>
      <c r="H3734" s="26">
        <v>15000</v>
      </c>
    </row>
    <row r="3735" spans="1:8">
      <c r="A3735" s="26">
        <v>2018</v>
      </c>
      <c r="B3735" s="26" t="s">
        <v>169</v>
      </c>
      <c r="C3735" s="26" t="s">
        <v>173</v>
      </c>
      <c r="D3735" s="26" t="s">
        <v>167</v>
      </c>
      <c r="E3735" s="26" t="s">
        <v>166</v>
      </c>
      <c r="F3735" s="26" t="s">
        <v>170</v>
      </c>
      <c r="G3735" s="26" t="s">
        <v>172</v>
      </c>
      <c r="H3735" s="31" t="s">
        <v>196</v>
      </c>
    </row>
    <row r="3736" spans="1:8">
      <c r="A3736" s="26">
        <v>2018</v>
      </c>
      <c r="B3736" s="26" t="s">
        <v>169</v>
      </c>
      <c r="C3736" s="26" t="s">
        <v>174</v>
      </c>
      <c r="D3736" s="26" t="s">
        <v>167</v>
      </c>
      <c r="E3736" s="26" t="s">
        <v>166</v>
      </c>
      <c r="F3736" s="26" t="s">
        <v>170</v>
      </c>
      <c r="G3736" s="26" t="s">
        <v>172</v>
      </c>
      <c r="H3736" s="31" t="s">
        <v>195</v>
      </c>
    </row>
    <row r="3737" spans="1:8">
      <c r="A3737" s="26">
        <v>2018</v>
      </c>
      <c r="B3737" s="26" t="s">
        <v>169</v>
      </c>
      <c r="C3737" s="26" t="s">
        <v>177</v>
      </c>
      <c r="D3737" s="26" t="s">
        <v>167</v>
      </c>
      <c r="E3737" s="26" t="s">
        <v>176</v>
      </c>
      <c r="F3737" s="26" t="s">
        <v>170</v>
      </c>
      <c r="G3737" s="26" t="s">
        <v>175</v>
      </c>
      <c r="H3737" s="26">
        <v>1400000</v>
      </c>
    </row>
    <row r="3738" spans="1:8">
      <c r="A3738" s="26">
        <v>2018</v>
      </c>
      <c r="B3738" s="26" t="s">
        <v>169</v>
      </c>
      <c r="C3738" s="26" t="s">
        <v>178</v>
      </c>
      <c r="D3738" s="26" t="s">
        <v>167</v>
      </c>
      <c r="E3738" s="26" t="s">
        <v>176</v>
      </c>
      <c r="F3738" s="26" t="s">
        <v>170</v>
      </c>
      <c r="G3738" s="26" t="s">
        <v>175</v>
      </c>
      <c r="H3738" s="26">
        <v>3300000</v>
      </c>
    </row>
    <row r="3739" spans="1:8">
      <c r="A3739" s="26">
        <v>2018</v>
      </c>
      <c r="B3739" s="26" t="s">
        <v>169</v>
      </c>
      <c r="C3739" s="26" t="s">
        <v>177</v>
      </c>
      <c r="D3739" s="26" t="s">
        <v>167</v>
      </c>
      <c r="E3739" s="26" t="s">
        <v>179</v>
      </c>
      <c r="F3739" s="26" t="s">
        <v>170</v>
      </c>
      <c r="G3739" s="26" t="s">
        <v>175</v>
      </c>
      <c r="H3739" s="26">
        <v>4500</v>
      </c>
    </row>
    <row r="3740" spans="1:8">
      <c r="A3740" s="26">
        <v>2018</v>
      </c>
      <c r="B3740" s="26" t="s">
        <v>169</v>
      </c>
      <c r="C3740" s="26" t="s">
        <v>178</v>
      </c>
      <c r="D3740" s="26" t="s">
        <v>167</v>
      </c>
      <c r="E3740" s="26" t="s">
        <v>179</v>
      </c>
      <c r="F3740" s="26" t="s">
        <v>170</v>
      </c>
      <c r="G3740" s="26" t="s">
        <v>175</v>
      </c>
      <c r="H3740" s="26">
        <v>11000</v>
      </c>
    </row>
    <row r="3741" spans="1:8">
      <c r="A3741" s="26">
        <v>2018</v>
      </c>
      <c r="B3741" s="26" t="s">
        <v>169</v>
      </c>
      <c r="C3741" s="26" t="s">
        <v>177</v>
      </c>
      <c r="D3741" s="26" t="s">
        <v>167</v>
      </c>
      <c r="E3741" s="26" t="s">
        <v>184</v>
      </c>
      <c r="F3741" s="26" t="s">
        <v>170</v>
      </c>
      <c r="G3741" s="26" t="s">
        <v>175</v>
      </c>
      <c r="H3741" s="26">
        <v>660000</v>
      </c>
    </row>
    <row r="3742" spans="1:8">
      <c r="A3742" s="26">
        <v>2018</v>
      </c>
      <c r="B3742" s="26" t="s">
        <v>169</v>
      </c>
      <c r="C3742" s="26" t="s">
        <v>183</v>
      </c>
      <c r="D3742" s="26" t="s">
        <v>167</v>
      </c>
      <c r="E3742" s="26" t="s">
        <v>166</v>
      </c>
      <c r="F3742" s="26" t="s">
        <v>170</v>
      </c>
      <c r="G3742" s="26" t="s">
        <v>182</v>
      </c>
      <c r="H3742" s="26">
        <v>7.9000003635883304E-2</v>
      </c>
    </row>
    <row r="3743" spans="1:8">
      <c r="A3743" s="26">
        <v>2018</v>
      </c>
      <c r="B3743" s="26" t="s">
        <v>169</v>
      </c>
      <c r="C3743" s="26" t="s">
        <v>180</v>
      </c>
      <c r="D3743" s="26" t="s">
        <v>167</v>
      </c>
      <c r="E3743" s="26" t="s">
        <v>166</v>
      </c>
      <c r="F3743" s="26" t="s">
        <v>170</v>
      </c>
      <c r="G3743" s="26" t="s">
        <v>180</v>
      </c>
      <c r="H3743" s="26">
        <v>4600</v>
      </c>
    </row>
    <row r="3744" spans="1:8">
      <c r="A3744" s="26">
        <v>2018</v>
      </c>
      <c r="B3744" s="26" t="s">
        <v>169</v>
      </c>
      <c r="C3744" s="26" t="s">
        <v>178</v>
      </c>
      <c r="D3744" s="26" t="s">
        <v>167</v>
      </c>
      <c r="E3744" s="26" t="s">
        <v>184</v>
      </c>
      <c r="F3744" s="26" t="s">
        <v>170</v>
      </c>
      <c r="G3744" s="26" t="s">
        <v>175</v>
      </c>
      <c r="H3744" s="26">
        <v>1900000</v>
      </c>
    </row>
    <row r="3745" spans="1:8">
      <c r="A3745" s="26">
        <v>2019</v>
      </c>
      <c r="B3745" s="26" t="s">
        <v>169</v>
      </c>
      <c r="C3745" s="26" t="s">
        <v>178</v>
      </c>
      <c r="D3745" s="26" t="s">
        <v>167</v>
      </c>
      <c r="E3745" s="26" t="s">
        <v>184</v>
      </c>
      <c r="F3745" s="26" t="s">
        <v>170</v>
      </c>
      <c r="G3745" s="26" t="s">
        <v>175</v>
      </c>
      <c r="H3745" s="26">
        <v>2400000</v>
      </c>
    </row>
    <row r="3746" spans="1:8">
      <c r="A3746" s="26">
        <v>2019</v>
      </c>
      <c r="B3746" s="26" t="s">
        <v>169</v>
      </c>
      <c r="C3746" s="26" t="s">
        <v>183</v>
      </c>
      <c r="D3746" s="26" t="s">
        <v>167</v>
      </c>
      <c r="E3746" s="26" t="s">
        <v>166</v>
      </c>
      <c r="F3746" s="26" t="s">
        <v>170</v>
      </c>
      <c r="G3746" s="26" t="s">
        <v>182</v>
      </c>
      <c r="H3746" s="31" t="s">
        <v>194</v>
      </c>
    </row>
    <row r="3747" spans="1:8">
      <c r="A3747" s="26">
        <v>2019</v>
      </c>
      <c r="B3747" s="26" t="s">
        <v>169</v>
      </c>
      <c r="C3747" s="26" t="s">
        <v>180</v>
      </c>
      <c r="D3747" s="26" t="s">
        <v>167</v>
      </c>
      <c r="E3747" s="26" t="s">
        <v>166</v>
      </c>
      <c r="F3747" s="26" t="s">
        <v>170</v>
      </c>
      <c r="G3747" s="26" t="s">
        <v>180</v>
      </c>
      <c r="H3747" s="26">
        <v>6600</v>
      </c>
    </row>
    <row r="3748" spans="1:8">
      <c r="A3748" s="26">
        <v>2019</v>
      </c>
      <c r="B3748" s="26" t="s">
        <v>169</v>
      </c>
      <c r="C3748" s="26" t="s">
        <v>177</v>
      </c>
      <c r="D3748" s="26" t="s">
        <v>167</v>
      </c>
      <c r="E3748" s="26" t="s">
        <v>184</v>
      </c>
      <c r="F3748" s="26" t="s">
        <v>170</v>
      </c>
      <c r="G3748" s="26" t="s">
        <v>175</v>
      </c>
      <c r="H3748" s="26">
        <v>580000</v>
      </c>
    </row>
    <row r="3749" spans="1:8">
      <c r="A3749" s="26">
        <v>2019</v>
      </c>
      <c r="B3749" s="26" t="s">
        <v>169</v>
      </c>
      <c r="C3749" s="26" t="s">
        <v>178</v>
      </c>
      <c r="D3749" s="26" t="s">
        <v>167</v>
      </c>
      <c r="E3749" s="26" t="s">
        <v>179</v>
      </c>
      <c r="F3749" s="26" t="s">
        <v>170</v>
      </c>
      <c r="G3749" s="26" t="s">
        <v>175</v>
      </c>
      <c r="H3749" s="26">
        <v>19000</v>
      </c>
    </row>
    <row r="3750" spans="1:8">
      <c r="A3750" s="26">
        <v>2019</v>
      </c>
      <c r="B3750" s="26" t="s">
        <v>169</v>
      </c>
      <c r="C3750" s="26" t="s">
        <v>177</v>
      </c>
      <c r="D3750" s="26" t="s">
        <v>167</v>
      </c>
      <c r="E3750" s="26" t="s">
        <v>179</v>
      </c>
      <c r="F3750" s="26" t="s">
        <v>170</v>
      </c>
      <c r="G3750" s="26" t="s">
        <v>175</v>
      </c>
      <c r="H3750" s="26">
        <v>7500</v>
      </c>
    </row>
    <row r="3751" spans="1:8">
      <c r="A3751" s="26">
        <v>2019</v>
      </c>
      <c r="B3751" s="26" t="s">
        <v>169</v>
      </c>
      <c r="C3751" s="26" t="s">
        <v>178</v>
      </c>
      <c r="D3751" s="26" t="s">
        <v>167</v>
      </c>
      <c r="E3751" s="26" t="s">
        <v>176</v>
      </c>
      <c r="F3751" s="26" t="s">
        <v>170</v>
      </c>
      <c r="G3751" s="26" t="s">
        <v>175</v>
      </c>
      <c r="H3751" s="26">
        <v>4800000</v>
      </c>
    </row>
    <row r="3752" spans="1:8">
      <c r="A3752" s="26">
        <v>2019</v>
      </c>
      <c r="B3752" s="26" t="s">
        <v>169</v>
      </c>
      <c r="C3752" s="26" t="s">
        <v>177</v>
      </c>
      <c r="D3752" s="26" t="s">
        <v>167</v>
      </c>
      <c r="E3752" s="26" t="s">
        <v>176</v>
      </c>
      <c r="F3752" s="26" t="s">
        <v>170</v>
      </c>
      <c r="G3752" s="26" t="s">
        <v>175</v>
      </c>
      <c r="H3752" s="26">
        <v>1500000</v>
      </c>
    </row>
    <row r="3753" spans="1:8">
      <c r="A3753" s="26">
        <v>2019</v>
      </c>
      <c r="B3753" s="26" t="s">
        <v>169</v>
      </c>
      <c r="C3753" s="26" t="s">
        <v>174</v>
      </c>
      <c r="D3753" s="26" t="s">
        <v>167</v>
      </c>
      <c r="E3753" s="26" t="s">
        <v>166</v>
      </c>
      <c r="F3753" s="26" t="s">
        <v>170</v>
      </c>
      <c r="G3753" s="26" t="s">
        <v>172</v>
      </c>
      <c r="H3753" s="31" t="s">
        <v>193</v>
      </c>
    </row>
    <row r="3754" spans="1:8">
      <c r="A3754" s="26">
        <v>2019</v>
      </c>
      <c r="B3754" s="26" t="s">
        <v>169</v>
      </c>
      <c r="C3754" s="26" t="s">
        <v>173</v>
      </c>
      <c r="D3754" s="26" t="s">
        <v>167</v>
      </c>
      <c r="E3754" s="26" t="s">
        <v>166</v>
      </c>
      <c r="F3754" s="26" t="s">
        <v>170</v>
      </c>
      <c r="G3754" s="26" t="s">
        <v>172</v>
      </c>
      <c r="H3754" s="31" t="s">
        <v>192</v>
      </c>
    </row>
    <row r="3755" spans="1:8">
      <c r="A3755" s="26">
        <v>2019</v>
      </c>
      <c r="B3755" s="26" t="s">
        <v>169</v>
      </c>
      <c r="C3755" s="26" t="s">
        <v>168</v>
      </c>
      <c r="D3755" s="26" t="s">
        <v>167</v>
      </c>
      <c r="E3755" s="26" t="s">
        <v>166</v>
      </c>
      <c r="F3755" s="26" t="s">
        <v>170</v>
      </c>
      <c r="G3755" s="26" t="s">
        <v>165</v>
      </c>
      <c r="H3755" s="26">
        <v>19000</v>
      </c>
    </row>
    <row r="3756" spans="1:8">
      <c r="A3756" s="26">
        <v>2020</v>
      </c>
      <c r="B3756" s="26" t="s">
        <v>169</v>
      </c>
      <c r="C3756" s="26" t="s">
        <v>168</v>
      </c>
      <c r="D3756" s="26" t="s">
        <v>167</v>
      </c>
      <c r="E3756" s="26" t="s">
        <v>166</v>
      </c>
      <c r="F3756" s="26" t="s">
        <v>170</v>
      </c>
      <c r="G3756" s="26" t="s">
        <v>165</v>
      </c>
      <c r="H3756" s="26">
        <v>21000</v>
      </c>
    </row>
    <row r="3757" spans="1:8">
      <c r="A3757" s="26">
        <v>2020</v>
      </c>
      <c r="B3757" s="26" t="s">
        <v>169</v>
      </c>
      <c r="C3757" s="26" t="s">
        <v>173</v>
      </c>
      <c r="D3757" s="26" t="s">
        <v>167</v>
      </c>
      <c r="E3757" s="26" t="s">
        <v>166</v>
      </c>
      <c r="F3757" s="26" t="s">
        <v>170</v>
      </c>
      <c r="G3757" s="26" t="s">
        <v>172</v>
      </c>
      <c r="H3757" s="31" t="s">
        <v>191</v>
      </c>
    </row>
    <row r="3758" spans="1:8">
      <c r="A3758" s="26">
        <v>2020</v>
      </c>
      <c r="B3758" s="26" t="s">
        <v>169</v>
      </c>
      <c r="C3758" s="26" t="s">
        <v>174</v>
      </c>
      <c r="D3758" s="26" t="s">
        <v>167</v>
      </c>
      <c r="E3758" s="26" t="s">
        <v>166</v>
      </c>
      <c r="F3758" s="26" t="s">
        <v>170</v>
      </c>
      <c r="G3758" s="26" t="s">
        <v>172</v>
      </c>
      <c r="H3758" s="31" t="s">
        <v>190</v>
      </c>
    </row>
    <row r="3759" spans="1:8">
      <c r="A3759" s="26">
        <v>2020</v>
      </c>
      <c r="B3759" s="26" t="s">
        <v>169</v>
      </c>
      <c r="C3759" s="26" t="s">
        <v>177</v>
      </c>
      <c r="D3759" s="26" t="s">
        <v>167</v>
      </c>
      <c r="E3759" s="26" t="s">
        <v>176</v>
      </c>
      <c r="F3759" s="26" t="s">
        <v>170</v>
      </c>
      <c r="G3759" s="26" t="s">
        <v>175</v>
      </c>
      <c r="H3759" s="26">
        <v>2000000</v>
      </c>
    </row>
    <row r="3760" spans="1:8">
      <c r="A3760" s="26">
        <v>2020</v>
      </c>
      <c r="B3760" s="26" t="s">
        <v>169</v>
      </c>
      <c r="C3760" s="26" t="s">
        <v>178</v>
      </c>
      <c r="D3760" s="26" t="s">
        <v>167</v>
      </c>
      <c r="E3760" s="26" t="s">
        <v>176</v>
      </c>
      <c r="F3760" s="26" t="s">
        <v>170</v>
      </c>
      <c r="G3760" s="26" t="s">
        <v>175</v>
      </c>
      <c r="H3760" s="26">
        <v>6800000</v>
      </c>
    </row>
    <row r="3761" spans="1:8">
      <c r="A3761" s="26">
        <v>2020</v>
      </c>
      <c r="B3761" s="26" t="s">
        <v>169</v>
      </c>
      <c r="C3761" s="26" t="s">
        <v>177</v>
      </c>
      <c r="D3761" s="26" t="s">
        <v>167</v>
      </c>
      <c r="E3761" s="26" t="s">
        <v>179</v>
      </c>
      <c r="F3761" s="26" t="s">
        <v>170</v>
      </c>
      <c r="G3761" s="26" t="s">
        <v>175</v>
      </c>
      <c r="H3761" s="26">
        <v>7400</v>
      </c>
    </row>
    <row r="3762" spans="1:8">
      <c r="A3762" s="26">
        <v>2020</v>
      </c>
      <c r="B3762" s="26" t="s">
        <v>169</v>
      </c>
      <c r="C3762" s="26" t="s">
        <v>178</v>
      </c>
      <c r="D3762" s="26" t="s">
        <v>167</v>
      </c>
      <c r="E3762" s="26" t="s">
        <v>179</v>
      </c>
      <c r="F3762" s="26" t="s">
        <v>170</v>
      </c>
      <c r="G3762" s="26" t="s">
        <v>175</v>
      </c>
      <c r="H3762" s="26">
        <v>26000</v>
      </c>
    </row>
    <row r="3763" spans="1:8">
      <c r="A3763" s="26">
        <v>2020</v>
      </c>
      <c r="B3763" s="26" t="s">
        <v>169</v>
      </c>
      <c r="C3763" s="26" t="s">
        <v>177</v>
      </c>
      <c r="D3763" s="26" t="s">
        <v>167</v>
      </c>
      <c r="E3763" s="26" t="s">
        <v>184</v>
      </c>
      <c r="F3763" s="26" t="s">
        <v>170</v>
      </c>
      <c r="G3763" s="26" t="s">
        <v>175</v>
      </c>
      <c r="H3763" s="26">
        <v>980000</v>
      </c>
    </row>
    <row r="3764" spans="1:8">
      <c r="A3764" s="26">
        <v>2020</v>
      </c>
      <c r="B3764" s="26" t="s">
        <v>169</v>
      </c>
      <c r="C3764" s="26" t="s">
        <v>183</v>
      </c>
      <c r="D3764" s="26" t="s">
        <v>167</v>
      </c>
      <c r="E3764" s="26" t="s">
        <v>166</v>
      </c>
      <c r="F3764" s="26" t="s">
        <v>170</v>
      </c>
      <c r="G3764" s="26" t="s">
        <v>182</v>
      </c>
      <c r="H3764" s="31" t="s">
        <v>189</v>
      </c>
    </row>
    <row r="3765" spans="1:8">
      <c r="A3765" s="26">
        <v>2020</v>
      </c>
      <c r="B3765" s="26" t="s">
        <v>169</v>
      </c>
      <c r="C3765" s="26" t="s">
        <v>180</v>
      </c>
      <c r="D3765" s="26" t="s">
        <v>167</v>
      </c>
      <c r="E3765" s="26" t="s">
        <v>166</v>
      </c>
      <c r="F3765" s="26" t="s">
        <v>170</v>
      </c>
      <c r="G3765" s="26" t="s">
        <v>180</v>
      </c>
      <c r="H3765" s="26">
        <v>8000</v>
      </c>
    </row>
    <row r="3766" spans="1:8">
      <c r="A3766" s="26">
        <v>2020</v>
      </c>
      <c r="B3766" s="26" t="s">
        <v>169</v>
      </c>
      <c r="C3766" s="26" t="s">
        <v>178</v>
      </c>
      <c r="D3766" s="26" t="s">
        <v>167</v>
      </c>
      <c r="E3766" s="26" t="s">
        <v>184</v>
      </c>
      <c r="F3766" s="26" t="s">
        <v>170</v>
      </c>
      <c r="G3766" s="26" t="s">
        <v>175</v>
      </c>
      <c r="H3766" s="26">
        <v>3400000</v>
      </c>
    </row>
    <row r="3767" spans="1:8">
      <c r="A3767" s="26">
        <v>2021</v>
      </c>
      <c r="B3767" s="26" t="s">
        <v>169</v>
      </c>
      <c r="C3767" s="26" t="s">
        <v>178</v>
      </c>
      <c r="D3767" s="26" t="s">
        <v>167</v>
      </c>
      <c r="E3767" s="26" t="s">
        <v>184</v>
      </c>
      <c r="F3767" s="26" t="s">
        <v>170</v>
      </c>
      <c r="G3767" s="26" t="s">
        <v>175</v>
      </c>
      <c r="H3767" s="26">
        <v>5300000</v>
      </c>
    </row>
    <row r="3768" spans="1:8">
      <c r="A3768" s="26">
        <v>2021</v>
      </c>
      <c r="B3768" s="26" t="s">
        <v>169</v>
      </c>
      <c r="C3768" s="26" t="s">
        <v>183</v>
      </c>
      <c r="D3768" s="26" t="s">
        <v>167</v>
      </c>
      <c r="E3768" s="26" t="s">
        <v>166</v>
      </c>
      <c r="F3768" s="26" t="s">
        <v>170</v>
      </c>
      <c r="G3768" s="26" t="s">
        <v>182</v>
      </c>
      <c r="H3768" s="26">
        <v>0.25</v>
      </c>
    </row>
    <row r="3769" spans="1:8">
      <c r="A3769" s="26">
        <v>2021</v>
      </c>
      <c r="B3769" s="26" t="s">
        <v>169</v>
      </c>
      <c r="C3769" s="26" t="s">
        <v>180</v>
      </c>
      <c r="D3769" s="26" t="s">
        <v>167</v>
      </c>
      <c r="E3769" s="26" t="s">
        <v>166</v>
      </c>
      <c r="F3769" s="26" t="s">
        <v>170</v>
      </c>
      <c r="G3769" s="26" t="s">
        <v>180</v>
      </c>
      <c r="H3769" s="26">
        <v>14000</v>
      </c>
    </row>
    <row r="3770" spans="1:8">
      <c r="A3770" s="26">
        <v>2021</v>
      </c>
      <c r="B3770" s="26" t="s">
        <v>169</v>
      </c>
      <c r="C3770" s="26" t="s">
        <v>177</v>
      </c>
      <c r="D3770" s="26" t="s">
        <v>167</v>
      </c>
      <c r="E3770" s="26" t="s">
        <v>184</v>
      </c>
      <c r="F3770" s="26" t="s">
        <v>170</v>
      </c>
      <c r="G3770" s="26" t="s">
        <v>175</v>
      </c>
      <c r="H3770" s="26">
        <v>1900000</v>
      </c>
    </row>
    <row r="3771" spans="1:8">
      <c r="A3771" s="26">
        <v>2021</v>
      </c>
      <c r="B3771" s="26" t="s">
        <v>169</v>
      </c>
      <c r="C3771" s="26" t="s">
        <v>178</v>
      </c>
      <c r="D3771" s="26" t="s">
        <v>167</v>
      </c>
      <c r="E3771" s="26" t="s">
        <v>179</v>
      </c>
      <c r="F3771" s="26" t="s">
        <v>170</v>
      </c>
      <c r="G3771" s="26" t="s">
        <v>175</v>
      </c>
      <c r="H3771" s="26">
        <v>42000</v>
      </c>
    </row>
    <row r="3772" spans="1:8">
      <c r="A3772" s="26">
        <v>2021</v>
      </c>
      <c r="B3772" s="26" t="s">
        <v>169</v>
      </c>
      <c r="C3772" s="26" t="s">
        <v>177</v>
      </c>
      <c r="D3772" s="26" t="s">
        <v>167</v>
      </c>
      <c r="E3772" s="26" t="s">
        <v>179</v>
      </c>
      <c r="F3772" s="26" t="s">
        <v>170</v>
      </c>
      <c r="G3772" s="26" t="s">
        <v>175</v>
      </c>
      <c r="H3772" s="26">
        <v>16000</v>
      </c>
    </row>
    <row r="3773" spans="1:8">
      <c r="A3773" s="26">
        <v>2021</v>
      </c>
      <c r="B3773" s="26" t="s">
        <v>169</v>
      </c>
      <c r="C3773" s="26" t="s">
        <v>178</v>
      </c>
      <c r="D3773" s="26" t="s">
        <v>167</v>
      </c>
      <c r="E3773" s="26" t="s">
        <v>176</v>
      </c>
      <c r="F3773" s="26" t="s">
        <v>170</v>
      </c>
      <c r="G3773" s="26" t="s">
        <v>175</v>
      </c>
      <c r="H3773" s="26">
        <v>11000000</v>
      </c>
    </row>
    <row r="3774" spans="1:8">
      <c r="A3774" s="26">
        <v>2021</v>
      </c>
      <c r="B3774" s="26" t="s">
        <v>169</v>
      </c>
      <c r="C3774" s="26" t="s">
        <v>177</v>
      </c>
      <c r="D3774" s="26" t="s">
        <v>167</v>
      </c>
      <c r="E3774" s="26" t="s">
        <v>176</v>
      </c>
      <c r="F3774" s="26" t="s">
        <v>170</v>
      </c>
      <c r="G3774" s="26" t="s">
        <v>175</v>
      </c>
      <c r="H3774" s="26">
        <v>4700000</v>
      </c>
    </row>
    <row r="3775" spans="1:8">
      <c r="A3775" s="26">
        <v>2021</v>
      </c>
      <c r="B3775" s="26" t="s">
        <v>169</v>
      </c>
      <c r="C3775" s="26" t="s">
        <v>174</v>
      </c>
      <c r="D3775" s="26" t="s">
        <v>167</v>
      </c>
      <c r="E3775" s="26" t="s">
        <v>166</v>
      </c>
      <c r="F3775" s="26" t="s">
        <v>170</v>
      </c>
      <c r="G3775" s="26" t="s">
        <v>172</v>
      </c>
      <c r="H3775" s="31" t="s">
        <v>188</v>
      </c>
    </row>
    <row r="3776" spans="1:8">
      <c r="A3776" s="26">
        <v>2021</v>
      </c>
      <c r="B3776" s="26" t="s">
        <v>169</v>
      </c>
      <c r="C3776" s="26" t="s">
        <v>173</v>
      </c>
      <c r="D3776" s="26" t="s">
        <v>167</v>
      </c>
      <c r="E3776" s="26" t="s">
        <v>166</v>
      </c>
      <c r="F3776" s="26" t="s">
        <v>170</v>
      </c>
      <c r="G3776" s="26" t="s">
        <v>172</v>
      </c>
      <c r="H3776" s="31" t="s">
        <v>187</v>
      </c>
    </row>
    <row r="3777" spans="1:8">
      <c r="A3777" s="26">
        <v>2021</v>
      </c>
      <c r="B3777" s="26" t="s">
        <v>169</v>
      </c>
      <c r="C3777" s="26" t="s">
        <v>168</v>
      </c>
      <c r="D3777" s="26" t="s">
        <v>167</v>
      </c>
      <c r="E3777" s="26" t="s">
        <v>166</v>
      </c>
      <c r="F3777" s="26" t="s">
        <v>170</v>
      </c>
      <c r="G3777" s="26" t="s">
        <v>165</v>
      </c>
      <c r="H3777" s="26">
        <v>35000</v>
      </c>
    </row>
    <row r="3778" spans="1:8">
      <c r="A3778" s="26">
        <v>2022</v>
      </c>
      <c r="B3778" s="26" t="s">
        <v>169</v>
      </c>
      <c r="C3778" s="26" t="s">
        <v>168</v>
      </c>
      <c r="D3778" s="26" t="s">
        <v>167</v>
      </c>
      <c r="E3778" s="26" t="s">
        <v>166</v>
      </c>
      <c r="F3778" s="26" t="s">
        <v>170</v>
      </c>
      <c r="G3778" s="26" t="s">
        <v>165</v>
      </c>
      <c r="H3778" s="26">
        <v>44000</v>
      </c>
    </row>
    <row r="3779" spans="1:8">
      <c r="A3779" s="26">
        <v>2022</v>
      </c>
      <c r="B3779" s="26" t="s">
        <v>169</v>
      </c>
      <c r="C3779" s="26" t="s">
        <v>173</v>
      </c>
      <c r="D3779" s="26" t="s">
        <v>167</v>
      </c>
      <c r="E3779" s="26" t="s">
        <v>166</v>
      </c>
      <c r="F3779" s="26" t="s">
        <v>170</v>
      </c>
      <c r="G3779" s="26" t="s">
        <v>172</v>
      </c>
      <c r="H3779" s="31" t="s">
        <v>186</v>
      </c>
    </row>
    <row r="3780" spans="1:8">
      <c r="A3780" s="26">
        <v>2022</v>
      </c>
      <c r="B3780" s="26" t="s">
        <v>169</v>
      </c>
      <c r="C3780" s="26" t="s">
        <v>174</v>
      </c>
      <c r="D3780" s="26" t="s">
        <v>167</v>
      </c>
      <c r="E3780" s="26" t="s">
        <v>166</v>
      </c>
      <c r="F3780" s="26" t="s">
        <v>170</v>
      </c>
      <c r="G3780" s="26" t="s">
        <v>172</v>
      </c>
      <c r="H3780" s="26">
        <v>14</v>
      </c>
    </row>
    <row r="3781" spans="1:8">
      <c r="A3781" s="26">
        <v>2022</v>
      </c>
      <c r="B3781" s="26" t="s">
        <v>169</v>
      </c>
      <c r="C3781" s="26" t="s">
        <v>177</v>
      </c>
      <c r="D3781" s="26" t="s">
        <v>167</v>
      </c>
      <c r="E3781" s="26" t="s">
        <v>176</v>
      </c>
      <c r="F3781" s="26" t="s">
        <v>170</v>
      </c>
      <c r="G3781" s="26" t="s">
        <v>175</v>
      </c>
      <c r="H3781" s="26">
        <v>7300000</v>
      </c>
    </row>
    <row r="3782" spans="1:8">
      <c r="A3782" s="26">
        <v>2022</v>
      </c>
      <c r="B3782" s="26" t="s">
        <v>169</v>
      </c>
      <c r="C3782" s="26" t="s">
        <v>178</v>
      </c>
      <c r="D3782" s="26" t="s">
        <v>167</v>
      </c>
      <c r="E3782" s="26" t="s">
        <v>176</v>
      </c>
      <c r="F3782" s="26" t="s">
        <v>170</v>
      </c>
      <c r="G3782" s="26" t="s">
        <v>175</v>
      </c>
      <c r="H3782" s="26">
        <v>18000000</v>
      </c>
    </row>
    <row r="3783" spans="1:8">
      <c r="A3783" s="26">
        <v>2022</v>
      </c>
      <c r="B3783" s="26" t="s">
        <v>169</v>
      </c>
      <c r="C3783" s="26" t="s">
        <v>177</v>
      </c>
      <c r="D3783" s="26" t="s">
        <v>167</v>
      </c>
      <c r="E3783" s="26" t="s">
        <v>179</v>
      </c>
      <c r="F3783" s="26" t="s">
        <v>170</v>
      </c>
      <c r="G3783" s="26" t="s">
        <v>175</v>
      </c>
      <c r="H3783" s="26">
        <v>15000</v>
      </c>
    </row>
    <row r="3784" spans="1:8">
      <c r="A3784" s="26">
        <v>2022</v>
      </c>
      <c r="B3784" s="26" t="s">
        <v>169</v>
      </c>
      <c r="C3784" s="26" t="s">
        <v>178</v>
      </c>
      <c r="D3784" s="26" t="s">
        <v>167</v>
      </c>
      <c r="E3784" s="26" t="s">
        <v>179</v>
      </c>
      <c r="F3784" s="26" t="s">
        <v>170</v>
      </c>
      <c r="G3784" s="26" t="s">
        <v>175</v>
      </c>
      <c r="H3784" s="26">
        <v>57000</v>
      </c>
    </row>
    <row r="3785" spans="1:8">
      <c r="A3785" s="26">
        <v>2022</v>
      </c>
      <c r="B3785" s="26" t="s">
        <v>169</v>
      </c>
      <c r="C3785" s="26" t="s">
        <v>177</v>
      </c>
      <c r="D3785" s="26" t="s">
        <v>167</v>
      </c>
      <c r="E3785" s="26" t="s">
        <v>184</v>
      </c>
      <c r="F3785" s="26" t="s">
        <v>170</v>
      </c>
      <c r="G3785" s="26" t="s">
        <v>175</v>
      </c>
      <c r="H3785" s="26">
        <v>2900000</v>
      </c>
    </row>
    <row r="3786" spans="1:8">
      <c r="A3786" s="26">
        <v>2022</v>
      </c>
      <c r="B3786" s="26" t="s">
        <v>169</v>
      </c>
      <c r="C3786" s="26" t="s">
        <v>183</v>
      </c>
      <c r="D3786" s="26" t="s">
        <v>167</v>
      </c>
      <c r="E3786" s="26" t="s">
        <v>166</v>
      </c>
      <c r="F3786" s="26" t="s">
        <v>170</v>
      </c>
      <c r="G3786" s="26" t="s">
        <v>182</v>
      </c>
      <c r="H3786" s="31" t="s">
        <v>185</v>
      </c>
    </row>
    <row r="3787" spans="1:8">
      <c r="A3787" s="26">
        <v>2022</v>
      </c>
      <c r="B3787" s="26" t="s">
        <v>169</v>
      </c>
      <c r="C3787" s="26" t="s">
        <v>180</v>
      </c>
      <c r="D3787" s="26" t="s">
        <v>167</v>
      </c>
      <c r="E3787" s="26" t="s">
        <v>166</v>
      </c>
      <c r="F3787" s="26" t="s">
        <v>170</v>
      </c>
      <c r="G3787" s="26" t="s">
        <v>180</v>
      </c>
      <c r="H3787" s="26">
        <v>24000</v>
      </c>
    </row>
    <row r="3788" spans="1:8">
      <c r="A3788" s="26">
        <v>2022</v>
      </c>
      <c r="B3788" s="26" t="s">
        <v>169</v>
      </c>
      <c r="C3788" s="26" t="s">
        <v>178</v>
      </c>
      <c r="D3788" s="26" t="s">
        <v>167</v>
      </c>
      <c r="E3788" s="26" t="s">
        <v>184</v>
      </c>
      <c r="F3788" s="26" t="s">
        <v>170</v>
      </c>
      <c r="G3788" s="26" t="s">
        <v>175</v>
      </c>
      <c r="H3788" s="26">
        <v>8000000</v>
      </c>
    </row>
    <row r="3789" spans="1:8">
      <c r="A3789" s="26">
        <v>2023</v>
      </c>
      <c r="B3789" s="26" t="s">
        <v>169</v>
      </c>
      <c r="C3789" s="26" t="s">
        <v>178</v>
      </c>
      <c r="D3789" s="26" t="s">
        <v>167</v>
      </c>
      <c r="E3789" s="26" t="s">
        <v>184</v>
      </c>
      <c r="F3789" s="26" t="s">
        <v>170</v>
      </c>
      <c r="G3789" s="26" t="s">
        <v>175</v>
      </c>
      <c r="H3789" s="26">
        <v>12000000</v>
      </c>
    </row>
    <row r="3790" spans="1:8">
      <c r="A3790" s="26">
        <v>2023</v>
      </c>
      <c r="B3790" s="26" t="s">
        <v>169</v>
      </c>
      <c r="C3790" s="26" t="s">
        <v>177</v>
      </c>
      <c r="D3790" s="26" t="s">
        <v>167</v>
      </c>
      <c r="E3790" s="26" t="s">
        <v>184</v>
      </c>
      <c r="F3790" s="26" t="s">
        <v>170</v>
      </c>
      <c r="G3790" s="26" t="s">
        <v>175</v>
      </c>
      <c r="H3790" s="26">
        <v>4300000</v>
      </c>
    </row>
    <row r="3791" spans="1:8">
      <c r="A3791" s="26">
        <v>2023</v>
      </c>
      <c r="B3791" s="26" t="s">
        <v>169</v>
      </c>
      <c r="C3791" s="26" t="s">
        <v>183</v>
      </c>
      <c r="D3791" s="26" t="s">
        <v>167</v>
      </c>
      <c r="E3791" s="26" t="s">
        <v>166</v>
      </c>
      <c r="F3791" s="26" t="s">
        <v>170</v>
      </c>
      <c r="G3791" s="26" t="s">
        <v>182</v>
      </c>
      <c r="H3791" s="31" t="s">
        <v>181</v>
      </c>
    </row>
    <row r="3792" spans="1:8">
      <c r="A3792" s="26">
        <v>2023</v>
      </c>
      <c r="B3792" s="26" t="s">
        <v>169</v>
      </c>
      <c r="C3792" s="26" t="s">
        <v>180</v>
      </c>
      <c r="D3792" s="26" t="s">
        <v>167</v>
      </c>
      <c r="E3792" s="26" t="s">
        <v>166</v>
      </c>
      <c r="F3792" s="26" t="s">
        <v>170</v>
      </c>
      <c r="G3792" s="26" t="s">
        <v>180</v>
      </c>
      <c r="H3792" s="26">
        <v>42000</v>
      </c>
    </row>
    <row r="3793" spans="1:8">
      <c r="A3793" s="26">
        <v>2023</v>
      </c>
      <c r="B3793" s="26" t="s">
        <v>169</v>
      </c>
      <c r="C3793" s="26" t="s">
        <v>178</v>
      </c>
      <c r="D3793" s="26" t="s">
        <v>167</v>
      </c>
      <c r="E3793" s="26" t="s">
        <v>179</v>
      </c>
      <c r="F3793" s="26" t="s">
        <v>170</v>
      </c>
      <c r="G3793" s="26" t="s">
        <v>175</v>
      </c>
      <c r="H3793" s="26">
        <v>66000</v>
      </c>
    </row>
    <row r="3794" spans="1:8">
      <c r="A3794" s="26">
        <v>2023</v>
      </c>
      <c r="B3794" s="26" t="s">
        <v>169</v>
      </c>
      <c r="C3794" s="26" t="s">
        <v>177</v>
      </c>
      <c r="D3794" s="26" t="s">
        <v>167</v>
      </c>
      <c r="E3794" s="26" t="s">
        <v>179</v>
      </c>
      <c r="F3794" s="26" t="s">
        <v>170</v>
      </c>
      <c r="G3794" s="26" t="s">
        <v>175</v>
      </c>
      <c r="H3794" s="26">
        <v>8900</v>
      </c>
    </row>
    <row r="3795" spans="1:8">
      <c r="A3795" s="26">
        <v>2023</v>
      </c>
      <c r="B3795" s="26" t="s">
        <v>169</v>
      </c>
      <c r="C3795" s="26" t="s">
        <v>178</v>
      </c>
      <c r="D3795" s="26" t="s">
        <v>167</v>
      </c>
      <c r="E3795" s="26" t="s">
        <v>176</v>
      </c>
      <c r="F3795" s="26" t="s">
        <v>170</v>
      </c>
      <c r="G3795" s="26" t="s">
        <v>175</v>
      </c>
      <c r="H3795" s="26">
        <v>28000000</v>
      </c>
    </row>
    <row r="3796" spans="1:8">
      <c r="A3796" s="26">
        <v>2023</v>
      </c>
      <c r="B3796" s="26" t="s">
        <v>169</v>
      </c>
      <c r="C3796" s="26" t="s">
        <v>177</v>
      </c>
      <c r="D3796" s="26" t="s">
        <v>167</v>
      </c>
      <c r="E3796" s="26" t="s">
        <v>176</v>
      </c>
      <c r="F3796" s="26" t="s">
        <v>170</v>
      </c>
      <c r="G3796" s="26" t="s">
        <v>175</v>
      </c>
      <c r="H3796" s="26">
        <v>9500000</v>
      </c>
    </row>
    <row r="3797" spans="1:8">
      <c r="A3797" s="26">
        <v>2023</v>
      </c>
      <c r="B3797" s="26" t="s">
        <v>169</v>
      </c>
      <c r="C3797" s="26" t="s">
        <v>174</v>
      </c>
      <c r="D3797" s="26" t="s">
        <v>167</v>
      </c>
      <c r="E3797" s="26" t="s">
        <v>166</v>
      </c>
      <c r="F3797" s="26" t="s">
        <v>170</v>
      </c>
      <c r="G3797" s="26" t="s">
        <v>172</v>
      </c>
      <c r="H3797" s="26">
        <v>18</v>
      </c>
    </row>
    <row r="3798" spans="1:8">
      <c r="A3798" s="26">
        <v>2023</v>
      </c>
      <c r="B3798" s="26" t="s">
        <v>169</v>
      </c>
      <c r="C3798" s="26" t="s">
        <v>173</v>
      </c>
      <c r="D3798" s="26" t="s">
        <v>167</v>
      </c>
      <c r="E3798" s="26" t="s">
        <v>166</v>
      </c>
      <c r="F3798" s="26" t="s">
        <v>170</v>
      </c>
      <c r="G3798" s="26" t="s">
        <v>172</v>
      </c>
      <c r="H3798" s="31" t="s">
        <v>171</v>
      </c>
    </row>
    <row r="3799" spans="1:8">
      <c r="A3799" s="26">
        <v>2023</v>
      </c>
      <c r="B3799" s="26" t="s">
        <v>169</v>
      </c>
      <c r="C3799" s="26" t="s">
        <v>168</v>
      </c>
      <c r="D3799" s="26" t="s">
        <v>167</v>
      </c>
      <c r="E3799" s="26" t="s">
        <v>166</v>
      </c>
      <c r="F3799" s="26" t="s">
        <v>170</v>
      </c>
      <c r="G3799" s="26" t="s">
        <v>165</v>
      </c>
      <c r="H3799" s="26">
        <v>97000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5030-6095-9147-B5DC-BF72857E23D5}">
  <dimension ref="A1:B318"/>
  <sheetViews>
    <sheetView workbookViewId="0">
      <selection activeCell="B2" sqref="B2"/>
    </sheetView>
  </sheetViews>
  <sheetFormatPr baseColWidth="10" defaultColWidth="8.83203125" defaultRowHeight="14"/>
  <cols>
    <col min="1" max="1" width="16.5" style="95" bestFit="1" customWidth="1"/>
    <col min="2" max="2" width="12" style="78" bestFit="1" customWidth="1"/>
    <col min="3" max="16384" width="8.83203125" style="95"/>
  </cols>
  <sheetData>
    <row r="1" spans="1:2">
      <c r="A1" s="98" t="s">
        <v>159</v>
      </c>
      <c r="B1" s="98" t="s">
        <v>1630</v>
      </c>
    </row>
    <row r="2" spans="1:2">
      <c r="A2" s="97">
        <v>16711</v>
      </c>
      <c r="B2" s="78">
        <v>6.8</v>
      </c>
    </row>
    <row r="3" spans="1:2">
      <c r="A3" s="97">
        <v>16803</v>
      </c>
    </row>
    <row r="4" spans="1:2">
      <c r="A4" s="97">
        <v>16893</v>
      </c>
    </row>
    <row r="5" spans="1:2">
      <c r="A5" s="97">
        <v>16984</v>
      </c>
    </row>
    <row r="6" spans="1:2">
      <c r="A6" s="97">
        <v>17076</v>
      </c>
      <c r="B6" s="78">
        <v>9.7769999999999992</v>
      </c>
    </row>
    <row r="7" spans="1:2">
      <c r="A7" s="97">
        <v>17168</v>
      </c>
    </row>
    <row r="8" spans="1:2">
      <c r="A8" s="97">
        <v>17258</v>
      </c>
    </row>
    <row r="9" spans="1:2">
      <c r="A9" s="97">
        <v>17349</v>
      </c>
    </row>
    <row r="10" spans="1:2">
      <c r="A10" s="97">
        <v>17441</v>
      </c>
      <c r="B10" s="78">
        <v>13.298</v>
      </c>
    </row>
    <row r="11" spans="1:2">
      <c r="A11" s="97">
        <v>17533</v>
      </c>
    </row>
    <row r="12" spans="1:2">
      <c r="A12" s="97">
        <v>17624</v>
      </c>
    </row>
    <row r="13" spans="1:2">
      <c r="A13" s="97">
        <v>17715</v>
      </c>
    </row>
    <row r="14" spans="1:2">
      <c r="A14" s="97">
        <v>17807</v>
      </c>
      <c r="B14" s="78">
        <v>16.332000000000001</v>
      </c>
    </row>
    <row r="15" spans="1:2">
      <c r="A15" s="97">
        <v>17899</v>
      </c>
    </row>
    <row r="16" spans="1:2">
      <c r="A16" s="97">
        <v>17989</v>
      </c>
    </row>
    <row r="17" spans="1:2">
      <c r="A17" s="97">
        <v>18080</v>
      </c>
    </row>
    <row r="18" spans="1:2">
      <c r="A18" s="97">
        <v>18172</v>
      </c>
      <c r="B18" s="78">
        <v>19.373999999999999</v>
      </c>
    </row>
    <row r="19" spans="1:2">
      <c r="A19" s="97">
        <v>18264</v>
      </c>
    </row>
    <row r="20" spans="1:2">
      <c r="A20" s="97">
        <v>18354</v>
      </c>
    </row>
    <row r="21" spans="1:2">
      <c r="A21" s="97">
        <v>18445</v>
      </c>
    </row>
    <row r="22" spans="1:2">
      <c r="A22" s="97">
        <v>18537</v>
      </c>
      <c r="B22" s="78">
        <v>23.946999999999999</v>
      </c>
    </row>
    <row r="23" spans="1:2">
      <c r="A23" s="97">
        <v>18629</v>
      </c>
    </row>
    <row r="24" spans="1:2">
      <c r="A24" s="97">
        <v>18719</v>
      </c>
    </row>
    <row r="25" spans="1:2">
      <c r="A25" s="97">
        <v>18810</v>
      </c>
    </row>
    <row r="26" spans="1:2">
      <c r="A26" s="97">
        <v>18902</v>
      </c>
      <c r="B26" s="78">
        <v>25.35</v>
      </c>
    </row>
    <row r="27" spans="1:2">
      <c r="A27" s="97">
        <v>18994</v>
      </c>
      <c r="B27" s="78">
        <v>25.946999999999999</v>
      </c>
    </row>
    <row r="28" spans="1:2">
      <c r="A28" s="97">
        <v>19085</v>
      </c>
      <c r="B28" s="78">
        <v>27.542000000000002</v>
      </c>
    </row>
    <row r="29" spans="1:2">
      <c r="A29" s="97">
        <v>19176</v>
      </c>
      <c r="B29" s="78">
        <v>28.678000000000001</v>
      </c>
    </row>
    <row r="30" spans="1:2">
      <c r="A30" s="97">
        <v>19268</v>
      </c>
      <c r="B30" s="78">
        <v>30.521999999999998</v>
      </c>
    </row>
    <row r="31" spans="1:2">
      <c r="A31" s="97">
        <v>19360</v>
      </c>
      <c r="B31" s="78">
        <v>32.496000000000002</v>
      </c>
    </row>
    <row r="32" spans="1:2">
      <c r="A32" s="97">
        <v>19450</v>
      </c>
      <c r="B32" s="78">
        <v>33.378999999999998</v>
      </c>
    </row>
    <row r="33" spans="1:2">
      <c r="A33" s="97">
        <v>19541</v>
      </c>
      <c r="B33" s="78">
        <v>34.152999999999999</v>
      </c>
    </row>
    <row r="34" spans="1:2">
      <c r="A34" s="97">
        <v>19633</v>
      </c>
      <c r="B34" s="78">
        <v>34.613999999999997</v>
      </c>
    </row>
    <row r="35" spans="1:2">
      <c r="A35" s="97">
        <v>19725</v>
      </c>
      <c r="B35" s="78">
        <v>34.429000000000002</v>
      </c>
    </row>
    <row r="36" spans="1:2">
      <c r="A36" s="97">
        <v>19815</v>
      </c>
      <c r="B36" s="78">
        <v>34.741999999999997</v>
      </c>
    </row>
    <row r="37" spans="1:2">
      <c r="A37" s="97">
        <v>19906</v>
      </c>
      <c r="B37" s="78">
        <v>35.067999999999998</v>
      </c>
    </row>
    <row r="38" spans="1:2">
      <c r="A38" s="97">
        <v>19998</v>
      </c>
      <c r="B38" s="78">
        <v>35.963000000000001</v>
      </c>
    </row>
    <row r="39" spans="1:2">
      <c r="A39" s="97">
        <v>20090</v>
      </c>
      <c r="B39" s="78">
        <v>37.500999999999998</v>
      </c>
    </row>
    <row r="40" spans="1:2">
      <c r="A40" s="97">
        <v>20180</v>
      </c>
      <c r="B40" s="78">
        <v>39.543999999999997</v>
      </c>
    </row>
    <row r="41" spans="1:2">
      <c r="A41" s="97">
        <v>20271</v>
      </c>
      <c r="B41" s="78">
        <v>41.438000000000002</v>
      </c>
    </row>
    <row r="42" spans="1:2">
      <c r="A42" s="97">
        <v>20363</v>
      </c>
      <c r="B42" s="78">
        <v>42.948999999999998</v>
      </c>
    </row>
    <row r="43" spans="1:2">
      <c r="A43" s="97">
        <v>20455</v>
      </c>
      <c r="B43" s="78">
        <v>44.298000000000002</v>
      </c>
    </row>
    <row r="44" spans="1:2">
      <c r="A44" s="97">
        <v>20546</v>
      </c>
      <c r="B44" s="78">
        <v>45.16</v>
      </c>
    </row>
    <row r="45" spans="1:2">
      <c r="A45" s="97">
        <v>20637</v>
      </c>
      <c r="B45" s="78">
        <v>45.898000000000003</v>
      </c>
    </row>
    <row r="46" spans="1:2">
      <c r="A46" s="97">
        <v>20729</v>
      </c>
      <c r="B46" s="78">
        <v>46.58</v>
      </c>
    </row>
    <row r="47" spans="1:2">
      <c r="A47" s="97">
        <v>20821</v>
      </c>
      <c r="B47" s="78">
        <v>47.378999999999998</v>
      </c>
    </row>
    <row r="48" spans="1:2">
      <c r="A48" s="97">
        <v>20911</v>
      </c>
      <c r="B48" s="78">
        <v>48.136000000000003</v>
      </c>
    </row>
    <row r="49" spans="1:2">
      <c r="A49" s="97">
        <v>21002</v>
      </c>
      <c r="B49" s="78">
        <v>48.878</v>
      </c>
    </row>
    <row r="50" spans="1:2">
      <c r="A50" s="97">
        <v>21094</v>
      </c>
      <c r="B50" s="78">
        <v>49.216999999999999</v>
      </c>
    </row>
    <row r="51" spans="1:2">
      <c r="A51" s="97">
        <v>21186</v>
      </c>
      <c r="B51" s="78">
        <v>48.901000000000003</v>
      </c>
    </row>
    <row r="52" spans="1:2">
      <c r="A52" s="97">
        <v>21276</v>
      </c>
      <c r="B52" s="78">
        <v>48.625</v>
      </c>
    </row>
    <row r="53" spans="1:2">
      <c r="A53" s="97">
        <v>21367</v>
      </c>
      <c r="B53" s="78">
        <v>48.82</v>
      </c>
    </row>
    <row r="54" spans="1:2">
      <c r="A54" s="97">
        <v>21459</v>
      </c>
      <c r="B54" s="78">
        <v>49.49</v>
      </c>
    </row>
    <row r="55" spans="1:2">
      <c r="A55" s="97">
        <v>21551</v>
      </c>
      <c r="B55" s="78">
        <v>51.13</v>
      </c>
    </row>
    <row r="56" spans="1:2">
      <c r="A56" s="97">
        <v>21641</v>
      </c>
      <c r="B56" s="78">
        <v>52.825000000000003</v>
      </c>
    </row>
    <row r="57" spans="1:2">
      <c r="A57" s="97">
        <v>21732</v>
      </c>
      <c r="B57" s="78">
        <v>54.859000000000002</v>
      </c>
    </row>
    <row r="58" spans="1:2">
      <c r="A58" s="97">
        <v>21824</v>
      </c>
      <c r="B58" s="78">
        <v>57.213000000000001</v>
      </c>
    </row>
    <row r="59" spans="1:2">
      <c r="A59" s="97">
        <v>21916</v>
      </c>
      <c r="B59" s="78">
        <v>58.07</v>
      </c>
    </row>
    <row r="60" spans="1:2">
      <c r="A60" s="97">
        <v>22007</v>
      </c>
      <c r="B60" s="78">
        <v>59.598999999999997</v>
      </c>
    </row>
    <row r="61" spans="1:2">
      <c r="A61" s="97">
        <v>22098</v>
      </c>
      <c r="B61" s="78">
        <v>60.582000000000001</v>
      </c>
    </row>
    <row r="62" spans="1:2">
      <c r="A62" s="97">
        <v>22190</v>
      </c>
      <c r="B62" s="78">
        <v>61.247999999999998</v>
      </c>
    </row>
    <row r="63" spans="1:2">
      <c r="A63" s="97">
        <v>22282</v>
      </c>
      <c r="B63" s="78">
        <v>61.668999999999997</v>
      </c>
    </row>
    <row r="64" spans="1:2">
      <c r="A64" s="97">
        <v>22372</v>
      </c>
      <c r="B64" s="78">
        <v>61.54</v>
      </c>
    </row>
    <row r="65" spans="1:2">
      <c r="A65" s="97">
        <v>22463</v>
      </c>
      <c r="B65" s="78">
        <v>62.079000000000001</v>
      </c>
    </row>
    <row r="66" spans="1:2">
      <c r="A66" s="97">
        <v>22555</v>
      </c>
      <c r="B66" s="78">
        <v>63.435000000000002</v>
      </c>
    </row>
    <row r="67" spans="1:2">
      <c r="A67" s="97">
        <v>22647</v>
      </c>
      <c r="B67" s="78">
        <v>64.322999999999993</v>
      </c>
    </row>
    <row r="68" spans="1:2">
      <c r="A68" s="97">
        <v>22737</v>
      </c>
      <c r="B68" s="78">
        <v>66.34</v>
      </c>
    </row>
    <row r="69" spans="1:2">
      <c r="A69" s="97">
        <v>22828</v>
      </c>
      <c r="B69" s="78">
        <v>67.647999999999996</v>
      </c>
    </row>
    <row r="70" spans="1:2">
      <c r="A70" s="97">
        <v>22920</v>
      </c>
      <c r="B70" s="78">
        <v>69.343999999999994</v>
      </c>
    </row>
    <row r="71" spans="1:2">
      <c r="A71" s="97">
        <v>23012</v>
      </c>
      <c r="B71" s="78">
        <v>71.308999999999997</v>
      </c>
    </row>
    <row r="72" spans="1:2">
      <c r="A72" s="97">
        <v>23102</v>
      </c>
      <c r="B72" s="78">
        <v>73.129000000000005</v>
      </c>
    </row>
    <row r="73" spans="1:2">
      <c r="A73" s="97">
        <v>23193</v>
      </c>
      <c r="B73" s="78">
        <v>75.44</v>
      </c>
    </row>
    <row r="74" spans="1:2">
      <c r="A74" s="97">
        <v>23285</v>
      </c>
      <c r="B74" s="78">
        <v>77.87</v>
      </c>
    </row>
    <row r="75" spans="1:2">
      <c r="A75" s="97">
        <v>23377</v>
      </c>
      <c r="B75" s="78">
        <v>80.555000000000007</v>
      </c>
    </row>
    <row r="76" spans="1:2">
      <c r="A76" s="97">
        <v>23468</v>
      </c>
      <c r="B76" s="78">
        <v>82.769000000000005</v>
      </c>
    </row>
    <row r="77" spans="1:2">
      <c r="A77" s="97">
        <v>23559</v>
      </c>
      <c r="B77" s="78">
        <v>85.287999999999997</v>
      </c>
    </row>
    <row r="78" spans="1:2">
      <c r="A78" s="97">
        <v>23651</v>
      </c>
      <c r="B78" s="78">
        <v>87.352000000000004</v>
      </c>
    </row>
    <row r="79" spans="1:2">
      <c r="A79" s="97">
        <v>23743</v>
      </c>
      <c r="B79" s="78">
        <v>90.343999999999994</v>
      </c>
    </row>
    <row r="80" spans="1:2">
      <c r="A80" s="97">
        <v>23833</v>
      </c>
      <c r="B80" s="78">
        <v>93.293999999999997</v>
      </c>
    </row>
    <row r="81" spans="1:2">
      <c r="A81" s="97">
        <v>23924</v>
      </c>
      <c r="B81" s="78">
        <v>95.625</v>
      </c>
    </row>
    <row r="82" spans="1:2">
      <c r="A82" s="97">
        <v>24016</v>
      </c>
      <c r="B82" s="78">
        <v>97.489000000000004</v>
      </c>
    </row>
    <row r="83" spans="1:2">
      <c r="A83" s="97">
        <v>24108</v>
      </c>
      <c r="B83" s="78">
        <v>100.006</v>
      </c>
    </row>
    <row r="84" spans="1:2">
      <c r="A84" s="97">
        <v>24198</v>
      </c>
      <c r="B84" s="78">
        <v>101.373</v>
      </c>
    </row>
    <row r="85" spans="1:2">
      <c r="A85" s="97">
        <v>24289</v>
      </c>
      <c r="B85" s="78">
        <v>102.28100000000001</v>
      </c>
    </row>
    <row r="86" spans="1:2">
      <c r="A86" s="97">
        <v>24381</v>
      </c>
      <c r="B86" s="78">
        <v>103.422</v>
      </c>
    </row>
    <row r="87" spans="1:2">
      <c r="A87" s="97">
        <v>24473</v>
      </c>
      <c r="B87" s="78">
        <v>104.389</v>
      </c>
    </row>
    <row r="88" spans="1:2">
      <c r="A88" s="97">
        <v>24563</v>
      </c>
      <c r="B88" s="78">
        <v>105.42100000000001</v>
      </c>
    </row>
    <row r="89" spans="1:2">
      <c r="A89" s="97">
        <v>24654</v>
      </c>
      <c r="B89" s="78">
        <v>106.874</v>
      </c>
    </row>
    <row r="90" spans="1:2">
      <c r="A90" s="97">
        <v>24746</v>
      </c>
      <c r="B90" s="78">
        <v>108.56699999999999</v>
      </c>
    </row>
    <row r="91" spans="1:2">
      <c r="A91" s="97">
        <v>24838</v>
      </c>
      <c r="B91" s="78">
        <v>110.508</v>
      </c>
    </row>
    <row r="92" spans="1:2">
      <c r="A92" s="97">
        <v>24929</v>
      </c>
      <c r="B92" s="78">
        <v>112.911</v>
      </c>
    </row>
    <row r="93" spans="1:2">
      <c r="A93" s="97">
        <v>25020</v>
      </c>
      <c r="B93" s="78">
        <v>115.599</v>
      </c>
    </row>
    <row r="94" spans="1:2">
      <c r="A94" s="97">
        <v>25112</v>
      </c>
      <c r="B94" s="78">
        <v>119.324</v>
      </c>
    </row>
    <row r="95" spans="1:2">
      <c r="A95" s="97">
        <v>25204</v>
      </c>
      <c r="B95" s="78">
        <v>122.479</v>
      </c>
    </row>
    <row r="96" spans="1:2">
      <c r="A96" s="97">
        <v>25294</v>
      </c>
      <c r="B96" s="78">
        <v>125.419</v>
      </c>
    </row>
    <row r="97" spans="1:2">
      <c r="A97" s="97">
        <v>25385</v>
      </c>
      <c r="B97" s="78">
        <v>127.32599999999999</v>
      </c>
    </row>
    <row r="98" spans="1:2">
      <c r="A98" s="97">
        <v>25477</v>
      </c>
      <c r="B98" s="78">
        <v>129.23099999999999</v>
      </c>
    </row>
    <row r="99" spans="1:2">
      <c r="A99" s="97">
        <v>25569</v>
      </c>
      <c r="B99" s="78">
        <v>130.53</v>
      </c>
    </row>
    <row r="100" spans="1:2">
      <c r="A100" s="97">
        <v>25659</v>
      </c>
      <c r="B100" s="78">
        <v>131.33799999999999</v>
      </c>
    </row>
    <row r="101" spans="1:2">
      <c r="A101" s="97">
        <v>25750</v>
      </c>
      <c r="B101" s="78">
        <v>132.92400000000001</v>
      </c>
    </row>
    <row r="102" spans="1:2">
      <c r="A102" s="97">
        <v>25842</v>
      </c>
      <c r="B102" s="78">
        <v>133.66</v>
      </c>
    </row>
    <row r="103" spans="1:2">
      <c r="A103" s="97">
        <v>25934</v>
      </c>
      <c r="B103" s="78">
        <v>138.226</v>
      </c>
    </row>
    <row r="104" spans="1:2">
      <c r="A104" s="97">
        <v>26024</v>
      </c>
      <c r="B104" s="78">
        <v>141.017</v>
      </c>
    </row>
    <row r="105" spans="1:2">
      <c r="A105" s="97">
        <v>26115</v>
      </c>
      <c r="B105" s="78">
        <v>144.77000000000001</v>
      </c>
    </row>
    <row r="106" spans="1:2">
      <c r="A106" s="97">
        <v>26207</v>
      </c>
      <c r="B106" s="78">
        <v>149.24299999999999</v>
      </c>
    </row>
    <row r="107" spans="1:2">
      <c r="A107" s="97">
        <v>26299</v>
      </c>
      <c r="B107" s="78">
        <v>153.38</v>
      </c>
    </row>
    <row r="108" spans="1:2">
      <c r="A108" s="97">
        <v>26390</v>
      </c>
      <c r="B108" s="78">
        <v>158.56399999999999</v>
      </c>
    </row>
    <row r="109" spans="1:2">
      <c r="A109" s="97">
        <v>26481</v>
      </c>
      <c r="B109" s="78">
        <v>162.79900000000001</v>
      </c>
    </row>
    <row r="110" spans="1:2">
      <c r="A110" s="97">
        <v>26573</v>
      </c>
      <c r="B110" s="78">
        <v>168.75700000000001</v>
      </c>
    </row>
    <row r="111" spans="1:2">
      <c r="A111" s="97">
        <v>26665</v>
      </c>
      <c r="B111" s="78">
        <v>176.76599999999999</v>
      </c>
    </row>
    <row r="112" spans="1:2">
      <c r="A112" s="97">
        <v>26755</v>
      </c>
      <c r="B112" s="78">
        <v>183.161</v>
      </c>
    </row>
    <row r="113" spans="1:2">
      <c r="A113" s="97">
        <v>26846</v>
      </c>
      <c r="B113" s="78">
        <v>187.983</v>
      </c>
    </row>
    <row r="114" spans="1:2">
      <c r="A114" s="97">
        <v>26938</v>
      </c>
      <c r="B114" s="78">
        <v>192.98</v>
      </c>
    </row>
    <row r="115" spans="1:2">
      <c r="A115" s="97">
        <v>27030</v>
      </c>
      <c r="B115" s="78">
        <v>196.565</v>
      </c>
    </row>
    <row r="116" spans="1:2">
      <c r="A116" s="97">
        <v>27120</v>
      </c>
      <c r="B116" s="78">
        <v>199.93299999999999</v>
      </c>
    </row>
    <row r="117" spans="1:2">
      <c r="A117" s="97">
        <v>27211</v>
      </c>
      <c r="B117" s="78">
        <v>202.34800000000001</v>
      </c>
    </row>
    <row r="118" spans="1:2">
      <c r="A118" s="97">
        <v>27303</v>
      </c>
      <c r="B118" s="78">
        <v>201.92599999999999</v>
      </c>
    </row>
    <row r="119" spans="1:2">
      <c r="A119" s="97">
        <v>27395</v>
      </c>
      <c r="B119" s="78">
        <v>202.45400000000001</v>
      </c>
    </row>
    <row r="120" spans="1:2">
      <c r="A120" s="97">
        <v>27485</v>
      </c>
      <c r="B120" s="78">
        <v>199.09200000000001</v>
      </c>
    </row>
    <row r="121" spans="1:2">
      <c r="A121" s="97">
        <v>27576</v>
      </c>
      <c r="B121" s="78">
        <v>202.035</v>
      </c>
    </row>
    <row r="122" spans="1:2">
      <c r="A122" s="97">
        <v>27668</v>
      </c>
      <c r="B122" s="78">
        <v>206.99600000000001</v>
      </c>
    </row>
    <row r="123" spans="1:2">
      <c r="A123" s="97">
        <v>27760</v>
      </c>
      <c r="B123" s="78">
        <v>211.81200000000001</v>
      </c>
    </row>
    <row r="124" spans="1:2">
      <c r="A124" s="97">
        <v>27851</v>
      </c>
      <c r="B124" s="78">
        <v>216.33699999999999</v>
      </c>
    </row>
    <row r="125" spans="1:2">
      <c r="A125" s="97">
        <v>27942</v>
      </c>
      <c r="B125" s="78">
        <v>221.27799999999999</v>
      </c>
    </row>
    <row r="126" spans="1:2">
      <c r="A126" s="97">
        <v>28034</v>
      </c>
      <c r="B126" s="78">
        <v>228.96100000000001</v>
      </c>
    </row>
    <row r="127" spans="1:2">
      <c r="A127" s="97">
        <v>28126</v>
      </c>
      <c r="B127" s="78">
        <v>236.16800000000001</v>
      </c>
    </row>
    <row r="128" spans="1:2">
      <c r="A128" s="97">
        <v>28216</v>
      </c>
      <c r="B128" s="78">
        <v>246.398</v>
      </c>
    </row>
    <row r="129" spans="1:2">
      <c r="A129" s="97">
        <v>28307</v>
      </c>
      <c r="B129" s="78">
        <v>255.42099999999999</v>
      </c>
    </row>
    <row r="130" spans="1:2">
      <c r="A130" s="97">
        <v>28399</v>
      </c>
      <c r="B130" s="78">
        <v>264.892</v>
      </c>
    </row>
    <row r="131" spans="1:2">
      <c r="A131" s="97">
        <v>28491</v>
      </c>
      <c r="B131" s="78">
        <v>274.81099999999998</v>
      </c>
    </row>
    <row r="132" spans="1:2">
      <c r="A132" s="97">
        <v>28581</v>
      </c>
      <c r="B132" s="78">
        <v>289.86799999999999</v>
      </c>
    </row>
    <row r="133" spans="1:2">
      <c r="A133" s="97">
        <v>28672</v>
      </c>
      <c r="B133" s="78">
        <v>301.16500000000002</v>
      </c>
    </row>
    <row r="134" spans="1:2">
      <c r="A134" s="97">
        <v>28764</v>
      </c>
      <c r="B134" s="78">
        <v>311.30500000000001</v>
      </c>
    </row>
    <row r="135" spans="1:2">
      <c r="A135" s="97">
        <v>28856</v>
      </c>
      <c r="B135" s="78">
        <v>322.61099999999999</v>
      </c>
    </row>
    <row r="136" spans="1:2">
      <c r="A136" s="97">
        <v>28946</v>
      </c>
      <c r="B136" s="78">
        <v>333.78899999999999</v>
      </c>
    </row>
    <row r="137" spans="1:2">
      <c r="A137" s="97">
        <v>29037</v>
      </c>
      <c r="B137" s="78">
        <v>345.27100000000002</v>
      </c>
    </row>
    <row r="138" spans="1:2">
      <c r="A138" s="97">
        <v>29129</v>
      </c>
      <c r="B138" s="78">
        <v>354.61599999999999</v>
      </c>
    </row>
    <row r="139" spans="1:2">
      <c r="A139" s="97">
        <v>29221</v>
      </c>
      <c r="B139" s="78">
        <v>359.09300000000002</v>
      </c>
    </row>
    <row r="140" spans="1:2">
      <c r="A140" s="97">
        <v>29312</v>
      </c>
      <c r="B140" s="78">
        <v>352.77300000000002</v>
      </c>
    </row>
    <row r="141" spans="1:2">
      <c r="A141" s="97">
        <v>29403</v>
      </c>
      <c r="B141" s="78">
        <v>354.26299999999998</v>
      </c>
    </row>
    <row r="142" spans="1:2">
      <c r="A142" s="97">
        <v>29495</v>
      </c>
      <c r="B142" s="78">
        <v>358.04399999999998</v>
      </c>
    </row>
    <row r="143" spans="1:2">
      <c r="A143" s="97">
        <v>29587</v>
      </c>
      <c r="B143" s="78">
        <v>363.36500000000001</v>
      </c>
    </row>
    <row r="144" spans="1:2">
      <c r="A144" s="97">
        <v>29677</v>
      </c>
      <c r="B144" s="78">
        <v>369.096</v>
      </c>
    </row>
    <row r="145" spans="1:2">
      <c r="A145" s="97">
        <v>29768</v>
      </c>
      <c r="B145" s="78">
        <v>376.06200000000001</v>
      </c>
    </row>
    <row r="146" spans="1:2">
      <c r="A146" s="97">
        <v>29860</v>
      </c>
      <c r="B146" s="78">
        <v>377.88200000000001</v>
      </c>
    </row>
    <row r="147" spans="1:2">
      <c r="A147" s="97">
        <v>29952</v>
      </c>
      <c r="B147" s="78">
        <v>383.53800000000001</v>
      </c>
    </row>
    <row r="148" spans="1:2">
      <c r="A148" s="97">
        <v>30042</v>
      </c>
      <c r="B148" s="78">
        <v>388.71100000000001</v>
      </c>
    </row>
    <row r="149" spans="1:2">
      <c r="A149" s="97">
        <v>30133</v>
      </c>
      <c r="B149" s="78">
        <v>391.15300000000002</v>
      </c>
    </row>
    <row r="150" spans="1:2">
      <c r="A150" s="97">
        <v>30225</v>
      </c>
      <c r="B150" s="78">
        <v>396.71800000000002</v>
      </c>
    </row>
    <row r="151" spans="1:2">
      <c r="A151" s="97">
        <v>30317</v>
      </c>
      <c r="B151" s="78">
        <v>402.68700000000001</v>
      </c>
    </row>
    <row r="152" spans="1:2">
      <c r="A152" s="97">
        <v>30407</v>
      </c>
      <c r="B152" s="78">
        <v>412.17200000000003</v>
      </c>
    </row>
    <row r="153" spans="1:2">
      <c r="A153" s="97">
        <v>30498</v>
      </c>
      <c r="B153" s="78">
        <v>425.39499999999998</v>
      </c>
    </row>
    <row r="154" spans="1:2">
      <c r="A154" s="97">
        <v>30590</v>
      </c>
      <c r="B154" s="78">
        <v>444.87799999999999</v>
      </c>
    </row>
    <row r="155" spans="1:2">
      <c r="A155" s="97">
        <v>30682</v>
      </c>
      <c r="B155" s="78">
        <v>464.733</v>
      </c>
    </row>
    <row r="156" spans="1:2">
      <c r="A156" s="97">
        <v>30773</v>
      </c>
      <c r="B156" s="78">
        <v>489.55099999999999</v>
      </c>
    </row>
    <row r="157" spans="1:2">
      <c r="A157" s="97">
        <v>30864</v>
      </c>
      <c r="B157" s="78">
        <v>507.42700000000002</v>
      </c>
    </row>
    <row r="158" spans="1:2">
      <c r="A158" s="97">
        <v>30956</v>
      </c>
      <c r="B158" s="78">
        <v>526.58399999999995</v>
      </c>
    </row>
    <row r="159" spans="1:2">
      <c r="A159" s="97">
        <v>31048</v>
      </c>
      <c r="B159" s="78">
        <v>551.452</v>
      </c>
    </row>
    <row r="160" spans="1:2">
      <c r="A160" s="97">
        <v>31138</v>
      </c>
      <c r="B160" s="78">
        <v>571.29</v>
      </c>
    </row>
    <row r="161" spans="1:2">
      <c r="A161" s="97">
        <v>31229</v>
      </c>
      <c r="B161" s="78">
        <v>592.62199999999996</v>
      </c>
    </row>
    <row r="162" spans="1:2">
      <c r="A162" s="97">
        <v>31321</v>
      </c>
      <c r="B162" s="78">
        <v>610.57399999999996</v>
      </c>
    </row>
    <row r="163" spans="1:2">
      <c r="A163" s="97">
        <v>31413</v>
      </c>
      <c r="B163" s="78">
        <v>624.42499999999995</v>
      </c>
    </row>
    <row r="164" spans="1:2">
      <c r="A164" s="97">
        <v>31503</v>
      </c>
      <c r="B164" s="78">
        <v>641.29</v>
      </c>
    </row>
    <row r="165" spans="1:2">
      <c r="A165" s="97">
        <v>31594</v>
      </c>
      <c r="B165" s="78">
        <v>657.44200000000001</v>
      </c>
    </row>
    <row r="166" spans="1:2">
      <c r="A166" s="97">
        <v>31686</v>
      </c>
      <c r="B166" s="78">
        <v>666.35500000000002</v>
      </c>
    </row>
    <row r="167" spans="1:2">
      <c r="A167" s="97">
        <v>31778</v>
      </c>
      <c r="B167" s="78">
        <v>662.98099999999999</v>
      </c>
    </row>
    <row r="168" spans="1:2">
      <c r="A168" s="97">
        <v>31868</v>
      </c>
      <c r="B168" s="78">
        <v>674.86</v>
      </c>
    </row>
    <row r="169" spans="1:2">
      <c r="A169" s="97">
        <v>31959</v>
      </c>
      <c r="B169" s="78">
        <v>688.35299999999995</v>
      </c>
    </row>
    <row r="170" spans="1:2">
      <c r="A170" s="97">
        <v>32051</v>
      </c>
      <c r="B170" s="78">
        <v>698.64</v>
      </c>
    </row>
    <row r="171" spans="1:2">
      <c r="A171" s="97">
        <v>32143</v>
      </c>
      <c r="B171" s="78">
        <v>713.26400000000001</v>
      </c>
    </row>
    <row r="172" spans="1:2">
      <c r="A172" s="97">
        <v>32234</v>
      </c>
      <c r="B172" s="78">
        <v>725.99400000000003</v>
      </c>
    </row>
    <row r="173" spans="1:2">
      <c r="A173" s="97">
        <v>32325</v>
      </c>
      <c r="B173" s="78">
        <v>735.99400000000003</v>
      </c>
    </row>
    <row r="174" spans="1:2">
      <c r="A174" s="97">
        <v>32417</v>
      </c>
      <c r="B174" s="78">
        <v>745.20600000000002</v>
      </c>
    </row>
    <row r="175" spans="1:2">
      <c r="A175" s="97">
        <v>32509</v>
      </c>
      <c r="B175" s="78">
        <v>773.65300000000002</v>
      </c>
    </row>
    <row r="176" spans="1:2">
      <c r="A176" s="97">
        <v>32599</v>
      </c>
      <c r="B176" s="78">
        <v>787.20799999999997</v>
      </c>
    </row>
    <row r="177" spans="1:2">
      <c r="A177" s="97">
        <v>32690</v>
      </c>
      <c r="B177" s="78">
        <v>796.149</v>
      </c>
    </row>
    <row r="178" spans="1:2">
      <c r="A178" s="97">
        <v>32782</v>
      </c>
      <c r="B178" s="78">
        <v>809.28499999999997</v>
      </c>
    </row>
    <row r="179" spans="1:2">
      <c r="A179" s="97">
        <v>32874</v>
      </c>
      <c r="B179" s="78">
        <v>813.79300000000001</v>
      </c>
    </row>
    <row r="180" spans="1:2">
      <c r="A180" s="97">
        <v>32964</v>
      </c>
      <c r="B180" s="78">
        <v>818.31</v>
      </c>
    </row>
    <row r="181" spans="1:2">
      <c r="A181" s="97">
        <v>33055</v>
      </c>
      <c r="B181" s="78">
        <v>826.22500000000002</v>
      </c>
    </row>
    <row r="182" spans="1:2">
      <c r="A182" s="97">
        <v>33147</v>
      </c>
      <c r="B182" s="78">
        <v>824.39099999999996</v>
      </c>
    </row>
    <row r="183" spans="1:2">
      <c r="A183" s="97">
        <v>33239</v>
      </c>
      <c r="B183" s="78">
        <v>824.86</v>
      </c>
    </row>
    <row r="184" spans="1:2">
      <c r="A184" s="97">
        <v>33329</v>
      </c>
      <c r="B184" s="78">
        <v>822.851</v>
      </c>
    </row>
    <row r="185" spans="1:2">
      <c r="A185" s="97">
        <v>33420</v>
      </c>
      <c r="B185" s="78">
        <v>818.09299999999996</v>
      </c>
    </row>
    <row r="186" spans="1:2">
      <c r="A186" s="97">
        <v>33512</v>
      </c>
      <c r="B186" s="78">
        <v>815.58100000000002</v>
      </c>
    </row>
    <row r="187" spans="1:2">
      <c r="A187" s="97">
        <v>33604</v>
      </c>
      <c r="B187" s="78">
        <v>817.26900000000001</v>
      </c>
    </row>
    <row r="188" spans="1:2">
      <c r="A188" s="97">
        <v>33695</v>
      </c>
      <c r="B188" s="78">
        <v>815.37699999999995</v>
      </c>
    </row>
    <row r="189" spans="1:2">
      <c r="A189" s="97">
        <v>33786</v>
      </c>
      <c r="B189" s="78">
        <v>818.57500000000005</v>
      </c>
    </row>
    <row r="190" spans="1:2">
      <c r="A190" s="97">
        <v>33878</v>
      </c>
      <c r="B190" s="78">
        <v>824.76900000000001</v>
      </c>
    </row>
    <row r="191" spans="1:2">
      <c r="A191" s="97">
        <v>33970</v>
      </c>
      <c r="B191" s="78">
        <v>832.774</v>
      </c>
    </row>
    <row r="192" spans="1:2">
      <c r="A192" s="97">
        <v>34060</v>
      </c>
      <c r="B192" s="78">
        <v>843.39700000000005</v>
      </c>
    </row>
    <row r="193" spans="1:2">
      <c r="A193" s="97">
        <v>34151</v>
      </c>
      <c r="B193" s="78">
        <v>860.654</v>
      </c>
    </row>
    <row r="194" spans="1:2">
      <c r="A194" s="97">
        <v>34243</v>
      </c>
      <c r="B194" s="78">
        <v>886.16899999999998</v>
      </c>
    </row>
    <row r="195" spans="1:2">
      <c r="A195" s="97">
        <v>34335</v>
      </c>
      <c r="B195" s="78">
        <v>912.68899999999996</v>
      </c>
    </row>
    <row r="196" spans="1:2">
      <c r="A196" s="97">
        <v>34425</v>
      </c>
      <c r="B196" s="78">
        <v>946.40899999999999</v>
      </c>
    </row>
    <row r="197" spans="1:2">
      <c r="A197" s="97">
        <v>34516</v>
      </c>
      <c r="B197" s="78">
        <v>980.40499999999997</v>
      </c>
    </row>
    <row r="198" spans="1:2">
      <c r="A198" s="97">
        <v>34608</v>
      </c>
      <c r="B198" s="78">
        <v>1021.168</v>
      </c>
    </row>
    <row r="199" spans="1:2">
      <c r="A199" s="97">
        <v>34700</v>
      </c>
      <c r="B199" s="78">
        <v>1058.385</v>
      </c>
    </row>
    <row r="200" spans="1:2">
      <c r="A200" s="97">
        <v>34790</v>
      </c>
      <c r="B200" s="78">
        <v>1095.019</v>
      </c>
    </row>
    <row r="201" spans="1:2">
      <c r="A201" s="97">
        <v>34881</v>
      </c>
      <c r="B201" s="78">
        <v>1133.1410000000001</v>
      </c>
    </row>
    <row r="202" spans="1:2">
      <c r="A202" s="97">
        <v>34973</v>
      </c>
      <c r="B202" s="78">
        <v>1168.1600000000001</v>
      </c>
    </row>
    <row r="203" spans="1:2">
      <c r="A203" s="97">
        <v>35065</v>
      </c>
      <c r="B203" s="78">
        <v>1197.356</v>
      </c>
    </row>
    <row r="204" spans="1:2">
      <c r="A204" s="97">
        <v>35156</v>
      </c>
      <c r="B204" s="78">
        <v>1224.8789999999999</v>
      </c>
    </row>
    <row r="205" spans="1:2">
      <c r="A205" s="97">
        <v>35247</v>
      </c>
      <c r="B205" s="78">
        <v>1247.4570000000001</v>
      </c>
    </row>
    <row r="206" spans="1:2">
      <c r="A206" s="97">
        <v>35339</v>
      </c>
      <c r="B206" s="78">
        <v>1273.8779999999999</v>
      </c>
    </row>
    <row r="207" spans="1:2">
      <c r="A207" s="97">
        <v>35431</v>
      </c>
      <c r="B207" s="78">
        <v>1284.329</v>
      </c>
    </row>
    <row r="208" spans="1:2">
      <c r="A208" s="97">
        <v>35521</v>
      </c>
      <c r="B208" s="78">
        <v>1302.7829999999999</v>
      </c>
    </row>
    <row r="209" spans="1:2">
      <c r="A209" s="97">
        <v>35612</v>
      </c>
      <c r="B209" s="78">
        <v>1321.3009999999999</v>
      </c>
    </row>
    <row r="210" spans="1:2">
      <c r="A210" s="97">
        <v>35704</v>
      </c>
      <c r="B210" s="78">
        <v>1344.165</v>
      </c>
    </row>
    <row r="211" spans="1:2">
      <c r="A211" s="97">
        <v>35796</v>
      </c>
      <c r="B211" s="78">
        <v>1352.528</v>
      </c>
    </row>
    <row r="212" spans="1:2">
      <c r="A212" s="97">
        <v>35886</v>
      </c>
      <c r="B212" s="78">
        <v>1393.7840000000001</v>
      </c>
    </row>
    <row r="213" spans="1:2">
      <c r="A213" s="97">
        <v>35977</v>
      </c>
      <c r="B213" s="78">
        <v>1417.348</v>
      </c>
    </row>
    <row r="214" spans="1:2">
      <c r="A214" s="97">
        <v>36069</v>
      </c>
      <c r="B214" s="78">
        <v>1441.2719999999999</v>
      </c>
    </row>
    <row r="215" spans="1:2">
      <c r="A215" s="97">
        <v>36161</v>
      </c>
      <c r="B215" s="78">
        <v>1471.7139999999999</v>
      </c>
    </row>
    <row r="216" spans="1:2">
      <c r="A216" s="97">
        <v>36251</v>
      </c>
      <c r="B216" s="78">
        <v>1500.711</v>
      </c>
    </row>
    <row r="217" spans="1:2">
      <c r="A217" s="97">
        <v>36342</v>
      </c>
      <c r="B217" s="78">
        <v>1533.0150000000001</v>
      </c>
    </row>
    <row r="218" spans="1:2">
      <c r="A218" s="97">
        <v>36434</v>
      </c>
      <c r="B218" s="78">
        <v>1553.6220000000001</v>
      </c>
    </row>
    <row r="219" spans="1:2">
      <c r="A219" s="97">
        <v>36526</v>
      </c>
      <c r="B219" s="78">
        <v>1584.412</v>
      </c>
    </row>
    <row r="220" spans="1:2">
      <c r="A220" s="97">
        <v>36617</v>
      </c>
      <c r="B220" s="78">
        <v>1632.9549999999999</v>
      </c>
    </row>
    <row r="221" spans="1:2">
      <c r="A221" s="97">
        <v>36708</v>
      </c>
      <c r="B221" s="78">
        <v>1692.8530000000001</v>
      </c>
    </row>
    <row r="222" spans="1:2">
      <c r="A222" s="97">
        <v>36800</v>
      </c>
      <c r="B222" s="78">
        <v>1741.2670000000001</v>
      </c>
    </row>
    <row r="223" spans="1:2">
      <c r="A223" s="97">
        <v>36892</v>
      </c>
      <c r="B223" s="78">
        <v>1784.759</v>
      </c>
    </row>
    <row r="224" spans="1:2">
      <c r="A224" s="97">
        <v>36982</v>
      </c>
      <c r="B224" s="78">
        <v>1816.5039999999999</v>
      </c>
    </row>
    <row r="225" spans="1:2">
      <c r="A225" s="97">
        <v>37073</v>
      </c>
      <c r="B225" s="78">
        <v>1838.308</v>
      </c>
    </row>
    <row r="226" spans="1:2">
      <c r="A226" s="97">
        <v>37165</v>
      </c>
      <c r="B226" s="78">
        <v>1891.827</v>
      </c>
    </row>
    <row r="227" spans="1:2">
      <c r="A227" s="97">
        <v>37257</v>
      </c>
      <c r="B227" s="78">
        <v>1918.895</v>
      </c>
    </row>
    <row r="228" spans="1:2">
      <c r="A228" s="97">
        <v>37347</v>
      </c>
      <c r="B228" s="78">
        <v>1951.616</v>
      </c>
    </row>
    <row r="229" spans="1:2">
      <c r="A229" s="97">
        <v>37438</v>
      </c>
      <c r="B229" s="78">
        <v>1975.317</v>
      </c>
    </row>
    <row r="230" spans="1:2">
      <c r="A230" s="97">
        <v>37530</v>
      </c>
      <c r="B230" s="78">
        <v>1997.008</v>
      </c>
    </row>
    <row r="231" spans="1:2">
      <c r="A231" s="97">
        <v>37622</v>
      </c>
      <c r="B231" s="78">
        <v>2026.2729999999999</v>
      </c>
    </row>
    <row r="232" spans="1:2">
      <c r="A232" s="97">
        <v>37712</v>
      </c>
      <c r="B232" s="78">
        <v>2058.502</v>
      </c>
    </row>
    <row r="233" spans="1:2">
      <c r="A233" s="97">
        <v>37803</v>
      </c>
      <c r="B233" s="78">
        <v>2082.4929999999999</v>
      </c>
    </row>
    <row r="234" spans="1:2">
      <c r="A234" s="97">
        <v>37895</v>
      </c>
      <c r="B234" s="78">
        <v>2102.9319999999998</v>
      </c>
    </row>
    <row r="235" spans="1:2">
      <c r="A235" s="97">
        <v>37987</v>
      </c>
      <c r="B235" s="78">
        <v>2135.8670000000002</v>
      </c>
    </row>
    <row r="236" spans="1:2">
      <c r="A236" s="97">
        <v>38078</v>
      </c>
      <c r="B236" s="78">
        <v>2154.712</v>
      </c>
    </row>
    <row r="237" spans="1:2">
      <c r="A237" s="97">
        <v>38169</v>
      </c>
      <c r="B237" s="78">
        <v>2187.4459999999999</v>
      </c>
    </row>
    <row r="238" spans="1:2">
      <c r="A238" s="97">
        <v>38261</v>
      </c>
      <c r="B238" s="78">
        <v>2220.1190000000001</v>
      </c>
    </row>
    <row r="239" spans="1:2">
      <c r="A239" s="97">
        <v>38353</v>
      </c>
      <c r="B239" s="78">
        <v>2248.511</v>
      </c>
    </row>
    <row r="240" spans="1:2">
      <c r="A240" s="97">
        <v>38443</v>
      </c>
      <c r="B240" s="78">
        <v>2276.5830000000001</v>
      </c>
    </row>
    <row r="241" spans="1:2">
      <c r="A241" s="97">
        <v>38534</v>
      </c>
      <c r="B241" s="78">
        <v>2300.8220000000001</v>
      </c>
    </row>
    <row r="242" spans="1:2">
      <c r="A242" s="97">
        <v>38626</v>
      </c>
      <c r="B242" s="78">
        <v>2320.5549999999998</v>
      </c>
    </row>
    <row r="243" spans="1:2">
      <c r="A243" s="97">
        <v>38718</v>
      </c>
      <c r="B243" s="78">
        <v>2385.808</v>
      </c>
    </row>
    <row r="244" spans="1:2">
      <c r="A244" s="97">
        <v>38808</v>
      </c>
      <c r="B244" s="78">
        <v>2395.8130000000001</v>
      </c>
    </row>
    <row r="245" spans="1:2">
      <c r="A245" s="97">
        <v>38899</v>
      </c>
      <c r="B245" s="78">
        <v>2426.8139999999999</v>
      </c>
    </row>
    <row r="246" spans="1:2">
      <c r="A246" s="97">
        <v>38991</v>
      </c>
      <c r="B246" s="78">
        <v>2456.7159999999999</v>
      </c>
    </row>
    <row r="247" spans="1:2">
      <c r="A247" s="97">
        <v>39083</v>
      </c>
      <c r="B247" s="78">
        <v>2484.433</v>
      </c>
    </row>
    <row r="248" spans="1:2">
      <c r="A248" s="97">
        <v>39173</v>
      </c>
      <c r="B248" s="78">
        <v>2519.1210000000001</v>
      </c>
    </row>
    <row r="249" spans="1:2">
      <c r="A249" s="97">
        <v>39264</v>
      </c>
      <c r="B249" s="78">
        <v>2566.9949999999999</v>
      </c>
    </row>
    <row r="250" spans="1:2">
      <c r="A250" s="97">
        <v>39356</v>
      </c>
      <c r="B250" s="78">
        <v>2609.4769999999999</v>
      </c>
    </row>
    <row r="251" spans="1:2">
      <c r="A251" s="97">
        <v>39448</v>
      </c>
      <c r="B251" s="78">
        <v>2645.6039999999998</v>
      </c>
    </row>
    <row r="252" spans="1:2">
      <c r="A252" s="97">
        <v>39539</v>
      </c>
      <c r="B252" s="78">
        <v>2662.41</v>
      </c>
    </row>
    <row r="253" spans="1:2">
      <c r="A253" s="97">
        <v>39630</v>
      </c>
      <c r="B253" s="78">
        <v>2657.3879999999999</v>
      </c>
    </row>
    <row r="254" spans="1:2">
      <c r="A254" s="97">
        <v>39722</v>
      </c>
      <c r="B254" s="78">
        <v>2643.7890000000002</v>
      </c>
    </row>
    <row r="255" spans="1:2">
      <c r="A255" s="97">
        <v>39814</v>
      </c>
      <c r="B255" s="78">
        <v>2622.8270000000002</v>
      </c>
    </row>
    <row r="256" spans="1:2">
      <c r="A256" s="97">
        <v>39904</v>
      </c>
      <c r="B256" s="78">
        <v>2591.4749999999999</v>
      </c>
    </row>
    <row r="257" spans="1:2">
      <c r="A257" s="97">
        <v>39995</v>
      </c>
      <c r="B257" s="78">
        <v>2576.5929999999998</v>
      </c>
    </row>
    <row r="258" spans="1:2">
      <c r="A258" s="97">
        <v>40087</v>
      </c>
      <c r="B258" s="78">
        <v>2555.0169999999998</v>
      </c>
    </row>
    <row r="259" spans="1:2">
      <c r="A259" s="97">
        <v>40179</v>
      </c>
      <c r="B259" s="78">
        <v>2536.5509999999999</v>
      </c>
    </row>
    <row r="260" spans="1:2">
      <c r="A260" s="97">
        <v>40269</v>
      </c>
      <c r="B260" s="78">
        <v>2518.4160000000002</v>
      </c>
    </row>
    <row r="261" spans="1:2">
      <c r="A261" s="97">
        <v>40360</v>
      </c>
      <c r="B261" s="78">
        <v>2522.0940000000001</v>
      </c>
    </row>
    <row r="262" spans="1:2">
      <c r="A262" s="97">
        <v>40452</v>
      </c>
      <c r="B262" s="78">
        <v>2646.8110000000001</v>
      </c>
    </row>
    <row r="263" spans="1:2">
      <c r="A263" s="97">
        <v>40544</v>
      </c>
      <c r="B263" s="78">
        <v>2672.0309999999999</v>
      </c>
    </row>
    <row r="264" spans="1:2">
      <c r="A264" s="97">
        <v>40634</v>
      </c>
      <c r="B264" s="78">
        <v>2693.0880000000002</v>
      </c>
    </row>
    <row r="265" spans="1:2">
      <c r="A265" s="97">
        <v>40725</v>
      </c>
      <c r="B265" s="78">
        <v>2720.06</v>
      </c>
    </row>
    <row r="266" spans="1:2">
      <c r="A266" s="97">
        <v>40817</v>
      </c>
      <c r="B266" s="78">
        <v>2756.2249999999999</v>
      </c>
    </row>
    <row r="267" spans="1:2">
      <c r="A267" s="97">
        <v>40909</v>
      </c>
      <c r="B267" s="78">
        <v>2791.5650000000001</v>
      </c>
    </row>
    <row r="268" spans="1:2">
      <c r="A268" s="97">
        <v>41000</v>
      </c>
      <c r="B268" s="78">
        <v>2829.8490000000002</v>
      </c>
    </row>
    <row r="269" spans="1:2">
      <c r="A269" s="97">
        <v>41091</v>
      </c>
      <c r="B269" s="78">
        <v>2865.788</v>
      </c>
    </row>
    <row r="270" spans="1:2">
      <c r="A270" s="97">
        <v>41183</v>
      </c>
      <c r="B270" s="78">
        <v>2912.9050000000002</v>
      </c>
    </row>
    <row r="271" spans="1:2">
      <c r="A271" s="97">
        <v>41275</v>
      </c>
      <c r="B271" s="78">
        <v>2963.1460000000002</v>
      </c>
    </row>
    <row r="272" spans="1:2">
      <c r="A272" s="97">
        <v>41365</v>
      </c>
      <c r="B272" s="78">
        <v>3000.9349999999999</v>
      </c>
    </row>
    <row r="273" spans="1:2">
      <c r="A273" s="97">
        <v>41456</v>
      </c>
      <c r="B273" s="78">
        <v>3045.8589999999999</v>
      </c>
    </row>
    <row r="274" spans="1:2">
      <c r="A274" s="97">
        <v>41548</v>
      </c>
      <c r="B274" s="78">
        <v>3090.4679999999998</v>
      </c>
    </row>
    <row r="275" spans="1:2">
      <c r="A275" s="97">
        <v>41640</v>
      </c>
      <c r="B275" s="78">
        <v>3150.6959999999999</v>
      </c>
    </row>
    <row r="276" spans="1:2">
      <c r="A276" s="97">
        <v>41730</v>
      </c>
      <c r="B276" s="78">
        <v>3209.8969999999999</v>
      </c>
    </row>
    <row r="277" spans="1:2">
      <c r="A277" s="97">
        <v>41821</v>
      </c>
      <c r="B277" s="78">
        <v>3265.1</v>
      </c>
    </row>
    <row r="278" spans="1:2">
      <c r="A278" s="97">
        <v>41913</v>
      </c>
      <c r="B278" s="78">
        <v>3309.54</v>
      </c>
    </row>
    <row r="279" spans="1:2">
      <c r="A279" s="97">
        <v>42005</v>
      </c>
      <c r="B279" s="78">
        <v>3361.1280000000002</v>
      </c>
    </row>
    <row r="280" spans="1:2">
      <c r="A280" s="97">
        <v>42095</v>
      </c>
      <c r="B280" s="78">
        <v>3423.99</v>
      </c>
    </row>
    <row r="281" spans="1:2">
      <c r="A281" s="97">
        <v>42186</v>
      </c>
      <c r="B281" s="78">
        <v>3485.8609999999999</v>
      </c>
    </row>
    <row r="282" spans="1:2">
      <c r="A282" s="97">
        <v>42278</v>
      </c>
      <c r="B282" s="78">
        <v>3400.223</v>
      </c>
    </row>
    <row r="283" spans="1:2">
      <c r="A283" s="97">
        <v>42370</v>
      </c>
      <c r="B283" s="78">
        <v>3466.7359999999999</v>
      </c>
    </row>
    <row r="284" spans="1:2">
      <c r="A284" s="97">
        <v>42461</v>
      </c>
      <c r="B284" s="78">
        <v>3523.3620000000001</v>
      </c>
    </row>
    <row r="285" spans="1:2">
      <c r="A285" s="97">
        <v>42552</v>
      </c>
      <c r="B285" s="78">
        <v>3585.1379999999999</v>
      </c>
    </row>
    <row r="286" spans="1:2">
      <c r="A286" s="97">
        <v>42644</v>
      </c>
      <c r="B286" s="78">
        <v>3636.4360000000001</v>
      </c>
    </row>
    <row r="287" spans="1:2">
      <c r="A287" s="97">
        <v>42736</v>
      </c>
      <c r="B287" s="78">
        <v>3685.8980000000001</v>
      </c>
    </row>
    <row r="288" spans="1:2">
      <c r="A288" s="97">
        <v>42826</v>
      </c>
      <c r="B288" s="78">
        <v>3728.93</v>
      </c>
    </row>
    <row r="289" spans="1:2">
      <c r="A289" s="97">
        <v>42917</v>
      </c>
      <c r="B289" s="78">
        <v>3772.4609999999998</v>
      </c>
    </row>
    <row r="290" spans="1:2">
      <c r="A290" s="97">
        <v>43009</v>
      </c>
      <c r="B290" s="78">
        <v>3830.752</v>
      </c>
    </row>
    <row r="291" spans="1:2">
      <c r="A291" s="97">
        <v>43101</v>
      </c>
      <c r="B291" s="78">
        <v>3876.46</v>
      </c>
    </row>
    <row r="292" spans="1:2">
      <c r="A292" s="97">
        <v>43191</v>
      </c>
      <c r="B292" s="78">
        <v>3902.8429999999998</v>
      </c>
    </row>
    <row r="293" spans="1:2">
      <c r="A293" s="97">
        <v>43282</v>
      </c>
      <c r="B293" s="78">
        <v>3957.1680000000001</v>
      </c>
    </row>
    <row r="294" spans="1:2">
      <c r="A294" s="97">
        <v>43374</v>
      </c>
      <c r="B294" s="78">
        <v>4007.0419999999999</v>
      </c>
    </row>
    <row r="295" spans="1:2">
      <c r="A295" s="97">
        <v>43466</v>
      </c>
      <c r="B295" s="78">
        <v>4052.0729999999999</v>
      </c>
    </row>
    <row r="296" spans="1:2">
      <c r="A296" s="97">
        <v>43556</v>
      </c>
      <c r="B296" s="78">
        <v>4094.6260000000002</v>
      </c>
    </row>
    <row r="297" spans="1:2">
      <c r="A297" s="97">
        <v>43647</v>
      </c>
      <c r="B297" s="78">
        <v>4146.1480000000001</v>
      </c>
    </row>
    <row r="298" spans="1:2">
      <c r="A298" s="97">
        <v>43739</v>
      </c>
      <c r="B298" s="78">
        <v>4192.1909999999998</v>
      </c>
    </row>
    <row r="299" spans="1:2">
      <c r="A299" s="97">
        <v>43831</v>
      </c>
      <c r="B299" s="78">
        <v>4205.8919999999998</v>
      </c>
    </row>
    <row r="300" spans="1:2">
      <c r="A300" s="97">
        <v>43922</v>
      </c>
      <c r="B300" s="78">
        <v>4138.6080000000002</v>
      </c>
    </row>
    <row r="301" spans="1:2">
      <c r="A301" s="97">
        <v>44013</v>
      </c>
      <c r="B301" s="78">
        <v>4165.1369999999997</v>
      </c>
    </row>
    <row r="302" spans="1:2">
      <c r="A302" s="97">
        <v>44105</v>
      </c>
      <c r="B302" s="78">
        <v>4184.8530000000001</v>
      </c>
    </row>
    <row r="303" spans="1:2">
      <c r="A303" s="97">
        <v>44197</v>
      </c>
      <c r="B303" s="78">
        <v>4225.0919999999996</v>
      </c>
    </row>
    <row r="304" spans="1:2">
      <c r="A304" s="97">
        <v>44287</v>
      </c>
      <c r="B304" s="78">
        <v>4426.5659999999998</v>
      </c>
    </row>
    <row r="305" spans="1:2">
      <c r="A305" s="97">
        <v>44378</v>
      </c>
      <c r="B305" s="78">
        <v>4483.875</v>
      </c>
    </row>
    <row r="306" spans="1:2">
      <c r="A306" s="97">
        <v>44470</v>
      </c>
      <c r="B306" s="78">
        <v>4548.53</v>
      </c>
    </row>
    <row r="307" spans="1:2">
      <c r="A307" s="97">
        <v>44562</v>
      </c>
      <c r="B307" s="78">
        <v>4634.3490000000002</v>
      </c>
    </row>
    <row r="308" spans="1:2">
      <c r="A308" s="97">
        <v>44652</v>
      </c>
      <c r="B308" s="78">
        <v>4737.018</v>
      </c>
    </row>
    <row r="309" spans="1:2">
      <c r="A309" s="97">
        <v>44743</v>
      </c>
      <c r="B309" s="78">
        <v>4815.299</v>
      </c>
    </row>
    <row r="310" spans="1:2">
      <c r="A310" s="97">
        <v>44835</v>
      </c>
      <c r="B310" s="78">
        <v>4894.2439999999997</v>
      </c>
    </row>
    <row r="311" spans="1:2">
      <c r="A311" s="97">
        <v>44927</v>
      </c>
      <c r="B311" s="78">
        <v>4943.5429999999997</v>
      </c>
    </row>
    <row r="312" spans="1:2">
      <c r="A312" s="97">
        <v>45017</v>
      </c>
      <c r="B312" s="78">
        <v>4986.4790000000003</v>
      </c>
    </row>
    <row r="313" spans="1:2">
      <c r="A313" s="97">
        <v>45108</v>
      </c>
      <c r="B313" s="78">
        <v>4991.3540000000003</v>
      </c>
    </row>
    <row r="314" spans="1:2">
      <c r="A314" s="97">
        <v>45200</v>
      </c>
      <c r="B314" s="78">
        <v>5023.7079999999996</v>
      </c>
    </row>
    <row r="315" spans="1:2">
      <c r="A315" s="97">
        <v>45292</v>
      </c>
      <c r="B315" s="78">
        <v>5048.1930000000002</v>
      </c>
    </row>
    <row r="316" spans="1:2">
      <c r="A316" s="97">
        <v>45383</v>
      </c>
      <c r="B316" s="78">
        <v>5061.607</v>
      </c>
    </row>
    <row r="317" spans="1:2">
      <c r="A317" s="97">
        <v>45474</v>
      </c>
      <c r="B317" s="78">
        <v>5092.6390000000001</v>
      </c>
    </row>
    <row r="318" spans="1:2">
      <c r="A318" s="97">
        <v>45566</v>
      </c>
      <c r="B318" s="78">
        <v>4988.875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7AD21-3B6E-FB4C-BD74-21A19EDDCD8F}">
  <dimension ref="A1:B795"/>
  <sheetViews>
    <sheetView workbookViewId="0">
      <selection activeCell="C17" sqref="C17"/>
    </sheetView>
  </sheetViews>
  <sheetFormatPr baseColWidth="10" defaultColWidth="8.83203125" defaultRowHeight="14"/>
  <cols>
    <col min="1" max="1" width="16.5" style="23" bestFit="1" customWidth="1"/>
    <col min="2" max="2" width="8" style="30" bestFit="1" customWidth="1"/>
    <col min="3" max="16384" width="8.83203125" style="23"/>
  </cols>
  <sheetData>
    <row r="1" spans="1:2">
      <c r="A1" s="25" t="s">
        <v>159</v>
      </c>
      <c r="B1" s="25" t="s">
        <v>164</v>
      </c>
    </row>
    <row r="2" spans="1:2">
      <c r="A2" s="24">
        <v>21551</v>
      </c>
      <c r="B2" s="30">
        <v>306.10000000000002</v>
      </c>
    </row>
    <row r="3" spans="1:2">
      <c r="A3" s="24">
        <v>21582</v>
      </c>
      <c r="B3" s="30">
        <v>309.60000000000002</v>
      </c>
    </row>
    <row r="4" spans="1:2">
      <c r="A4" s="24">
        <v>21610</v>
      </c>
      <c r="B4" s="30">
        <v>312.7</v>
      </c>
    </row>
    <row r="5" spans="1:2">
      <c r="A5" s="24">
        <v>21641</v>
      </c>
      <c r="B5" s="30">
        <v>312.2</v>
      </c>
    </row>
    <row r="6" spans="1:2">
      <c r="A6" s="24">
        <v>21671</v>
      </c>
      <c r="B6" s="30">
        <v>316.10000000000002</v>
      </c>
    </row>
    <row r="7" spans="1:2">
      <c r="A7" s="24">
        <v>21702</v>
      </c>
      <c r="B7" s="30">
        <v>318.2</v>
      </c>
    </row>
    <row r="8" spans="1:2">
      <c r="A8" s="24">
        <v>21732</v>
      </c>
      <c r="B8" s="30">
        <v>317.8</v>
      </c>
    </row>
    <row r="9" spans="1:2">
      <c r="A9" s="24">
        <v>21763</v>
      </c>
      <c r="B9" s="30">
        <v>320.2</v>
      </c>
    </row>
    <row r="10" spans="1:2">
      <c r="A10" s="24">
        <v>21794</v>
      </c>
      <c r="B10" s="30">
        <v>324.2</v>
      </c>
    </row>
    <row r="11" spans="1:2">
      <c r="A11" s="24">
        <v>21824</v>
      </c>
      <c r="B11" s="30">
        <v>322.8</v>
      </c>
    </row>
    <row r="12" spans="1:2">
      <c r="A12" s="24">
        <v>21855</v>
      </c>
      <c r="B12" s="30">
        <v>322.89999999999998</v>
      </c>
    </row>
    <row r="13" spans="1:2">
      <c r="A13" s="24">
        <v>21885</v>
      </c>
      <c r="B13" s="30">
        <v>322.89999999999998</v>
      </c>
    </row>
    <row r="14" spans="1:2">
      <c r="A14" s="24">
        <v>21916</v>
      </c>
      <c r="B14" s="30">
        <v>323.60000000000002</v>
      </c>
    </row>
    <row r="15" spans="1:2">
      <c r="A15" s="24">
        <v>21947</v>
      </c>
      <c r="B15" s="30">
        <v>325.3</v>
      </c>
    </row>
    <row r="16" spans="1:2">
      <c r="A16" s="24">
        <v>21976</v>
      </c>
      <c r="B16" s="30">
        <v>330.2</v>
      </c>
    </row>
    <row r="17" spans="1:2">
      <c r="A17" s="24">
        <v>22007</v>
      </c>
      <c r="B17" s="30">
        <v>336.5</v>
      </c>
    </row>
    <row r="18" spans="1:2">
      <c r="A18" s="24">
        <v>22037</v>
      </c>
      <c r="B18" s="30">
        <v>330</v>
      </c>
    </row>
    <row r="19" spans="1:2">
      <c r="A19" s="24">
        <v>22068</v>
      </c>
      <c r="B19" s="30">
        <v>330.1</v>
      </c>
    </row>
    <row r="20" spans="1:2">
      <c r="A20" s="24">
        <v>22098</v>
      </c>
      <c r="B20" s="30">
        <v>331.4</v>
      </c>
    </row>
    <row r="21" spans="1:2">
      <c r="A21" s="24">
        <v>22129</v>
      </c>
      <c r="B21" s="30">
        <v>331.6</v>
      </c>
    </row>
    <row r="22" spans="1:2">
      <c r="A22" s="24">
        <v>22160</v>
      </c>
      <c r="B22" s="30">
        <v>333.4</v>
      </c>
    </row>
    <row r="23" spans="1:2">
      <c r="A23" s="24">
        <v>22190</v>
      </c>
      <c r="B23" s="30">
        <v>335.4</v>
      </c>
    </row>
    <row r="24" spans="1:2">
      <c r="A24" s="24">
        <v>22221</v>
      </c>
      <c r="B24" s="30">
        <v>335.4</v>
      </c>
    </row>
    <row r="25" spans="1:2">
      <c r="A25" s="24">
        <v>22251</v>
      </c>
      <c r="B25" s="30">
        <v>331.3</v>
      </c>
    </row>
    <row r="26" spans="1:2">
      <c r="A26" s="24">
        <v>22282</v>
      </c>
      <c r="B26" s="30">
        <v>332.2</v>
      </c>
    </row>
    <row r="27" spans="1:2">
      <c r="A27" s="24">
        <v>22313</v>
      </c>
      <c r="B27" s="30">
        <v>333.7</v>
      </c>
    </row>
    <row r="28" spans="1:2">
      <c r="A28" s="24">
        <v>22341</v>
      </c>
      <c r="B28" s="30">
        <v>337.7</v>
      </c>
    </row>
    <row r="29" spans="1:2">
      <c r="A29" s="24">
        <v>22372</v>
      </c>
      <c r="B29" s="30">
        <v>337.6</v>
      </c>
    </row>
    <row r="30" spans="1:2">
      <c r="A30" s="24">
        <v>22402</v>
      </c>
      <c r="B30" s="30">
        <v>339.9</v>
      </c>
    </row>
    <row r="31" spans="1:2">
      <c r="A31" s="24">
        <v>22433</v>
      </c>
      <c r="B31" s="30">
        <v>340.9</v>
      </c>
    </row>
    <row r="32" spans="1:2">
      <c r="A32" s="24">
        <v>22463</v>
      </c>
      <c r="B32" s="30">
        <v>340.6</v>
      </c>
    </row>
    <row r="33" spans="1:2">
      <c r="A33" s="24">
        <v>22494</v>
      </c>
      <c r="B33" s="30">
        <v>342.1</v>
      </c>
    </row>
    <row r="34" spans="1:2">
      <c r="A34" s="24">
        <v>22525</v>
      </c>
      <c r="B34" s="30">
        <v>344.4</v>
      </c>
    </row>
    <row r="35" spans="1:2">
      <c r="A35" s="24">
        <v>22555</v>
      </c>
      <c r="B35" s="30">
        <v>346.5</v>
      </c>
    </row>
    <row r="36" spans="1:2">
      <c r="A36" s="24">
        <v>22586</v>
      </c>
      <c r="B36" s="30">
        <v>349.9</v>
      </c>
    </row>
    <row r="37" spans="1:2">
      <c r="A37" s="24">
        <v>22616</v>
      </c>
      <c r="B37" s="30">
        <v>352.4</v>
      </c>
    </row>
    <row r="38" spans="1:2">
      <c r="A38" s="24">
        <v>22647</v>
      </c>
      <c r="B38" s="30">
        <v>353.2</v>
      </c>
    </row>
    <row r="39" spans="1:2">
      <c r="A39" s="24">
        <v>22678</v>
      </c>
      <c r="B39" s="30">
        <v>354</v>
      </c>
    </row>
    <row r="40" spans="1:2">
      <c r="A40" s="24">
        <v>22706</v>
      </c>
      <c r="B40" s="30">
        <v>357.4</v>
      </c>
    </row>
    <row r="41" spans="1:2">
      <c r="A41" s="24">
        <v>22737</v>
      </c>
      <c r="B41" s="30">
        <v>359</v>
      </c>
    </row>
    <row r="42" spans="1:2">
      <c r="A42" s="24">
        <v>22767</v>
      </c>
      <c r="B42" s="30">
        <v>362</v>
      </c>
    </row>
    <row r="43" spans="1:2">
      <c r="A43" s="24">
        <v>22798</v>
      </c>
      <c r="B43" s="30">
        <v>360.4</v>
      </c>
    </row>
    <row r="44" spans="1:2">
      <c r="A44" s="24">
        <v>22828</v>
      </c>
      <c r="B44" s="30">
        <v>361.4</v>
      </c>
    </row>
    <row r="45" spans="1:2">
      <c r="A45" s="24">
        <v>22859</v>
      </c>
      <c r="B45" s="30">
        <v>362.9</v>
      </c>
    </row>
    <row r="46" spans="1:2">
      <c r="A46" s="24">
        <v>22890</v>
      </c>
      <c r="B46" s="30">
        <v>368.8</v>
      </c>
    </row>
    <row r="47" spans="1:2">
      <c r="A47" s="24">
        <v>22920</v>
      </c>
      <c r="B47" s="30">
        <v>366.5</v>
      </c>
    </row>
    <row r="48" spans="1:2">
      <c r="A48" s="24">
        <v>22951</v>
      </c>
      <c r="B48" s="30">
        <v>371.7</v>
      </c>
    </row>
    <row r="49" spans="1:2">
      <c r="A49" s="24">
        <v>22981</v>
      </c>
      <c r="B49" s="30">
        <v>373.6</v>
      </c>
    </row>
    <row r="50" spans="1:2">
      <c r="A50" s="24">
        <v>23012</v>
      </c>
      <c r="B50" s="30">
        <v>374.4</v>
      </c>
    </row>
    <row r="51" spans="1:2">
      <c r="A51" s="24">
        <v>23043</v>
      </c>
      <c r="B51" s="30">
        <v>373.4</v>
      </c>
    </row>
    <row r="52" spans="1:2">
      <c r="A52" s="24">
        <v>23071</v>
      </c>
      <c r="B52" s="30">
        <v>375</v>
      </c>
    </row>
    <row r="53" spans="1:2">
      <c r="A53" s="24">
        <v>23102</v>
      </c>
      <c r="B53" s="30">
        <v>376.4</v>
      </c>
    </row>
    <row r="54" spans="1:2">
      <c r="A54" s="24">
        <v>23132</v>
      </c>
      <c r="B54" s="30">
        <v>377.2</v>
      </c>
    </row>
    <row r="55" spans="1:2">
      <c r="A55" s="24">
        <v>23163</v>
      </c>
      <c r="B55" s="30">
        <v>381.7</v>
      </c>
    </row>
    <row r="56" spans="1:2">
      <c r="A56" s="24">
        <v>23193</v>
      </c>
      <c r="B56" s="30">
        <v>384.4</v>
      </c>
    </row>
    <row r="57" spans="1:2">
      <c r="A57" s="24">
        <v>23224</v>
      </c>
      <c r="B57" s="30">
        <v>386.3</v>
      </c>
    </row>
    <row r="58" spans="1:2">
      <c r="A58" s="24">
        <v>23255</v>
      </c>
      <c r="B58" s="30">
        <v>385.5</v>
      </c>
    </row>
    <row r="59" spans="1:2">
      <c r="A59" s="24">
        <v>23285</v>
      </c>
      <c r="B59" s="30">
        <v>386</v>
      </c>
    </row>
    <row r="60" spans="1:2">
      <c r="A60" s="24">
        <v>23316</v>
      </c>
      <c r="B60" s="30">
        <v>389.4</v>
      </c>
    </row>
    <row r="61" spans="1:2">
      <c r="A61" s="24">
        <v>23346</v>
      </c>
      <c r="B61" s="30">
        <v>394.7</v>
      </c>
    </row>
    <row r="62" spans="1:2">
      <c r="A62" s="24">
        <v>23377</v>
      </c>
      <c r="B62" s="30">
        <v>396.8</v>
      </c>
    </row>
    <row r="63" spans="1:2">
      <c r="A63" s="24">
        <v>23408</v>
      </c>
      <c r="B63" s="30">
        <v>400.2</v>
      </c>
    </row>
    <row r="64" spans="1:2">
      <c r="A64" s="24">
        <v>23437</v>
      </c>
      <c r="B64" s="30">
        <v>401.8</v>
      </c>
    </row>
    <row r="65" spans="1:2">
      <c r="A65" s="24">
        <v>23468</v>
      </c>
      <c r="B65" s="30">
        <v>402.8</v>
      </c>
    </row>
    <row r="66" spans="1:2">
      <c r="A66" s="24">
        <v>23498</v>
      </c>
      <c r="B66" s="30">
        <v>408.4</v>
      </c>
    </row>
    <row r="67" spans="1:2">
      <c r="A67" s="24">
        <v>23529</v>
      </c>
      <c r="B67" s="30">
        <v>411.4</v>
      </c>
    </row>
    <row r="68" spans="1:2">
      <c r="A68" s="24">
        <v>23559</v>
      </c>
      <c r="B68" s="30">
        <v>414.9</v>
      </c>
    </row>
    <row r="69" spans="1:2">
      <c r="A69" s="24">
        <v>23590</v>
      </c>
      <c r="B69" s="30">
        <v>417.7</v>
      </c>
    </row>
    <row r="70" spans="1:2">
      <c r="A70" s="24">
        <v>23621</v>
      </c>
      <c r="B70" s="30">
        <v>416.6</v>
      </c>
    </row>
    <row r="71" spans="1:2">
      <c r="A71" s="24">
        <v>23651</v>
      </c>
      <c r="B71" s="30">
        <v>419.6</v>
      </c>
    </row>
    <row r="72" spans="1:2">
      <c r="A72" s="24">
        <v>23682</v>
      </c>
      <c r="B72" s="30">
        <v>416.4</v>
      </c>
    </row>
    <row r="73" spans="1:2">
      <c r="A73" s="24">
        <v>23712</v>
      </c>
      <c r="B73" s="30">
        <v>421</v>
      </c>
    </row>
    <row r="74" spans="1:2">
      <c r="A74" s="24">
        <v>23743</v>
      </c>
      <c r="B74" s="30">
        <v>424.4</v>
      </c>
    </row>
    <row r="75" spans="1:2">
      <c r="A75" s="24">
        <v>23774</v>
      </c>
      <c r="B75" s="30">
        <v>431.4</v>
      </c>
    </row>
    <row r="76" spans="1:2">
      <c r="A76" s="24">
        <v>23802</v>
      </c>
      <c r="B76" s="30">
        <v>433.3</v>
      </c>
    </row>
    <row r="77" spans="1:2">
      <c r="A77" s="24">
        <v>23833</v>
      </c>
      <c r="B77" s="30">
        <v>437.1</v>
      </c>
    </row>
    <row r="78" spans="1:2">
      <c r="A78" s="24">
        <v>23863</v>
      </c>
      <c r="B78" s="30">
        <v>437.6</v>
      </c>
    </row>
    <row r="79" spans="1:2">
      <c r="A79" s="24">
        <v>23894</v>
      </c>
      <c r="B79" s="30">
        <v>435.2</v>
      </c>
    </row>
    <row r="80" spans="1:2">
      <c r="A80" s="24">
        <v>23924</v>
      </c>
      <c r="B80" s="30">
        <v>441</v>
      </c>
    </row>
    <row r="81" spans="1:2">
      <c r="A81" s="24">
        <v>23955</v>
      </c>
      <c r="B81" s="30">
        <v>444.4</v>
      </c>
    </row>
    <row r="82" spans="1:2">
      <c r="A82" s="24">
        <v>23986</v>
      </c>
      <c r="B82" s="30">
        <v>452</v>
      </c>
    </row>
    <row r="83" spans="1:2">
      <c r="A83" s="24">
        <v>24016</v>
      </c>
      <c r="B83" s="30">
        <v>458.5</v>
      </c>
    </row>
    <row r="84" spans="1:2">
      <c r="A84" s="24">
        <v>24047</v>
      </c>
      <c r="B84" s="30">
        <v>459.1</v>
      </c>
    </row>
    <row r="85" spans="1:2">
      <c r="A85" s="24">
        <v>24077</v>
      </c>
      <c r="B85" s="30">
        <v>461.7</v>
      </c>
    </row>
    <row r="86" spans="1:2">
      <c r="A86" s="24">
        <v>24108</v>
      </c>
      <c r="B86" s="30">
        <v>465.2</v>
      </c>
    </row>
    <row r="87" spans="1:2">
      <c r="A87" s="24">
        <v>24139</v>
      </c>
      <c r="B87" s="30">
        <v>470.2</v>
      </c>
    </row>
    <row r="88" spans="1:2">
      <c r="A88" s="24">
        <v>24167</v>
      </c>
      <c r="B88" s="30">
        <v>475</v>
      </c>
    </row>
    <row r="89" spans="1:2">
      <c r="A89" s="24">
        <v>24198</v>
      </c>
      <c r="B89" s="30">
        <v>476.9</v>
      </c>
    </row>
    <row r="90" spans="1:2">
      <c r="A90" s="24">
        <v>24228</v>
      </c>
      <c r="B90" s="30">
        <v>473.1</v>
      </c>
    </row>
    <row r="91" spans="1:2">
      <c r="A91" s="24">
        <v>24259</v>
      </c>
      <c r="B91" s="30">
        <v>475.5</v>
      </c>
    </row>
    <row r="92" spans="1:2">
      <c r="A92" s="24">
        <v>24289</v>
      </c>
      <c r="B92" s="30">
        <v>480.6</v>
      </c>
    </row>
    <row r="93" spans="1:2">
      <c r="A93" s="24">
        <v>24320</v>
      </c>
      <c r="B93" s="30">
        <v>483.2</v>
      </c>
    </row>
    <row r="94" spans="1:2">
      <c r="A94" s="24">
        <v>24351</v>
      </c>
      <c r="B94" s="30">
        <v>489.2</v>
      </c>
    </row>
    <row r="95" spans="1:2">
      <c r="A95" s="24">
        <v>24381</v>
      </c>
      <c r="B95" s="30">
        <v>488.3</v>
      </c>
    </row>
    <row r="96" spans="1:2">
      <c r="A96" s="24">
        <v>24412</v>
      </c>
      <c r="B96" s="30">
        <v>490.1</v>
      </c>
    </row>
    <row r="97" spans="1:2">
      <c r="A97" s="24">
        <v>24442</v>
      </c>
      <c r="B97" s="30">
        <v>491.8</v>
      </c>
    </row>
    <row r="98" spans="1:2">
      <c r="A98" s="24">
        <v>24473</v>
      </c>
      <c r="B98" s="30">
        <v>494.2</v>
      </c>
    </row>
    <row r="99" spans="1:2">
      <c r="A99" s="24">
        <v>24504</v>
      </c>
      <c r="B99" s="30">
        <v>493</v>
      </c>
    </row>
    <row r="100" spans="1:2">
      <c r="A100" s="24">
        <v>24532</v>
      </c>
      <c r="B100" s="30">
        <v>495.8</v>
      </c>
    </row>
    <row r="101" spans="1:2">
      <c r="A101" s="24">
        <v>24563</v>
      </c>
      <c r="B101" s="30">
        <v>501.3</v>
      </c>
    </row>
    <row r="102" spans="1:2">
      <c r="A102" s="24">
        <v>24593</v>
      </c>
      <c r="B102" s="30">
        <v>502.2</v>
      </c>
    </row>
    <row r="103" spans="1:2">
      <c r="A103" s="24">
        <v>24624</v>
      </c>
      <c r="B103" s="30">
        <v>506.8</v>
      </c>
    </row>
    <row r="104" spans="1:2">
      <c r="A104" s="24">
        <v>24654</v>
      </c>
      <c r="B104" s="30">
        <v>506.7</v>
      </c>
    </row>
    <row r="105" spans="1:2">
      <c r="A105" s="24">
        <v>24685</v>
      </c>
      <c r="B105" s="30">
        <v>509.8</v>
      </c>
    </row>
    <row r="106" spans="1:2">
      <c r="A106" s="24">
        <v>24716</v>
      </c>
      <c r="B106" s="30">
        <v>515.6</v>
      </c>
    </row>
    <row r="107" spans="1:2">
      <c r="A107" s="24">
        <v>24746</v>
      </c>
      <c r="B107" s="30">
        <v>512.20000000000005</v>
      </c>
    </row>
    <row r="108" spans="1:2">
      <c r="A108" s="24">
        <v>24777</v>
      </c>
      <c r="B108" s="30">
        <v>517.4</v>
      </c>
    </row>
    <row r="109" spans="1:2">
      <c r="A109" s="24">
        <v>24807</v>
      </c>
      <c r="B109" s="30">
        <v>525.1</v>
      </c>
    </row>
    <row r="110" spans="1:2">
      <c r="A110" s="24">
        <v>24838</v>
      </c>
      <c r="B110" s="30">
        <v>530.9</v>
      </c>
    </row>
    <row r="111" spans="1:2">
      <c r="A111" s="24">
        <v>24869</v>
      </c>
      <c r="B111" s="30">
        <v>533.6</v>
      </c>
    </row>
    <row r="112" spans="1:2">
      <c r="A112" s="24">
        <v>24898</v>
      </c>
      <c r="B112" s="30">
        <v>544.29999999999995</v>
      </c>
    </row>
    <row r="113" spans="1:2">
      <c r="A113" s="24">
        <v>24929</v>
      </c>
      <c r="B113" s="30">
        <v>544</v>
      </c>
    </row>
    <row r="114" spans="1:2">
      <c r="A114" s="24">
        <v>24959</v>
      </c>
      <c r="B114" s="30">
        <v>549.79999999999995</v>
      </c>
    </row>
    <row r="115" spans="1:2">
      <c r="A115" s="24">
        <v>24990</v>
      </c>
      <c r="B115" s="30">
        <v>556.29999999999995</v>
      </c>
    </row>
    <row r="116" spans="1:2">
      <c r="A116" s="24">
        <v>25020</v>
      </c>
      <c r="B116" s="30">
        <v>563.20000000000005</v>
      </c>
    </row>
    <row r="117" spans="1:2">
      <c r="A117" s="24">
        <v>25051</v>
      </c>
      <c r="B117" s="30">
        <v>567</v>
      </c>
    </row>
    <row r="118" spans="1:2">
      <c r="A118" s="24">
        <v>25082</v>
      </c>
      <c r="B118" s="30">
        <v>568.20000000000005</v>
      </c>
    </row>
    <row r="119" spans="1:2">
      <c r="A119" s="24">
        <v>25112</v>
      </c>
      <c r="B119" s="30">
        <v>571.6</v>
      </c>
    </row>
    <row r="120" spans="1:2">
      <c r="A120" s="24">
        <v>25143</v>
      </c>
      <c r="B120" s="30">
        <v>576.70000000000005</v>
      </c>
    </row>
    <row r="121" spans="1:2">
      <c r="A121" s="24">
        <v>25173</v>
      </c>
      <c r="B121" s="30">
        <v>576.5</v>
      </c>
    </row>
    <row r="122" spans="1:2">
      <c r="A122" s="24">
        <v>25204</v>
      </c>
      <c r="B122" s="30">
        <v>583.5</v>
      </c>
    </row>
    <row r="123" spans="1:2">
      <c r="A123" s="24">
        <v>25235</v>
      </c>
      <c r="B123" s="30">
        <v>588.70000000000005</v>
      </c>
    </row>
    <row r="124" spans="1:2">
      <c r="A124" s="24">
        <v>25263</v>
      </c>
      <c r="B124" s="30">
        <v>588.9</v>
      </c>
    </row>
    <row r="125" spans="1:2">
      <c r="A125" s="24">
        <v>25294</v>
      </c>
      <c r="B125" s="30">
        <v>593.9</v>
      </c>
    </row>
    <row r="126" spans="1:2">
      <c r="A126" s="24">
        <v>25324</v>
      </c>
      <c r="B126" s="30">
        <v>600.29999999999995</v>
      </c>
    </row>
    <row r="127" spans="1:2">
      <c r="A127" s="24">
        <v>25355</v>
      </c>
      <c r="B127" s="30">
        <v>600.9</v>
      </c>
    </row>
    <row r="128" spans="1:2">
      <c r="A128" s="24">
        <v>25385</v>
      </c>
      <c r="B128" s="30">
        <v>602.70000000000005</v>
      </c>
    </row>
    <row r="129" spans="1:2">
      <c r="A129" s="24">
        <v>25416</v>
      </c>
      <c r="B129" s="30">
        <v>609.9</v>
      </c>
    </row>
    <row r="130" spans="1:2">
      <c r="A130" s="24">
        <v>25447</v>
      </c>
      <c r="B130" s="30">
        <v>613.20000000000005</v>
      </c>
    </row>
    <row r="131" spans="1:2">
      <c r="A131" s="24">
        <v>25477</v>
      </c>
      <c r="B131" s="30">
        <v>618.5</v>
      </c>
    </row>
    <row r="132" spans="1:2">
      <c r="A132" s="24">
        <v>25508</v>
      </c>
      <c r="B132" s="30">
        <v>620.5</v>
      </c>
    </row>
    <row r="133" spans="1:2">
      <c r="A133" s="24">
        <v>25538</v>
      </c>
      <c r="B133" s="30">
        <v>622.79999999999995</v>
      </c>
    </row>
    <row r="134" spans="1:2">
      <c r="A134" s="24">
        <v>25569</v>
      </c>
      <c r="B134" s="30">
        <v>628.70000000000005</v>
      </c>
    </row>
    <row r="135" spans="1:2">
      <c r="A135" s="24">
        <v>25600</v>
      </c>
      <c r="B135" s="30">
        <v>634</v>
      </c>
    </row>
    <row r="136" spans="1:2">
      <c r="A136" s="24">
        <v>25628</v>
      </c>
      <c r="B136" s="30">
        <v>632.29999999999995</v>
      </c>
    </row>
    <row r="137" spans="1:2">
      <c r="A137" s="24">
        <v>25659</v>
      </c>
      <c r="B137" s="30">
        <v>636</v>
      </c>
    </row>
    <row r="138" spans="1:2">
      <c r="A138" s="24">
        <v>25689</v>
      </c>
      <c r="B138" s="30">
        <v>642.4</v>
      </c>
    </row>
    <row r="139" spans="1:2">
      <c r="A139" s="24">
        <v>25720</v>
      </c>
      <c r="B139" s="30">
        <v>646.29999999999995</v>
      </c>
    </row>
    <row r="140" spans="1:2">
      <c r="A140" s="24">
        <v>25750</v>
      </c>
      <c r="B140" s="30">
        <v>648.5</v>
      </c>
    </row>
    <row r="141" spans="1:2">
      <c r="A141" s="24">
        <v>25781</v>
      </c>
      <c r="B141" s="30">
        <v>652.9</v>
      </c>
    </row>
    <row r="142" spans="1:2">
      <c r="A142" s="24">
        <v>25812</v>
      </c>
      <c r="B142" s="30">
        <v>659.1</v>
      </c>
    </row>
    <row r="143" spans="1:2">
      <c r="A143" s="24">
        <v>25842</v>
      </c>
      <c r="B143" s="30">
        <v>658.3</v>
      </c>
    </row>
    <row r="144" spans="1:2">
      <c r="A144" s="24">
        <v>25873</v>
      </c>
      <c r="B144" s="30">
        <v>656.6</v>
      </c>
    </row>
    <row r="145" spans="1:2">
      <c r="A145" s="24">
        <v>25903</v>
      </c>
      <c r="B145" s="30">
        <v>665.6</v>
      </c>
    </row>
    <row r="146" spans="1:2">
      <c r="A146" s="24">
        <v>25934</v>
      </c>
      <c r="B146" s="30">
        <v>676.1</v>
      </c>
    </row>
    <row r="147" spans="1:2">
      <c r="A147" s="24">
        <v>25965</v>
      </c>
      <c r="B147" s="30">
        <v>679.4</v>
      </c>
    </row>
    <row r="148" spans="1:2">
      <c r="A148" s="24">
        <v>25993</v>
      </c>
      <c r="B148" s="30">
        <v>682</v>
      </c>
    </row>
    <row r="149" spans="1:2">
      <c r="A149" s="24">
        <v>26024</v>
      </c>
      <c r="B149" s="30">
        <v>688.8</v>
      </c>
    </row>
    <row r="150" spans="1:2">
      <c r="A150" s="24">
        <v>26054</v>
      </c>
      <c r="B150" s="30">
        <v>691.1</v>
      </c>
    </row>
    <row r="151" spans="1:2">
      <c r="A151" s="24">
        <v>26085</v>
      </c>
      <c r="B151" s="30">
        <v>699.8</v>
      </c>
    </row>
    <row r="152" spans="1:2">
      <c r="A152" s="24">
        <v>26115</v>
      </c>
      <c r="B152" s="30">
        <v>698.9</v>
      </c>
    </row>
    <row r="153" spans="1:2">
      <c r="A153" s="24">
        <v>26146</v>
      </c>
      <c r="B153" s="30">
        <v>704.9</v>
      </c>
    </row>
    <row r="154" spans="1:2">
      <c r="A154" s="24">
        <v>26177</v>
      </c>
      <c r="B154" s="30">
        <v>713</v>
      </c>
    </row>
    <row r="155" spans="1:2">
      <c r="A155" s="24">
        <v>26207</v>
      </c>
      <c r="B155" s="30">
        <v>715.8</v>
      </c>
    </row>
    <row r="156" spans="1:2">
      <c r="A156" s="24">
        <v>26238</v>
      </c>
      <c r="B156" s="30">
        <v>720.9</v>
      </c>
    </row>
    <row r="157" spans="1:2">
      <c r="A157" s="24">
        <v>26268</v>
      </c>
      <c r="B157" s="30">
        <v>728.4</v>
      </c>
    </row>
    <row r="158" spans="1:2">
      <c r="A158" s="24">
        <v>26299</v>
      </c>
      <c r="B158" s="30">
        <v>731.5</v>
      </c>
    </row>
    <row r="159" spans="1:2">
      <c r="A159" s="24">
        <v>26330</v>
      </c>
      <c r="B159" s="30">
        <v>736.2</v>
      </c>
    </row>
    <row r="160" spans="1:2">
      <c r="A160" s="24">
        <v>26359</v>
      </c>
      <c r="B160" s="30">
        <v>749.2</v>
      </c>
    </row>
    <row r="161" spans="1:2">
      <c r="A161" s="24">
        <v>26390</v>
      </c>
      <c r="B161" s="30">
        <v>752.5</v>
      </c>
    </row>
    <row r="162" spans="1:2">
      <c r="A162" s="24">
        <v>26420</v>
      </c>
      <c r="B162" s="30">
        <v>758</v>
      </c>
    </row>
    <row r="163" spans="1:2">
      <c r="A163" s="24">
        <v>26451</v>
      </c>
      <c r="B163" s="30">
        <v>761.6</v>
      </c>
    </row>
    <row r="164" spans="1:2">
      <c r="A164" s="24">
        <v>26481</v>
      </c>
      <c r="B164" s="30">
        <v>769.9</v>
      </c>
    </row>
    <row r="165" spans="1:2">
      <c r="A165" s="24">
        <v>26512</v>
      </c>
      <c r="B165" s="30">
        <v>776.3</v>
      </c>
    </row>
    <row r="166" spans="1:2">
      <c r="A166" s="24">
        <v>26543</v>
      </c>
      <c r="B166" s="30">
        <v>781.1</v>
      </c>
    </row>
    <row r="167" spans="1:2">
      <c r="A167" s="24">
        <v>26573</v>
      </c>
      <c r="B167" s="30">
        <v>794.9</v>
      </c>
    </row>
    <row r="168" spans="1:2">
      <c r="A168" s="24">
        <v>26604</v>
      </c>
      <c r="B168" s="30">
        <v>800.5</v>
      </c>
    </row>
    <row r="169" spans="1:2">
      <c r="A169" s="24">
        <v>26634</v>
      </c>
      <c r="B169" s="30">
        <v>806.1</v>
      </c>
    </row>
    <row r="170" spans="1:2">
      <c r="A170" s="24">
        <v>26665</v>
      </c>
      <c r="B170" s="30">
        <v>816.5</v>
      </c>
    </row>
    <row r="171" spans="1:2">
      <c r="A171" s="24">
        <v>26696</v>
      </c>
      <c r="B171" s="30">
        <v>825.8</v>
      </c>
    </row>
    <row r="172" spans="1:2">
      <c r="A172" s="24">
        <v>26724</v>
      </c>
      <c r="B172" s="30">
        <v>832.8</v>
      </c>
    </row>
    <row r="173" spans="1:2">
      <c r="A173" s="24">
        <v>26755</v>
      </c>
      <c r="B173" s="30">
        <v>835.7</v>
      </c>
    </row>
    <row r="174" spans="1:2">
      <c r="A174" s="24">
        <v>26785</v>
      </c>
      <c r="B174" s="30">
        <v>841.6</v>
      </c>
    </row>
    <row r="175" spans="1:2">
      <c r="A175" s="24">
        <v>26816</v>
      </c>
      <c r="B175" s="30">
        <v>844.3</v>
      </c>
    </row>
    <row r="176" spans="1:2">
      <c r="A176" s="24">
        <v>26846</v>
      </c>
      <c r="B176" s="30">
        <v>854.1</v>
      </c>
    </row>
    <row r="177" spans="1:2">
      <c r="A177" s="24">
        <v>26877</v>
      </c>
      <c r="B177" s="30">
        <v>853.3</v>
      </c>
    </row>
    <row r="178" spans="1:2">
      <c r="A178" s="24">
        <v>26908</v>
      </c>
      <c r="B178" s="30">
        <v>869.2</v>
      </c>
    </row>
    <row r="179" spans="1:2">
      <c r="A179" s="24">
        <v>26938</v>
      </c>
      <c r="B179" s="30">
        <v>868.2</v>
      </c>
    </row>
    <row r="180" spans="1:2">
      <c r="A180" s="24">
        <v>26969</v>
      </c>
      <c r="B180" s="30">
        <v>876.9</v>
      </c>
    </row>
    <row r="181" spans="1:2">
      <c r="A181" s="24">
        <v>26999</v>
      </c>
      <c r="B181" s="30">
        <v>876.6</v>
      </c>
    </row>
    <row r="182" spans="1:2">
      <c r="A182" s="24">
        <v>27030</v>
      </c>
      <c r="B182" s="30">
        <v>884.5</v>
      </c>
    </row>
    <row r="183" spans="1:2">
      <c r="A183" s="24">
        <v>27061</v>
      </c>
      <c r="B183" s="30">
        <v>889.7</v>
      </c>
    </row>
    <row r="184" spans="1:2">
      <c r="A184" s="24">
        <v>27089</v>
      </c>
      <c r="B184" s="30">
        <v>901.4</v>
      </c>
    </row>
    <row r="185" spans="1:2">
      <c r="A185" s="24">
        <v>27120</v>
      </c>
      <c r="B185" s="30">
        <v>910.8</v>
      </c>
    </row>
    <row r="186" spans="1:2">
      <c r="A186" s="24">
        <v>27150</v>
      </c>
      <c r="B186" s="30">
        <v>922.4</v>
      </c>
    </row>
    <row r="187" spans="1:2">
      <c r="A187" s="24">
        <v>27181</v>
      </c>
      <c r="B187" s="30">
        <v>928</v>
      </c>
    </row>
    <row r="188" spans="1:2">
      <c r="A188" s="24">
        <v>27211</v>
      </c>
      <c r="B188" s="30">
        <v>937.9</v>
      </c>
    </row>
    <row r="189" spans="1:2">
      <c r="A189" s="24">
        <v>27242</v>
      </c>
      <c r="B189" s="30">
        <v>954.8</v>
      </c>
    </row>
    <row r="190" spans="1:2">
      <c r="A190" s="24">
        <v>27273</v>
      </c>
      <c r="B190" s="30">
        <v>955.1</v>
      </c>
    </row>
    <row r="191" spans="1:2">
      <c r="A191" s="24">
        <v>27303</v>
      </c>
      <c r="B191" s="30">
        <v>959.2</v>
      </c>
    </row>
    <row r="192" spans="1:2">
      <c r="A192" s="24">
        <v>27334</v>
      </c>
      <c r="B192" s="30">
        <v>956.2</v>
      </c>
    </row>
    <row r="193" spans="1:2">
      <c r="A193" s="24">
        <v>27364</v>
      </c>
      <c r="B193" s="30">
        <v>961.8</v>
      </c>
    </row>
    <row r="194" spans="1:2">
      <c r="A194" s="24">
        <v>27395</v>
      </c>
      <c r="B194" s="30">
        <v>975.6</v>
      </c>
    </row>
    <row r="195" spans="1:2">
      <c r="A195" s="24">
        <v>27426</v>
      </c>
      <c r="B195" s="30">
        <v>989.4</v>
      </c>
    </row>
    <row r="196" spans="1:2">
      <c r="A196" s="24">
        <v>27454</v>
      </c>
      <c r="B196" s="30">
        <v>990.6</v>
      </c>
    </row>
    <row r="197" spans="1:2">
      <c r="A197" s="24">
        <v>27485</v>
      </c>
      <c r="B197" s="30">
        <v>995</v>
      </c>
    </row>
    <row r="198" spans="1:2">
      <c r="A198" s="24">
        <v>27515</v>
      </c>
      <c r="B198" s="30">
        <v>1018.9</v>
      </c>
    </row>
    <row r="199" spans="1:2">
      <c r="A199" s="24">
        <v>27546</v>
      </c>
      <c r="B199" s="30">
        <v>1026.8</v>
      </c>
    </row>
    <row r="200" spans="1:2">
      <c r="A200" s="24">
        <v>27576</v>
      </c>
      <c r="B200" s="30">
        <v>1039.8</v>
      </c>
    </row>
    <row r="201" spans="1:2">
      <c r="A201" s="24">
        <v>27607</v>
      </c>
      <c r="B201" s="30">
        <v>1047</v>
      </c>
    </row>
    <row r="202" spans="1:2">
      <c r="A202" s="24">
        <v>27638</v>
      </c>
      <c r="B202" s="30">
        <v>1054.8</v>
      </c>
    </row>
    <row r="203" spans="1:2">
      <c r="A203" s="24">
        <v>27668</v>
      </c>
      <c r="B203" s="30">
        <v>1060.9000000000001</v>
      </c>
    </row>
    <row r="204" spans="1:2">
      <c r="A204" s="24">
        <v>27699</v>
      </c>
      <c r="B204" s="30">
        <v>1075.8</v>
      </c>
    </row>
    <row r="205" spans="1:2">
      <c r="A205" s="24">
        <v>27729</v>
      </c>
      <c r="B205" s="30">
        <v>1092.0999999999999</v>
      </c>
    </row>
    <row r="206" spans="1:2">
      <c r="A206" s="24">
        <v>27760</v>
      </c>
      <c r="B206" s="30">
        <v>1107.0999999999999</v>
      </c>
    </row>
    <row r="207" spans="1:2">
      <c r="A207" s="24">
        <v>27791</v>
      </c>
      <c r="B207" s="30">
        <v>1107.7</v>
      </c>
    </row>
    <row r="208" spans="1:2">
      <c r="A208" s="24">
        <v>27820</v>
      </c>
      <c r="B208" s="30">
        <v>1114.9000000000001</v>
      </c>
    </row>
    <row r="209" spans="1:2">
      <c r="A209" s="24">
        <v>27851</v>
      </c>
      <c r="B209" s="30">
        <v>1125.4000000000001</v>
      </c>
    </row>
    <row r="210" spans="1:2">
      <c r="A210" s="24">
        <v>27881</v>
      </c>
      <c r="B210" s="30">
        <v>1122.7</v>
      </c>
    </row>
    <row r="211" spans="1:2">
      <c r="A211" s="24">
        <v>27912</v>
      </c>
      <c r="B211" s="30">
        <v>1140.5</v>
      </c>
    </row>
    <row r="212" spans="1:2">
      <c r="A212" s="24">
        <v>27942</v>
      </c>
      <c r="B212" s="30">
        <v>1149.5999999999999</v>
      </c>
    </row>
    <row r="213" spans="1:2">
      <c r="A213" s="24">
        <v>27973</v>
      </c>
      <c r="B213" s="30">
        <v>1158</v>
      </c>
    </row>
    <row r="214" spans="1:2">
      <c r="A214" s="24">
        <v>28004</v>
      </c>
      <c r="B214" s="30">
        <v>1168.8</v>
      </c>
    </row>
    <row r="215" spans="1:2">
      <c r="A215" s="24">
        <v>28034</v>
      </c>
      <c r="B215" s="30">
        <v>1176.8</v>
      </c>
    </row>
    <row r="216" spans="1:2">
      <c r="A216" s="24">
        <v>28065</v>
      </c>
      <c r="B216" s="30">
        <v>1189</v>
      </c>
    </row>
    <row r="217" spans="1:2">
      <c r="A217" s="24">
        <v>28095</v>
      </c>
      <c r="B217" s="30">
        <v>1211.5</v>
      </c>
    </row>
    <row r="218" spans="1:2">
      <c r="A218" s="24">
        <v>28126</v>
      </c>
      <c r="B218" s="30">
        <v>1215</v>
      </c>
    </row>
    <row r="219" spans="1:2">
      <c r="A219" s="24">
        <v>28157</v>
      </c>
      <c r="B219" s="30">
        <v>1231.3</v>
      </c>
    </row>
    <row r="220" spans="1:2">
      <c r="A220" s="24">
        <v>28185</v>
      </c>
      <c r="B220" s="30">
        <v>1238.3</v>
      </c>
    </row>
    <row r="221" spans="1:2">
      <c r="A221" s="24">
        <v>28216</v>
      </c>
      <c r="B221" s="30">
        <v>1247.3</v>
      </c>
    </row>
    <row r="222" spans="1:2">
      <c r="A222" s="24">
        <v>28246</v>
      </c>
      <c r="B222" s="30">
        <v>1257.0999999999999</v>
      </c>
    </row>
    <row r="223" spans="1:2">
      <c r="A223" s="24">
        <v>28277</v>
      </c>
      <c r="B223" s="30">
        <v>1263.5999999999999</v>
      </c>
    </row>
    <row r="224" spans="1:2">
      <c r="A224" s="24">
        <v>28307</v>
      </c>
      <c r="B224" s="30">
        <v>1280.5</v>
      </c>
    </row>
    <row r="225" spans="1:2">
      <c r="A225" s="24">
        <v>28338</v>
      </c>
      <c r="B225" s="30">
        <v>1285.7</v>
      </c>
    </row>
    <row r="226" spans="1:2">
      <c r="A226" s="24">
        <v>28369</v>
      </c>
      <c r="B226" s="30">
        <v>1294.5</v>
      </c>
    </row>
    <row r="227" spans="1:2">
      <c r="A227" s="24">
        <v>28399</v>
      </c>
      <c r="B227" s="30">
        <v>1311.4</v>
      </c>
    </row>
    <row r="228" spans="1:2">
      <c r="A228" s="24">
        <v>28430</v>
      </c>
      <c r="B228" s="30">
        <v>1327</v>
      </c>
    </row>
    <row r="229" spans="1:2">
      <c r="A229" s="24">
        <v>28460</v>
      </c>
      <c r="B229" s="30">
        <v>1336</v>
      </c>
    </row>
    <row r="230" spans="1:2">
      <c r="A230" s="24">
        <v>28491</v>
      </c>
      <c r="B230" s="30">
        <v>1329.5</v>
      </c>
    </row>
    <row r="231" spans="1:2">
      <c r="A231" s="24">
        <v>28522</v>
      </c>
      <c r="B231" s="30">
        <v>1355.1</v>
      </c>
    </row>
    <row r="232" spans="1:2">
      <c r="A232" s="24">
        <v>28550</v>
      </c>
      <c r="B232" s="30">
        <v>1377.5</v>
      </c>
    </row>
    <row r="233" spans="1:2">
      <c r="A233" s="24">
        <v>28581</v>
      </c>
      <c r="B233" s="30">
        <v>1396.4</v>
      </c>
    </row>
    <row r="234" spans="1:2">
      <c r="A234" s="24">
        <v>28611</v>
      </c>
      <c r="B234" s="30">
        <v>1412</v>
      </c>
    </row>
    <row r="235" spans="1:2">
      <c r="A235" s="24">
        <v>28642</v>
      </c>
      <c r="B235" s="30">
        <v>1425.8</v>
      </c>
    </row>
    <row r="236" spans="1:2">
      <c r="A236" s="24">
        <v>28672</v>
      </c>
      <c r="B236" s="30">
        <v>1426.8</v>
      </c>
    </row>
    <row r="237" spans="1:2">
      <c r="A237" s="24">
        <v>28703</v>
      </c>
      <c r="B237" s="30">
        <v>1447</v>
      </c>
    </row>
    <row r="238" spans="1:2">
      <c r="A238" s="24">
        <v>28734</v>
      </c>
      <c r="B238" s="30">
        <v>1452.9</v>
      </c>
    </row>
    <row r="239" spans="1:2">
      <c r="A239" s="24">
        <v>28764</v>
      </c>
      <c r="B239" s="30">
        <v>1466.9</v>
      </c>
    </row>
    <row r="240" spans="1:2">
      <c r="A240" s="24">
        <v>28795</v>
      </c>
      <c r="B240" s="30">
        <v>1480.6</v>
      </c>
    </row>
    <row r="241" spans="1:2">
      <c r="A241" s="24">
        <v>28825</v>
      </c>
      <c r="B241" s="30">
        <v>1496.5</v>
      </c>
    </row>
    <row r="242" spans="1:2">
      <c r="A242" s="24">
        <v>28856</v>
      </c>
      <c r="B242" s="30">
        <v>1502.4</v>
      </c>
    </row>
    <row r="243" spans="1:2">
      <c r="A243" s="24">
        <v>28887</v>
      </c>
      <c r="B243" s="30">
        <v>1517.8</v>
      </c>
    </row>
    <row r="244" spans="1:2">
      <c r="A244" s="24">
        <v>28915</v>
      </c>
      <c r="B244" s="30">
        <v>1531.2</v>
      </c>
    </row>
    <row r="245" spans="1:2">
      <c r="A245" s="24">
        <v>28946</v>
      </c>
      <c r="B245" s="30">
        <v>1538.4</v>
      </c>
    </row>
    <row r="246" spans="1:2">
      <c r="A246" s="24">
        <v>28976</v>
      </c>
      <c r="B246" s="30">
        <v>1558.8</v>
      </c>
    </row>
    <row r="247" spans="1:2">
      <c r="A247" s="24">
        <v>29007</v>
      </c>
      <c r="B247" s="30">
        <v>1575.7</v>
      </c>
    </row>
    <row r="248" spans="1:2">
      <c r="A248" s="24">
        <v>29037</v>
      </c>
      <c r="B248" s="30">
        <v>1586.1</v>
      </c>
    </row>
    <row r="249" spans="1:2">
      <c r="A249" s="24">
        <v>29068</v>
      </c>
      <c r="B249" s="30">
        <v>1615.6</v>
      </c>
    </row>
    <row r="250" spans="1:2">
      <c r="A250" s="24">
        <v>29099</v>
      </c>
      <c r="B250" s="30">
        <v>1633.9</v>
      </c>
    </row>
    <row r="251" spans="1:2">
      <c r="A251" s="24">
        <v>29129</v>
      </c>
      <c r="B251" s="30">
        <v>1641.6</v>
      </c>
    </row>
    <row r="252" spans="1:2">
      <c r="A252" s="24">
        <v>29160</v>
      </c>
      <c r="B252" s="30">
        <v>1657.3</v>
      </c>
    </row>
    <row r="253" spans="1:2">
      <c r="A253" s="24">
        <v>29190</v>
      </c>
      <c r="B253" s="30">
        <v>1666.3</v>
      </c>
    </row>
    <row r="254" spans="1:2">
      <c r="A254" s="24">
        <v>29221</v>
      </c>
      <c r="B254" s="30">
        <v>1697.3</v>
      </c>
    </row>
    <row r="255" spans="1:2">
      <c r="A255" s="24">
        <v>29252</v>
      </c>
      <c r="B255" s="30">
        <v>1701.4</v>
      </c>
    </row>
    <row r="256" spans="1:2">
      <c r="A256" s="24">
        <v>29281</v>
      </c>
      <c r="B256" s="30">
        <v>1708.2</v>
      </c>
    </row>
    <row r="257" spans="1:2">
      <c r="A257" s="24">
        <v>29312</v>
      </c>
      <c r="B257" s="30">
        <v>1695.2</v>
      </c>
    </row>
    <row r="258" spans="1:2">
      <c r="A258" s="24">
        <v>29342</v>
      </c>
      <c r="B258" s="30">
        <v>1700.1</v>
      </c>
    </row>
    <row r="259" spans="1:2">
      <c r="A259" s="24">
        <v>29373</v>
      </c>
      <c r="B259" s="30">
        <v>1718.8</v>
      </c>
    </row>
    <row r="260" spans="1:2">
      <c r="A260" s="24">
        <v>29403</v>
      </c>
      <c r="B260" s="30">
        <v>1747.1</v>
      </c>
    </row>
    <row r="261" spans="1:2">
      <c r="A261" s="24">
        <v>29434</v>
      </c>
      <c r="B261" s="30">
        <v>1763.8</v>
      </c>
    </row>
    <row r="262" spans="1:2">
      <c r="A262" s="24">
        <v>29465</v>
      </c>
      <c r="B262" s="30">
        <v>1780.5</v>
      </c>
    </row>
    <row r="263" spans="1:2">
      <c r="A263" s="24">
        <v>29495</v>
      </c>
      <c r="B263" s="30">
        <v>1817.1</v>
      </c>
    </row>
    <row r="264" spans="1:2">
      <c r="A264" s="24">
        <v>29526</v>
      </c>
      <c r="B264" s="30">
        <v>1826.8</v>
      </c>
    </row>
    <row r="265" spans="1:2">
      <c r="A265" s="24">
        <v>29556</v>
      </c>
      <c r="B265" s="30">
        <v>1851.7</v>
      </c>
    </row>
    <row r="266" spans="1:2">
      <c r="A266" s="24">
        <v>29587</v>
      </c>
      <c r="B266" s="30">
        <v>1870</v>
      </c>
    </row>
    <row r="267" spans="1:2">
      <c r="A267" s="24">
        <v>29618</v>
      </c>
      <c r="B267" s="30">
        <v>1884.2</v>
      </c>
    </row>
    <row r="268" spans="1:2">
      <c r="A268" s="24">
        <v>29646</v>
      </c>
      <c r="B268" s="30">
        <v>1902.9</v>
      </c>
    </row>
    <row r="269" spans="1:2">
      <c r="A269" s="24">
        <v>29677</v>
      </c>
      <c r="B269" s="30">
        <v>1904.4</v>
      </c>
    </row>
    <row r="270" spans="1:2">
      <c r="A270" s="24">
        <v>29707</v>
      </c>
      <c r="B270" s="30">
        <v>1913.8</v>
      </c>
    </row>
    <row r="271" spans="1:2">
      <c r="A271" s="24">
        <v>29738</v>
      </c>
      <c r="B271" s="30">
        <v>1934.5</v>
      </c>
    </row>
    <row r="272" spans="1:2">
      <c r="A272" s="24">
        <v>29768</v>
      </c>
      <c r="B272" s="30">
        <v>1942.1</v>
      </c>
    </row>
    <row r="273" spans="1:2">
      <c r="A273" s="24">
        <v>29799</v>
      </c>
      <c r="B273" s="30">
        <v>1966.6</v>
      </c>
    </row>
    <row r="274" spans="1:2">
      <c r="A274" s="24">
        <v>29830</v>
      </c>
      <c r="B274" s="30">
        <v>1965.5</v>
      </c>
    </row>
    <row r="275" spans="1:2">
      <c r="A275" s="24">
        <v>29860</v>
      </c>
      <c r="B275" s="30">
        <v>1963.9</v>
      </c>
    </row>
    <row r="276" spans="1:2">
      <c r="A276" s="24">
        <v>29891</v>
      </c>
      <c r="B276" s="30">
        <v>1970.6</v>
      </c>
    </row>
    <row r="277" spans="1:2">
      <c r="A277" s="24">
        <v>29921</v>
      </c>
      <c r="B277" s="30">
        <v>1988.8</v>
      </c>
    </row>
    <row r="278" spans="1:2">
      <c r="A278" s="24">
        <v>29952</v>
      </c>
      <c r="B278" s="30">
        <v>1997.1</v>
      </c>
    </row>
    <row r="279" spans="1:2">
      <c r="A279" s="24">
        <v>29983</v>
      </c>
      <c r="B279" s="30">
        <v>2021.2</v>
      </c>
    </row>
    <row r="280" spans="1:2">
      <c r="A280" s="24">
        <v>30011</v>
      </c>
      <c r="B280" s="30">
        <v>2024.1</v>
      </c>
    </row>
    <row r="281" spans="1:2">
      <c r="A281" s="24">
        <v>30042</v>
      </c>
      <c r="B281" s="30">
        <v>2026.3</v>
      </c>
    </row>
    <row r="282" spans="1:2">
      <c r="A282" s="24">
        <v>30072</v>
      </c>
      <c r="B282" s="30">
        <v>2044.5</v>
      </c>
    </row>
    <row r="283" spans="1:2">
      <c r="A283" s="24">
        <v>30103</v>
      </c>
      <c r="B283" s="30">
        <v>2048.1</v>
      </c>
    </row>
    <row r="284" spans="1:2">
      <c r="A284" s="24">
        <v>30133</v>
      </c>
      <c r="B284" s="30">
        <v>2072.1999999999998</v>
      </c>
    </row>
    <row r="285" spans="1:2">
      <c r="A285" s="24">
        <v>30164</v>
      </c>
      <c r="B285" s="30">
        <v>2080.1</v>
      </c>
    </row>
    <row r="286" spans="1:2">
      <c r="A286" s="24">
        <v>30195</v>
      </c>
      <c r="B286" s="30">
        <v>2104.6</v>
      </c>
    </row>
    <row r="287" spans="1:2">
      <c r="A287" s="24">
        <v>30225</v>
      </c>
      <c r="B287" s="30">
        <v>2125.8000000000002</v>
      </c>
    </row>
    <row r="288" spans="1:2">
      <c r="A288" s="24">
        <v>30256</v>
      </c>
      <c r="B288" s="30">
        <v>2149.3000000000002</v>
      </c>
    </row>
    <row r="289" spans="1:2">
      <c r="A289" s="24">
        <v>30286</v>
      </c>
      <c r="B289" s="30">
        <v>2161.6</v>
      </c>
    </row>
    <row r="290" spans="1:2">
      <c r="A290" s="24">
        <v>30317</v>
      </c>
      <c r="B290" s="30">
        <v>2174</v>
      </c>
    </row>
    <row r="291" spans="1:2">
      <c r="A291" s="24">
        <v>30348</v>
      </c>
      <c r="B291" s="30">
        <v>2177</v>
      </c>
    </row>
    <row r="292" spans="1:2">
      <c r="A292" s="24">
        <v>30376</v>
      </c>
      <c r="B292" s="30">
        <v>2202.8000000000002</v>
      </c>
    </row>
    <row r="293" spans="1:2">
      <c r="A293" s="24">
        <v>30407</v>
      </c>
      <c r="B293" s="30">
        <v>2226.4</v>
      </c>
    </row>
    <row r="294" spans="1:2">
      <c r="A294" s="24">
        <v>30437</v>
      </c>
      <c r="B294" s="30">
        <v>2245.9</v>
      </c>
    </row>
    <row r="295" spans="1:2">
      <c r="A295" s="24">
        <v>30468</v>
      </c>
      <c r="B295" s="30">
        <v>2276</v>
      </c>
    </row>
    <row r="296" spans="1:2">
      <c r="A296" s="24">
        <v>30498</v>
      </c>
      <c r="B296" s="30">
        <v>2304.4</v>
      </c>
    </row>
    <row r="297" spans="1:2">
      <c r="A297" s="24">
        <v>30529</v>
      </c>
      <c r="B297" s="30">
        <v>2320.4</v>
      </c>
    </row>
    <row r="298" spans="1:2">
      <c r="A298" s="24">
        <v>30560</v>
      </c>
      <c r="B298" s="30">
        <v>2334.9</v>
      </c>
    </row>
    <row r="299" spans="1:2">
      <c r="A299" s="24">
        <v>30590</v>
      </c>
      <c r="B299" s="30">
        <v>2357.6</v>
      </c>
    </row>
    <row r="300" spans="1:2">
      <c r="A300" s="24">
        <v>30621</v>
      </c>
      <c r="B300" s="30">
        <v>2366.3000000000002</v>
      </c>
    </row>
    <row r="301" spans="1:2">
      <c r="A301" s="24">
        <v>30651</v>
      </c>
      <c r="B301" s="30">
        <v>2393.6</v>
      </c>
    </row>
    <row r="302" spans="1:2">
      <c r="A302" s="24">
        <v>30682</v>
      </c>
      <c r="B302" s="30">
        <v>2419.4</v>
      </c>
    </row>
    <row r="303" spans="1:2">
      <c r="A303" s="24">
        <v>30713</v>
      </c>
      <c r="B303" s="30">
        <v>2403.5</v>
      </c>
    </row>
    <row r="304" spans="1:2">
      <c r="A304" s="24">
        <v>30742</v>
      </c>
      <c r="B304" s="30">
        <v>2431.6</v>
      </c>
    </row>
    <row r="305" spans="1:2">
      <c r="A305" s="24">
        <v>30773</v>
      </c>
      <c r="B305" s="30">
        <v>2457.5</v>
      </c>
    </row>
    <row r="306" spans="1:2">
      <c r="A306" s="24">
        <v>30803</v>
      </c>
      <c r="B306" s="30">
        <v>2474.5</v>
      </c>
    </row>
    <row r="307" spans="1:2">
      <c r="A307" s="24">
        <v>30834</v>
      </c>
      <c r="B307" s="30">
        <v>2495.6</v>
      </c>
    </row>
    <row r="308" spans="1:2">
      <c r="A308" s="24">
        <v>30864</v>
      </c>
      <c r="B308" s="30">
        <v>2494.6</v>
      </c>
    </row>
    <row r="309" spans="1:2">
      <c r="A309" s="24">
        <v>30895</v>
      </c>
      <c r="B309" s="30">
        <v>2512.1999999999998</v>
      </c>
    </row>
    <row r="310" spans="1:2">
      <c r="A310" s="24">
        <v>30926</v>
      </c>
      <c r="B310" s="30">
        <v>2533.8000000000002</v>
      </c>
    </row>
    <row r="311" spans="1:2">
      <c r="A311" s="24">
        <v>30956</v>
      </c>
      <c r="B311" s="30">
        <v>2531.3000000000002</v>
      </c>
    </row>
    <row r="312" spans="1:2">
      <c r="A312" s="24">
        <v>30987</v>
      </c>
      <c r="B312" s="30">
        <v>2571.4</v>
      </c>
    </row>
    <row r="313" spans="1:2">
      <c r="A313" s="24">
        <v>31017</v>
      </c>
      <c r="B313" s="30">
        <v>2582.6</v>
      </c>
    </row>
    <row r="314" spans="1:2">
      <c r="A314" s="24">
        <v>31048</v>
      </c>
      <c r="B314" s="30">
        <v>2618.8000000000002</v>
      </c>
    </row>
    <row r="315" spans="1:2">
      <c r="A315" s="24">
        <v>31079</v>
      </c>
      <c r="B315" s="30">
        <v>2640.8</v>
      </c>
    </row>
    <row r="316" spans="1:2">
      <c r="A316" s="24">
        <v>31107</v>
      </c>
      <c r="B316" s="30">
        <v>2648.5</v>
      </c>
    </row>
    <row r="317" spans="1:2">
      <c r="A317" s="24">
        <v>31138</v>
      </c>
      <c r="B317" s="30">
        <v>2659.5</v>
      </c>
    </row>
    <row r="318" spans="1:2">
      <c r="A318" s="24">
        <v>31168</v>
      </c>
      <c r="B318" s="30">
        <v>2696.4</v>
      </c>
    </row>
    <row r="319" spans="1:2">
      <c r="A319" s="24">
        <v>31199</v>
      </c>
      <c r="B319" s="30">
        <v>2689.4</v>
      </c>
    </row>
    <row r="320" spans="1:2">
      <c r="A320" s="24">
        <v>31229</v>
      </c>
      <c r="B320" s="30">
        <v>2715.7</v>
      </c>
    </row>
    <row r="321" spans="1:2">
      <c r="A321" s="24">
        <v>31260</v>
      </c>
      <c r="B321" s="30">
        <v>2752.1</v>
      </c>
    </row>
    <row r="322" spans="1:2">
      <c r="A322" s="24">
        <v>31291</v>
      </c>
      <c r="B322" s="30">
        <v>2794.7</v>
      </c>
    </row>
    <row r="323" spans="1:2">
      <c r="A323" s="24">
        <v>31321</v>
      </c>
      <c r="B323" s="30">
        <v>2755.8</v>
      </c>
    </row>
    <row r="324" spans="1:2">
      <c r="A324" s="24">
        <v>31352</v>
      </c>
      <c r="B324" s="30">
        <v>2771.1</v>
      </c>
    </row>
    <row r="325" spans="1:2">
      <c r="A325" s="24">
        <v>31382</v>
      </c>
      <c r="B325" s="30">
        <v>2811.3</v>
      </c>
    </row>
    <row r="326" spans="1:2">
      <c r="A326" s="24">
        <v>31413</v>
      </c>
      <c r="B326" s="30">
        <v>2827.1</v>
      </c>
    </row>
    <row r="327" spans="1:2">
      <c r="A327" s="24">
        <v>31444</v>
      </c>
      <c r="B327" s="30">
        <v>2820.2</v>
      </c>
    </row>
    <row r="328" spans="1:2">
      <c r="A328" s="24">
        <v>31472</v>
      </c>
      <c r="B328" s="30">
        <v>2823.6</v>
      </c>
    </row>
    <row r="329" spans="1:2">
      <c r="A329" s="24">
        <v>31503</v>
      </c>
      <c r="B329" s="30">
        <v>2835.2</v>
      </c>
    </row>
    <row r="330" spans="1:2">
      <c r="A330" s="24">
        <v>31533</v>
      </c>
      <c r="B330" s="30">
        <v>2857.5</v>
      </c>
    </row>
    <row r="331" spans="1:2">
      <c r="A331" s="24">
        <v>31564</v>
      </c>
      <c r="B331" s="30">
        <v>2861.7</v>
      </c>
    </row>
    <row r="332" spans="1:2">
      <c r="A332" s="24">
        <v>31594</v>
      </c>
      <c r="B332" s="30">
        <v>2881.2</v>
      </c>
    </row>
    <row r="333" spans="1:2">
      <c r="A333" s="24">
        <v>31625</v>
      </c>
      <c r="B333" s="30">
        <v>2898.6</v>
      </c>
    </row>
    <row r="334" spans="1:2">
      <c r="A334" s="24">
        <v>31656</v>
      </c>
      <c r="B334" s="30">
        <v>2971.8</v>
      </c>
    </row>
    <row r="335" spans="1:2">
      <c r="A335" s="24">
        <v>31686</v>
      </c>
      <c r="B335" s="30">
        <v>2932.9</v>
      </c>
    </row>
    <row r="336" spans="1:2">
      <c r="A336" s="24">
        <v>31717</v>
      </c>
      <c r="B336" s="30">
        <v>2928.4</v>
      </c>
    </row>
    <row r="337" spans="1:2">
      <c r="A337" s="24">
        <v>31747</v>
      </c>
      <c r="B337" s="30">
        <v>2997.1</v>
      </c>
    </row>
    <row r="338" spans="1:2">
      <c r="A338" s="24">
        <v>31778</v>
      </c>
      <c r="B338" s="30">
        <v>2935.5</v>
      </c>
    </row>
    <row r="339" spans="1:2">
      <c r="A339" s="24">
        <v>31809</v>
      </c>
      <c r="B339" s="30">
        <v>3001.7</v>
      </c>
    </row>
    <row r="340" spans="1:2">
      <c r="A340" s="24">
        <v>31837</v>
      </c>
      <c r="B340" s="30">
        <v>3013.3</v>
      </c>
    </row>
    <row r="341" spans="1:2">
      <c r="A341" s="24">
        <v>31868</v>
      </c>
      <c r="B341" s="30">
        <v>3038.8</v>
      </c>
    </row>
    <row r="342" spans="1:2">
      <c r="A342" s="24">
        <v>31898</v>
      </c>
      <c r="B342" s="30">
        <v>3048.4</v>
      </c>
    </row>
    <row r="343" spans="1:2">
      <c r="A343" s="24">
        <v>31929</v>
      </c>
      <c r="B343" s="30">
        <v>3072.8</v>
      </c>
    </row>
    <row r="344" spans="1:2">
      <c r="A344" s="24">
        <v>31959</v>
      </c>
      <c r="B344" s="30">
        <v>3094.7</v>
      </c>
    </row>
    <row r="345" spans="1:2">
      <c r="A345" s="24">
        <v>31990</v>
      </c>
      <c r="B345" s="30">
        <v>3130.8</v>
      </c>
    </row>
    <row r="346" spans="1:2">
      <c r="A346" s="24">
        <v>32021</v>
      </c>
      <c r="B346" s="30">
        <v>3126.5</v>
      </c>
    </row>
    <row r="347" spans="1:2">
      <c r="A347" s="24">
        <v>32051</v>
      </c>
      <c r="B347" s="30">
        <v>3134.5</v>
      </c>
    </row>
    <row r="348" spans="1:2">
      <c r="A348" s="24">
        <v>32082</v>
      </c>
      <c r="B348" s="30">
        <v>3144.2</v>
      </c>
    </row>
    <row r="349" spans="1:2">
      <c r="A349" s="24">
        <v>32112</v>
      </c>
      <c r="B349" s="30">
        <v>3174.1</v>
      </c>
    </row>
    <row r="350" spans="1:2">
      <c r="A350" s="24">
        <v>32143</v>
      </c>
      <c r="B350" s="30">
        <v>3213.7</v>
      </c>
    </row>
    <row r="351" spans="1:2">
      <c r="A351" s="24">
        <v>32174</v>
      </c>
      <c r="B351" s="30">
        <v>3221.4</v>
      </c>
    </row>
    <row r="352" spans="1:2">
      <c r="A352" s="24">
        <v>32203</v>
      </c>
      <c r="B352" s="30">
        <v>3260.5</v>
      </c>
    </row>
    <row r="353" spans="1:2">
      <c r="A353" s="24">
        <v>32234</v>
      </c>
      <c r="B353" s="30">
        <v>3263</v>
      </c>
    </row>
    <row r="354" spans="1:2">
      <c r="A354" s="24">
        <v>32264</v>
      </c>
      <c r="B354" s="30">
        <v>3293.6</v>
      </c>
    </row>
    <row r="355" spans="1:2">
      <c r="A355" s="24">
        <v>32295</v>
      </c>
      <c r="B355" s="30">
        <v>3318.5</v>
      </c>
    </row>
    <row r="356" spans="1:2">
      <c r="A356" s="24">
        <v>32325</v>
      </c>
      <c r="B356" s="30">
        <v>3342.7</v>
      </c>
    </row>
    <row r="357" spans="1:2">
      <c r="A357" s="24">
        <v>32356</v>
      </c>
      <c r="B357" s="30">
        <v>3368</v>
      </c>
    </row>
    <row r="358" spans="1:2">
      <c r="A358" s="24">
        <v>32387</v>
      </c>
      <c r="B358" s="30">
        <v>3375</v>
      </c>
    </row>
    <row r="359" spans="1:2">
      <c r="A359" s="24">
        <v>32417</v>
      </c>
      <c r="B359" s="30">
        <v>3413.7</v>
      </c>
    </row>
    <row r="360" spans="1:2">
      <c r="A360" s="24">
        <v>32448</v>
      </c>
      <c r="B360" s="30">
        <v>3430.2</v>
      </c>
    </row>
    <row r="361" spans="1:2">
      <c r="A361" s="24">
        <v>32478</v>
      </c>
      <c r="B361" s="30">
        <v>3459.7</v>
      </c>
    </row>
    <row r="362" spans="1:2">
      <c r="A362" s="24">
        <v>32509</v>
      </c>
      <c r="B362" s="30">
        <v>3483.7</v>
      </c>
    </row>
    <row r="363" spans="1:2">
      <c r="A363" s="24">
        <v>32540</v>
      </c>
      <c r="B363" s="30">
        <v>3488</v>
      </c>
    </row>
    <row r="364" spans="1:2">
      <c r="A364" s="24">
        <v>32568</v>
      </c>
      <c r="B364" s="30">
        <v>3498.8</v>
      </c>
    </row>
    <row r="365" spans="1:2">
      <c r="A365" s="24">
        <v>32599</v>
      </c>
      <c r="B365" s="30">
        <v>3543</v>
      </c>
    </row>
    <row r="366" spans="1:2">
      <c r="A366" s="24">
        <v>32629</v>
      </c>
      <c r="B366" s="30">
        <v>3551.8</v>
      </c>
    </row>
    <row r="367" spans="1:2">
      <c r="A367" s="24">
        <v>32660</v>
      </c>
      <c r="B367" s="30">
        <v>3566.6</v>
      </c>
    </row>
    <row r="368" spans="1:2">
      <c r="A368" s="24">
        <v>32690</v>
      </c>
      <c r="B368" s="30">
        <v>3585.7</v>
      </c>
    </row>
    <row r="369" spans="1:2">
      <c r="A369" s="24">
        <v>32721</v>
      </c>
      <c r="B369" s="30">
        <v>3620.6</v>
      </c>
    </row>
    <row r="370" spans="1:2">
      <c r="A370" s="24">
        <v>32752</v>
      </c>
      <c r="B370" s="30">
        <v>3621.9</v>
      </c>
    </row>
    <row r="371" spans="1:2">
      <c r="A371" s="24">
        <v>32782</v>
      </c>
      <c r="B371" s="30">
        <v>3633.6</v>
      </c>
    </row>
    <row r="372" spans="1:2">
      <c r="A372" s="24">
        <v>32813</v>
      </c>
      <c r="B372" s="30">
        <v>3643.3</v>
      </c>
    </row>
    <row r="373" spans="1:2">
      <c r="A373" s="24">
        <v>32843</v>
      </c>
      <c r="B373" s="30">
        <v>3684.2</v>
      </c>
    </row>
    <row r="374" spans="1:2">
      <c r="A374" s="24">
        <v>32874</v>
      </c>
      <c r="B374" s="30">
        <v>3730.7</v>
      </c>
    </row>
    <row r="375" spans="1:2">
      <c r="A375" s="24">
        <v>32905</v>
      </c>
      <c r="B375" s="30">
        <v>3728.2</v>
      </c>
    </row>
    <row r="376" spans="1:2">
      <c r="A376" s="24">
        <v>32933</v>
      </c>
      <c r="B376" s="30">
        <v>3754.9</v>
      </c>
    </row>
    <row r="377" spans="1:2">
      <c r="A377" s="24">
        <v>32964</v>
      </c>
      <c r="B377" s="30">
        <v>3770</v>
      </c>
    </row>
    <row r="378" spans="1:2">
      <c r="A378" s="24">
        <v>32994</v>
      </c>
      <c r="B378" s="30">
        <v>3775.8</v>
      </c>
    </row>
    <row r="379" spans="1:2">
      <c r="A379" s="24">
        <v>33025</v>
      </c>
      <c r="B379" s="30">
        <v>3804.5</v>
      </c>
    </row>
    <row r="380" spans="1:2">
      <c r="A380" s="24">
        <v>33055</v>
      </c>
      <c r="B380" s="30">
        <v>3821.7</v>
      </c>
    </row>
    <row r="381" spans="1:2">
      <c r="A381" s="24">
        <v>33086</v>
      </c>
      <c r="B381" s="30">
        <v>3848.3</v>
      </c>
    </row>
    <row r="382" spans="1:2">
      <c r="A382" s="24">
        <v>33117</v>
      </c>
      <c r="B382" s="30">
        <v>3870.1</v>
      </c>
    </row>
    <row r="383" spans="1:2">
      <c r="A383" s="24">
        <v>33147</v>
      </c>
      <c r="B383" s="30">
        <v>3870.6</v>
      </c>
    </row>
    <row r="384" spans="1:2">
      <c r="A384" s="24">
        <v>33178</v>
      </c>
      <c r="B384" s="30">
        <v>3871.9</v>
      </c>
    </row>
    <row r="385" spans="1:2">
      <c r="A385" s="24">
        <v>33208</v>
      </c>
      <c r="B385" s="30">
        <v>3861.3</v>
      </c>
    </row>
    <row r="386" spans="1:2">
      <c r="A386" s="24">
        <v>33239</v>
      </c>
      <c r="B386" s="30">
        <v>3841</v>
      </c>
    </row>
    <row r="387" spans="1:2">
      <c r="A387" s="24">
        <v>33270</v>
      </c>
      <c r="B387" s="30">
        <v>3866.7</v>
      </c>
    </row>
    <row r="388" spans="1:2">
      <c r="A388" s="24">
        <v>33298</v>
      </c>
      <c r="B388" s="30">
        <v>3913</v>
      </c>
    </row>
    <row r="389" spans="1:2">
      <c r="A389" s="24">
        <v>33329</v>
      </c>
      <c r="B389" s="30">
        <v>3907.1</v>
      </c>
    </row>
    <row r="390" spans="1:2">
      <c r="A390" s="24">
        <v>33359</v>
      </c>
      <c r="B390" s="30">
        <v>3933.2</v>
      </c>
    </row>
    <row r="391" spans="1:2">
      <c r="A391" s="24">
        <v>33390</v>
      </c>
      <c r="B391" s="30">
        <v>3940.5</v>
      </c>
    </row>
    <row r="392" spans="1:2">
      <c r="A392" s="24">
        <v>33420</v>
      </c>
      <c r="B392" s="30">
        <v>3966</v>
      </c>
    </row>
    <row r="393" spans="1:2">
      <c r="A393" s="24">
        <v>33451</v>
      </c>
      <c r="B393" s="30">
        <v>3969.1</v>
      </c>
    </row>
    <row r="394" spans="1:2">
      <c r="A394" s="24">
        <v>33482</v>
      </c>
      <c r="B394" s="30">
        <v>3984.7</v>
      </c>
    </row>
    <row r="395" spans="1:2">
      <c r="A395" s="24">
        <v>33512</v>
      </c>
      <c r="B395" s="30">
        <v>3976</v>
      </c>
    </row>
    <row r="396" spans="1:2">
      <c r="A396" s="24">
        <v>33543</v>
      </c>
      <c r="B396" s="30">
        <v>4003.6</v>
      </c>
    </row>
    <row r="397" spans="1:2">
      <c r="A397" s="24">
        <v>33573</v>
      </c>
      <c r="B397" s="30">
        <v>4020.5</v>
      </c>
    </row>
    <row r="398" spans="1:2">
      <c r="A398" s="24">
        <v>33604</v>
      </c>
      <c r="B398" s="30">
        <v>4084.7</v>
      </c>
    </row>
    <row r="399" spans="1:2">
      <c r="A399" s="24">
        <v>33635</v>
      </c>
      <c r="B399" s="30">
        <v>4099.5</v>
      </c>
    </row>
    <row r="400" spans="1:2">
      <c r="A400" s="24">
        <v>33664</v>
      </c>
      <c r="B400" s="30">
        <v>4117</v>
      </c>
    </row>
    <row r="401" spans="1:2">
      <c r="A401" s="24">
        <v>33695</v>
      </c>
      <c r="B401" s="30">
        <v>4131.5</v>
      </c>
    </row>
    <row r="402" spans="1:2">
      <c r="A402" s="24">
        <v>33725</v>
      </c>
      <c r="B402" s="30">
        <v>4158.3999999999996</v>
      </c>
    </row>
    <row r="403" spans="1:2">
      <c r="A403" s="24">
        <v>33756</v>
      </c>
      <c r="B403" s="30">
        <v>4177.1000000000004</v>
      </c>
    </row>
    <row r="404" spans="1:2">
      <c r="A404" s="24">
        <v>33786</v>
      </c>
      <c r="B404" s="30">
        <v>4204.8</v>
      </c>
    </row>
    <row r="405" spans="1:2">
      <c r="A405" s="24">
        <v>33817</v>
      </c>
      <c r="B405" s="30">
        <v>4220.8999999999996</v>
      </c>
    </row>
    <row r="406" spans="1:2">
      <c r="A406" s="24">
        <v>33848</v>
      </c>
      <c r="B406" s="30">
        <v>4255.3</v>
      </c>
    </row>
    <row r="407" spans="1:2">
      <c r="A407" s="24">
        <v>33878</v>
      </c>
      <c r="B407" s="30">
        <v>4284.7</v>
      </c>
    </row>
    <row r="408" spans="1:2">
      <c r="A408" s="24">
        <v>33909</v>
      </c>
      <c r="B408" s="30">
        <v>4300.5</v>
      </c>
    </row>
    <row r="409" spans="1:2">
      <c r="A409" s="24">
        <v>33939</v>
      </c>
      <c r="B409" s="30">
        <v>4336.3999999999996</v>
      </c>
    </row>
    <row r="410" spans="1:2">
      <c r="A410" s="24">
        <v>33970</v>
      </c>
      <c r="B410" s="30">
        <v>4340.7</v>
      </c>
    </row>
    <row r="411" spans="1:2">
      <c r="A411" s="24">
        <v>34001</v>
      </c>
      <c r="B411" s="30">
        <v>4355.3</v>
      </c>
    </row>
    <row r="412" spans="1:2">
      <c r="A412" s="24">
        <v>34029</v>
      </c>
      <c r="B412" s="30">
        <v>4352.5</v>
      </c>
    </row>
    <row r="413" spans="1:2">
      <c r="A413" s="24">
        <v>34060</v>
      </c>
      <c r="B413" s="30">
        <v>4393.3999999999996</v>
      </c>
    </row>
    <row r="414" spans="1:2">
      <c r="A414" s="24">
        <v>34090</v>
      </c>
      <c r="B414" s="30">
        <v>4422.3999999999996</v>
      </c>
    </row>
    <row r="415" spans="1:2">
      <c r="A415" s="24">
        <v>34121</v>
      </c>
      <c r="B415" s="30">
        <v>4440</v>
      </c>
    </row>
    <row r="416" spans="1:2">
      <c r="A416" s="24">
        <v>34151</v>
      </c>
      <c r="B416" s="30">
        <v>4468.8999999999996</v>
      </c>
    </row>
    <row r="417" spans="1:2">
      <c r="A417" s="24">
        <v>34182</v>
      </c>
      <c r="B417" s="30">
        <v>4481.1000000000004</v>
      </c>
    </row>
    <row r="418" spans="1:2">
      <c r="A418" s="24">
        <v>34213</v>
      </c>
      <c r="B418" s="30">
        <v>4511.5</v>
      </c>
    </row>
    <row r="419" spans="1:2">
      <c r="A419" s="24">
        <v>34243</v>
      </c>
      <c r="B419" s="30">
        <v>4532.8</v>
      </c>
    </row>
    <row r="420" spans="1:2">
      <c r="A420" s="24">
        <v>34274</v>
      </c>
      <c r="B420" s="30">
        <v>4554.1000000000004</v>
      </c>
    </row>
    <row r="421" spans="1:2">
      <c r="A421" s="24">
        <v>34304</v>
      </c>
      <c r="B421" s="30">
        <v>4571.1000000000004</v>
      </c>
    </row>
    <row r="422" spans="1:2">
      <c r="A422" s="24">
        <v>34335</v>
      </c>
      <c r="B422" s="30">
        <v>4585.1000000000004</v>
      </c>
    </row>
    <row r="423" spans="1:2">
      <c r="A423" s="24">
        <v>34366</v>
      </c>
      <c r="B423" s="30">
        <v>4632.6000000000004</v>
      </c>
    </row>
    <row r="424" spans="1:2">
      <c r="A424" s="24">
        <v>34394</v>
      </c>
      <c r="B424" s="30">
        <v>4646</v>
      </c>
    </row>
    <row r="425" spans="1:2">
      <c r="A425" s="24">
        <v>34425</v>
      </c>
      <c r="B425" s="30">
        <v>4671.1000000000004</v>
      </c>
    </row>
    <row r="426" spans="1:2">
      <c r="A426" s="24">
        <v>34455</v>
      </c>
      <c r="B426" s="30">
        <v>4669.5</v>
      </c>
    </row>
    <row r="427" spans="1:2">
      <c r="A427" s="24">
        <v>34486</v>
      </c>
      <c r="B427" s="30">
        <v>4708.8999999999996</v>
      </c>
    </row>
    <row r="428" spans="1:2">
      <c r="A428" s="24">
        <v>34516</v>
      </c>
      <c r="B428" s="30">
        <v>4720.6000000000004</v>
      </c>
    </row>
    <row r="429" spans="1:2">
      <c r="A429" s="24">
        <v>34547</v>
      </c>
      <c r="B429" s="30">
        <v>4762.6000000000004</v>
      </c>
    </row>
    <row r="430" spans="1:2">
      <c r="A430" s="24">
        <v>34578</v>
      </c>
      <c r="B430" s="30">
        <v>4775</v>
      </c>
    </row>
    <row r="431" spans="1:2">
      <c r="A431" s="24">
        <v>34608</v>
      </c>
      <c r="B431" s="30">
        <v>4812.8999999999996</v>
      </c>
    </row>
    <row r="432" spans="1:2">
      <c r="A432" s="24">
        <v>34639</v>
      </c>
      <c r="B432" s="30">
        <v>4825.6000000000004</v>
      </c>
    </row>
    <row r="433" spans="1:2">
      <c r="A433" s="24">
        <v>34669</v>
      </c>
      <c r="B433" s="30">
        <v>4841.6000000000004</v>
      </c>
    </row>
    <row r="434" spans="1:2">
      <c r="A434" s="24">
        <v>34700</v>
      </c>
      <c r="B434" s="30">
        <v>4851.2</v>
      </c>
    </row>
    <row r="435" spans="1:2">
      <c r="A435" s="24">
        <v>34731</v>
      </c>
      <c r="B435" s="30">
        <v>4850.8</v>
      </c>
    </row>
    <row r="436" spans="1:2">
      <c r="A436" s="24">
        <v>34759</v>
      </c>
      <c r="B436" s="30">
        <v>4885.3999999999996</v>
      </c>
    </row>
    <row r="437" spans="1:2">
      <c r="A437" s="24">
        <v>34790</v>
      </c>
      <c r="B437" s="30">
        <v>4890.2</v>
      </c>
    </row>
    <row r="438" spans="1:2">
      <c r="A438" s="24">
        <v>34820</v>
      </c>
      <c r="B438" s="30">
        <v>4933.1000000000004</v>
      </c>
    </row>
    <row r="439" spans="1:2">
      <c r="A439" s="24">
        <v>34851</v>
      </c>
      <c r="B439" s="30">
        <v>4977.5</v>
      </c>
    </row>
    <row r="440" spans="1:2">
      <c r="A440" s="24">
        <v>34881</v>
      </c>
      <c r="B440" s="30">
        <v>4970.2</v>
      </c>
    </row>
    <row r="441" spans="1:2">
      <c r="A441" s="24">
        <v>34912</v>
      </c>
      <c r="B441" s="30">
        <v>5005.3</v>
      </c>
    </row>
    <row r="442" spans="1:2">
      <c r="A442" s="24">
        <v>34943</v>
      </c>
      <c r="B442" s="30">
        <v>5020.5</v>
      </c>
    </row>
    <row r="443" spans="1:2">
      <c r="A443" s="24">
        <v>34973</v>
      </c>
      <c r="B443" s="30">
        <v>5013.8999999999996</v>
      </c>
    </row>
    <row r="444" spans="1:2">
      <c r="A444" s="24">
        <v>35004</v>
      </c>
      <c r="B444" s="30">
        <v>5055.6000000000004</v>
      </c>
    </row>
    <row r="445" spans="1:2">
      <c r="A445" s="24">
        <v>35034</v>
      </c>
      <c r="B445" s="30">
        <v>5097.5</v>
      </c>
    </row>
    <row r="446" spans="1:2">
      <c r="A446" s="24">
        <v>35065</v>
      </c>
      <c r="B446" s="30">
        <v>5085.7</v>
      </c>
    </row>
    <row r="447" spans="1:2">
      <c r="A447" s="24">
        <v>35096</v>
      </c>
      <c r="B447" s="30">
        <v>5132.8</v>
      </c>
    </row>
    <row r="448" spans="1:2">
      <c r="A448" s="24">
        <v>35125</v>
      </c>
      <c r="B448" s="30">
        <v>5173.3</v>
      </c>
    </row>
    <row r="449" spans="1:2">
      <c r="A449" s="24">
        <v>35156</v>
      </c>
      <c r="B449" s="30">
        <v>5208</v>
      </c>
    </row>
    <row r="450" spans="1:2">
      <c r="A450" s="24">
        <v>35186</v>
      </c>
      <c r="B450" s="30">
        <v>5223.8</v>
      </c>
    </row>
    <row r="451" spans="1:2">
      <c r="A451" s="24">
        <v>35217</v>
      </c>
      <c r="B451" s="30">
        <v>5229.8</v>
      </c>
    </row>
    <row r="452" spans="1:2">
      <c r="A452" s="24">
        <v>35247</v>
      </c>
      <c r="B452" s="30">
        <v>5251.9</v>
      </c>
    </row>
    <row r="453" spans="1:2">
      <c r="A453" s="24">
        <v>35278</v>
      </c>
      <c r="B453" s="30">
        <v>5275</v>
      </c>
    </row>
    <row r="454" spans="1:2">
      <c r="A454" s="24">
        <v>35309</v>
      </c>
      <c r="B454" s="30">
        <v>5296.6</v>
      </c>
    </row>
    <row r="455" spans="1:2">
      <c r="A455" s="24">
        <v>35339</v>
      </c>
      <c r="B455" s="30">
        <v>5328.5</v>
      </c>
    </row>
    <row r="456" spans="1:2">
      <c r="A456" s="24">
        <v>35370</v>
      </c>
      <c r="B456" s="30">
        <v>5351.2</v>
      </c>
    </row>
    <row r="457" spans="1:2">
      <c r="A457" s="24">
        <v>35400</v>
      </c>
      <c r="B457" s="30">
        <v>5378.6</v>
      </c>
    </row>
    <row r="458" spans="1:2">
      <c r="A458" s="24">
        <v>35431</v>
      </c>
      <c r="B458" s="30">
        <v>5411.1</v>
      </c>
    </row>
    <row r="459" spans="1:2">
      <c r="A459" s="24">
        <v>35462</v>
      </c>
      <c r="B459" s="30">
        <v>5434</v>
      </c>
    </row>
    <row r="460" spans="1:2">
      <c r="A460" s="24">
        <v>35490</v>
      </c>
      <c r="B460" s="30">
        <v>5454.2</v>
      </c>
    </row>
    <row r="461" spans="1:2">
      <c r="A461" s="24">
        <v>35521</v>
      </c>
      <c r="B461" s="30">
        <v>5459.3</v>
      </c>
    </row>
    <row r="462" spans="1:2">
      <c r="A462" s="24">
        <v>35551</v>
      </c>
      <c r="B462" s="30">
        <v>5460.2</v>
      </c>
    </row>
    <row r="463" spans="1:2">
      <c r="A463" s="24">
        <v>35582</v>
      </c>
      <c r="B463" s="30">
        <v>5494.2</v>
      </c>
    </row>
    <row r="464" spans="1:2">
      <c r="A464" s="24">
        <v>35612</v>
      </c>
      <c r="B464" s="30">
        <v>5548.8</v>
      </c>
    </row>
    <row r="465" spans="1:2">
      <c r="A465" s="24">
        <v>35643</v>
      </c>
      <c r="B465" s="30">
        <v>5587</v>
      </c>
    </row>
    <row r="466" spans="1:2">
      <c r="A466" s="24">
        <v>35674</v>
      </c>
      <c r="B466" s="30">
        <v>5601.7</v>
      </c>
    </row>
    <row r="467" spans="1:2">
      <c r="A467" s="24">
        <v>35704</v>
      </c>
      <c r="B467" s="30">
        <v>5637.7</v>
      </c>
    </row>
    <row r="468" spans="1:2">
      <c r="A468" s="24">
        <v>35735</v>
      </c>
      <c r="B468" s="30">
        <v>5661.1</v>
      </c>
    </row>
    <row r="469" spans="1:2">
      <c r="A469" s="24">
        <v>35765</v>
      </c>
      <c r="B469" s="30">
        <v>5692.1</v>
      </c>
    </row>
    <row r="470" spans="1:2">
      <c r="A470" s="24">
        <v>35796</v>
      </c>
      <c r="B470" s="30">
        <v>5689.9</v>
      </c>
    </row>
    <row r="471" spans="1:2">
      <c r="A471" s="24">
        <v>35827</v>
      </c>
      <c r="B471" s="30">
        <v>5723.8</v>
      </c>
    </row>
    <row r="472" spans="1:2">
      <c r="A472" s="24">
        <v>35855</v>
      </c>
      <c r="B472" s="30">
        <v>5750.3</v>
      </c>
    </row>
    <row r="473" spans="1:2">
      <c r="A473" s="24">
        <v>35886</v>
      </c>
      <c r="B473" s="30">
        <v>5788.1</v>
      </c>
    </row>
    <row r="474" spans="1:2">
      <c r="A474" s="24">
        <v>35916</v>
      </c>
      <c r="B474" s="30">
        <v>5837.9</v>
      </c>
    </row>
    <row r="475" spans="1:2">
      <c r="A475" s="24">
        <v>35947</v>
      </c>
      <c r="B475" s="30">
        <v>5871.7</v>
      </c>
    </row>
    <row r="476" spans="1:2">
      <c r="A476" s="24">
        <v>35977</v>
      </c>
      <c r="B476" s="30">
        <v>5890</v>
      </c>
    </row>
    <row r="477" spans="1:2">
      <c r="A477" s="24">
        <v>36008</v>
      </c>
      <c r="B477" s="30">
        <v>5925</v>
      </c>
    </row>
    <row r="478" spans="1:2">
      <c r="A478" s="24">
        <v>36039</v>
      </c>
      <c r="B478" s="30">
        <v>5965.6</v>
      </c>
    </row>
    <row r="479" spans="1:2">
      <c r="A479" s="24">
        <v>36069</v>
      </c>
      <c r="B479" s="30">
        <v>5998.8</v>
      </c>
    </row>
    <row r="480" spans="1:2">
      <c r="A480" s="24">
        <v>36100</v>
      </c>
      <c r="B480" s="30">
        <v>6015.4</v>
      </c>
    </row>
    <row r="481" spans="1:2">
      <c r="A481" s="24">
        <v>36130</v>
      </c>
      <c r="B481" s="30">
        <v>6070.5</v>
      </c>
    </row>
    <row r="482" spans="1:2">
      <c r="A482" s="24">
        <v>36161</v>
      </c>
      <c r="B482" s="30">
        <v>6073.9</v>
      </c>
    </row>
    <row r="483" spans="1:2">
      <c r="A483" s="24">
        <v>36192</v>
      </c>
      <c r="B483" s="30">
        <v>6099.2</v>
      </c>
    </row>
    <row r="484" spans="1:2">
      <c r="A484" s="24">
        <v>36220</v>
      </c>
      <c r="B484" s="30">
        <v>6133</v>
      </c>
    </row>
    <row r="485" spans="1:2">
      <c r="A485" s="24">
        <v>36251</v>
      </c>
      <c r="B485" s="30">
        <v>6199.5</v>
      </c>
    </row>
    <row r="486" spans="1:2">
      <c r="A486" s="24">
        <v>36281</v>
      </c>
      <c r="B486" s="30">
        <v>6232.1</v>
      </c>
    </row>
    <row r="487" spans="1:2">
      <c r="A487" s="24">
        <v>36312</v>
      </c>
      <c r="B487" s="30">
        <v>6260.3</v>
      </c>
    </row>
    <row r="488" spans="1:2">
      <c r="A488" s="24">
        <v>36342</v>
      </c>
      <c r="B488" s="30">
        <v>6287.6</v>
      </c>
    </row>
    <row r="489" spans="1:2">
      <c r="A489" s="24">
        <v>36373</v>
      </c>
      <c r="B489" s="30">
        <v>6331.9</v>
      </c>
    </row>
    <row r="490" spans="1:2">
      <c r="A490" s="24">
        <v>36404</v>
      </c>
      <c r="B490" s="30">
        <v>6386.5</v>
      </c>
    </row>
    <row r="491" spans="1:2">
      <c r="A491" s="24">
        <v>36434</v>
      </c>
      <c r="B491" s="30">
        <v>6411.4</v>
      </c>
    </row>
    <row r="492" spans="1:2">
      <c r="A492" s="24">
        <v>36465</v>
      </c>
      <c r="B492" s="30">
        <v>6448.7</v>
      </c>
    </row>
    <row r="493" spans="1:2">
      <c r="A493" s="24">
        <v>36495</v>
      </c>
      <c r="B493" s="30">
        <v>6541</v>
      </c>
    </row>
    <row r="494" spans="1:2">
      <c r="A494" s="24">
        <v>36526</v>
      </c>
      <c r="B494" s="30">
        <v>6542.9</v>
      </c>
    </row>
    <row r="495" spans="1:2">
      <c r="A495" s="24">
        <v>36557</v>
      </c>
      <c r="B495" s="30">
        <v>6625.3</v>
      </c>
    </row>
    <row r="496" spans="1:2">
      <c r="A496" s="24">
        <v>36586</v>
      </c>
      <c r="B496" s="30">
        <v>6686.5</v>
      </c>
    </row>
    <row r="497" spans="1:2">
      <c r="A497" s="24">
        <v>36617</v>
      </c>
      <c r="B497" s="30">
        <v>6679.1</v>
      </c>
    </row>
    <row r="498" spans="1:2">
      <c r="A498" s="24">
        <v>36647</v>
      </c>
      <c r="B498" s="30">
        <v>6709.7</v>
      </c>
    </row>
    <row r="499" spans="1:2">
      <c r="A499" s="24">
        <v>36678</v>
      </c>
      <c r="B499" s="30">
        <v>6746.9</v>
      </c>
    </row>
    <row r="500" spans="1:2">
      <c r="A500" s="24">
        <v>36708</v>
      </c>
      <c r="B500" s="30">
        <v>6768.5</v>
      </c>
    </row>
    <row r="501" spans="1:2">
      <c r="A501" s="24">
        <v>36739</v>
      </c>
      <c r="B501" s="30">
        <v>6802.8</v>
      </c>
    </row>
    <row r="502" spans="1:2">
      <c r="A502" s="24">
        <v>36770</v>
      </c>
      <c r="B502" s="30">
        <v>6888.6</v>
      </c>
    </row>
    <row r="503" spans="1:2">
      <c r="A503" s="24">
        <v>36800</v>
      </c>
      <c r="B503" s="30">
        <v>6893.8</v>
      </c>
    </row>
    <row r="504" spans="1:2">
      <c r="A504" s="24">
        <v>36831</v>
      </c>
      <c r="B504" s="30">
        <v>6909.8</v>
      </c>
    </row>
    <row r="505" spans="1:2">
      <c r="A505" s="24">
        <v>36861</v>
      </c>
      <c r="B505" s="30">
        <v>6952.2</v>
      </c>
    </row>
    <row r="506" spans="1:2">
      <c r="A506" s="24">
        <v>36892</v>
      </c>
      <c r="B506" s="30">
        <v>6987.4</v>
      </c>
    </row>
    <row r="507" spans="1:2">
      <c r="A507" s="24">
        <v>36923</v>
      </c>
      <c r="B507" s="30">
        <v>7001.8</v>
      </c>
    </row>
    <row r="508" spans="1:2">
      <c r="A508" s="24">
        <v>36951</v>
      </c>
      <c r="B508" s="30">
        <v>6996.7</v>
      </c>
    </row>
    <row r="509" spans="1:2">
      <c r="A509" s="24">
        <v>36982</v>
      </c>
      <c r="B509" s="30">
        <v>7004.2</v>
      </c>
    </row>
    <row r="510" spans="1:2">
      <c r="A510" s="24">
        <v>37012</v>
      </c>
      <c r="B510" s="30">
        <v>7052.8</v>
      </c>
    </row>
    <row r="511" spans="1:2">
      <c r="A511" s="24">
        <v>37043</v>
      </c>
      <c r="B511" s="30">
        <v>7069.7</v>
      </c>
    </row>
    <row r="512" spans="1:2">
      <c r="A512" s="24">
        <v>37073</v>
      </c>
      <c r="B512" s="30">
        <v>7082.3</v>
      </c>
    </row>
    <row r="513" spans="1:2">
      <c r="A513" s="24">
        <v>37104</v>
      </c>
      <c r="B513" s="30">
        <v>7121.7</v>
      </c>
    </row>
    <row r="514" spans="1:2">
      <c r="A514" s="24">
        <v>37135</v>
      </c>
      <c r="B514" s="30">
        <v>7007</v>
      </c>
    </row>
    <row r="515" spans="1:2">
      <c r="A515" s="24">
        <v>37165</v>
      </c>
      <c r="B515" s="30">
        <v>7212.9</v>
      </c>
    </row>
    <row r="516" spans="1:2">
      <c r="A516" s="24">
        <v>37196</v>
      </c>
      <c r="B516" s="30">
        <v>7182.3</v>
      </c>
    </row>
    <row r="517" spans="1:2">
      <c r="A517" s="24">
        <v>37226</v>
      </c>
      <c r="B517" s="30">
        <v>7166.7</v>
      </c>
    </row>
    <row r="518" spans="1:2">
      <c r="A518" s="24">
        <v>37257</v>
      </c>
      <c r="B518" s="30">
        <v>7184.6</v>
      </c>
    </row>
    <row r="519" spans="1:2">
      <c r="A519" s="24">
        <v>37288</v>
      </c>
      <c r="B519" s="30">
        <v>7225.2</v>
      </c>
    </row>
    <row r="520" spans="1:2">
      <c r="A520" s="24">
        <v>37316</v>
      </c>
      <c r="B520" s="30">
        <v>7243.4</v>
      </c>
    </row>
    <row r="521" spans="1:2">
      <c r="A521" s="24">
        <v>37347</v>
      </c>
      <c r="B521" s="30">
        <v>7312.5</v>
      </c>
    </row>
    <row r="522" spans="1:2">
      <c r="A522" s="24">
        <v>37377</v>
      </c>
      <c r="B522" s="30">
        <v>7288.9</v>
      </c>
    </row>
    <row r="523" spans="1:2">
      <c r="A523" s="24">
        <v>37408</v>
      </c>
      <c r="B523" s="30">
        <v>7322.5</v>
      </c>
    </row>
    <row r="524" spans="1:2">
      <c r="A524" s="24">
        <v>37438</v>
      </c>
      <c r="B524" s="30">
        <v>7387.3</v>
      </c>
    </row>
    <row r="525" spans="1:2">
      <c r="A525" s="24">
        <v>37469</v>
      </c>
      <c r="B525" s="30">
        <v>7412.6</v>
      </c>
    </row>
    <row r="526" spans="1:2">
      <c r="A526" s="24">
        <v>37500</v>
      </c>
      <c r="B526" s="30">
        <v>7391.5</v>
      </c>
    </row>
    <row r="527" spans="1:2">
      <c r="A527" s="24">
        <v>37530</v>
      </c>
      <c r="B527" s="30">
        <v>7435.2</v>
      </c>
    </row>
    <row r="528" spans="1:2">
      <c r="A528" s="24">
        <v>37561</v>
      </c>
      <c r="B528" s="30">
        <v>7463.8</v>
      </c>
    </row>
    <row r="529" spans="1:2">
      <c r="A529" s="24">
        <v>37591</v>
      </c>
      <c r="B529" s="30">
        <v>7519.9</v>
      </c>
    </row>
    <row r="530" spans="1:2">
      <c r="A530" s="24">
        <v>37622</v>
      </c>
      <c r="B530" s="30">
        <v>7541.3</v>
      </c>
    </row>
    <row r="531" spans="1:2">
      <c r="A531" s="24">
        <v>37653</v>
      </c>
      <c r="B531" s="30">
        <v>7548.6</v>
      </c>
    </row>
    <row r="532" spans="1:2">
      <c r="A532" s="24">
        <v>37681</v>
      </c>
      <c r="B532" s="30">
        <v>7611.5</v>
      </c>
    </row>
    <row r="533" spans="1:2">
      <c r="A533" s="24">
        <v>37712</v>
      </c>
      <c r="B533" s="30">
        <v>7634.5</v>
      </c>
    </row>
    <row r="534" spans="1:2">
      <c r="A534" s="24">
        <v>37742</v>
      </c>
      <c r="B534" s="30">
        <v>7650.3</v>
      </c>
    </row>
    <row r="535" spans="1:2">
      <c r="A535" s="24">
        <v>37773</v>
      </c>
      <c r="B535" s="30">
        <v>7699.6</v>
      </c>
    </row>
    <row r="536" spans="1:2">
      <c r="A536" s="24">
        <v>37803</v>
      </c>
      <c r="B536" s="30">
        <v>7757</v>
      </c>
    </row>
    <row r="537" spans="1:2">
      <c r="A537" s="24">
        <v>37834</v>
      </c>
      <c r="B537" s="30">
        <v>7852.1</v>
      </c>
    </row>
    <row r="538" spans="1:2">
      <c r="A538" s="24">
        <v>37865</v>
      </c>
      <c r="B538" s="30">
        <v>7853.7</v>
      </c>
    </row>
    <row r="539" spans="1:2">
      <c r="A539" s="24">
        <v>37895</v>
      </c>
      <c r="B539" s="30">
        <v>7867.4</v>
      </c>
    </row>
    <row r="540" spans="1:2">
      <c r="A540" s="24">
        <v>37926</v>
      </c>
      <c r="B540" s="30">
        <v>7922.6</v>
      </c>
    </row>
    <row r="541" spans="1:2">
      <c r="A541" s="24">
        <v>37956</v>
      </c>
      <c r="B541" s="30">
        <v>7950.4</v>
      </c>
    </row>
    <row r="542" spans="1:2">
      <c r="A542" s="24">
        <v>37987</v>
      </c>
      <c r="B542" s="30">
        <v>8007.1</v>
      </c>
    </row>
    <row r="543" spans="1:2">
      <c r="A543" s="24">
        <v>38018</v>
      </c>
      <c r="B543" s="30">
        <v>8040.4</v>
      </c>
    </row>
    <row r="544" spans="1:2">
      <c r="A544" s="24">
        <v>38047</v>
      </c>
      <c r="B544" s="30">
        <v>8098.8</v>
      </c>
    </row>
    <row r="545" spans="1:2">
      <c r="A545" s="24">
        <v>38078</v>
      </c>
      <c r="B545" s="30">
        <v>8107.2</v>
      </c>
    </row>
    <row r="546" spans="1:2">
      <c r="A546" s="24">
        <v>38108</v>
      </c>
      <c r="B546" s="30">
        <v>8176.5</v>
      </c>
    </row>
    <row r="547" spans="1:2">
      <c r="A547" s="24">
        <v>38139</v>
      </c>
      <c r="B547" s="30">
        <v>8157.6</v>
      </c>
    </row>
    <row r="548" spans="1:2">
      <c r="A548" s="24">
        <v>38169</v>
      </c>
      <c r="B548" s="30">
        <v>8236.9</v>
      </c>
    </row>
    <row r="549" spans="1:2">
      <c r="A549" s="24">
        <v>38200</v>
      </c>
      <c r="B549" s="30">
        <v>8271.6</v>
      </c>
    </row>
    <row r="550" spans="1:2">
      <c r="A550" s="24">
        <v>38231</v>
      </c>
      <c r="B550" s="30">
        <v>8341.5</v>
      </c>
    </row>
    <row r="551" spans="1:2">
      <c r="A551" s="24">
        <v>38261</v>
      </c>
      <c r="B551" s="30">
        <v>8397.1</v>
      </c>
    </row>
    <row r="552" spans="1:2">
      <c r="A552" s="24">
        <v>38292</v>
      </c>
      <c r="B552" s="30">
        <v>8444.5</v>
      </c>
    </row>
    <row r="553" spans="1:2">
      <c r="A553" s="24">
        <v>38322</v>
      </c>
      <c r="B553" s="30">
        <v>8504.4</v>
      </c>
    </row>
    <row r="554" spans="1:2">
      <c r="A554" s="24">
        <v>38353</v>
      </c>
      <c r="B554" s="30">
        <v>8497.7000000000007</v>
      </c>
    </row>
    <row r="555" spans="1:2">
      <c r="A555" s="24">
        <v>38384</v>
      </c>
      <c r="B555" s="30">
        <v>8559.1</v>
      </c>
    </row>
    <row r="556" spans="1:2">
      <c r="A556" s="24">
        <v>38412</v>
      </c>
      <c r="B556" s="30">
        <v>8598.4</v>
      </c>
    </row>
    <row r="557" spans="1:2">
      <c r="A557" s="24">
        <v>38443</v>
      </c>
      <c r="B557" s="30">
        <v>8678.4</v>
      </c>
    </row>
    <row r="558" spans="1:2">
      <c r="A558" s="24">
        <v>38473</v>
      </c>
      <c r="B558" s="30">
        <v>8671.6</v>
      </c>
    </row>
    <row r="559" spans="1:2">
      <c r="A559" s="24">
        <v>38504</v>
      </c>
      <c r="B559" s="30">
        <v>8753.4</v>
      </c>
    </row>
    <row r="560" spans="1:2">
      <c r="A560" s="24">
        <v>38534</v>
      </c>
      <c r="B560" s="30">
        <v>8853.7999999999993</v>
      </c>
    </row>
    <row r="561" spans="1:2">
      <c r="A561" s="24">
        <v>38565</v>
      </c>
      <c r="B561" s="30">
        <v>8850.1</v>
      </c>
    </row>
    <row r="562" spans="1:2">
      <c r="A562" s="24">
        <v>38596</v>
      </c>
      <c r="B562" s="30">
        <v>8900.4</v>
      </c>
    </row>
    <row r="563" spans="1:2">
      <c r="A563" s="24">
        <v>38626</v>
      </c>
      <c r="B563" s="30">
        <v>8938.5</v>
      </c>
    </row>
    <row r="564" spans="1:2">
      <c r="A564" s="24">
        <v>38657</v>
      </c>
      <c r="B564" s="30">
        <v>8946.2000000000007</v>
      </c>
    </row>
    <row r="565" spans="1:2">
      <c r="A565" s="24">
        <v>38687</v>
      </c>
      <c r="B565" s="30">
        <v>8981.1</v>
      </c>
    </row>
    <row r="566" spans="1:2">
      <c r="A566" s="24">
        <v>38718</v>
      </c>
      <c r="B566" s="30">
        <v>9071.6</v>
      </c>
    </row>
    <row r="567" spans="1:2">
      <c r="A567" s="24">
        <v>38749</v>
      </c>
      <c r="B567" s="30">
        <v>9096</v>
      </c>
    </row>
    <row r="568" spans="1:2">
      <c r="A568" s="24">
        <v>38777</v>
      </c>
      <c r="B568" s="30">
        <v>9132.9</v>
      </c>
    </row>
    <row r="569" spans="1:2">
      <c r="A569" s="24">
        <v>38808</v>
      </c>
      <c r="B569" s="30">
        <v>9191.6</v>
      </c>
    </row>
    <row r="570" spans="1:2">
      <c r="A570" s="24">
        <v>38838</v>
      </c>
      <c r="B570" s="30">
        <v>9231.7999999999993</v>
      </c>
    </row>
    <row r="571" spans="1:2">
      <c r="A571" s="24">
        <v>38869</v>
      </c>
      <c r="B571" s="30">
        <v>9259.6</v>
      </c>
    </row>
    <row r="572" spans="1:2">
      <c r="A572" s="24">
        <v>38899</v>
      </c>
      <c r="B572" s="30">
        <v>9343.7999999999993</v>
      </c>
    </row>
    <row r="573" spans="1:2">
      <c r="A573" s="24">
        <v>38930</v>
      </c>
      <c r="B573" s="30">
        <v>9342.2000000000007</v>
      </c>
    </row>
    <row r="574" spans="1:2">
      <c r="A574" s="24">
        <v>38961</v>
      </c>
      <c r="B574" s="30">
        <v>9375.4</v>
      </c>
    </row>
    <row r="575" spans="1:2">
      <c r="A575" s="24">
        <v>38991</v>
      </c>
      <c r="B575" s="30">
        <v>9393.6</v>
      </c>
    </row>
    <row r="576" spans="1:2">
      <c r="A576" s="24">
        <v>39022</v>
      </c>
      <c r="B576" s="30">
        <v>9400.2000000000007</v>
      </c>
    </row>
    <row r="577" spans="1:2">
      <c r="A577" s="24">
        <v>39052</v>
      </c>
      <c r="B577" s="30">
        <v>9488.2999999999993</v>
      </c>
    </row>
    <row r="578" spans="1:2">
      <c r="A578" s="24">
        <v>39083</v>
      </c>
      <c r="B578" s="30">
        <v>9538.7000000000007</v>
      </c>
    </row>
    <row r="579" spans="1:2">
      <c r="A579" s="24">
        <v>39114</v>
      </c>
      <c r="B579" s="30">
        <v>9566</v>
      </c>
    </row>
    <row r="580" spans="1:2">
      <c r="A580" s="24">
        <v>39142</v>
      </c>
      <c r="B580" s="30">
        <v>9611.7000000000007</v>
      </c>
    </row>
    <row r="581" spans="1:2">
      <c r="A581" s="24">
        <v>39173</v>
      </c>
      <c r="B581" s="30">
        <v>9643.6</v>
      </c>
    </row>
    <row r="582" spans="1:2">
      <c r="A582" s="24">
        <v>39203</v>
      </c>
      <c r="B582" s="30">
        <v>9685.7999999999993</v>
      </c>
    </row>
    <row r="583" spans="1:2">
      <c r="A583" s="24">
        <v>39234</v>
      </c>
      <c r="B583" s="30">
        <v>9706.7999999999993</v>
      </c>
    </row>
    <row r="584" spans="1:2">
      <c r="A584" s="24">
        <v>39264</v>
      </c>
      <c r="B584" s="30">
        <v>9751.1</v>
      </c>
    </row>
    <row r="585" spans="1:2">
      <c r="A585" s="24">
        <v>39295</v>
      </c>
      <c r="B585" s="30">
        <v>9798.9</v>
      </c>
    </row>
    <row r="586" spans="1:2">
      <c r="A586" s="24">
        <v>39326</v>
      </c>
      <c r="B586" s="30">
        <v>9845.1</v>
      </c>
    </row>
    <row r="587" spans="1:2">
      <c r="A587" s="24">
        <v>39356</v>
      </c>
      <c r="B587" s="30">
        <v>9882.7000000000007</v>
      </c>
    </row>
    <row r="588" spans="1:2">
      <c r="A588" s="24">
        <v>39387</v>
      </c>
      <c r="B588" s="30">
        <v>9955.9</v>
      </c>
    </row>
    <row r="589" spans="1:2">
      <c r="A589" s="24">
        <v>39417</v>
      </c>
      <c r="B589" s="30">
        <v>9972.7999999999993</v>
      </c>
    </row>
    <row r="590" spans="1:2">
      <c r="A590" s="24">
        <v>39448</v>
      </c>
      <c r="B590" s="30">
        <v>9996.4</v>
      </c>
    </row>
    <row r="591" spans="1:2">
      <c r="A591" s="24">
        <v>39479</v>
      </c>
      <c r="B591" s="30">
        <v>9981.7000000000007</v>
      </c>
    </row>
    <row r="592" spans="1:2">
      <c r="A592" s="24">
        <v>39508</v>
      </c>
      <c r="B592" s="30">
        <v>10035.299999999999</v>
      </c>
    </row>
    <row r="593" spans="1:2">
      <c r="A593" s="24">
        <v>39539</v>
      </c>
      <c r="B593" s="30">
        <v>10070.299999999999</v>
      </c>
    </row>
    <row r="594" spans="1:2">
      <c r="A594" s="24">
        <v>39569</v>
      </c>
      <c r="B594" s="30">
        <v>10132.299999999999</v>
      </c>
    </row>
    <row r="595" spans="1:2">
      <c r="A595" s="24">
        <v>39600</v>
      </c>
      <c r="B595" s="30">
        <v>10187.1</v>
      </c>
    </row>
    <row r="596" spans="1:2">
      <c r="A596" s="24">
        <v>39630</v>
      </c>
      <c r="B596" s="30">
        <v>10185.1</v>
      </c>
    </row>
    <row r="597" spans="1:2">
      <c r="A597" s="24">
        <v>39661</v>
      </c>
      <c r="B597" s="30">
        <v>10175.700000000001</v>
      </c>
    </row>
    <row r="598" spans="1:2">
      <c r="A598" s="24">
        <v>39692</v>
      </c>
      <c r="B598" s="30">
        <v>10116.4</v>
      </c>
    </row>
    <row r="599" spans="1:2">
      <c r="A599" s="24">
        <v>39722</v>
      </c>
      <c r="B599" s="30">
        <v>10034.1</v>
      </c>
    </row>
    <row r="600" spans="1:2">
      <c r="A600" s="24">
        <v>39753</v>
      </c>
      <c r="B600" s="30">
        <v>9885.2000000000007</v>
      </c>
    </row>
    <row r="601" spans="1:2">
      <c r="A601" s="24">
        <v>39783</v>
      </c>
      <c r="B601" s="30">
        <v>9801.5</v>
      </c>
    </row>
    <row r="602" spans="1:2">
      <c r="A602" s="24">
        <v>39814</v>
      </c>
      <c r="B602" s="30">
        <v>9847.2000000000007</v>
      </c>
    </row>
    <row r="603" spans="1:2">
      <c r="A603" s="24">
        <v>39845</v>
      </c>
      <c r="B603" s="30">
        <v>9824.5</v>
      </c>
    </row>
    <row r="604" spans="1:2">
      <c r="A604" s="24">
        <v>39873</v>
      </c>
      <c r="B604" s="30">
        <v>9773.2000000000007</v>
      </c>
    </row>
    <row r="605" spans="1:2">
      <c r="A605" s="24">
        <v>39904</v>
      </c>
      <c r="B605" s="30">
        <v>9772.5</v>
      </c>
    </row>
    <row r="606" spans="1:2">
      <c r="A606" s="24">
        <v>39934</v>
      </c>
      <c r="B606" s="30">
        <v>9791.6</v>
      </c>
    </row>
    <row r="607" spans="1:2">
      <c r="A607" s="24">
        <v>39965</v>
      </c>
      <c r="B607" s="30">
        <v>9852.4</v>
      </c>
    </row>
    <row r="608" spans="1:2">
      <c r="A608" s="24">
        <v>39995</v>
      </c>
      <c r="B608" s="30">
        <v>9886.2999999999993</v>
      </c>
    </row>
    <row r="609" spans="1:2">
      <c r="A609" s="24">
        <v>40026</v>
      </c>
      <c r="B609" s="30">
        <v>10004.1</v>
      </c>
    </row>
    <row r="610" spans="1:2">
      <c r="A610" s="24">
        <v>40057</v>
      </c>
      <c r="B610" s="30">
        <v>9927.7999999999993</v>
      </c>
    </row>
    <row r="611" spans="1:2">
      <c r="A611" s="24">
        <v>40087</v>
      </c>
      <c r="B611" s="30">
        <v>9976.7000000000007</v>
      </c>
    </row>
    <row r="612" spans="1:2">
      <c r="A612" s="24">
        <v>40118</v>
      </c>
      <c r="B612" s="30">
        <v>9985.7000000000007</v>
      </c>
    </row>
    <row r="613" spans="1:2">
      <c r="A613" s="24">
        <v>40148</v>
      </c>
      <c r="B613" s="30">
        <v>10052.6</v>
      </c>
    </row>
    <row r="614" spans="1:2">
      <c r="A614" s="24">
        <v>40179</v>
      </c>
      <c r="B614" s="30">
        <v>10056.1</v>
      </c>
    </row>
    <row r="615" spans="1:2">
      <c r="A615" s="24">
        <v>40210</v>
      </c>
      <c r="B615" s="30">
        <v>10093.4</v>
      </c>
    </row>
    <row r="616" spans="1:2">
      <c r="A616" s="24">
        <v>40238</v>
      </c>
      <c r="B616" s="30">
        <v>10156</v>
      </c>
    </row>
    <row r="617" spans="1:2">
      <c r="A617" s="24">
        <v>40269</v>
      </c>
      <c r="B617" s="30">
        <v>10182.299999999999</v>
      </c>
    </row>
    <row r="618" spans="1:2">
      <c r="A618" s="24">
        <v>40299</v>
      </c>
      <c r="B618" s="30">
        <v>10210.799999999999</v>
      </c>
    </row>
    <row r="619" spans="1:2">
      <c r="A619" s="24">
        <v>40330</v>
      </c>
      <c r="B619" s="30">
        <v>10231.299999999999</v>
      </c>
    </row>
    <row r="620" spans="1:2">
      <c r="A620" s="24">
        <v>40360</v>
      </c>
      <c r="B620" s="30">
        <v>10268.1</v>
      </c>
    </row>
    <row r="621" spans="1:2">
      <c r="A621" s="24">
        <v>40391</v>
      </c>
      <c r="B621" s="30">
        <v>10307.1</v>
      </c>
    </row>
    <row r="622" spans="1:2">
      <c r="A622" s="24">
        <v>40422</v>
      </c>
      <c r="B622" s="30">
        <v>10327.1</v>
      </c>
    </row>
    <row r="623" spans="1:2">
      <c r="A623" s="24">
        <v>40452</v>
      </c>
      <c r="B623" s="30">
        <v>10386.4</v>
      </c>
    </row>
    <row r="624" spans="1:2">
      <c r="A624" s="24">
        <v>40483</v>
      </c>
      <c r="B624" s="30">
        <v>10433.6</v>
      </c>
    </row>
    <row r="625" spans="1:2">
      <c r="A625" s="24">
        <v>40513</v>
      </c>
      <c r="B625" s="30">
        <v>10471</v>
      </c>
    </row>
    <row r="626" spans="1:2">
      <c r="A626" s="24">
        <v>40544</v>
      </c>
      <c r="B626" s="30">
        <v>10514.3</v>
      </c>
    </row>
    <row r="627" spans="1:2">
      <c r="A627" s="24">
        <v>40575</v>
      </c>
      <c r="B627" s="30">
        <v>10540.6</v>
      </c>
    </row>
    <row r="628" spans="1:2">
      <c r="A628" s="24">
        <v>40603</v>
      </c>
      <c r="B628" s="30">
        <v>10619.7</v>
      </c>
    </row>
    <row r="629" spans="1:2">
      <c r="A629" s="24">
        <v>40634</v>
      </c>
      <c r="B629" s="30">
        <v>10652.1</v>
      </c>
    </row>
    <row r="630" spans="1:2">
      <c r="A630" s="24">
        <v>40664</v>
      </c>
      <c r="B630" s="30">
        <v>10672.2</v>
      </c>
    </row>
    <row r="631" spans="1:2">
      <c r="A631" s="24">
        <v>40695</v>
      </c>
      <c r="B631" s="30">
        <v>10694.8</v>
      </c>
    </row>
    <row r="632" spans="1:2">
      <c r="A632" s="24">
        <v>40725</v>
      </c>
      <c r="B632" s="30">
        <v>10731.6</v>
      </c>
    </row>
    <row r="633" spans="1:2">
      <c r="A633" s="24">
        <v>40756</v>
      </c>
      <c r="B633" s="30">
        <v>10750.3</v>
      </c>
    </row>
    <row r="634" spans="1:2">
      <c r="A634" s="24">
        <v>40787</v>
      </c>
      <c r="B634" s="30">
        <v>10783.2</v>
      </c>
    </row>
    <row r="635" spans="1:2">
      <c r="A635" s="24">
        <v>40817</v>
      </c>
      <c r="B635" s="30">
        <v>10802.9</v>
      </c>
    </row>
    <row r="636" spans="1:2">
      <c r="A636" s="24">
        <v>40848</v>
      </c>
      <c r="B636" s="30">
        <v>10806.8</v>
      </c>
    </row>
    <row r="637" spans="1:2">
      <c r="A637" s="24">
        <v>40878</v>
      </c>
      <c r="B637" s="30">
        <v>10817.8</v>
      </c>
    </row>
    <row r="638" spans="1:2">
      <c r="A638" s="24">
        <v>40909</v>
      </c>
      <c r="B638" s="30">
        <v>10896.8</v>
      </c>
    </row>
    <row r="639" spans="1:2">
      <c r="A639" s="24">
        <v>40940</v>
      </c>
      <c r="B639" s="30">
        <v>10987.2</v>
      </c>
    </row>
    <row r="640" spans="1:2">
      <c r="A640" s="24">
        <v>40969</v>
      </c>
      <c r="B640" s="30">
        <v>10993.9</v>
      </c>
    </row>
    <row r="641" spans="1:2">
      <c r="A641" s="24">
        <v>41000</v>
      </c>
      <c r="B641" s="30">
        <v>11018.5</v>
      </c>
    </row>
    <row r="642" spans="1:2">
      <c r="A642" s="24">
        <v>41030</v>
      </c>
      <c r="B642" s="30">
        <v>11006.8</v>
      </c>
    </row>
    <row r="643" spans="1:2">
      <c r="A643" s="24">
        <v>41061</v>
      </c>
      <c r="B643" s="30">
        <v>10989.8</v>
      </c>
    </row>
    <row r="644" spans="1:2">
      <c r="A644" s="24">
        <v>41091</v>
      </c>
      <c r="B644" s="30">
        <v>11016.8</v>
      </c>
    </row>
    <row r="645" spans="1:2">
      <c r="A645" s="24">
        <v>41122</v>
      </c>
      <c r="B645" s="30">
        <v>11056</v>
      </c>
    </row>
    <row r="646" spans="1:2">
      <c r="A646" s="24">
        <v>41153</v>
      </c>
      <c r="B646" s="30">
        <v>11105.3</v>
      </c>
    </row>
    <row r="647" spans="1:2">
      <c r="A647" s="24">
        <v>41183</v>
      </c>
      <c r="B647" s="30">
        <v>11137.4</v>
      </c>
    </row>
    <row r="648" spans="1:2">
      <c r="A648" s="24">
        <v>41214</v>
      </c>
      <c r="B648" s="30">
        <v>11178.4</v>
      </c>
    </row>
    <row r="649" spans="1:2">
      <c r="A649" s="24">
        <v>41244</v>
      </c>
      <c r="B649" s="30">
        <v>11181.2</v>
      </c>
    </row>
    <row r="650" spans="1:2">
      <c r="A650" s="24">
        <v>41275</v>
      </c>
      <c r="B650" s="30">
        <v>11252.4</v>
      </c>
    </row>
    <row r="651" spans="1:2">
      <c r="A651" s="24">
        <v>41306</v>
      </c>
      <c r="B651" s="30">
        <v>11290.5</v>
      </c>
    </row>
    <row r="652" spans="1:2">
      <c r="A652" s="24">
        <v>41334</v>
      </c>
      <c r="B652" s="30">
        <v>11290.1</v>
      </c>
    </row>
    <row r="653" spans="1:2">
      <c r="A653" s="24">
        <v>41365</v>
      </c>
      <c r="B653" s="30">
        <v>11281.1</v>
      </c>
    </row>
    <row r="654" spans="1:2">
      <c r="A654" s="24">
        <v>41395</v>
      </c>
      <c r="B654" s="30">
        <v>11321.6</v>
      </c>
    </row>
    <row r="655" spans="1:2">
      <c r="A655" s="24">
        <v>41426</v>
      </c>
      <c r="B655" s="30">
        <v>11344.4</v>
      </c>
    </row>
    <row r="656" spans="1:2">
      <c r="A656" s="24">
        <v>41456</v>
      </c>
      <c r="B656" s="30">
        <v>11372.6</v>
      </c>
    </row>
    <row r="657" spans="1:2">
      <c r="A657" s="24">
        <v>41487</v>
      </c>
      <c r="B657" s="30">
        <v>11406.6</v>
      </c>
    </row>
    <row r="658" spans="1:2">
      <c r="A658" s="24">
        <v>41518</v>
      </c>
      <c r="B658" s="30">
        <v>11445.9</v>
      </c>
    </row>
    <row r="659" spans="1:2">
      <c r="A659" s="24">
        <v>41548</v>
      </c>
      <c r="B659" s="30">
        <v>11498</v>
      </c>
    </row>
    <row r="660" spans="1:2">
      <c r="A660" s="24">
        <v>41579</v>
      </c>
      <c r="B660" s="30">
        <v>11562.5</v>
      </c>
    </row>
    <row r="661" spans="1:2">
      <c r="A661" s="24">
        <v>41609</v>
      </c>
      <c r="B661" s="30">
        <v>11593.2</v>
      </c>
    </row>
    <row r="662" spans="1:2">
      <c r="A662" s="24">
        <v>41640</v>
      </c>
      <c r="B662" s="30">
        <v>11578.8</v>
      </c>
    </row>
    <row r="663" spans="1:2">
      <c r="A663" s="24">
        <v>41671</v>
      </c>
      <c r="B663" s="30">
        <v>11636.9</v>
      </c>
    </row>
    <row r="664" spans="1:2">
      <c r="A664" s="24">
        <v>41699</v>
      </c>
      <c r="B664" s="30">
        <v>11722.3</v>
      </c>
    </row>
    <row r="665" spans="1:2">
      <c r="A665" s="24">
        <v>41730</v>
      </c>
      <c r="B665" s="30">
        <v>11762.3</v>
      </c>
    </row>
    <row r="666" spans="1:2">
      <c r="A666" s="24">
        <v>41760</v>
      </c>
      <c r="B666" s="30">
        <v>11807.3</v>
      </c>
    </row>
    <row r="667" spans="1:2">
      <c r="A667" s="24">
        <v>41791</v>
      </c>
      <c r="B667" s="30">
        <v>11861.7</v>
      </c>
    </row>
    <row r="668" spans="1:2">
      <c r="A668" s="24">
        <v>41821</v>
      </c>
      <c r="B668" s="30">
        <v>11904.4</v>
      </c>
    </row>
    <row r="669" spans="1:2">
      <c r="A669" s="24">
        <v>41852</v>
      </c>
      <c r="B669" s="30">
        <v>11983.7</v>
      </c>
    </row>
    <row r="670" spans="1:2">
      <c r="A670" s="24">
        <v>41883</v>
      </c>
      <c r="B670" s="30">
        <v>11991.4</v>
      </c>
    </row>
    <row r="671" spans="1:2">
      <c r="A671" s="24">
        <v>41913</v>
      </c>
      <c r="B671" s="30">
        <v>12064.7</v>
      </c>
    </row>
    <row r="672" spans="1:2">
      <c r="A672" s="24">
        <v>41944</v>
      </c>
      <c r="B672" s="30">
        <v>12083.9</v>
      </c>
    </row>
    <row r="673" spans="1:2">
      <c r="A673" s="24">
        <v>41974</v>
      </c>
      <c r="B673" s="30">
        <v>12096.1</v>
      </c>
    </row>
    <row r="674" spans="1:2">
      <c r="A674" s="24">
        <v>42005</v>
      </c>
      <c r="B674" s="30">
        <v>12066.7</v>
      </c>
    </row>
    <row r="675" spans="1:2">
      <c r="A675" s="24">
        <v>42036</v>
      </c>
      <c r="B675" s="30">
        <v>12116.6</v>
      </c>
    </row>
    <row r="676" spans="1:2">
      <c r="A676" s="24">
        <v>42064</v>
      </c>
      <c r="B676" s="30">
        <v>12176.1</v>
      </c>
    </row>
    <row r="677" spans="1:2">
      <c r="A677" s="24">
        <v>42095</v>
      </c>
      <c r="B677" s="30">
        <v>12209.1</v>
      </c>
    </row>
    <row r="678" spans="1:2">
      <c r="A678" s="24">
        <v>42125</v>
      </c>
      <c r="B678" s="30">
        <v>12275.4</v>
      </c>
    </row>
    <row r="679" spans="1:2">
      <c r="A679" s="24">
        <v>42156</v>
      </c>
      <c r="B679" s="30">
        <v>12307.9</v>
      </c>
    </row>
    <row r="680" spans="1:2">
      <c r="A680" s="24">
        <v>42186</v>
      </c>
      <c r="B680" s="30">
        <v>12364.9</v>
      </c>
    </row>
    <row r="681" spans="1:2">
      <c r="A681" s="24">
        <v>42217</v>
      </c>
      <c r="B681" s="30">
        <v>12396.2</v>
      </c>
    </row>
    <row r="682" spans="1:2">
      <c r="A682" s="24">
        <v>42248</v>
      </c>
      <c r="B682" s="30">
        <v>12386.4</v>
      </c>
    </row>
    <row r="683" spans="1:2">
      <c r="A683" s="24">
        <v>42278</v>
      </c>
      <c r="B683" s="30">
        <v>12394.9</v>
      </c>
    </row>
    <row r="684" spans="1:2">
      <c r="A684" s="24">
        <v>42309</v>
      </c>
      <c r="B684" s="30">
        <v>12423.2</v>
      </c>
    </row>
    <row r="685" spans="1:2">
      <c r="A685" s="24">
        <v>42339</v>
      </c>
      <c r="B685" s="30">
        <v>12452</v>
      </c>
    </row>
    <row r="686" spans="1:2">
      <c r="A686" s="24">
        <v>42370</v>
      </c>
      <c r="B686" s="30">
        <v>12478</v>
      </c>
    </row>
    <row r="687" spans="1:2">
      <c r="A687" s="24">
        <v>42401</v>
      </c>
      <c r="B687" s="30">
        <v>12554.5</v>
      </c>
    </row>
    <row r="688" spans="1:2">
      <c r="A688" s="24">
        <v>42430</v>
      </c>
      <c r="B688" s="30">
        <v>12537</v>
      </c>
    </row>
    <row r="689" spans="1:2">
      <c r="A689" s="24">
        <v>42461</v>
      </c>
      <c r="B689" s="30">
        <v>12611.5</v>
      </c>
    </row>
    <row r="690" spans="1:2">
      <c r="A690" s="24">
        <v>42491</v>
      </c>
      <c r="B690" s="30">
        <v>12652.7</v>
      </c>
    </row>
    <row r="691" spans="1:2">
      <c r="A691" s="24">
        <v>42522</v>
      </c>
      <c r="B691" s="30">
        <v>12731.2</v>
      </c>
    </row>
    <row r="692" spans="1:2">
      <c r="A692" s="24">
        <v>42552</v>
      </c>
      <c r="B692" s="30">
        <v>12756.7</v>
      </c>
    </row>
    <row r="693" spans="1:2">
      <c r="A693" s="24">
        <v>42583</v>
      </c>
      <c r="B693" s="30">
        <v>12788.1</v>
      </c>
    </row>
    <row r="694" spans="1:2">
      <c r="A694" s="24">
        <v>42614</v>
      </c>
      <c r="B694" s="30">
        <v>12846.6</v>
      </c>
    </row>
    <row r="695" spans="1:2">
      <c r="A695" s="24">
        <v>42644</v>
      </c>
      <c r="B695" s="30">
        <v>12867</v>
      </c>
    </row>
    <row r="696" spans="1:2">
      <c r="A696" s="24">
        <v>42675</v>
      </c>
      <c r="B696" s="30">
        <v>12893</v>
      </c>
    </row>
    <row r="697" spans="1:2">
      <c r="A697" s="24">
        <v>42705</v>
      </c>
      <c r="B697" s="30">
        <v>13005.9</v>
      </c>
    </row>
    <row r="698" spans="1:2">
      <c r="A698" s="24">
        <v>42736</v>
      </c>
      <c r="B698" s="30">
        <v>13063.7</v>
      </c>
    </row>
    <row r="699" spans="1:2">
      <c r="A699" s="24">
        <v>42767</v>
      </c>
      <c r="B699" s="30">
        <v>13088.4</v>
      </c>
    </row>
    <row r="700" spans="1:2">
      <c r="A700" s="24">
        <v>42795</v>
      </c>
      <c r="B700" s="30">
        <v>13139.9</v>
      </c>
    </row>
    <row r="701" spans="1:2">
      <c r="A701" s="24">
        <v>42826</v>
      </c>
      <c r="B701" s="30">
        <v>13169.2</v>
      </c>
    </row>
    <row r="702" spans="1:2">
      <c r="A702" s="24">
        <v>42856</v>
      </c>
      <c r="B702" s="30">
        <v>13171.9</v>
      </c>
    </row>
    <row r="703" spans="1:2">
      <c r="A703" s="24">
        <v>42887</v>
      </c>
      <c r="B703" s="30">
        <v>13225.2</v>
      </c>
    </row>
    <row r="704" spans="1:2">
      <c r="A704" s="24">
        <v>42917</v>
      </c>
      <c r="B704" s="30">
        <v>13263.3</v>
      </c>
    </row>
    <row r="705" spans="1:2">
      <c r="A705" s="24">
        <v>42948</v>
      </c>
      <c r="B705" s="30">
        <v>13294.6</v>
      </c>
    </row>
    <row r="706" spans="1:2">
      <c r="A706" s="24">
        <v>42979</v>
      </c>
      <c r="B706" s="30">
        <v>13417.3</v>
      </c>
    </row>
    <row r="707" spans="1:2">
      <c r="A707" s="24">
        <v>43009</v>
      </c>
      <c r="B707" s="30">
        <v>13447.5</v>
      </c>
    </row>
    <row r="708" spans="1:2">
      <c r="A708" s="24">
        <v>43040</v>
      </c>
      <c r="B708" s="30">
        <v>13540.6</v>
      </c>
    </row>
    <row r="709" spans="1:2">
      <c r="A709" s="24">
        <v>43070</v>
      </c>
      <c r="B709" s="30">
        <v>13666.1</v>
      </c>
    </row>
    <row r="710" spans="1:2">
      <c r="A710" s="24">
        <v>43101</v>
      </c>
      <c r="B710" s="30">
        <v>13703.3</v>
      </c>
    </row>
    <row r="711" spans="1:2">
      <c r="A711" s="24">
        <v>43132</v>
      </c>
      <c r="B711" s="30">
        <v>13738.7</v>
      </c>
    </row>
    <row r="712" spans="1:2">
      <c r="A712" s="24">
        <v>43160</v>
      </c>
      <c r="B712" s="30">
        <v>13793.2</v>
      </c>
    </row>
    <row r="713" spans="1:2">
      <c r="A713" s="24">
        <v>43191</v>
      </c>
      <c r="B713" s="30">
        <v>13838.4</v>
      </c>
    </row>
    <row r="714" spans="1:2">
      <c r="A714" s="24">
        <v>43221</v>
      </c>
      <c r="B714" s="30">
        <v>13905</v>
      </c>
    </row>
    <row r="715" spans="1:2">
      <c r="A715" s="24">
        <v>43252</v>
      </c>
      <c r="B715" s="30">
        <v>13930.4</v>
      </c>
    </row>
    <row r="716" spans="1:2">
      <c r="A716" s="24">
        <v>43282</v>
      </c>
      <c r="B716" s="30">
        <v>13974.8</v>
      </c>
    </row>
    <row r="717" spans="1:2">
      <c r="A717" s="24">
        <v>43313</v>
      </c>
      <c r="B717" s="30">
        <v>14014</v>
      </c>
    </row>
    <row r="718" spans="1:2">
      <c r="A718" s="24">
        <v>43344</v>
      </c>
      <c r="B718" s="30">
        <v>14017.8</v>
      </c>
    </row>
    <row r="719" spans="1:2">
      <c r="A719" s="24">
        <v>43374</v>
      </c>
      <c r="B719" s="30">
        <v>14083.1</v>
      </c>
    </row>
    <row r="720" spans="1:2">
      <c r="A720" s="24">
        <v>43405</v>
      </c>
      <c r="B720" s="30">
        <v>14162.9</v>
      </c>
    </row>
    <row r="721" spans="1:2">
      <c r="A721" s="24">
        <v>43435</v>
      </c>
      <c r="B721" s="30">
        <v>14051.6</v>
      </c>
    </row>
    <row r="722" spans="1:2">
      <c r="A722" s="24">
        <v>43466</v>
      </c>
      <c r="B722" s="30">
        <v>14084.6</v>
      </c>
    </row>
    <row r="723" spans="1:2">
      <c r="A723" s="24">
        <v>43497</v>
      </c>
      <c r="B723" s="30">
        <v>14117.4</v>
      </c>
    </row>
    <row r="724" spans="1:2">
      <c r="A724" s="24">
        <v>43525</v>
      </c>
      <c r="B724" s="30">
        <v>14248.6</v>
      </c>
    </row>
    <row r="725" spans="1:2">
      <c r="A725" s="24">
        <v>43556</v>
      </c>
      <c r="B725" s="30">
        <v>14290</v>
      </c>
    </row>
    <row r="726" spans="1:2">
      <c r="A726" s="24">
        <v>43586</v>
      </c>
      <c r="B726" s="30">
        <v>14353.3</v>
      </c>
    </row>
    <row r="727" spans="1:2">
      <c r="A727" s="24">
        <v>43617</v>
      </c>
      <c r="B727" s="30">
        <v>14408.7</v>
      </c>
    </row>
    <row r="728" spans="1:2">
      <c r="A728" s="24">
        <v>43647</v>
      </c>
      <c r="B728" s="30">
        <v>14496</v>
      </c>
    </row>
    <row r="729" spans="1:2">
      <c r="A729" s="24">
        <v>43678</v>
      </c>
      <c r="B729" s="30">
        <v>14558.2</v>
      </c>
    </row>
    <row r="730" spans="1:2">
      <c r="A730" s="24">
        <v>43709</v>
      </c>
      <c r="B730" s="30">
        <v>14590.6</v>
      </c>
    </row>
    <row r="731" spans="1:2">
      <c r="A731" s="24">
        <v>43739</v>
      </c>
      <c r="B731" s="30">
        <v>14617.4</v>
      </c>
    </row>
    <row r="732" spans="1:2">
      <c r="A732" s="24">
        <v>43770</v>
      </c>
      <c r="B732" s="30">
        <v>14711</v>
      </c>
    </row>
    <row r="733" spans="1:2">
      <c r="A733" s="24">
        <v>43800</v>
      </c>
      <c r="B733" s="30">
        <v>14774.8</v>
      </c>
    </row>
    <row r="734" spans="1:2">
      <c r="A734" s="24">
        <v>43831</v>
      </c>
      <c r="B734" s="30">
        <v>14844.3</v>
      </c>
    </row>
    <row r="735" spans="1:2">
      <c r="A735" s="24">
        <v>43862</v>
      </c>
      <c r="B735" s="30">
        <v>14833.8</v>
      </c>
    </row>
    <row r="736" spans="1:2">
      <c r="A736" s="24">
        <v>43891</v>
      </c>
      <c r="B736" s="30">
        <v>13810.5</v>
      </c>
    </row>
    <row r="737" spans="1:2">
      <c r="A737" s="24">
        <v>43922</v>
      </c>
      <c r="B737" s="30">
        <v>12234.4</v>
      </c>
    </row>
    <row r="738" spans="1:2">
      <c r="A738" s="24">
        <v>43952</v>
      </c>
      <c r="B738" s="30">
        <v>13251.7</v>
      </c>
    </row>
    <row r="739" spans="1:2">
      <c r="A739" s="24">
        <v>43983</v>
      </c>
      <c r="B739" s="30">
        <v>14040.8</v>
      </c>
    </row>
    <row r="740" spans="1:2">
      <c r="A740" s="24">
        <v>44013</v>
      </c>
      <c r="B740" s="30">
        <v>14303.8</v>
      </c>
    </row>
    <row r="741" spans="1:2">
      <c r="A741" s="24">
        <v>44044</v>
      </c>
      <c r="B741" s="30">
        <v>14454.9</v>
      </c>
    </row>
    <row r="742" spans="1:2">
      <c r="A742" s="24">
        <v>44075</v>
      </c>
      <c r="B742" s="30">
        <v>14675.4</v>
      </c>
    </row>
    <row r="743" spans="1:2">
      <c r="A743" s="24">
        <v>44105</v>
      </c>
      <c r="B743" s="30">
        <v>14726</v>
      </c>
    </row>
    <row r="744" spans="1:2">
      <c r="A744" s="24">
        <v>44136</v>
      </c>
      <c r="B744" s="30">
        <v>14704.9</v>
      </c>
    </row>
    <row r="745" spans="1:2">
      <c r="A745" s="24">
        <v>44166</v>
      </c>
      <c r="B745" s="30">
        <v>14827.3</v>
      </c>
    </row>
    <row r="746" spans="1:2">
      <c r="A746" s="24">
        <v>44197</v>
      </c>
      <c r="B746" s="30">
        <v>15081.5</v>
      </c>
    </row>
    <row r="747" spans="1:2">
      <c r="A747" s="24">
        <v>44228</v>
      </c>
      <c r="B747" s="30">
        <v>14984.4</v>
      </c>
    </row>
    <row r="748" spans="1:2">
      <c r="A748" s="24">
        <v>44256</v>
      </c>
      <c r="B748" s="30">
        <v>15712.4</v>
      </c>
    </row>
    <row r="749" spans="1:2">
      <c r="A749" s="24">
        <v>44287</v>
      </c>
      <c r="B749" s="30">
        <v>15915</v>
      </c>
    </row>
    <row r="750" spans="1:2">
      <c r="A750" s="24">
        <v>44317</v>
      </c>
      <c r="B750" s="30">
        <v>15950.5</v>
      </c>
    </row>
    <row r="751" spans="1:2">
      <c r="A751" s="24">
        <v>44348</v>
      </c>
      <c r="B751" s="30">
        <v>16183.6</v>
      </c>
    </row>
    <row r="752" spans="1:2">
      <c r="A752" s="24">
        <v>44378</v>
      </c>
      <c r="B752" s="30">
        <v>16223.5</v>
      </c>
    </row>
    <row r="753" spans="1:2">
      <c r="A753" s="24">
        <v>44409</v>
      </c>
      <c r="B753" s="30">
        <v>16390.599999999999</v>
      </c>
    </row>
    <row r="754" spans="1:2">
      <c r="A754" s="24">
        <v>44440</v>
      </c>
      <c r="B754" s="30">
        <v>16477.5</v>
      </c>
    </row>
    <row r="755" spans="1:2">
      <c r="A755" s="24">
        <v>44470</v>
      </c>
      <c r="B755" s="30">
        <v>16694</v>
      </c>
    </row>
    <row r="756" spans="1:2">
      <c r="A756" s="24">
        <v>44501</v>
      </c>
      <c r="B756" s="30">
        <v>16849</v>
      </c>
    </row>
    <row r="757" spans="1:2">
      <c r="A757" s="24">
        <v>44531</v>
      </c>
      <c r="B757" s="30">
        <v>16905.5</v>
      </c>
    </row>
    <row r="758" spans="1:2">
      <c r="A758" s="24">
        <v>44562</v>
      </c>
      <c r="B758" s="30">
        <v>17017.8</v>
      </c>
    </row>
    <row r="759" spans="1:2">
      <c r="A759" s="24">
        <v>44593</v>
      </c>
      <c r="B759" s="30">
        <v>17136.099999999999</v>
      </c>
    </row>
    <row r="760" spans="1:2">
      <c r="A760" s="24">
        <v>44621</v>
      </c>
      <c r="B760" s="30">
        <v>17371.400000000001</v>
      </c>
    </row>
    <row r="761" spans="1:2">
      <c r="A761" s="24">
        <v>44652</v>
      </c>
      <c r="B761" s="30">
        <v>17493.8</v>
      </c>
    </row>
    <row r="762" spans="1:2">
      <c r="A762" s="24">
        <v>44682</v>
      </c>
      <c r="B762" s="30">
        <v>17569.900000000001</v>
      </c>
    </row>
    <row r="763" spans="1:2">
      <c r="A763" s="24">
        <v>44713</v>
      </c>
      <c r="B763" s="30">
        <v>17747.599999999999</v>
      </c>
    </row>
    <row r="764" spans="1:2">
      <c r="A764" s="24">
        <v>44743</v>
      </c>
      <c r="B764" s="30">
        <v>17744</v>
      </c>
    </row>
    <row r="765" spans="1:2">
      <c r="A765" s="24">
        <v>44774</v>
      </c>
      <c r="B765" s="30">
        <v>17897.5</v>
      </c>
    </row>
    <row r="766" spans="1:2">
      <c r="A766" s="24">
        <v>44805</v>
      </c>
      <c r="B766" s="30">
        <v>17987.2</v>
      </c>
    </row>
    <row r="767" spans="1:2">
      <c r="A767" s="24">
        <v>44835</v>
      </c>
      <c r="B767" s="30">
        <v>18096.2</v>
      </c>
    </row>
    <row r="768" spans="1:2">
      <c r="A768" s="24">
        <v>44866</v>
      </c>
      <c r="B768" s="30">
        <v>18094</v>
      </c>
    </row>
    <row r="769" spans="1:2">
      <c r="A769" s="24">
        <v>44896</v>
      </c>
      <c r="B769" s="30">
        <v>18134.599999999999</v>
      </c>
    </row>
    <row r="770" spans="1:2">
      <c r="A770" s="24">
        <v>44927</v>
      </c>
      <c r="B770" s="30">
        <v>18475.2</v>
      </c>
    </row>
    <row r="771" spans="1:2">
      <c r="A771" s="24">
        <v>44958</v>
      </c>
      <c r="B771" s="30">
        <v>18532.099999999999</v>
      </c>
    </row>
    <row r="772" spans="1:2">
      <c r="A772" s="24">
        <v>44986</v>
      </c>
      <c r="B772" s="30">
        <v>18511.3</v>
      </c>
    </row>
    <row r="773" spans="1:2">
      <c r="A773" s="24">
        <v>45017</v>
      </c>
      <c r="B773" s="30">
        <v>18638.7</v>
      </c>
    </row>
    <row r="774" spans="1:2">
      <c r="A774" s="24">
        <v>45047</v>
      </c>
      <c r="B774" s="30">
        <v>18676.400000000001</v>
      </c>
    </row>
    <row r="775" spans="1:2">
      <c r="A775" s="24">
        <v>45078</v>
      </c>
      <c r="B775" s="30">
        <v>18742.099999999999</v>
      </c>
    </row>
    <row r="776" spans="1:2">
      <c r="A776" s="24">
        <v>45108</v>
      </c>
      <c r="B776" s="30">
        <v>18850.5</v>
      </c>
    </row>
    <row r="777" spans="1:2">
      <c r="A777" s="24">
        <v>45139</v>
      </c>
      <c r="B777" s="30">
        <v>18911.599999999999</v>
      </c>
    </row>
    <row r="778" spans="1:2">
      <c r="A778" s="24">
        <v>45170</v>
      </c>
      <c r="B778" s="30">
        <v>19024.900000000001</v>
      </c>
    </row>
    <row r="779" spans="1:2">
      <c r="A779" s="24">
        <v>45200</v>
      </c>
      <c r="B779" s="30">
        <v>19069.5</v>
      </c>
    </row>
    <row r="780" spans="1:2">
      <c r="A780" s="24">
        <v>45231</v>
      </c>
      <c r="B780" s="30">
        <v>19151</v>
      </c>
    </row>
    <row r="781" spans="1:2">
      <c r="A781" s="24">
        <v>45261</v>
      </c>
      <c r="B781" s="30">
        <v>19289.900000000001</v>
      </c>
    </row>
    <row r="782" spans="1:2">
      <c r="A782" s="24">
        <v>45292</v>
      </c>
      <c r="B782" s="30">
        <v>19308.5</v>
      </c>
    </row>
    <row r="783" spans="1:2">
      <c r="A783" s="24">
        <v>45323</v>
      </c>
      <c r="B783" s="30">
        <v>19412.7</v>
      </c>
    </row>
    <row r="784" spans="1:2">
      <c r="A784" s="24">
        <v>45352</v>
      </c>
      <c r="B784" s="30">
        <v>19553.2</v>
      </c>
    </row>
    <row r="785" spans="1:2">
      <c r="A785" s="24">
        <v>45383</v>
      </c>
      <c r="B785" s="30">
        <v>19603.3</v>
      </c>
    </row>
    <row r="786" spans="1:2">
      <c r="A786" s="24">
        <v>45413</v>
      </c>
      <c r="B786" s="30">
        <v>19697.3</v>
      </c>
    </row>
    <row r="787" spans="1:2">
      <c r="A787" s="24">
        <v>45444</v>
      </c>
      <c r="B787" s="30">
        <v>19747.5</v>
      </c>
    </row>
    <row r="788" spans="1:2">
      <c r="A788" s="24">
        <v>45474</v>
      </c>
      <c r="B788" s="30">
        <v>19866.3</v>
      </c>
    </row>
    <row r="789" spans="1:2">
      <c r="A789" s="24">
        <v>45505</v>
      </c>
      <c r="B789" s="30">
        <v>19905</v>
      </c>
    </row>
    <row r="790" spans="1:2">
      <c r="A790" s="24">
        <v>45536</v>
      </c>
      <c r="B790" s="30">
        <v>20044.099999999999</v>
      </c>
    </row>
    <row r="791" spans="1:2">
      <c r="A791" s="24">
        <v>45566</v>
      </c>
      <c r="B791" s="30">
        <v>20123.2</v>
      </c>
    </row>
    <row r="792" spans="1:2">
      <c r="A792" s="24">
        <v>45597</v>
      </c>
      <c r="B792" s="30">
        <v>20235.099999999999</v>
      </c>
    </row>
    <row r="793" spans="1:2">
      <c r="A793" s="24">
        <v>45627</v>
      </c>
      <c r="B793" s="30">
        <v>20408.099999999999</v>
      </c>
    </row>
    <row r="794" spans="1:2">
      <c r="A794" s="24">
        <v>45658</v>
      </c>
      <c r="B794" s="30">
        <v>20351.5</v>
      </c>
    </row>
    <row r="795" spans="1:2">
      <c r="A795" s="24">
        <v>45689</v>
      </c>
      <c r="B795" s="30">
        <v>20439.3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004DE-5158-1541-9BB1-1E1DF003B097}">
  <dimension ref="A1:B591"/>
  <sheetViews>
    <sheetView workbookViewId="0">
      <selection activeCell="B356" sqref="B356"/>
    </sheetView>
  </sheetViews>
  <sheetFormatPr baseColWidth="10" defaultColWidth="8.83203125" defaultRowHeight="14"/>
  <cols>
    <col min="1" max="1" width="16.5" style="23" bestFit="1" customWidth="1"/>
    <col min="2" max="2" width="8.83203125" style="28" bestFit="1" customWidth="1"/>
    <col min="3" max="16384" width="8.83203125" style="23"/>
  </cols>
  <sheetData>
    <row r="1" spans="1:2">
      <c r="A1" s="25" t="s">
        <v>159</v>
      </c>
      <c r="B1" s="25" t="s">
        <v>163</v>
      </c>
    </row>
    <row r="2" spans="1:2">
      <c r="A2" s="24">
        <v>27760</v>
      </c>
      <c r="B2" s="28">
        <v>12.814</v>
      </c>
    </row>
    <row r="3" spans="1:2">
      <c r="A3" s="24">
        <v>27791</v>
      </c>
      <c r="B3" s="28">
        <v>13.34</v>
      </c>
    </row>
    <row r="4" spans="1:2">
      <c r="A4" s="24">
        <v>27820</v>
      </c>
      <c r="B4" s="28">
        <v>13.378</v>
      </c>
    </row>
    <row r="5" spans="1:2">
      <c r="A5" s="24">
        <v>27851</v>
      </c>
      <c r="B5" s="28">
        <v>13.223000000000001</v>
      </c>
    </row>
    <row r="6" spans="1:2">
      <c r="A6" s="24">
        <v>27881</v>
      </c>
      <c r="B6" s="28">
        <v>12.962</v>
      </c>
    </row>
    <row r="7" spans="1:2">
      <c r="A7" s="24">
        <v>27912</v>
      </c>
      <c r="B7" s="28">
        <v>13.051</v>
      </c>
    </row>
    <row r="8" spans="1:2">
      <c r="A8" s="24">
        <v>27942</v>
      </c>
      <c r="B8" s="28">
        <v>13.465999999999999</v>
      </c>
    </row>
    <row r="9" spans="1:2">
      <c r="A9" s="24">
        <v>27973</v>
      </c>
      <c r="B9" s="28">
        <v>12.952999999999999</v>
      </c>
    </row>
    <row r="10" spans="1:2">
      <c r="A10" s="24">
        <v>28004</v>
      </c>
      <c r="B10" s="28">
        <v>13.61</v>
      </c>
    </row>
    <row r="11" spans="1:2">
      <c r="A11" s="24">
        <v>28034</v>
      </c>
      <c r="B11" s="28">
        <v>12.823</v>
      </c>
    </row>
    <row r="12" spans="1:2">
      <c r="A12" s="24">
        <v>28065</v>
      </c>
      <c r="B12" s="28">
        <v>13.332000000000001</v>
      </c>
    </row>
    <row r="13" spans="1:2">
      <c r="A13" s="24">
        <v>28095</v>
      </c>
      <c r="B13" s="28">
        <v>14.526999999999999</v>
      </c>
    </row>
    <row r="14" spans="1:2">
      <c r="A14" s="24">
        <v>28126</v>
      </c>
      <c r="B14" s="28">
        <v>14.396000000000001</v>
      </c>
    </row>
    <row r="15" spans="1:2">
      <c r="A15" s="24">
        <v>28157</v>
      </c>
      <c r="B15" s="28">
        <v>14.709</v>
      </c>
    </row>
    <row r="16" spans="1:2">
      <c r="A16" s="24">
        <v>28185</v>
      </c>
      <c r="B16" s="28">
        <v>15.17</v>
      </c>
    </row>
    <row r="17" spans="1:2">
      <c r="A17" s="24">
        <v>28216</v>
      </c>
      <c r="B17" s="28">
        <v>15.135</v>
      </c>
    </row>
    <row r="18" spans="1:2">
      <c r="A18" s="24">
        <v>28246</v>
      </c>
      <c r="B18" s="28">
        <v>14.984</v>
      </c>
    </row>
    <row r="19" spans="1:2">
      <c r="A19" s="24">
        <v>28277</v>
      </c>
      <c r="B19" s="28">
        <v>14.952</v>
      </c>
    </row>
    <row r="20" spans="1:2">
      <c r="A20" s="24">
        <v>28307</v>
      </c>
      <c r="B20" s="28">
        <v>14.641</v>
      </c>
    </row>
    <row r="21" spans="1:2">
      <c r="A21" s="24">
        <v>28338</v>
      </c>
      <c r="B21" s="28">
        <v>14.859</v>
      </c>
    </row>
    <row r="22" spans="1:2">
      <c r="A22" s="24">
        <v>28369</v>
      </c>
      <c r="B22" s="28">
        <v>14.65</v>
      </c>
    </row>
    <row r="23" spans="1:2">
      <c r="A23" s="24">
        <v>28399</v>
      </c>
      <c r="B23" s="28">
        <v>14.9</v>
      </c>
    </row>
    <row r="24" spans="1:2">
      <c r="A24" s="24">
        <v>28430</v>
      </c>
      <c r="B24" s="28">
        <v>14.798999999999999</v>
      </c>
    </row>
    <row r="25" spans="1:2">
      <c r="A25" s="24">
        <v>28460</v>
      </c>
      <c r="B25" s="28">
        <v>15.175000000000001</v>
      </c>
    </row>
    <row r="26" spans="1:2">
      <c r="A26" s="24">
        <v>28491</v>
      </c>
      <c r="B26" s="28">
        <v>13.704000000000001</v>
      </c>
    </row>
    <row r="27" spans="1:2">
      <c r="A27" s="24">
        <v>28522</v>
      </c>
      <c r="B27" s="28">
        <v>14.363</v>
      </c>
    </row>
    <row r="28" spans="1:2">
      <c r="A28" s="24">
        <v>28550</v>
      </c>
      <c r="B28" s="28">
        <v>15.166</v>
      </c>
    </row>
    <row r="29" spans="1:2">
      <c r="A29" s="24">
        <v>28581</v>
      </c>
      <c r="B29" s="28">
        <v>16.198</v>
      </c>
    </row>
    <row r="30" spans="1:2">
      <c r="A30" s="24">
        <v>28611</v>
      </c>
      <c r="B30" s="28">
        <v>16.297999999999998</v>
      </c>
    </row>
    <row r="31" spans="1:2">
      <c r="A31" s="24">
        <v>28642</v>
      </c>
      <c r="B31" s="28">
        <v>16.347999999999999</v>
      </c>
    </row>
    <row r="32" spans="1:2">
      <c r="A32" s="24">
        <v>28672</v>
      </c>
      <c r="B32" s="28">
        <v>15.528</v>
      </c>
    </row>
    <row r="33" spans="1:2">
      <c r="A33" s="24">
        <v>28703</v>
      </c>
      <c r="B33" s="28">
        <v>16.045000000000002</v>
      </c>
    </row>
    <row r="34" spans="1:2">
      <c r="A34" s="24">
        <v>28734</v>
      </c>
      <c r="B34" s="28">
        <v>14.641</v>
      </c>
    </row>
    <row r="35" spans="1:2">
      <c r="A35" s="24">
        <v>28764</v>
      </c>
      <c r="B35" s="28">
        <v>15.845000000000001</v>
      </c>
    </row>
    <row r="36" spans="1:2">
      <c r="A36" s="24">
        <v>28795</v>
      </c>
      <c r="B36" s="28">
        <v>15.484</v>
      </c>
    </row>
    <row r="37" spans="1:2">
      <c r="A37" s="24">
        <v>28825</v>
      </c>
      <c r="B37" s="28">
        <v>15.337999999999999</v>
      </c>
    </row>
    <row r="38" spans="1:2">
      <c r="A38" s="24">
        <v>28856</v>
      </c>
      <c r="B38" s="28">
        <v>15.061</v>
      </c>
    </row>
    <row r="39" spans="1:2">
      <c r="A39" s="24">
        <v>28887</v>
      </c>
      <c r="B39" s="28">
        <v>15.321</v>
      </c>
    </row>
    <row r="40" spans="1:2">
      <c r="A40" s="24">
        <v>28915</v>
      </c>
      <c r="B40" s="28">
        <v>15.275</v>
      </c>
    </row>
    <row r="41" spans="1:2">
      <c r="A41" s="24">
        <v>28946</v>
      </c>
      <c r="B41" s="28">
        <v>14.742000000000001</v>
      </c>
    </row>
    <row r="42" spans="1:2">
      <c r="A42" s="24">
        <v>28976</v>
      </c>
      <c r="B42" s="28">
        <v>14.374000000000001</v>
      </c>
    </row>
    <row r="43" spans="1:2">
      <c r="A43" s="24">
        <v>29007</v>
      </c>
      <c r="B43" s="28">
        <v>12.744</v>
      </c>
    </row>
    <row r="44" spans="1:2">
      <c r="A44" s="24">
        <v>29037</v>
      </c>
      <c r="B44" s="28">
        <v>14.112</v>
      </c>
    </row>
    <row r="45" spans="1:2">
      <c r="A45" s="24">
        <v>29068</v>
      </c>
      <c r="B45" s="28">
        <v>14.343999999999999</v>
      </c>
    </row>
    <row r="46" spans="1:2">
      <c r="A46" s="24">
        <v>29099</v>
      </c>
      <c r="B46" s="28">
        <v>14.292</v>
      </c>
    </row>
    <row r="47" spans="1:2">
      <c r="A47" s="24">
        <v>29129</v>
      </c>
      <c r="B47" s="28">
        <v>13.112</v>
      </c>
    </row>
    <row r="48" spans="1:2">
      <c r="A48" s="24">
        <v>29160</v>
      </c>
      <c r="B48" s="28">
        <v>13.025</v>
      </c>
    </row>
    <row r="49" spans="1:2">
      <c r="A49" s="24">
        <v>29190</v>
      </c>
      <c r="B49" s="28">
        <v>13.496</v>
      </c>
    </row>
    <row r="50" spans="1:2">
      <c r="A50" s="24">
        <v>29221</v>
      </c>
      <c r="B50" s="28">
        <v>14.439</v>
      </c>
    </row>
    <row r="51" spans="1:2">
      <c r="A51" s="24">
        <v>29252</v>
      </c>
      <c r="B51" s="28">
        <v>13.276</v>
      </c>
    </row>
    <row r="52" spans="1:2">
      <c r="A52" s="24">
        <v>29281</v>
      </c>
      <c r="B52" s="28">
        <v>12.077</v>
      </c>
    </row>
    <row r="53" spans="1:2">
      <c r="A53" s="24">
        <v>29312</v>
      </c>
      <c r="B53" s="28">
        <v>10.444000000000001</v>
      </c>
    </row>
    <row r="54" spans="1:2">
      <c r="A54" s="24">
        <v>29342</v>
      </c>
      <c r="B54" s="28">
        <v>9.5399999999999991</v>
      </c>
    </row>
    <row r="55" spans="1:2">
      <c r="A55" s="24">
        <v>29373</v>
      </c>
      <c r="B55" s="28">
        <v>10.449</v>
      </c>
    </row>
    <row r="56" spans="1:2">
      <c r="A56" s="24">
        <v>29403</v>
      </c>
      <c r="B56" s="28">
        <v>11.664</v>
      </c>
    </row>
    <row r="57" spans="1:2">
      <c r="A57" s="24">
        <v>29434</v>
      </c>
      <c r="B57" s="28">
        <v>11.154</v>
      </c>
    </row>
    <row r="58" spans="1:2">
      <c r="A58" s="24">
        <v>29465</v>
      </c>
      <c r="B58" s="28">
        <v>10.912000000000001</v>
      </c>
    </row>
    <row r="59" spans="1:2">
      <c r="A59" s="24">
        <v>29495</v>
      </c>
      <c r="B59" s="28">
        <v>11.412000000000001</v>
      </c>
    </row>
    <row r="60" spans="1:2">
      <c r="A60" s="24">
        <v>29526</v>
      </c>
      <c r="B60" s="28">
        <v>11.257</v>
      </c>
    </row>
    <row r="61" spans="1:2">
      <c r="A61" s="24">
        <v>29556</v>
      </c>
      <c r="B61" s="28">
        <v>10.939</v>
      </c>
    </row>
    <row r="62" spans="1:2">
      <c r="A62" s="24">
        <v>29587</v>
      </c>
      <c r="B62" s="28">
        <v>11.282</v>
      </c>
    </row>
    <row r="63" spans="1:2">
      <c r="A63" s="24">
        <v>29618</v>
      </c>
      <c r="B63" s="28">
        <v>12.351000000000001</v>
      </c>
    </row>
    <row r="64" spans="1:2">
      <c r="A64" s="24">
        <v>29646</v>
      </c>
      <c r="B64" s="28">
        <v>12.427</v>
      </c>
    </row>
    <row r="65" spans="1:2">
      <c r="A65" s="24">
        <v>29677</v>
      </c>
      <c r="B65" s="28">
        <v>10.49</v>
      </c>
    </row>
    <row r="66" spans="1:2">
      <c r="A66" s="24">
        <v>29707</v>
      </c>
      <c r="B66" s="28">
        <v>10.353999999999999</v>
      </c>
    </row>
    <row r="67" spans="1:2">
      <c r="A67" s="24">
        <v>29738</v>
      </c>
      <c r="B67" s="28">
        <v>10.414999999999999</v>
      </c>
    </row>
    <row r="68" spans="1:2">
      <c r="A68" s="24">
        <v>29768</v>
      </c>
      <c r="B68" s="28">
        <v>10.428000000000001</v>
      </c>
    </row>
    <row r="69" spans="1:2">
      <c r="A69" s="24">
        <v>29799</v>
      </c>
      <c r="B69" s="28">
        <v>12.680999999999999</v>
      </c>
    </row>
    <row r="70" spans="1:2">
      <c r="A70" s="24">
        <v>29830</v>
      </c>
      <c r="B70" s="28">
        <v>11.08</v>
      </c>
    </row>
    <row r="71" spans="1:2">
      <c r="A71" s="24">
        <v>29860</v>
      </c>
      <c r="B71" s="28">
        <v>9.4179999999999993</v>
      </c>
    </row>
    <row r="72" spans="1:2">
      <c r="A72" s="24">
        <v>29891</v>
      </c>
      <c r="B72" s="28">
        <v>9.4939999999999998</v>
      </c>
    </row>
    <row r="73" spans="1:2">
      <c r="A73" s="24">
        <v>29921</v>
      </c>
      <c r="B73" s="28">
        <v>9.0549999999999997</v>
      </c>
    </row>
    <row r="74" spans="1:2">
      <c r="A74" s="24">
        <v>29952</v>
      </c>
      <c r="B74" s="28">
        <v>10.285</v>
      </c>
    </row>
    <row r="75" spans="1:2">
      <c r="A75" s="24">
        <v>29983</v>
      </c>
      <c r="B75" s="28">
        <v>10.923999999999999</v>
      </c>
    </row>
    <row r="76" spans="1:2">
      <c r="A76" s="24">
        <v>30011</v>
      </c>
      <c r="B76" s="28">
        <v>10.651</v>
      </c>
    </row>
    <row r="77" spans="1:2">
      <c r="A77" s="24">
        <v>30042</v>
      </c>
      <c r="B77" s="28">
        <v>9.7469999999999999</v>
      </c>
    </row>
    <row r="78" spans="1:2">
      <c r="A78" s="24">
        <v>30072</v>
      </c>
      <c r="B78" s="28">
        <v>11.103</v>
      </c>
    </row>
    <row r="79" spans="1:2">
      <c r="A79" s="24">
        <v>30103</v>
      </c>
      <c r="B79" s="28">
        <v>9.6129999999999995</v>
      </c>
    </row>
    <row r="80" spans="1:2">
      <c r="A80" s="24">
        <v>30133</v>
      </c>
      <c r="B80" s="28">
        <v>9.7590000000000003</v>
      </c>
    </row>
    <row r="81" spans="1:2">
      <c r="A81" s="24">
        <v>30164</v>
      </c>
      <c r="B81" s="28">
        <v>9.9469999999999992</v>
      </c>
    </row>
    <row r="82" spans="1:2">
      <c r="A82" s="24">
        <v>30195</v>
      </c>
      <c r="B82" s="28">
        <v>11.129</v>
      </c>
    </row>
    <row r="83" spans="1:2">
      <c r="A83" s="24">
        <v>30225</v>
      </c>
      <c r="B83" s="28">
        <v>10.14</v>
      </c>
    </row>
    <row r="84" spans="1:2">
      <c r="A84" s="24">
        <v>30256</v>
      </c>
      <c r="B84" s="28">
        <v>12.03</v>
      </c>
    </row>
    <row r="85" spans="1:2">
      <c r="A85" s="24">
        <v>30286</v>
      </c>
      <c r="B85" s="28">
        <v>11.249000000000001</v>
      </c>
    </row>
    <row r="86" spans="1:2">
      <c r="A86" s="24">
        <v>30317</v>
      </c>
      <c r="B86" s="28">
        <v>10.865</v>
      </c>
    </row>
    <row r="87" spans="1:2">
      <c r="A87" s="24">
        <v>30348</v>
      </c>
      <c r="B87" s="28">
        <v>10.608000000000001</v>
      </c>
    </row>
    <row r="88" spans="1:2">
      <c r="A88" s="24">
        <v>30376</v>
      </c>
      <c r="B88" s="28">
        <v>11.023</v>
      </c>
    </row>
    <row r="89" spans="1:2">
      <c r="A89" s="24">
        <v>30407</v>
      </c>
      <c r="B89" s="28">
        <v>11.673</v>
      </c>
    </row>
    <row r="90" spans="1:2">
      <c r="A90" s="24">
        <v>30437</v>
      </c>
      <c r="B90" s="28">
        <v>12.028</v>
      </c>
    </row>
    <row r="91" spans="1:2">
      <c r="A91" s="24">
        <v>30468</v>
      </c>
      <c r="B91" s="28">
        <v>12.96</v>
      </c>
    </row>
    <row r="92" spans="1:2">
      <c r="A92" s="24">
        <v>30498</v>
      </c>
      <c r="B92" s="28">
        <v>12.917</v>
      </c>
    </row>
    <row r="93" spans="1:2">
      <c r="A93" s="24">
        <v>30529</v>
      </c>
      <c r="B93" s="28">
        <v>12.246</v>
      </c>
    </row>
    <row r="94" spans="1:2">
      <c r="A94" s="24">
        <v>30560</v>
      </c>
      <c r="B94" s="28">
        <v>12.451000000000001</v>
      </c>
    </row>
    <row r="95" spans="1:2">
      <c r="A95" s="24">
        <v>30590</v>
      </c>
      <c r="B95" s="28">
        <v>13.311</v>
      </c>
    </row>
    <row r="96" spans="1:2">
      <c r="A96" s="24">
        <v>30621</v>
      </c>
      <c r="B96" s="28">
        <v>13.125</v>
      </c>
    </row>
    <row r="97" spans="1:2">
      <c r="A97" s="24">
        <v>30651</v>
      </c>
      <c r="B97" s="28">
        <v>14.503</v>
      </c>
    </row>
    <row r="98" spans="1:2">
      <c r="A98" s="24">
        <v>30682</v>
      </c>
      <c r="B98" s="28">
        <v>14.21</v>
      </c>
    </row>
    <row r="99" spans="1:2">
      <c r="A99" s="24">
        <v>30713</v>
      </c>
      <c r="B99" s="28">
        <v>14.381</v>
      </c>
    </row>
    <row r="100" spans="1:2">
      <c r="A100" s="24">
        <v>30742</v>
      </c>
      <c r="B100" s="28">
        <v>14.21</v>
      </c>
    </row>
    <row r="101" spans="1:2">
      <c r="A101" s="24">
        <v>30773</v>
      </c>
      <c r="B101" s="28">
        <v>14.356999999999999</v>
      </c>
    </row>
    <row r="102" spans="1:2">
      <c r="A102" s="24">
        <v>30803</v>
      </c>
      <c r="B102" s="28">
        <v>14.856</v>
      </c>
    </row>
    <row r="103" spans="1:2">
      <c r="A103" s="24">
        <v>30834</v>
      </c>
      <c r="B103" s="28">
        <v>14.673</v>
      </c>
    </row>
    <row r="104" spans="1:2">
      <c r="A104" s="24">
        <v>30864</v>
      </c>
      <c r="B104" s="28">
        <v>14.757999999999999</v>
      </c>
    </row>
    <row r="105" spans="1:2">
      <c r="A105" s="24">
        <v>30895</v>
      </c>
      <c r="B105" s="28">
        <v>14.279</v>
      </c>
    </row>
    <row r="106" spans="1:2">
      <c r="A106" s="24">
        <v>30926</v>
      </c>
      <c r="B106" s="28">
        <v>13.959</v>
      </c>
    </row>
    <row r="107" spans="1:2">
      <c r="A107" s="24">
        <v>30956</v>
      </c>
      <c r="B107" s="28">
        <v>14.641999999999999</v>
      </c>
    </row>
    <row r="108" spans="1:2">
      <c r="A108" s="24">
        <v>30987</v>
      </c>
      <c r="B108" s="28">
        <v>14.773999999999999</v>
      </c>
    </row>
    <row r="109" spans="1:2">
      <c r="A109" s="24">
        <v>31017</v>
      </c>
      <c r="B109" s="28">
        <v>14.602</v>
      </c>
    </row>
    <row r="110" spans="1:2">
      <c r="A110" s="24">
        <v>31048</v>
      </c>
      <c r="B110" s="28">
        <v>15.563000000000001</v>
      </c>
    </row>
    <row r="111" spans="1:2">
      <c r="A111" s="24">
        <v>31079</v>
      </c>
      <c r="B111" s="28">
        <v>15.724</v>
      </c>
    </row>
    <row r="112" spans="1:2">
      <c r="A112" s="24">
        <v>31107</v>
      </c>
      <c r="B112" s="28">
        <v>15.358000000000001</v>
      </c>
    </row>
    <row r="113" spans="1:2">
      <c r="A113" s="24">
        <v>31138</v>
      </c>
      <c r="B113" s="28">
        <v>15.521000000000001</v>
      </c>
    </row>
    <row r="114" spans="1:2">
      <c r="A114" s="24">
        <v>31168</v>
      </c>
      <c r="B114" s="28">
        <v>15.561</v>
      </c>
    </row>
    <row r="115" spans="1:2">
      <c r="A115" s="24">
        <v>31199</v>
      </c>
      <c r="B115" s="28">
        <v>15.093</v>
      </c>
    </row>
    <row r="116" spans="1:2">
      <c r="A116" s="24">
        <v>31229</v>
      </c>
      <c r="B116" s="28">
        <v>15.497999999999999</v>
      </c>
    </row>
    <row r="117" spans="1:2">
      <c r="A117" s="24">
        <v>31260</v>
      </c>
      <c r="B117" s="28">
        <v>16.91</v>
      </c>
    </row>
    <row r="118" spans="1:2">
      <c r="A118" s="24">
        <v>31291</v>
      </c>
      <c r="B118" s="28">
        <v>19.103999999999999</v>
      </c>
    </row>
    <row r="119" spans="1:2">
      <c r="A119" s="24">
        <v>31321</v>
      </c>
      <c r="B119" s="28">
        <v>14.185</v>
      </c>
    </row>
    <row r="120" spans="1:2">
      <c r="A120" s="24">
        <v>31352</v>
      </c>
      <c r="B120" s="28">
        <v>14.622</v>
      </c>
    </row>
    <row r="121" spans="1:2">
      <c r="A121" s="24">
        <v>31382</v>
      </c>
      <c r="B121" s="28">
        <v>15.711</v>
      </c>
    </row>
    <row r="122" spans="1:2">
      <c r="A122" s="24">
        <v>31413</v>
      </c>
      <c r="B122" s="28">
        <v>16.059999999999999</v>
      </c>
    </row>
    <row r="123" spans="1:2">
      <c r="A123" s="24">
        <v>31444</v>
      </c>
      <c r="B123" s="28">
        <v>15.371</v>
      </c>
    </row>
    <row r="124" spans="1:2">
      <c r="A124" s="24">
        <v>31472</v>
      </c>
      <c r="B124" s="28">
        <v>14.161</v>
      </c>
    </row>
    <row r="125" spans="1:2">
      <c r="A125" s="24">
        <v>31503</v>
      </c>
      <c r="B125" s="28">
        <v>15.849</v>
      </c>
    </row>
    <row r="126" spans="1:2">
      <c r="A126" s="24">
        <v>31533</v>
      </c>
      <c r="B126" s="28">
        <v>16.302</v>
      </c>
    </row>
    <row r="127" spans="1:2">
      <c r="A127" s="24">
        <v>31564</v>
      </c>
      <c r="B127" s="28">
        <v>15.92</v>
      </c>
    </row>
    <row r="128" spans="1:2">
      <c r="A128" s="24">
        <v>31594</v>
      </c>
      <c r="B128" s="28">
        <v>15.742000000000001</v>
      </c>
    </row>
    <row r="129" spans="1:2">
      <c r="A129" s="24">
        <v>31625</v>
      </c>
      <c r="B129" s="28">
        <v>17.285</v>
      </c>
    </row>
    <row r="130" spans="1:2">
      <c r="A130" s="24">
        <v>31656</v>
      </c>
      <c r="B130" s="28">
        <v>21.495000000000001</v>
      </c>
    </row>
    <row r="131" spans="1:2">
      <c r="A131" s="24">
        <v>31686</v>
      </c>
      <c r="B131" s="28">
        <v>14.792999999999999</v>
      </c>
    </row>
    <row r="132" spans="1:2">
      <c r="A132" s="24">
        <v>31717</v>
      </c>
      <c r="B132" s="28">
        <v>14.821999999999999</v>
      </c>
    </row>
    <row r="133" spans="1:2">
      <c r="A133" s="24">
        <v>31747</v>
      </c>
      <c r="B133" s="28">
        <v>18.079000000000001</v>
      </c>
    </row>
    <row r="134" spans="1:2">
      <c r="A134" s="24">
        <v>31778</v>
      </c>
      <c r="B134" s="28">
        <v>12.414</v>
      </c>
    </row>
    <row r="135" spans="1:2">
      <c r="A135" s="24">
        <v>31809</v>
      </c>
      <c r="B135" s="28">
        <v>15.109</v>
      </c>
    </row>
    <row r="136" spans="1:2">
      <c r="A136" s="24">
        <v>31837</v>
      </c>
      <c r="B136" s="28">
        <v>15.298999999999999</v>
      </c>
    </row>
    <row r="137" spans="1:2">
      <c r="A137" s="24">
        <v>31868</v>
      </c>
      <c r="B137" s="28">
        <v>15.452</v>
      </c>
    </row>
    <row r="138" spans="1:2">
      <c r="A138" s="24">
        <v>31898</v>
      </c>
      <c r="B138" s="28">
        <v>14.571999999999999</v>
      </c>
    </row>
    <row r="139" spans="1:2">
      <c r="A139" s="24">
        <v>31929</v>
      </c>
      <c r="B139" s="28">
        <v>15.619</v>
      </c>
    </row>
    <row r="140" spans="1:2">
      <c r="A140" s="24">
        <v>31959</v>
      </c>
      <c r="B140" s="28">
        <v>15.654999999999999</v>
      </c>
    </row>
    <row r="141" spans="1:2">
      <c r="A141" s="24">
        <v>31990</v>
      </c>
      <c r="B141" s="28">
        <v>17.091999999999999</v>
      </c>
    </row>
    <row r="142" spans="1:2">
      <c r="A142" s="24">
        <v>32021</v>
      </c>
      <c r="B142" s="28">
        <v>16.119</v>
      </c>
    </row>
    <row r="143" spans="1:2">
      <c r="A143" s="24">
        <v>32051</v>
      </c>
      <c r="B143" s="28">
        <v>14.257999999999999</v>
      </c>
    </row>
    <row r="144" spans="1:2">
      <c r="A144" s="24">
        <v>32082</v>
      </c>
      <c r="B144" s="28">
        <v>14.542999999999999</v>
      </c>
    </row>
    <row r="145" spans="1:2">
      <c r="A145" s="24">
        <v>32112</v>
      </c>
      <c r="B145" s="28">
        <v>15.645</v>
      </c>
    </row>
    <row r="146" spans="1:2">
      <c r="A146" s="24">
        <v>32143</v>
      </c>
      <c r="B146" s="28">
        <v>16.082999999999998</v>
      </c>
    </row>
    <row r="147" spans="1:2">
      <c r="A147" s="24">
        <v>32174</v>
      </c>
      <c r="B147" s="28">
        <v>16.513000000000002</v>
      </c>
    </row>
    <row r="148" spans="1:2">
      <c r="A148" s="24">
        <v>32203</v>
      </c>
      <c r="B148" s="28">
        <v>16.181999999999999</v>
      </c>
    </row>
    <row r="149" spans="1:2">
      <c r="A149" s="24">
        <v>32234</v>
      </c>
      <c r="B149" s="28">
        <v>15.545</v>
      </c>
    </row>
    <row r="150" spans="1:2">
      <c r="A150" s="24">
        <v>32264</v>
      </c>
      <c r="B150" s="28">
        <v>15.941000000000001</v>
      </c>
    </row>
    <row r="151" spans="1:2">
      <c r="A151" s="24">
        <v>32295</v>
      </c>
      <c r="B151" s="28">
        <v>15.853999999999999</v>
      </c>
    </row>
    <row r="152" spans="1:2">
      <c r="A152" s="24">
        <v>32325</v>
      </c>
      <c r="B152" s="28">
        <v>15.704000000000001</v>
      </c>
    </row>
    <row r="153" spans="1:2">
      <c r="A153" s="24">
        <v>32356</v>
      </c>
      <c r="B153" s="28">
        <v>15.385</v>
      </c>
    </row>
    <row r="154" spans="1:2">
      <c r="A154" s="24">
        <v>32387</v>
      </c>
      <c r="B154" s="28">
        <v>15.047000000000001</v>
      </c>
    </row>
    <row r="155" spans="1:2">
      <c r="A155" s="24">
        <v>32417</v>
      </c>
      <c r="B155" s="28">
        <v>15.162000000000001</v>
      </c>
    </row>
    <row r="156" spans="1:2">
      <c r="A156" s="24">
        <v>32448</v>
      </c>
      <c r="B156" s="28">
        <v>15.394</v>
      </c>
    </row>
    <row r="157" spans="1:2">
      <c r="A157" s="24">
        <v>32478</v>
      </c>
      <c r="B157" s="28">
        <v>16.437000000000001</v>
      </c>
    </row>
    <row r="158" spans="1:2">
      <c r="A158" s="24">
        <v>32509</v>
      </c>
      <c r="B158" s="28">
        <v>15.372</v>
      </c>
    </row>
    <row r="159" spans="1:2">
      <c r="A159" s="24">
        <v>32540</v>
      </c>
      <c r="B159" s="28">
        <v>14.991</v>
      </c>
    </row>
    <row r="160" spans="1:2">
      <c r="A160" s="24">
        <v>32568</v>
      </c>
      <c r="B160" s="28">
        <v>14.662000000000001</v>
      </c>
    </row>
    <row r="161" spans="1:2">
      <c r="A161" s="24">
        <v>32599</v>
      </c>
      <c r="B161" s="28">
        <v>16.024000000000001</v>
      </c>
    </row>
    <row r="162" spans="1:2">
      <c r="A162" s="24">
        <v>32629</v>
      </c>
      <c r="B162" s="28">
        <v>15.266999999999999</v>
      </c>
    </row>
    <row r="163" spans="1:2">
      <c r="A163" s="24">
        <v>32660</v>
      </c>
      <c r="B163" s="28">
        <v>14.384</v>
      </c>
    </row>
    <row r="164" spans="1:2">
      <c r="A164" s="24">
        <v>32690</v>
      </c>
      <c r="B164" s="28">
        <v>14.695</v>
      </c>
    </row>
    <row r="165" spans="1:2">
      <c r="A165" s="24">
        <v>32721</v>
      </c>
      <c r="B165" s="28">
        <v>16.547000000000001</v>
      </c>
    </row>
    <row r="166" spans="1:2">
      <c r="A166" s="24">
        <v>32752</v>
      </c>
      <c r="B166" s="28">
        <v>15.66</v>
      </c>
    </row>
    <row r="167" spans="1:2">
      <c r="A167" s="24">
        <v>32782</v>
      </c>
      <c r="B167" s="28">
        <v>13.581</v>
      </c>
    </row>
    <row r="168" spans="1:2">
      <c r="A168" s="24">
        <v>32813</v>
      </c>
      <c r="B168" s="28">
        <v>13.37</v>
      </c>
    </row>
    <row r="169" spans="1:2">
      <c r="A169" s="24">
        <v>32843</v>
      </c>
      <c r="B169" s="28">
        <v>13.55</v>
      </c>
    </row>
    <row r="170" spans="1:2">
      <c r="A170" s="24">
        <v>32874</v>
      </c>
      <c r="B170" s="28">
        <v>16.308</v>
      </c>
    </row>
    <row r="171" spans="1:2">
      <c r="A171" s="24">
        <v>32905</v>
      </c>
      <c r="B171" s="28">
        <v>14.363</v>
      </c>
    </row>
    <row r="172" spans="1:2">
      <c r="A172" s="24">
        <v>32933</v>
      </c>
      <c r="B172" s="28">
        <v>14.486000000000001</v>
      </c>
    </row>
    <row r="173" spans="1:2">
      <c r="A173" s="24">
        <v>32964</v>
      </c>
      <c r="B173" s="28">
        <v>14.281000000000001</v>
      </c>
    </row>
    <row r="174" spans="1:2">
      <c r="A174" s="24">
        <v>32994</v>
      </c>
      <c r="B174" s="28">
        <v>14.022</v>
      </c>
    </row>
    <row r="175" spans="1:2">
      <c r="A175" s="24">
        <v>33025</v>
      </c>
      <c r="B175" s="28">
        <v>14.148999999999999</v>
      </c>
    </row>
    <row r="176" spans="1:2">
      <c r="A176" s="24">
        <v>33055</v>
      </c>
      <c r="B176" s="28">
        <v>14.081</v>
      </c>
    </row>
    <row r="177" spans="1:2">
      <c r="A177" s="24">
        <v>33086</v>
      </c>
      <c r="B177" s="28">
        <v>13.859</v>
      </c>
    </row>
    <row r="178" spans="1:2">
      <c r="A178" s="24">
        <v>33117</v>
      </c>
      <c r="B178" s="28">
        <v>14.298</v>
      </c>
    </row>
    <row r="179" spans="1:2">
      <c r="A179" s="24">
        <v>33147</v>
      </c>
      <c r="B179" s="28">
        <v>13.749000000000001</v>
      </c>
    </row>
    <row r="180" spans="1:2">
      <c r="A180" s="24">
        <v>33178</v>
      </c>
      <c r="B180" s="28">
        <v>13.134</v>
      </c>
    </row>
    <row r="181" spans="1:2">
      <c r="A181" s="24">
        <v>33208</v>
      </c>
      <c r="B181" s="28">
        <v>12.958</v>
      </c>
    </row>
    <row r="182" spans="1:2">
      <c r="A182" s="24">
        <v>33239</v>
      </c>
      <c r="B182" s="28">
        <v>11.829000000000001</v>
      </c>
    </row>
    <row r="183" spans="1:2">
      <c r="A183" s="24">
        <v>33270</v>
      </c>
      <c r="B183" s="28">
        <v>12.409000000000001</v>
      </c>
    </row>
    <row r="184" spans="1:2">
      <c r="A184" s="24">
        <v>33298</v>
      </c>
      <c r="B184" s="28">
        <v>12.848000000000001</v>
      </c>
    </row>
    <row r="185" spans="1:2">
      <c r="A185" s="24">
        <v>33329</v>
      </c>
      <c r="B185" s="28">
        <v>12.038</v>
      </c>
    </row>
    <row r="186" spans="1:2">
      <c r="A186" s="24">
        <v>33359</v>
      </c>
      <c r="B186" s="28">
        <v>12.487</v>
      </c>
    </row>
    <row r="187" spans="1:2">
      <c r="A187" s="24">
        <v>33390</v>
      </c>
      <c r="B187" s="28">
        <v>12.718999999999999</v>
      </c>
    </row>
    <row r="188" spans="1:2">
      <c r="A188" s="24">
        <v>33420</v>
      </c>
      <c r="B188" s="28">
        <v>12.972</v>
      </c>
    </row>
    <row r="189" spans="1:2">
      <c r="A189" s="24">
        <v>33451</v>
      </c>
      <c r="B189" s="28">
        <v>12.565</v>
      </c>
    </row>
    <row r="190" spans="1:2">
      <c r="A190" s="24">
        <v>33482</v>
      </c>
      <c r="B190" s="28">
        <v>13.106999999999999</v>
      </c>
    </row>
    <row r="191" spans="1:2">
      <c r="A191" s="24">
        <v>33512</v>
      </c>
      <c r="B191" s="28">
        <v>12.217000000000001</v>
      </c>
    </row>
    <row r="192" spans="1:2">
      <c r="A192" s="24">
        <v>33543</v>
      </c>
      <c r="B192" s="28">
        <v>12.576000000000001</v>
      </c>
    </row>
    <row r="193" spans="1:2">
      <c r="A193" s="24">
        <v>33573</v>
      </c>
      <c r="B193" s="28">
        <v>12.657999999999999</v>
      </c>
    </row>
    <row r="194" spans="1:2">
      <c r="A194" s="24">
        <v>33604</v>
      </c>
      <c r="B194" s="28">
        <v>12.590999999999999</v>
      </c>
    </row>
    <row r="195" spans="1:2">
      <c r="A195" s="24">
        <v>33635</v>
      </c>
      <c r="B195" s="28">
        <v>12.927</v>
      </c>
    </row>
    <row r="196" spans="1:2">
      <c r="A196" s="24">
        <v>33664</v>
      </c>
      <c r="B196" s="28">
        <v>12.824</v>
      </c>
    </row>
    <row r="197" spans="1:2">
      <c r="A197" s="24">
        <v>33695</v>
      </c>
      <c r="B197" s="28">
        <v>12.55</v>
      </c>
    </row>
    <row r="198" spans="1:2">
      <c r="A198" s="24">
        <v>33725</v>
      </c>
      <c r="B198" s="28">
        <v>13.098000000000001</v>
      </c>
    </row>
    <row r="199" spans="1:2">
      <c r="A199" s="24">
        <v>33756</v>
      </c>
      <c r="B199" s="28">
        <v>13.542999999999999</v>
      </c>
    </row>
    <row r="200" spans="1:2">
      <c r="A200" s="24">
        <v>33786</v>
      </c>
      <c r="B200" s="28">
        <v>12.853</v>
      </c>
    </row>
    <row r="201" spans="1:2">
      <c r="A201" s="24">
        <v>33817</v>
      </c>
      <c r="B201" s="28">
        <v>12.872999999999999</v>
      </c>
    </row>
    <row r="202" spans="1:2">
      <c r="A202" s="24">
        <v>33848</v>
      </c>
      <c r="B202" s="28">
        <v>13.378</v>
      </c>
    </row>
    <row r="203" spans="1:2">
      <c r="A203" s="24">
        <v>33878</v>
      </c>
      <c r="B203" s="28">
        <v>13.654999999999999</v>
      </c>
    </row>
    <row r="204" spans="1:2">
      <c r="A204" s="24">
        <v>33909</v>
      </c>
      <c r="B204" s="28">
        <v>13.218</v>
      </c>
    </row>
    <row r="205" spans="1:2">
      <c r="A205" s="24">
        <v>33939</v>
      </c>
      <c r="B205" s="28">
        <v>13.784000000000001</v>
      </c>
    </row>
    <row r="206" spans="1:2">
      <c r="A206" s="24">
        <v>33970</v>
      </c>
      <c r="B206" s="28">
        <v>13.457000000000001</v>
      </c>
    </row>
    <row r="207" spans="1:2">
      <c r="A207" s="24">
        <v>34001</v>
      </c>
      <c r="B207" s="28">
        <v>12.968999999999999</v>
      </c>
    </row>
    <row r="208" spans="1:2">
      <c r="A208" s="24">
        <v>34029</v>
      </c>
      <c r="B208" s="28">
        <v>13.326000000000001</v>
      </c>
    </row>
    <row r="209" spans="1:2">
      <c r="A209" s="24">
        <v>34060</v>
      </c>
      <c r="B209" s="28">
        <v>14.526999999999999</v>
      </c>
    </row>
    <row r="210" spans="1:2">
      <c r="A210" s="24">
        <v>34090</v>
      </c>
      <c r="B210" s="28">
        <v>14.519</v>
      </c>
    </row>
    <row r="211" spans="1:2">
      <c r="A211" s="24">
        <v>34121</v>
      </c>
      <c r="B211" s="28">
        <v>14.49</v>
      </c>
    </row>
    <row r="212" spans="1:2">
      <c r="A212" s="24">
        <v>34151</v>
      </c>
      <c r="B212" s="28">
        <v>14.451000000000001</v>
      </c>
    </row>
    <row r="213" spans="1:2">
      <c r="A213" s="24">
        <v>34182</v>
      </c>
      <c r="B213" s="28">
        <v>13.584</v>
      </c>
    </row>
    <row r="214" spans="1:2">
      <c r="A214" s="24">
        <v>34213</v>
      </c>
      <c r="B214" s="28">
        <v>13.99</v>
      </c>
    </row>
    <row r="215" spans="1:2">
      <c r="A215" s="24">
        <v>34243</v>
      </c>
      <c r="B215" s="28">
        <v>14.911</v>
      </c>
    </row>
    <row r="216" spans="1:2">
      <c r="A216" s="24">
        <v>34274</v>
      </c>
      <c r="B216" s="28">
        <v>14.882</v>
      </c>
    </row>
    <row r="217" spans="1:2">
      <c r="A217" s="24">
        <v>34304</v>
      </c>
      <c r="B217" s="28">
        <v>15.004</v>
      </c>
    </row>
    <row r="218" spans="1:2">
      <c r="A218" s="24">
        <v>34335</v>
      </c>
      <c r="B218" s="28">
        <v>15.379</v>
      </c>
    </row>
    <row r="219" spans="1:2">
      <c r="A219" s="24">
        <v>34366</v>
      </c>
      <c r="B219" s="28">
        <v>15.52</v>
      </c>
    </row>
    <row r="220" spans="1:2">
      <c r="A220" s="24">
        <v>34394</v>
      </c>
      <c r="B220" s="28">
        <v>15.301</v>
      </c>
    </row>
    <row r="221" spans="1:2">
      <c r="A221" s="24">
        <v>34425</v>
      </c>
      <c r="B221" s="28">
        <v>16.013000000000002</v>
      </c>
    </row>
    <row r="222" spans="1:2">
      <c r="A222" s="24">
        <v>34455</v>
      </c>
      <c r="B222" s="28">
        <v>14.577</v>
      </c>
    </row>
    <row r="223" spans="1:2">
      <c r="A223" s="24">
        <v>34486</v>
      </c>
      <c r="B223" s="28">
        <v>15.109</v>
      </c>
    </row>
    <row r="224" spans="1:2">
      <c r="A224" s="24">
        <v>34516</v>
      </c>
      <c r="B224" s="28">
        <v>14.875</v>
      </c>
    </row>
    <row r="225" spans="1:2">
      <c r="A225" s="24">
        <v>34547</v>
      </c>
      <c r="B225" s="28">
        <v>15.359</v>
      </c>
    </row>
    <row r="226" spans="1:2">
      <c r="A226" s="24">
        <v>34578</v>
      </c>
      <c r="B226" s="28">
        <v>15.273999999999999</v>
      </c>
    </row>
    <row r="227" spans="1:2">
      <c r="A227" s="24">
        <v>34608</v>
      </c>
      <c r="B227" s="28">
        <v>15.894</v>
      </c>
    </row>
    <row r="228" spans="1:2">
      <c r="A228" s="24">
        <v>34639</v>
      </c>
      <c r="B228" s="28">
        <v>15.89</v>
      </c>
    </row>
    <row r="229" spans="1:2">
      <c r="A229" s="24">
        <v>34669</v>
      </c>
      <c r="B229" s="28">
        <v>15.584</v>
      </c>
    </row>
    <row r="230" spans="1:2">
      <c r="A230" s="24">
        <v>34700</v>
      </c>
      <c r="B230" s="28">
        <v>14.801</v>
      </c>
    </row>
    <row r="231" spans="1:2">
      <c r="A231" s="24">
        <v>34731</v>
      </c>
      <c r="B231" s="28">
        <v>14.861000000000001</v>
      </c>
    </row>
    <row r="232" spans="1:2">
      <c r="A232" s="24">
        <v>34759</v>
      </c>
      <c r="B232" s="28">
        <v>15.256</v>
      </c>
    </row>
    <row r="233" spans="1:2">
      <c r="A233" s="24">
        <v>34790</v>
      </c>
      <c r="B233" s="28">
        <v>14.378</v>
      </c>
    </row>
    <row r="234" spans="1:2">
      <c r="A234" s="24">
        <v>34820</v>
      </c>
      <c r="B234" s="28">
        <v>14.805999999999999</v>
      </c>
    </row>
    <row r="235" spans="1:2">
      <c r="A235" s="24">
        <v>34851</v>
      </c>
      <c r="B235" s="28">
        <v>15.407</v>
      </c>
    </row>
    <row r="236" spans="1:2">
      <c r="A236" s="24">
        <v>34881</v>
      </c>
      <c r="B236" s="28">
        <v>14.7</v>
      </c>
    </row>
    <row r="237" spans="1:2">
      <c r="A237" s="24">
        <v>34912</v>
      </c>
      <c r="B237" s="28">
        <v>15.368</v>
      </c>
    </row>
    <row r="238" spans="1:2">
      <c r="A238" s="24">
        <v>34943</v>
      </c>
      <c r="B238" s="28">
        <v>15.337999999999999</v>
      </c>
    </row>
    <row r="239" spans="1:2">
      <c r="A239" s="24">
        <v>34973</v>
      </c>
      <c r="B239" s="28">
        <v>14.861000000000001</v>
      </c>
    </row>
    <row r="240" spans="1:2">
      <c r="A240" s="24">
        <v>35004</v>
      </c>
      <c r="B240" s="28">
        <v>15.38</v>
      </c>
    </row>
    <row r="241" spans="1:2">
      <c r="A241" s="24">
        <v>35034</v>
      </c>
      <c r="B241" s="28">
        <v>16.262</v>
      </c>
    </row>
    <row r="242" spans="1:2">
      <c r="A242" s="24">
        <v>35065</v>
      </c>
      <c r="B242" s="28">
        <v>14.811999999999999</v>
      </c>
    </row>
    <row r="243" spans="1:2">
      <c r="A243" s="24">
        <v>35096</v>
      </c>
      <c r="B243" s="28">
        <v>15.587</v>
      </c>
    </row>
    <row r="244" spans="1:2">
      <c r="A244" s="24">
        <v>35125</v>
      </c>
      <c r="B244" s="28">
        <v>16.044</v>
      </c>
    </row>
    <row r="245" spans="1:2">
      <c r="A245" s="24">
        <v>35156</v>
      </c>
      <c r="B245" s="28">
        <v>15.465999999999999</v>
      </c>
    </row>
    <row r="246" spans="1:2">
      <c r="A246" s="24">
        <v>35186</v>
      </c>
      <c r="B246" s="28">
        <v>15.993</v>
      </c>
    </row>
    <row r="247" spans="1:2">
      <c r="A247" s="24">
        <v>35217</v>
      </c>
      <c r="B247" s="28">
        <v>15.256</v>
      </c>
    </row>
    <row r="248" spans="1:2">
      <c r="A248" s="24">
        <v>35247</v>
      </c>
      <c r="B248" s="28">
        <v>15.074</v>
      </c>
    </row>
    <row r="249" spans="1:2">
      <c r="A249" s="24">
        <v>35278</v>
      </c>
      <c r="B249" s="28">
        <v>15.486000000000001</v>
      </c>
    </row>
    <row r="250" spans="1:2">
      <c r="A250" s="24">
        <v>35309</v>
      </c>
      <c r="B250" s="28">
        <v>15.534000000000001</v>
      </c>
    </row>
    <row r="251" spans="1:2">
      <c r="A251" s="24">
        <v>35339</v>
      </c>
      <c r="B251" s="28">
        <v>15.308</v>
      </c>
    </row>
    <row r="252" spans="1:2">
      <c r="A252" s="24">
        <v>35370</v>
      </c>
      <c r="B252" s="28">
        <v>15.712</v>
      </c>
    </row>
    <row r="253" spans="1:2">
      <c r="A253" s="24">
        <v>35400</v>
      </c>
      <c r="B253" s="28">
        <v>15.183</v>
      </c>
    </row>
    <row r="254" spans="1:2">
      <c r="A254" s="24">
        <v>35431</v>
      </c>
      <c r="B254" s="28">
        <v>15.682</v>
      </c>
    </row>
    <row r="255" spans="1:2">
      <c r="A255" s="24">
        <v>35462</v>
      </c>
      <c r="B255" s="28">
        <v>15.271000000000001</v>
      </c>
    </row>
    <row r="256" spans="1:2">
      <c r="A256" s="24">
        <v>35490</v>
      </c>
      <c r="B256" s="28">
        <v>15.816000000000001</v>
      </c>
    </row>
    <row r="257" spans="1:2">
      <c r="A257" s="24">
        <v>35521</v>
      </c>
      <c r="B257" s="28">
        <v>15.058</v>
      </c>
    </row>
    <row r="258" spans="1:2">
      <c r="A258" s="24">
        <v>35551</v>
      </c>
      <c r="B258" s="28">
        <v>15.087999999999999</v>
      </c>
    </row>
    <row r="259" spans="1:2">
      <c r="A259" s="24">
        <v>35582</v>
      </c>
      <c r="B259" s="28">
        <v>14.523999999999999</v>
      </c>
    </row>
    <row r="260" spans="1:2">
      <c r="A260" s="24">
        <v>35612</v>
      </c>
      <c r="B260" s="28">
        <v>15.568</v>
      </c>
    </row>
    <row r="261" spans="1:2">
      <c r="A261" s="24">
        <v>35643</v>
      </c>
      <c r="B261" s="28">
        <v>16.148</v>
      </c>
    </row>
    <row r="262" spans="1:2">
      <c r="A262" s="24">
        <v>35674</v>
      </c>
      <c r="B262" s="28">
        <v>15.096</v>
      </c>
    </row>
    <row r="263" spans="1:2">
      <c r="A263" s="24">
        <v>35704</v>
      </c>
      <c r="B263" s="28">
        <v>15.430999999999999</v>
      </c>
    </row>
    <row r="264" spans="1:2">
      <c r="A264" s="24">
        <v>35735</v>
      </c>
      <c r="B264" s="28">
        <v>15.824999999999999</v>
      </c>
    </row>
    <row r="265" spans="1:2">
      <c r="A265" s="24">
        <v>35765</v>
      </c>
      <c r="B265" s="28">
        <v>16.474</v>
      </c>
    </row>
    <row r="266" spans="1:2">
      <c r="A266" s="24">
        <v>35796</v>
      </c>
      <c r="B266" s="28">
        <v>14.789</v>
      </c>
    </row>
    <row r="267" spans="1:2">
      <c r="A267" s="24">
        <v>35827</v>
      </c>
      <c r="B267" s="28">
        <v>15.231999999999999</v>
      </c>
    </row>
    <row r="268" spans="1:2">
      <c r="A268" s="24">
        <v>35855</v>
      </c>
      <c r="B268" s="28">
        <v>15.404999999999999</v>
      </c>
    </row>
    <row r="269" spans="1:2">
      <c r="A269" s="24">
        <v>35886</v>
      </c>
      <c r="B269" s="28">
        <v>15.923</v>
      </c>
    </row>
    <row r="270" spans="1:2">
      <c r="A270" s="24">
        <v>35916</v>
      </c>
      <c r="B270" s="28">
        <v>17.056999999999999</v>
      </c>
    </row>
    <row r="271" spans="1:2">
      <c r="A271" s="24">
        <v>35947</v>
      </c>
      <c r="B271" s="28">
        <v>16.771000000000001</v>
      </c>
    </row>
    <row r="272" spans="1:2">
      <c r="A272" s="24">
        <v>35977</v>
      </c>
      <c r="B272" s="28">
        <v>14.667999999999999</v>
      </c>
    </row>
    <row r="273" spans="1:2">
      <c r="A273" s="24">
        <v>36008</v>
      </c>
      <c r="B273" s="28">
        <v>14.795999999999999</v>
      </c>
    </row>
    <row r="274" spans="1:2">
      <c r="A274" s="24">
        <v>36039</v>
      </c>
      <c r="B274" s="28">
        <v>16.312999999999999</v>
      </c>
    </row>
    <row r="275" spans="1:2">
      <c r="A275" s="24">
        <v>36069</v>
      </c>
      <c r="B275" s="28">
        <v>17.131</v>
      </c>
    </row>
    <row r="276" spans="1:2">
      <c r="A276" s="24">
        <v>36100</v>
      </c>
      <c r="B276" s="28">
        <v>16.117999999999999</v>
      </c>
    </row>
    <row r="277" spans="1:2">
      <c r="A277" s="24">
        <v>36130</v>
      </c>
      <c r="B277" s="28">
        <v>17.408999999999999</v>
      </c>
    </row>
    <row r="278" spans="1:2">
      <c r="A278" s="24">
        <v>36161</v>
      </c>
      <c r="B278" s="28">
        <v>16.593</v>
      </c>
    </row>
    <row r="279" spans="1:2">
      <c r="A279" s="24">
        <v>36192</v>
      </c>
      <c r="B279" s="28">
        <v>17.097000000000001</v>
      </c>
    </row>
    <row r="280" spans="1:2">
      <c r="A280" s="24">
        <v>36220</v>
      </c>
      <c r="B280" s="28">
        <v>16.832000000000001</v>
      </c>
    </row>
    <row r="281" spans="1:2">
      <c r="A281" s="24">
        <v>36251</v>
      </c>
      <c r="B281" s="28">
        <v>16.928999999999998</v>
      </c>
    </row>
    <row r="282" spans="1:2">
      <c r="A282" s="24">
        <v>36281</v>
      </c>
      <c r="B282" s="28">
        <v>17.564</v>
      </c>
    </row>
    <row r="283" spans="1:2">
      <c r="A283" s="24">
        <v>36312</v>
      </c>
      <c r="B283" s="28">
        <v>17.346</v>
      </c>
    </row>
    <row r="284" spans="1:2">
      <c r="A284" s="24">
        <v>36342</v>
      </c>
      <c r="B284" s="28">
        <v>17.687999999999999</v>
      </c>
    </row>
    <row r="285" spans="1:2">
      <c r="A285" s="24">
        <v>36373</v>
      </c>
      <c r="B285" s="28">
        <v>17.640999999999998</v>
      </c>
    </row>
    <row r="286" spans="1:2">
      <c r="A286" s="24">
        <v>36404</v>
      </c>
      <c r="B286" s="28">
        <v>17.661999999999999</v>
      </c>
    </row>
    <row r="287" spans="1:2">
      <c r="A287" s="24">
        <v>36434</v>
      </c>
      <c r="B287" s="28">
        <v>17.684000000000001</v>
      </c>
    </row>
    <row r="288" spans="1:2">
      <c r="A288" s="24">
        <v>36465</v>
      </c>
      <c r="B288" s="28">
        <v>17.62</v>
      </c>
    </row>
    <row r="289" spans="1:2">
      <c r="A289" s="24">
        <v>36495</v>
      </c>
      <c r="B289" s="28">
        <v>18.321999999999999</v>
      </c>
    </row>
    <row r="290" spans="1:2">
      <c r="A290" s="24">
        <v>36526</v>
      </c>
      <c r="B290" s="28">
        <v>18.635000000000002</v>
      </c>
    </row>
    <row r="291" spans="1:2">
      <c r="A291" s="24">
        <v>36557</v>
      </c>
      <c r="B291" s="28">
        <v>19.401</v>
      </c>
    </row>
    <row r="292" spans="1:2">
      <c r="A292" s="24">
        <v>36586</v>
      </c>
      <c r="B292" s="28">
        <v>18.343</v>
      </c>
    </row>
    <row r="293" spans="1:2">
      <c r="A293" s="24">
        <v>36617</v>
      </c>
      <c r="B293" s="28">
        <v>17.939</v>
      </c>
    </row>
    <row r="294" spans="1:2">
      <c r="A294" s="24">
        <v>36647</v>
      </c>
      <c r="B294" s="28">
        <v>17.943000000000001</v>
      </c>
    </row>
    <row r="295" spans="1:2">
      <c r="A295" s="24">
        <v>36678</v>
      </c>
      <c r="B295" s="28">
        <v>17.596</v>
      </c>
    </row>
    <row r="296" spans="1:2">
      <c r="A296" s="24">
        <v>36708</v>
      </c>
      <c r="B296" s="28">
        <v>17.315999999999999</v>
      </c>
    </row>
    <row r="297" spans="1:2">
      <c r="A297" s="24">
        <v>36739</v>
      </c>
      <c r="B297" s="28">
        <v>17.530999999999999</v>
      </c>
    </row>
    <row r="298" spans="1:2">
      <c r="A298" s="24">
        <v>36770</v>
      </c>
      <c r="B298" s="28">
        <v>18.654</v>
      </c>
    </row>
    <row r="299" spans="1:2">
      <c r="A299" s="24">
        <v>36800</v>
      </c>
      <c r="B299" s="28">
        <v>17.513999999999999</v>
      </c>
    </row>
    <row r="300" spans="1:2">
      <c r="A300" s="24">
        <v>36831</v>
      </c>
      <c r="B300" s="28">
        <v>16.634</v>
      </c>
    </row>
    <row r="301" spans="1:2">
      <c r="A301" s="24">
        <v>36861</v>
      </c>
      <c r="B301" s="28">
        <v>16.222000000000001</v>
      </c>
    </row>
    <row r="302" spans="1:2">
      <c r="A302" s="24">
        <v>36892</v>
      </c>
      <c r="B302" s="28">
        <v>17.652000000000001</v>
      </c>
    </row>
    <row r="303" spans="1:2">
      <c r="A303" s="24">
        <v>36923</v>
      </c>
      <c r="B303" s="28">
        <v>17.826000000000001</v>
      </c>
    </row>
    <row r="304" spans="1:2">
      <c r="A304" s="24">
        <v>36951</v>
      </c>
      <c r="B304" s="28">
        <v>17.248000000000001</v>
      </c>
    </row>
    <row r="305" spans="1:2">
      <c r="A305" s="24">
        <v>36982</v>
      </c>
      <c r="B305" s="28">
        <v>16.872</v>
      </c>
    </row>
    <row r="306" spans="1:2">
      <c r="A306" s="24">
        <v>37012</v>
      </c>
      <c r="B306" s="28">
        <v>16.876000000000001</v>
      </c>
    </row>
    <row r="307" spans="1:2">
      <c r="A307" s="24">
        <v>37043</v>
      </c>
      <c r="B307" s="28">
        <v>17.463999999999999</v>
      </c>
    </row>
    <row r="308" spans="1:2">
      <c r="A308" s="24">
        <v>37073</v>
      </c>
      <c r="B308" s="28">
        <v>16.463000000000001</v>
      </c>
    </row>
    <row r="309" spans="1:2">
      <c r="A309" s="24">
        <v>37104</v>
      </c>
      <c r="B309" s="28">
        <v>16.347999999999999</v>
      </c>
    </row>
    <row r="310" spans="1:2">
      <c r="A310" s="24">
        <v>37135</v>
      </c>
      <c r="B310" s="28">
        <v>16.364999999999998</v>
      </c>
    </row>
    <row r="311" spans="1:2">
      <c r="A311" s="24">
        <v>37165</v>
      </c>
      <c r="B311" s="28">
        <v>22.055</v>
      </c>
    </row>
    <row r="312" spans="1:2">
      <c r="A312" s="24">
        <v>37196</v>
      </c>
      <c r="B312" s="28">
        <v>18.030999999999999</v>
      </c>
    </row>
    <row r="313" spans="1:2">
      <c r="A313" s="24">
        <v>37226</v>
      </c>
      <c r="B313" s="28">
        <v>16.465</v>
      </c>
    </row>
    <row r="314" spans="1:2">
      <c r="A314" s="24">
        <v>37257</v>
      </c>
      <c r="B314" s="28">
        <v>16.523</v>
      </c>
    </row>
    <row r="315" spans="1:2">
      <c r="A315" s="24">
        <v>37288</v>
      </c>
      <c r="B315" s="28">
        <v>17.303999999999998</v>
      </c>
    </row>
    <row r="316" spans="1:2">
      <c r="A316" s="24">
        <v>37316</v>
      </c>
      <c r="B316" s="28">
        <v>17.106999999999999</v>
      </c>
    </row>
    <row r="317" spans="1:2">
      <c r="A317" s="24">
        <v>37347</v>
      </c>
      <c r="B317" s="28">
        <v>17.667999999999999</v>
      </c>
    </row>
    <row r="318" spans="1:2">
      <c r="A318" s="24">
        <v>37377</v>
      </c>
      <c r="B318" s="28">
        <v>16.196999999999999</v>
      </c>
    </row>
    <row r="319" spans="1:2">
      <c r="A319" s="24">
        <v>37408</v>
      </c>
      <c r="B319" s="28">
        <v>16.952999999999999</v>
      </c>
    </row>
    <row r="320" spans="1:2">
      <c r="A320" s="24">
        <v>37438</v>
      </c>
      <c r="B320" s="28">
        <v>18.146999999999998</v>
      </c>
    </row>
    <row r="321" spans="1:2">
      <c r="A321" s="24">
        <v>37469</v>
      </c>
      <c r="B321" s="28">
        <v>18.449000000000002</v>
      </c>
    </row>
    <row r="322" spans="1:2">
      <c r="A322" s="24">
        <v>37500</v>
      </c>
      <c r="B322" s="28">
        <v>16.664999999999999</v>
      </c>
    </row>
    <row r="323" spans="1:2">
      <c r="A323" s="24">
        <v>37530</v>
      </c>
      <c r="B323" s="28">
        <v>16.259</v>
      </c>
    </row>
    <row r="324" spans="1:2">
      <c r="A324" s="24">
        <v>37561</v>
      </c>
      <c r="B324" s="28">
        <v>16.52</v>
      </c>
    </row>
    <row r="325" spans="1:2">
      <c r="A325" s="24">
        <v>37591</v>
      </c>
      <c r="B325" s="28">
        <v>17.866</v>
      </c>
    </row>
    <row r="326" spans="1:2">
      <c r="A326" s="24">
        <v>37622</v>
      </c>
      <c r="B326" s="28">
        <v>16.707999999999998</v>
      </c>
    </row>
    <row r="327" spans="1:2">
      <c r="A327" s="24">
        <v>37653</v>
      </c>
      <c r="B327" s="28">
        <v>16.114000000000001</v>
      </c>
    </row>
    <row r="328" spans="1:2">
      <c r="A328" s="24">
        <v>37681</v>
      </c>
      <c r="B328" s="28">
        <v>16.466999999999999</v>
      </c>
    </row>
    <row r="329" spans="1:2">
      <c r="A329" s="24">
        <v>37712</v>
      </c>
      <c r="B329" s="28">
        <v>16.751000000000001</v>
      </c>
    </row>
    <row r="330" spans="1:2">
      <c r="A330" s="24">
        <v>37742</v>
      </c>
      <c r="B330" s="28">
        <v>16.47</v>
      </c>
    </row>
    <row r="331" spans="1:2">
      <c r="A331" s="24">
        <v>37773</v>
      </c>
      <c r="B331" s="28">
        <v>17.013000000000002</v>
      </c>
    </row>
    <row r="332" spans="1:2">
      <c r="A332" s="24">
        <v>37803</v>
      </c>
      <c r="B332" s="28">
        <v>17.117000000000001</v>
      </c>
    </row>
    <row r="333" spans="1:2">
      <c r="A333" s="24">
        <v>37834</v>
      </c>
      <c r="B333" s="28">
        <v>18.262</v>
      </c>
    </row>
    <row r="334" spans="1:2">
      <c r="A334" s="24">
        <v>37865</v>
      </c>
      <c r="B334" s="28">
        <v>17.286000000000001</v>
      </c>
    </row>
    <row r="335" spans="1:2">
      <c r="A335" s="24">
        <v>37895</v>
      </c>
      <c r="B335" s="28">
        <v>16.489000000000001</v>
      </c>
    </row>
    <row r="336" spans="1:2">
      <c r="A336" s="24">
        <v>37926</v>
      </c>
      <c r="B336" s="28">
        <v>17.562999999999999</v>
      </c>
    </row>
    <row r="337" spans="1:2">
      <c r="A337" s="24">
        <v>37956</v>
      </c>
      <c r="B337" s="28">
        <v>17.356999999999999</v>
      </c>
    </row>
    <row r="338" spans="1:2">
      <c r="A338" s="24">
        <v>37987</v>
      </c>
      <c r="B338" s="28">
        <v>16.695</v>
      </c>
    </row>
    <row r="339" spans="1:2">
      <c r="A339" s="24">
        <v>38018</v>
      </c>
      <c r="B339" s="28">
        <v>17.032</v>
      </c>
    </row>
    <row r="340" spans="1:2">
      <c r="A340" s="24">
        <v>38047</v>
      </c>
      <c r="B340" s="28">
        <v>17.247</v>
      </c>
    </row>
    <row r="341" spans="1:2">
      <c r="A341" s="24">
        <v>38078</v>
      </c>
      <c r="B341" s="28">
        <v>16.898</v>
      </c>
    </row>
    <row r="342" spans="1:2">
      <c r="A342" s="24">
        <v>38108</v>
      </c>
      <c r="B342" s="28">
        <v>18.186</v>
      </c>
    </row>
    <row r="343" spans="1:2">
      <c r="A343" s="24">
        <v>38139</v>
      </c>
      <c r="B343" s="28">
        <v>16.172999999999998</v>
      </c>
    </row>
    <row r="344" spans="1:2">
      <c r="A344" s="24">
        <v>38169</v>
      </c>
      <c r="B344" s="28">
        <v>17.309000000000001</v>
      </c>
    </row>
    <row r="345" spans="1:2">
      <c r="A345" s="24">
        <v>38200</v>
      </c>
      <c r="B345" s="28">
        <v>17.157</v>
      </c>
    </row>
    <row r="346" spans="1:2">
      <c r="A346" s="24">
        <v>38231</v>
      </c>
      <c r="B346" s="28">
        <v>17.875</v>
      </c>
    </row>
    <row r="347" spans="1:2">
      <c r="A347" s="24">
        <v>38261</v>
      </c>
      <c r="B347" s="28">
        <v>17.513999999999999</v>
      </c>
    </row>
    <row r="348" spans="1:2">
      <c r="A348" s="24">
        <v>38292</v>
      </c>
      <c r="B348" s="28">
        <v>17.361999999999998</v>
      </c>
    </row>
    <row r="349" spans="1:2">
      <c r="A349" s="24">
        <v>38322</v>
      </c>
      <c r="B349" s="28">
        <v>18.102</v>
      </c>
    </row>
    <row r="350" spans="1:2">
      <c r="A350" s="24">
        <v>38353</v>
      </c>
      <c r="B350" s="28">
        <v>16.888999999999999</v>
      </c>
    </row>
    <row r="351" spans="1:2">
      <c r="A351" s="24">
        <v>38384</v>
      </c>
      <c r="B351" s="28">
        <v>16.885999999999999</v>
      </c>
    </row>
    <row r="352" spans="1:2">
      <c r="A352" s="24">
        <v>38412</v>
      </c>
      <c r="B352" s="28">
        <v>17.413</v>
      </c>
    </row>
    <row r="353" spans="1:2">
      <c r="A353" s="24">
        <v>38443</v>
      </c>
      <c r="B353" s="28">
        <v>17.756</v>
      </c>
    </row>
    <row r="354" spans="1:2">
      <c r="A354" s="24">
        <v>38473</v>
      </c>
      <c r="B354" s="28">
        <v>17.414000000000001</v>
      </c>
    </row>
    <row r="355" spans="1:2">
      <c r="A355" s="24">
        <v>38504</v>
      </c>
      <c r="B355" s="28">
        <v>18.481999999999999</v>
      </c>
    </row>
    <row r="356" spans="1:2">
      <c r="A356" s="24">
        <v>38534</v>
      </c>
      <c r="B356" s="28">
        <v>21.135000000000002</v>
      </c>
    </row>
    <row r="357" spans="1:2">
      <c r="A357" s="24">
        <v>38565</v>
      </c>
      <c r="B357" s="28">
        <v>17.417999999999999</v>
      </c>
    </row>
    <row r="358" spans="1:2">
      <c r="A358" s="24">
        <v>38596</v>
      </c>
      <c r="B358" s="28">
        <v>16.927</v>
      </c>
    </row>
    <row r="359" spans="1:2">
      <c r="A359" s="24">
        <v>38626</v>
      </c>
      <c r="B359" s="28">
        <v>15.336</v>
      </c>
    </row>
    <row r="360" spans="1:2">
      <c r="A360" s="24">
        <v>38657</v>
      </c>
      <c r="B360" s="28">
        <v>16.524000000000001</v>
      </c>
    </row>
    <row r="361" spans="1:2">
      <c r="A361" s="24">
        <v>38687</v>
      </c>
      <c r="B361" s="28">
        <v>17.173999999999999</v>
      </c>
    </row>
    <row r="362" spans="1:2">
      <c r="A362" s="24">
        <v>38718</v>
      </c>
      <c r="B362" s="28">
        <v>18.081</v>
      </c>
    </row>
    <row r="363" spans="1:2">
      <c r="A363" s="24">
        <v>38749</v>
      </c>
      <c r="B363" s="28">
        <v>17.071000000000002</v>
      </c>
    </row>
    <row r="364" spans="1:2">
      <c r="A364" s="24">
        <v>38777</v>
      </c>
      <c r="B364" s="28">
        <v>16.96</v>
      </c>
    </row>
    <row r="365" spans="1:2">
      <c r="A365" s="24">
        <v>38808</v>
      </c>
      <c r="B365" s="28">
        <v>17.126999999999999</v>
      </c>
    </row>
    <row r="366" spans="1:2">
      <c r="A366" s="24">
        <v>38838</v>
      </c>
      <c r="B366" s="28">
        <v>16.728999999999999</v>
      </c>
    </row>
    <row r="367" spans="1:2">
      <c r="A367" s="24">
        <v>38869</v>
      </c>
      <c r="B367" s="28">
        <v>16.899999999999999</v>
      </c>
    </row>
    <row r="368" spans="1:2">
      <c r="A368" s="24">
        <v>38899</v>
      </c>
      <c r="B368" s="28">
        <v>17.661999999999999</v>
      </c>
    </row>
    <row r="369" spans="1:2">
      <c r="A369" s="24">
        <v>38930</v>
      </c>
      <c r="B369" s="28">
        <v>16.457999999999998</v>
      </c>
    </row>
    <row r="370" spans="1:2">
      <c r="A370" s="24">
        <v>38961</v>
      </c>
      <c r="B370" s="28">
        <v>16.974</v>
      </c>
    </row>
    <row r="371" spans="1:2">
      <c r="A371" s="24">
        <v>38991</v>
      </c>
      <c r="B371" s="28">
        <v>16.864999999999998</v>
      </c>
    </row>
    <row r="372" spans="1:2">
      <c r="A372" s="24">
        <v>39022</v>
      </c>
      <c r="B372" s="28">
        <v>16.657</v>
      </c>
    </row>
    <row r="373" spans="1:2">
      <c r="A373" s="24">
        <v>39052</v>
      </c>
      <c r="B373" s="28">
        <v>17.106999999999999</v>
      </c>
    </row>
    <row r="374" spans="1:2">
      <c r="A374" s="24">
        <v>39083</v>
      </c>
      <c r="B374" s="28">
        <v>16.896000000000001</v>
      </c>
    </row>
    <row r="375" spans="1:2">
      <c r="A375" s="24">
        <v>39114</v>
      </c>
      <c r="B375" s="28">
        <v>17.169</v>
      </c>
    </row>
    <row r="376" spans="1:2">
      <c r="A376" s="24">
        <v>39142</v>
      </c>
      <c r="B376" s="28">
        <v>16.437999999999999</v>
      </c>
    </row>
    <row r="377" spans="1:2">
      <c r="A377" s="24">
        <v>39173</v>
      </c>
      <c r="B377" s="28">
        <v>16.614999999999998</v>
      </c>
    </row>
    <row r="378" spans="1:2">
      <c r="A378" s="24">
        <v>39203</v>
      </c>
      <c r="B378" s="28">
        <v>16.661000000000001</v>
      </c>
    </row>
    <row r="379" spans="1:2">
      <c r="A379" s="24">
        <v>39234</v>
      </c>
      <c r="B379" s="28">
        <v>16.178999999999998</v>
      </c>
    </row>
    <row r="380" spans="1:2">
      <c r="A380" s="24">
        <v>39264</v>
      </c>
      <c r="B380" s="28">
        <v>15.837</v>
      </c>
    </row>
    <row r="381" spans="1:2">
      <c r="A381" s="24">
        <v>39295</v>
      </c>
      <c r="B381" s="28">
        <v>16.379000000000001</v>
      </c>
    </row>
    <row r="382" spans="1:2">
      <c r="A382" s="24">
        <v>39326</v>
      </c>
      <c r="B382" s="28">
        <v>16.532</v>
      </c>
    </row>
    <row r="383" spans="1:2">
      <c r="A383" s="24">
        <v>39356</v>
      </c>
      <c r="B383" s="28">
        <v>16.454999999999998</v>
      </c>
    </row>
    <row r="384" spans="1:2">
      <c r="A384" s="24">
        <v>39387</v>
      </c>
      <c r="B384" s="28">
        <v>16.353999999999999</v>
      </c>
    </row>
    <row r="385" spans="1:2">
      <c r="A385" s="24">
        <v>39417</v>
      </c>
      <c r="B385" s="28">
        <v>16.03</v>
      </c>
    </row>
    <row r="386" spans="1:2">
      <c r="A386" s="24">
        <v>39448</v>
      </c>
      <c r="B386" s="28">
        <v>15.705</v>
      </c>
    </row>
    <row r="387" spans="1:2">
      <c r="A387" s="24">
        <v>39479</v>
      </c>
      <c r="B387" s="28">
        <v>15.491</v>
      </c>
    </row>
    <row r="388" spans="1:2">
      <c r="A388" s="24">
        <v>39508</v>
      </c>
      <c r="B388" s="28">
        <v>15.114000000000001</v>
      </c>
    </row>
    <row r="389" spans="1:2">
      <c r="A389" s="24">
        <v>39539</v>
      </c>
      <c r="B389" s="28">
        <v>14.605</v>
      </c>
    </row>
    <row r="390" spans="1:2">
      <c r="A390" s="24">
        <v>39569</v>
      </c>
      <c r="B390" s="28">
        <v>14.696999999999999</v>
      </c>
    </row>
    <row r="391" spans="1:2">
      <c r="A391" s="24">
        <v>39600</v>
      </c>
      <c r="B391" s="28">
        <v>14.377000000000001</v>
      </c>
    </row>
    <row r="392" spans="1:2">
      <c r="A392" s="24">
        <v>39630</v>
      </c>
      <c r="B392" s="28">
        <v>13.006</v>
      </c>
    </row>
    <row r="393" spans="1:2">
      <c r="A393" s="24">
        <v>39661</v>
      </c>
      <c r="B393" s="28">
        <v>14.119</v>
      </c>
    </row>
    <row r="394" spans="1:2">
      <c r="A394" s="24">
        <v>39692</v>
      </c>
      <c r="B394" s="28">
        <v>12.961</v>
      </c>
    </row>
    <row r="395" spans="1:2">
      <c r="A395" s="24">
        <v>39722</v>
      </c>
      <c r="B395" s="28">
        <v>10.933</v>
      </c>
    </row>
    <row r="396" spans="1:2">
      <c r="A396" s="24">
        <v>39753</v>
      </c>
      <c r="B396" s="28">
        <v>10.526</v>
      </c>
    </row>
    <row r="397" spans="1:2">
      <c r="A397" s="24">
        <v>39783</v>
      </c>
      <c r="B397" s="28">
        <v>10.382999999999999</v>
      </c>
    </row>
    <row r="398" spans="1:2">
      <c r="A398" s="24">
        <v>39814</v>
      </c>
      <c r="B398" s="28">
        <v>9.7859999999999996</v>
      </c>
    </row>
    <row r="399" spans="1:2">
      <c r="A399" s="24">
        <v>39845</v>
      </c>
      <c r="B399" s="28">
        <v>9.2230000000000008</v>
      </c>
    </row>
    <row r="400" spans="1:2">
      <c r="A400" s="24">
        <v>39873</v>
      </c>
      <c r="B400" s="28">
        <v>9.7479999999999993</v>
      </c>
    </row>
    <row r="401" spans="1:2">
      <c r="A401" s="24">
        <v>39904</v>
      </c>
      <c r="B401" s="28">
        <v>9.3789999999999996</v>
      </c>
    </row>
    <row r="402" spans="1:2">
      <c r="A402" s="24">
        <v>39934</v>
      </c>
      <c r="B402" s="28">
        <v>10.176</v>
      </c>
    </row>
    <row r="403" spans="1:2">
      <c r="A403" s="24">
        <v>39965</v>
      </c>
      <c r="B403" s="28">
        <v>10.148999999999999</v>
      </c>
    </row>
    <row r="404" spans="1:2">
      <c r="A404" s="24">
        <v>39995</v>
      </c>
      <c r="B404" s="28">
        <v>11.566000000000001</v>
      </c>
    </row>
    <row r="405" spans="1:2">
      <c r="A405" s="24">
        <v>40026</v>
      </c>
      <c r="B405" s="28">
        <v>14.754</v>
      </c>
    </row>
    <row r="406" spans="1:2">
      <c r="A406" s="24">
        <v>40057</v>
      </c>
      <c r="B406" s="28">
        <v>9.5350000000000001</v>
      </c>
    </row>
    <row r="407" spans="1:2">
      <c r="A407" s="24">
        <v>40087</v>
      </c>
      <c r="B407" s="28">
        <v>10.576000000000001</v>
      </c>
    </row>
    <row r="408" spans="1:2">
      <c r="A408" s="24">
        <v>40118</v>
      </c>
      <c r="B408" s="28">
        <v>11.041</v>
      </c>
    </row>
    <row r="409" spans="1:2">
      <c r="A409" s="24">
        <v>40148</v>
      </c>
      <c r="B409" s="28">
        <v>11.284000000000001</v>
      </c>
    </row>
    <row r="410" spans="1:2">
      <c r="A410" s="24">
        <v>40179</v>
      </c>
      <c r="B410" s="28">
        <v>10.893000000000001</v>
      </c>
    </row>
    <row r="411" spans="1:2">
      <c r="A411" s="24">
        <v>40210</v>
      </c>
      <c r="B411" s="28">
        <v>10.315</v>
      </c>
    </row>
    <row r="412" spans="1:2">
      <c r="A412" s="24">
        <v>40238</v>
      </c>
      <c r="B412" s="28">
        <v>11.772</v>
      </c>
    </row>
    <row r="413" spans="1:2">
      <c r="A413" s="24">
        <v>40269</v>
      </c>
      <c r="B413" s="28">
        <v>11.454000000000001</v>
      </c>
    </row>
    <row r="414" spans="1:2">
      <c r="A414" s="24">
        <v>40299</v>
      </c>
      <c r="B414" s="28">
        <v>12.03</v>
      </c>
    </row>
    <row r="415" spans="1:2">
      <c r="A415" s="24">
        <v>40330</v>
      </c>
      <c r="B415" s="28">
        <v>11.598000000000001</v>
      </c>
    </row>
    <row r="416" spans="1:2">
      <c r="A416" s="24">
        <v>40360</v>
      </c>
      <c r="B416" s="28">
        <v>11.948</v>
      </c>
    </row>
    <row r="417" spans="1:2">
      <c r="A417" s="24">
        <v>40391</v>
      </c>
      <c r="B417" s="28">
        <v>12.013999999999999</v>
      </c>
    </row>
    <row r="418" spans="1:2">
      <c r="A418" s="24">
        <v>40422</v>
      </c>
      <c r="B418" s="28">
        <v>11.922000000000001</v>
      </c>
    </row>
    <row r="419" spans="1:2">
      <c r="A419" s="24">
        <v>40452</v>
      </c>
      <c r="B419" s="28">
        <v>12.414</v>
      </c>
    </row>
    <row r="420" spans="1:2">
      <c r="A420" s="24">
        <v>40483</v>
      </c>
      <c r="B420" s="28">
        <v>12.3</v>
      </c>
    </row>
    <row r="421" spans="1:2">
      <c r="A421" s="24">
        <v>40513</v>
      </c>
      <c r="B421" s="28">
        <v>12.605</v>
      </c>
    </row>
    <row r="422" spans="1:2">
      <c r="A422" s="24">
        <v>40544</v>
      </c>
      <c r="B422" s="28">
        <v>12.805999999999999</v>
      </c>
    </row>
    <row r="423" spans="1:2">
      <c r="A423" s="24">
        <v>40575</v>
      </c>
      <c r="B423" s="28">
        <v>13.081</v>
      </c>
    </row>
    <row r="424" spans="1:2">
      <c r="A424" s="24">
        <v>40603</v>
      </c>
      <c r="B424" s="28">
        <v>13.259</v>
      </c>
    </row>
    <row r="425" spans="1:2">
      <c r="A425" s="24">
        <v>40634</v>
      </c>
      <c r="B425" s="28">
        <v>13.326000000000001</v>
      </c>
    </row>
    <row r="426" spans="1:2">
      <c r="A426" s="24">
        <v>40664</v>
      </c>
      <c r="B426" s="28">
        <v>12.28</v>
      </c>
    </row>
    <row r="427" spans="1:2">
      <c r="A427" s="24">
        <v>40695</v>
      </c>
      <c r="B427" s="28">
        <v>11.885999999999999</v>
      </c>
    </row>
    <row r="428" spans="1:2">
      <c r="A428" s="24">
        <v>40725</v>
      </c>
      <c r="B428" s="28">
        <v>12.72</v>
      </c>
    </row>
    <row r="429" spans="1:2">
      <c r="A429" s="24">
        <v>40756</v>
      </c>
      <c r="B429" s="28">
        <v>12.603999999999999</v>
      </c>
    </row>
    <row r="430" spans="1:2">
      <c r="A430" s="24">
        <v>40787</v>
      </c>
      <c r="B430" s="28">
        <v>13.356</v>
      </c>
    </row>
    <row r="431" spans="1:2">
      <c r="A431" s="24">
        <v>40817</v>
      </c>
      <c r="B431" s="28">
        <v>13.73</v>
      </c>
    </row>
    <row r="432" spans="1:2">
      <c r="A432" s="24">
        <v>40848</v>
      </c>
      <c r="B432" s="28">
        <v>13.743</v>
      </c>
    </row>
    <row r="433" spans="1:2">
      <c r="A433" s="24">
        <v>40878</v>
      </c>
      <c r="B433" s="28">
        <v>13.798</v>
      </c>
    </row>
    <row r="434" spans="1:2">
      <c r="A434" s="24">
        <v>40909</v>
      </c>
      <c r="B434" s="28">
        <v>14.395</v>
      </c>
    </row>
    <row r="435" spans="1:2">
      <c r="A435" s="24">
        <v>40940</v>
      </c>
      <c r="B435" s="28">
        <v>14.975</v>
      </c>
    </row>
    <row r="436" spans="1:2">
      <c r="A436" s="24">
        <v>40969</v>
      </c>
      <c r="B436" s="28">
        <v>14.593999999999999</v>
      </c>
    </row>
    <row r="437" spans="1:2">
      <c r="A437" s="24">
        <v>41000</v>
      </c>
      <c r="B437" s="28">
        <v>14.769</v>
      </c>
    </row>
    <row r="438" spans="1:2">
      <c r="A438" s="24">
        <v>41030</v>
      </c>
      <c r="B438" s="28">
        <v>14.496</v>
      </c>
    </row>
    <row r="439" spans="1:2">
      <c r="A439" s="24">
        <v>41061</v>
      </c>
      <c r="B439" s="28">
        <v>14.467000000000001</v>
      </c>
    </row>
    <row r="440" spans="1:2">
      <c r="A440" s="24">
        <v>41091</v>
      </c>
      <c r="B440" s="28">
        <v>14.38</v>
      </c>
    </row>
    <row r="441" spans="1:2">
      <c r="A441" s="24">
        <v>41122</v>
      </c>
      <c r="B441" s="28">
        <v>14.444000000000001</v>
      </c>
    </row>
    <row r="442" spans="1:2">
      <c r="A442" s="24">
        <v>41153</v>
      </c>
      <c r="B442" s="28">
        <v>15.099</v>
      </c>
    </row>
    <row r="443" spans="1:2">
      <c r="A443" s="24">
        <v>41183</v>
      </c>
      <c r="B443" s="28">
        <v>14.83</v>
      </c>
    </row>
    <row r="444" spans="1:2">
      <c r="A444" s="24">
        <v>41214</v>
      </c>
      <c r="B444" s="28">
        <v>15.456</v>
      </c>
    </row>
    <row r="445" spans="1:2">
      <c r="A445" s="24">
        <v>41244</v>
      </c>
      <c r="B445" s="28">
        <v>15.462</v>
      </c>
    </row>
    <row r="446" spans="1:2">
      <c r="A446" s="24">
        <v>41275</v>
      </c>
      <c r="B446" s="28">
        <v>15.813000000000001</v>
      </c>
    </row>
    <row r="447" spans="1:2">
      <c r="A447" s="24">
        <v>41306</v>
      </c>
      <c r="B447" s="28">
        <v>15.861000000000001</v>
      </c>
    </row>
    <row r="448" spans="1:2">
      <c r="A448" s="24">
        <v>41334</v>
      </c>
      <c r="B448" s="28">
        <v>15.721</v>
      </c>
    </row>
    <row r="449" spans="1:2">
      <c r="A449" s="24">
        <v>41365</v>
      </c>
      <c r="B449" s="28">
        <v>15.811</v>
      </c>
    </row>
    <row r="450" spans="1:2">
      <c r="A450" s="24">
        <v>41395</v>
      </c>
      <c r="B450" s="28">
        <v>15.884</v>
      </c>
    </row>
    <row r="451" spans="1:2">
      <c r="A451" s="24">
        <v>41426</v>
      </c>
      <c r="B451" s="28">
        <v>16.149000000000001</v>
      </c>
    </row>
    <row r="452" spans="1:2">
      <c r="A452" s="24">
        <v>41456</v>
      </c>
      <c r="B452" s="28">
        <v>16.021000000000001</v>
      </c>
    </row>
    <row r="453" spans="1:2">
      <c r="A453" s="24">
        <v>41487</v>
      </c>
      <c r="B453" s="28">
        <v>15.827</v>
      </c>
    </row>
    <row r="454" spans="1:2">
      <c r="A454" s="24">
        <v>41518</v>
      </c>
      <c r="B454" s="28">
        <v>15.856999999999999</v>
      </c>
    </row>
    <row r="455" spans="1:2">
      <c r="A455" s="24">
        <v>41548</v>
      </c>
      <c r="B455" s="28">
        <v>15.727</v>
      </c>
    </row>
    <row r="456" spans="1:2">
      <c r="A456" s="24">
        <v>41579</v>
      </c>
      <c r="B456" s="28">
        <v>16.079000000000001</v>
      </c>
    </row>
    <row r="457" spans="1:2">
      <c r="A457" s="24">
        <v>41609</v>
      </c>
      <c r="B457" s="28">
        <v>15.835000000000001</v>
      </c>
    </row>
    <row r="458" spans="1:2">
      <c r="A458" s="24">
        <v>41640</v>
      </c>
      <c r="B458" s="28">
        <v>15.614000000000001</v>
      </c>
    </row>
    <row r="459" spans="1:2">
      <c r="A459" s="24">
        <v>41671</v>
      </c>
      <c r="B459" s="28">
        <v>15.993</v>
      </c>
    </row>
    <row r="460" spans="1:2">
      <c r="A460" s="24">
        <v>41699</v>
      </c>
      <c r="B460" s="28">
        <v>16.984999999999999</v>
      </c>
    </row>
    <row r="461" spans="1:2">
      <c r="A461" s="24">
        <v>41730</v>
      </c>
      <c r="B461" s="28">
        <v>16.695</v>
      </c>
    </row>
    <row r="462" spans="1:2">
      <c r="A462" s="24">
        <v>41760</v>
      </c>
      <c r="B462" s="28">
        <v>17.137</v>
      </c>
    </row>
    <row r="463" spans="1:2">
      <c r="A463" s="24">
        <v>41791</v>
      </c>
      <c r="B463" s="28">
        <v>17.515999999999998</v>
      </c>
    </row>
    <row r="464" spans="1:2">
      <c r="A464" s="24">
        <v>41821</v>
      </c>
      <c r="B464" s="28">
        <v>17.277000000000001</v>
      </c>
    </row>
    <row r="465" spans="1:2">
      <c r="A465" s="24">
        <v>41852</v>
      </c>
      <c r="B465" s="28">
        <v>17.239000000000001</v>
      </c>
    </row>
    <row r="466" spans="1:2">
      <c r="A466" s="24">
        <v>41883</v>
      </c>
      <c r="B466" s="28">
        <v>16.959</v>
      </c>
    </row>
    <row r="467" spans="1:2">
      <c r="A467" s="24">
        <v>41913</v>
      </c>
      <c r="B467" s="28">
        <v>16.756</v>
      </c>
    </row>
    <row r="468" spans="1:2">
      <c r="A468" s="24">
        <v>41944</v>
      </c>
      <c r="B468" s="28">
        <v>16.949000000000002</v>
      </c>
    </row>
    <row r="469" spans="1:2">
      <c r="A469" s="24">
        <v>41974</v>
      </c>
      <c r="B469" s="28">
        <v>17.178000000000001</v>
      </c>
    </row>
    <row r="470" spans="1:2">
      <c r="A470" s="24">
        <v>42005</v>
      </c>
      <c r="B470" s="28">
        <v>16.91</v>
      </c>
    </row>
    <row r="471" spans="1:2">
      <c r="A471" s="24">
        <v>42036</v>
      </c>
      <c r="B471" s="28">
        <v>16.890999999999998</v>
      </c>
    </row>
    <row r="472" spans="1:2">
      <c r="A472" s="24">
        <v>42064</v>
      </c>
      <c r="B472" s="28">
        <v>17.896000000000001</v>
      </c>
    </row>
    <row r="473" spans="1:2">
      <c r="A473" s="24">
        <v>42095</v>
      </c>
      <c r="B473" s="28">
        <v>17.693000000000001</v>
      </c>
    </row>
    <row r="474" spans="1:2">
      <c r="A474" s="24">
        <v>42125</v>
      </c>
      <c r="B474" s="28">
        <v>17.928999999999998</v>
      </c>
    </row>
    <row r="475" spans="1:2">
      <c r="A475" s="24">
        <v>42156</v>
      </c>
      <c r="B475" s="28">
        <v>17.888999999999999</v>
      </c>
    </row>
    <row r="476" spans="1:2">
      <c r="A476" s="24">
        <v>42186</v>
      </c>
      <c r="B476" s="28">
        <v>18.318000000000001</v>
      </c>
    </row>
    <row r="477" spans="1:2">
      <c r="A477" s="24">
        <v>42217</v>
      </c>
      <c r="B477" s="28">
        <v>18.390999999999998</v>
      </c>
    </row>
    <row r="478" spans="1:2">
      <c r="A478" s="24">
        <v>42248</v>
      </c>
      <c r="B478" s="28">
        <v>18.280999999999999</v>
      </c>
    </row>
    <row r="479" spans="1:2">
      <c r="A479" s="24">
        <v>42278</v>
      </c>
      <c r="B479" s="28">
        <v>18.27</v>
      </c>
    </row>
    <row r="480" spans="1:2">
      <c r="A480" s="24">
        <v>42309</v>
      </c>
      <c r="B480" s="28">
        <v>18.314</v>
      </c>
    </row>
    <row r="481" spans="1:2">
      <c r="A481" s="24">
        <v>42339</v>
      </c>
      <c r="B481" s="28">
        <v>17.503</v>
      </c>
    </row>
    <row r="482" spans="1:2">
      <c r="A482" s="24">
        <v>42370</v>
      </c>
      <c r="B482" s="28">
        <v>18.053999999999998</v>
      </c>
    </row>
    <row r="483" spans="1:2">
      <c r="A483" s="24">
        <v>42401</v>
      </c>
      <c r="B483" s="28">
        <v>18.096</v>
      </c>
    </row>
    <row r="484" spans="1:2">
      <c r="A484" s="24">
        <v>42430</v>
      </c>
      <c r="B484" s="28">
        <v>17.291</v>
      </c>
    </row>
    <row r="485" spans="1:2">
      <c r="A485" s="24">
        <v>42461</v>
      </c>
      <c r="B485" s="28">
        <v>17.669</v>
      </c>
    </row>
    <row r="486" spans="1:2">
      <c r="A486" s="24">
        <v>42491</v>
      </c>
      <c r="B486" s="28">
        <v>17.695</v>
      </c>
    </row>
    <row r="487" spans="1:2">
      <c r="A487" s="24">
        <v>42522</v>
      </c>
      <c r="B487" s="28">
        <v>17.734999999999999</v>
      </c>
    </row>
    <row r="488" spans="1:2">
      <c r="A488" s="24">
        <v>42552</v>
      </c>
      <c r="B488" s="28">
        <v>18.109000000000002</v>
      </c>
    </row>
    <row r="489" spans="1:2">
      <c r="A489" s="24">
        <v>42583</v>
      </c>
      <c r="B489" s="28">
        <v>17.927</v>
      </c>
    </row>
    <row r="490" spans="1:2">
      <c r="A490" s="24">
        <v>42614</v>
      </c>
      <c r="B490" s="28">
        <v>17.956</v>
      </c>
    </row>
    <row r="491" spans="1:2">
      <c r="A491" s="24">
        <v>42644</v>
      </c>
      <c r="B491" s="28">
        <v>17.954000000000001</v>
      </c>
    </row>
    <row r="492" spans="1:2">
      <c r="A492" s="24">
        <v>42675</v>
      </c>
      <c r="B492" s="28">
        <v>17.792000000000002</v>
      </c>
    </row>
    <row r="493" spans="1:2">
      <c r="A493" s="24">
        <v>42705</v>
      </c>
      <c r="B493" s="28">
        <v>18.277000000000001</v>
      </c>
    </row>
    <row r="494" spans="1:2">
      <c r="A494" s="24">
        <v>42736</v>
      </c>
      <c r="B494" s="28">
        <v>17.652000000000001</v>
      </c>
    </row>
    <row r="495" spans="1:2">
      <c r="A495" s="24">
        <v>42767</v>
      </c>
      <c r="B495" s="28">
        <v>17.699000000000002</v>
      </c>
    </row>
    <row r="496" spans="1:2">
      <c r="A496" s="24">
        <v>42795</v>
      </c>
      <c r="B496" s="28">
        <v>17.061</v>
      </c>
    </row>
    <row r="497" spans="1:2">
      <c r="A497" s="24">
        <v>42826</v>
      </c>
      <c r="B497" s="28">
        <v>17.166</v>
      </c>
    </row>
    <row r="498" spans="1:2">
      <c r="A498" s="24">
        <v>42856</v>
      </c>
      <c r="B498" s="28">
        <v>17.081</v>
      </c>
    </row>
    <row r="499" spans="1:2">
      <c r="A499" s="24">
        <v>42887</v>
      </c>
      <c r="B499" s="28">
        <v>17.13</v>
      </c>
    </row>
    <row r="500" spans="1:2">
      <c r="A500" s="24">
        <v>42917</v>
      </c>
      <c r="B500" s="28">
        <v>17.236999999999998</v>
      </c>
    </row>
    <row r="501" spans="1:2">
      <c r="A501" s="24">
        <v>42948</v>
      </c>
      <c r="B501" s="28">
        <v>17.050999999999998</v>
      </c>
    </row>
    <row r="502" spans="1:2">
      <c r="A502" s="24">
        <v>42979</v>
      </c>
      <c r="B502" s="28">
        <v>18.312999999999999</v>
      </c>
    </row>
    <row r="503" spans="1:2">
      <c r="A503" s="24">
        <v>43009</v>
      </c>
      <c r="B503" s="28">
        <v>18.481999999999999</v>
      </c>
    </row>
    <row r="504" spans="1:2">
      <c r="A504" s="24">
        <v>43040</v>
      </c>
      <c r="B504" s="28">
        <v>18.003</v>
      </c>
    </row>
    <row r="505" spans="1:2">
      <c r="A505" s="24">
        <v>43070</v>
      </c>
      <c r="B505" s="28">
        <v>17.887</v>
      </c>
    </row>
    <row r="506" spans="1:2">
      <c r="A506" s="24">
        <v>43101</v>
      </c>
      <c r="B506" s="28">
        <v>17.175999999999998</v>
      </c>
    </row>
    <row r="507" spans="1:2">
      <c r="A507" s="24">
        <v>43132</v>
      </c>
      <c r="B507" s="28">
        <v>17.446999999999999</v>
      </c>
    </row>
    <row r="508" spans="1:2">
      <c r="A508" s="24">
        <v>43160</v>
      </c>
      <c r="B508" s="28">
        <v>17.661999999999999</v>
      </c>
    </row>
    <row r="509" spans="1:2">
      <c r="A509" s="24">
        <v>43191</v>
      </c>
      <c r="B509" s="28">
        <v>17.584</v>
      </c>
    </row>
    <row r="510" spans="1:2">
      <c r="A510" s="24">
        <v>43221</v>
      </c>
      <c r="B510" s="28">
        <v>17.829000000000001</v>
      </c>
    </row>
    <row r="511" spans="1:2">
      <c r="A511" s="24">
        <v>43252</v>
      </c>
      <c r="B511" s="28">
        <v>17.742999999999999</v>
      </c>
    </row>
    <row r="512" spans="1:2">
      <c r="A512" s="24">
        <v>43282</v>
      </c>
      <c r="B512" s="28">
        <v>17.629000000000001</v>
      </c>
    </row>
    <row r="513" spans="1:2">
      <c r="A513" s="24">
        <v>43313</v>
      </c>
      <c r="B513" s="28">
        <v>17.564</v>
      </c>
    </row>
    <row r="514" spans="1:2">
      <c r="A514" s="24">
        <v>43344</v>
      </c>
      <c r="B514" s="28">
        <v>17.776</v>
      </c>
    </row>
    <row r="515" spans="1:2">
      <c r="A515" s="24">
        <v>43374</v>
      </c>
      <c r="B515" s="28">
        <v>17.991</v>
      </c>
    </row>
    <row r="516" spans="1:2">
      <c r="A516" s="24">
        <v>43405</v>
      </c>
      <c r="B516" s="28">
        <v>18.061</v>
      </c>
    </row>
    <row r="517" spans="1:2">
      <c r="A517" s="24">
        <v>43435</v>
      </c>
      <c r="B517" s="28">
        <v>18.077000000000002</v>
      </c>
    </row>
    <row r="518" spans="1:2">
      <c r="A518" s="24">
        <v>43466</v>
      </c>
      <c r="B518" s="28">
        <v>16.97</v>
      </c>
    </row>
    <row r="519" spans="1:2">
      <c r="A519" s="24">
        <v>43497</v>
      </c>
      <c r="B519" s="28">
        <v>16.962</v>
      </c>
    </row>
    <row r="520" spans="1:2">
      <c r="A520" s="24">
        <v>43525</v>
      </c>
      <c r="B520" s="28">
        <v>17.841999999999999</v>
      </c>
    </row>
    <row r="521" spans="1:2">
      <c r="A521" s="24">
        <v>43556</v>
      </c>
      <c r="B521" s="28">
        <v>16.968</v>
      </c>
    </row>
    <row r="522" spans="1:2">
      <c r="A522" s="24">
        <v>43586</v>
      </c>
      <c r="B522" s="28">
        <v>17.966999999999999</v>
      </c>
    </row>
    <row r="523" spans="1:2">
      <c r="A523" s="24">
        <v>43617</v>
      </c>
      <c r="B523" s="28">
        <v>17.780999999999999</v>
      </c>
    </row>
    <row r="524" spans="1:2">
      <c r="A524" s="24">
        <v>43647</v>
      </c>
      <c r="B524" s="28">
        <v>17.681999999999999</v>
      </c>
    </row>
    <row r="525" spans="1:2">
      <c r="A525" s="24">
        <v>43678</v>
      </c>
      <c r="B525" s="28">
        <v>17.882000000000001</v>
      </c>
    </row>
    <row r="526" spans="1:2">
      <c r="A526" s="24">
        <v>43709</v>
      </c>
      <c r="B526" s="28">
        <v>17.72</v>
      </c>
    </row>
    <row r="527" spans="1:2">
      <c r="A527" s="24">
        <v>43739</v>
      </c>
      <c r="B527" s="28">
        <v>17.048999999999999</v>
      </c>
    </row>
    <row r="528" spans="1:2">
      <c r="A528" s="24">
        <v>43770</v>
      </c>
      <c r="B528" s="28">
        <v>17.548999999999999</v>
      </c>
    </row>
    <row r="529" spans="1:2">
      <c r="A529" s="24">
        <v>43800</v>
      </c>
      <c r="B529" s="28">
        <v>17.491</v>
      </c>
    </row>
    <row r="530" spans="1:2">
      <c r="A530" s="24">
        <v>43831</v>
      </c>
      <c r="B530" s="28">
        <v>16.893000000000001</v>
      </c>
    </row>
    <row r="531" spans="1:2">
      <c r="A531" s="24">
        <v>43862</v>
      </c>
      <c r="B531" s="28">
        <v>17.088000000000001</v>
      </c>
    </row>
    <row r="532" spans="1:2">
      <c r="A532" s="24">
        <v>43891</v>
      </c>
      <c r="B532" s="28">
        <v>11.836</v>
      </c>
    </row>
    <row r="533" spans="1:2">
      <c r="A533" s="24">
        <v>43922</v>
      </c>
      <c r="B533" s="28">
        <v>8.9440000000000008</v>
      </c>
    </row>
    <row r="534" spans="1:2">
      <c r="A534" s="24">
        <v>43952</v>
      </c>
      <c r="B534" s="28">
        <v>12.507999999999999</v>
      </c>
    </row>
    <row r="535" spans="1:2">
      <c r="A535" s="24">
        <v>43983</v>
      </c>
      <c r="B535" s="28">
        <v>13.47</v>
      </c>
    </row>
    <row r="536" spans="1:2">
      <c r="A536" s="24">
        <v>44013</v>
      </c>
      <c r="B536" s="28">
        <v>15.225</v>
      </c>
    </row>
    <row r="537" spans="1:2">
      <c r="A537" s="24">
        <v>44044</v>
      </c>
      <c r="B537" s="28">
        <v>15.932</v>
      </c>
    </row>
    <row r="538" spans="1:2">
      <c r="A538" s="24">
        <v>44075</v>
      </c>
      <c r="B538" s="28">
        <v>16.739000000000001</v>
      </c>
    </row>
    <row r="539" spans="1:2">
      <c r="A539" s="24">
        <v>44105</v>
      </c>
      <c r="B539" s="28">
        <v>16.613</v>
      </c>
    </row>
    <row r="540" spans="1:2">
      <c r="A540" s="24">
        <v>44136</v>
      </c>
      <c r="B540" s="28">
        <v>16.352</v>
      </c>
    </row>
    <row r="541" spans="1:2">
      <c r="A541" s="24">
        <v>44166</v>
      </c>
      <c r="B541" s="28">
        <v>16.972000000000001</v>
      </c>
    </row>
    <row r="542" spans="1:2">
      <c r="A542" s="24">
        <v>44197</v>
      </c>
      <c r="B542" s="28">
        <v>16.696999999999999</v>
      </c>
    </row>
    <row r="543" spans="1:2">
      <c r="A543" s="24">
        <v>44228</v>
      </c>
      <c r="B543" s="28">
        <v>16.123999999999999</v>
      </c>
    </row>
    <row r="544" spans="1:2">
      <c r="A544" s="24">
        <v>44256</v>
      </c>
      <c r="B544" s="28">
        <v>18.495999999999999</v>
      </c>
    </row>
    <row r="545" spans="1:2">
      <c r="A545" s="24">
        <v>44287</v>
      </c>
      <c r="B545" s="28">
        <v>18.696999999999999</v>
      </c>
    </row>
    <row r="546" spans="1:2">
      <c r="A546" s="24">
        <v>44317</v>
      </c>
      <c r="B546" s="28">
        <v>17.466000000000001</v>
      </c>
    </row>
    <row r="547" spans="1:2">
      <c r="A547" s="24">
        <v>44348</v>
      </c>
      <c r="B547" s="28">
        <v>15.903</v>
      </c>
    </row>
    <row r="548" spans="1:2">
      <c r="A548" s="24">
        <v>44378</v>
      </c>
      <c r="B548" s="28">
        <v>15.207000000000001</v>
      </c>
    </row>
    <row r="549" spans="1:2">
      <c r="A549" s="24">
        <v>44409</v>
      </c>
      <c r="B549" s="28">
        <v>13.765000000000001</v>
      </c>
    </row>
    <row r="550" spans="1:2">
      <c r="A550" s="24">
        <v>44440</v>
      </c>
      <c r="B550" s="28">
        <v>12.722</v>
      </c>
    </row>
    <row r="551" spans="1:2">
      <c r="A551" s="24">
        <v>44470</v>
      </c>
      <c r="B551" s="28">
        <v>13.180999999999999</v>
      </c>
    </row>
    <row r="552" spans="1:2">
      <c r="A552" s="24">
        <v>44501</v>
      </c>
      <c r="B552" s="28">
        <v>13.484</v>
      </c>
    </row>
    <row r="553" spans="1:2">
      <c r="A553" s="24">
        <v>44531</v>
      </c>
      <c r="B553" s="28">
        <v>13.166</v>
      </c>
    </row>
    <row r="554" spans="1:2">
      <c r="A554" s="24">
        <v>44562</v>
      </c>
      <c r="B554" s="28">
        <v>14.866</v>
      </c>
    </row>
    <row r="555" spans="1:2">
      <c r="A555" s="24">
        <v>44593</v>
      </c>
      <c r="B555" s="28">
        <v>14.167999999999999</v>
      </c>
    </row>
    <row r="556" spans="1:2">
      <c r="A556" s="24">
        <v>44621</v>
      </c>
      <c r="B556" s="28">
        <v>14.253</v>
      </c>
    </row>
    <row r="557" spans="1:2">
      <c r="A557" s="24">
        <v>44652</v>
      </c>
      <c r="B557" s="28">
        <v>14.680999999999999</v>
      </c>
    </row>
    <row r="558" spans="1:2">
      <c r="A558" s="24">
        <v>44682</v>
      </c>
      <c r="B558" s="28">
        <v>13.286</v>
      </c>
    </row>
    <row r="559" spans="1:2">
      <c r="A559" s="24">
        <v>44713</v>
      </c>
      <c r="B559" s="28">
        <v>13.669</v>
      </c>
    </row>
    <row r="560" spans="1:2">
      <c r="A560" s="24">
        <v>44743</v>
      </c>
      <c r="B560" s="28">
        <v>13.867000000000001</v>
      </c>
    </row>
    <row r="561" spans="1:2">
      <c r="A561" s="24">
        <v>44774</v>
      </c>
      <c r="B561" s="28">
        <v>14.064</v>
      </c>
    </row>
    <row r="562" spans="1:2">
      <c r="A562" s="24">
        <v>44805</v>
      </c>
      <c r="B562" s="28">
        <v>14.135999999999999</v>
      </c>
    </row>
    <row r="563" spans="1:2">
      <c r="A563" s="24">
        <v>44835</v>
      </c>
      <c r="B563" s="28">
        <v>15.090999999999999</v>
      </c>
    </row>
    <row r="564" spans="1:2">
      <c r="A564" s="24">
        <v>44866</v>
      </c>
      <c r="B564" s="28">
        <v>14.733000000000001</v>
      </c>
    </row>
    <row r="565" spans="1:2">
      <c r="A565" s="24">
        <v>44896</v>
      </c>
      <c r="B565" s="28">
        <v>13.935</v>
      </c>
    </row>
    <row r="566" spans="1:2">
      <c r="A566" s="24">
        <v>44927</v>
      </c>
      <c r="B566" s="28">
        <v>15.664999999999999</v>
      </c>
    </row>
    <row r="567" spans="1:2">
      <c r="A567" s="24">
        <v>44958</v>
      </c>
      <c r="B567" s="28">
        <v>15.433999999999999</v>
      </c>
    </row>
    <row r="568" spans="1:2">
      <c r="A568" s="24">
        <v>44986</v>
      </c>
      <c r="B568" s="28">
        <v>15.667999999999999</v>
      </c>
    </row>
    <row r="569" spans="1:2">
      <c r="A569" s="24">
        <v>45017</v>
      </c>
      <c r="B569" s="28">
        <v>16.446000000000002</v>
      </c>
    </row>
    <row r="570" spans="1:2">
      <c r="A570" s="24">
        <v>45047</v>
      </c>
      <c r="B570" s="28">
        <v>15.948</v>
      </c>
    </row>
    <row r="571" spans="1:2">
      <c r="A571" s="24">
        <v>45078</v>
      </c>
      <c r="B571" s="28">
        <v>16.428000000000001</v>
      </c>
    </row>
    <row r="572" spans="1:2">
      <c r="A572" s="24">
        <v>45108</v>
      </c>
      <c r="B572" s="28">
        <v>16.302</v>
      </c>
    </row>
    <row r="573" spans="1:2">
      <c r="A573" s="24">
        <v>45139</v>
      </c>
      <c r="B573" s="28">
        <v>15.909000000000001</v>
      </c>
    </row>
    <row r="574" spans="1:2">
      <c r="A574" s="24">
        <v>45170</v>
      </c>
      <c r="B574" s="28">
        <v>16.193000000000001</v>
      </c>
    </row>
    <row r="575" spans="1:2">
      <c r="A575" s="24">
        <v>45200</v>
      </c>
      <c r="B575" s="28">
        <v>15.805</v>
      </c>
    </row>
    <row r="576" spans="1:2">
      <c r="A576" s="24">
        <v>45231</v>
      </c>
      <c r="B576" s="28">
        <v>15.939</v>
      </c>
    </row>
    <row r="577" spans="1:2">
      <c r="A577" s="24">
        <v>45261</v>
      </c>
      <c r="B577" s="28">
        <v>16.385000000000002</v>
      </c>
    </row>
    <row r="578" spans="1:2">
      <c r="A578" s="24">
        <v>45292</v>
      </c>
      <c r="B578" s="28">
        <v>15.536</v>
      </c>
    </row>
    <row r="579" spans="1:2">
      <c r="A579" s="24">
        <v>45323</v>
      </c>
      <c r="B579" s="28">
        <v>16.177</v>
      </c>
    </row>
    <row r="580" spans="1:2">
      <c r="A580" s="24">
        <v>45352</v>
      </c>
      <c r="B580" s="28">
        <v>16.135999999999999</v>
      </c>
    </row>
    <row r="581" spans="1:2">
      <c r="A581" s="24">
        <v>45383</v>
      </c>
      <c r="B581" s="28">
        <v>16.529</v>
      </c>
    </row>
    <row r="582" spans="1:2">
      <c r="A582" s="24">
        <v>45413</v>
      </c>
      <c r="B582" s="28">
        <v>16.309000000000001</v>
      </c>
    </row>
    <row r="583" spans="1:2">
      <c r="A583" s="24">
        <v>45444</v>
      </c>
      <c r="B583" s="28">
        <v>15.433</v>
      </c>
    </row>
    <row r="584" spans="1:2">
      <c r="A584" s="24">
        <v>45474</v>
      </c>
      <c r="B584" s="28">
        <v>16.347000000000001</v>
      </c>
    </row>
    <row r="585" spans="1:2">
      <c r="A585" s="24">
        <v>45505</v>
      </c>
      <c r="B585" s="28">
        <v>15.638</v>
      </c>
    </row>
    <row r="586" spans="1:2">
      <c r="A586" s="24">
        <v>45536</v>
      </c>
      <c r="B586" s="28">
        <v>16.274999999999999</v>
      </c>
    </row>
    <row r="587" spans="1:2">
      <c r="A587" s="24">
        <v>45566</v>
      </c>
      <c r="B587" s="28">
        <v>16.581</v>
      </c>
    </row>
    <row r="588" spans="1:2">
      <c r="A588" s="24">
        <v>45597</v>
      </c>
      <c r="B588" s="28">
        <v>17.149999999999999</v>
      </c>
    </row>
    <row r="589" spans="1:2">
      <c r="A589" s="24">
        <v>45627</v>
      </c>
      <c r="B589" s="28">
        <v>17.323</v>
      </c>
    </row>
    <row r="590" spans="1:2">
      <c r="A590" s="24">
        <v>45658</v>
      </c>
      <c r="B590" s="28">
        <v>15.989000000000001</v>
      </c>
    </row>
    <row r="591" spans="1:2">
      <c r="A591" s="24">
        <v>45689</v>
      </c>
      <c r="B591" s="28">
        <v>16.434999999999999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12E4B-CE06-A249-B2CE-0C5679494B48}">
  <dimension ref="A1:B627"/>
  <sheetViews>
    <sheetView workbookViewId="0">
      <selection activeCell="B2" sqref="B2"/>
    </sheetView>
  </sheetViews>
  <sheetFormatPr baseColWidth="10" defaultRowHeight="16"/>
  <cols>
    <col min="1" max="16384" width="10.83203125" style="26"/>
  </cols>
  <sheetData>
    <row r="1" spans="1:2">
      <c r="A1" s="26" t="s">
        <v>150</v>
      </c>
      <c r="B1" s="132" t="s">
        <v>1631</v>
      </c>
    </row>
    <row r="2" spans="1:2">
      <c r="A2" s="29">
        <v>45689</v>
      </c>
      <c r="B2" s="26">
        <v>590</v>
      </c>
    </row>
    <row r="3" spans="1:2">
      <c r="A3" s="29">
        <v>45658</v>
      </c>
      <c r="B3" s="26">
        <v>582</v>
      </c>
    </row>
    <row r="4" spans="1:2">
      <c r="A4" s="29">
        <v>45627</v>
      </c>
      <c r="B4" s="26">
        <v>589</v>
      </c>
    </row>
    <row r="5" spans="1:2">
      <c r="A5" s="29">
        <v>45597</v>
      </c>
      <c r="B5" s="26">
        <v>584</v>
      </c>
    </row>
    <row r="6" spans="1:2">
      <c r="A6" s="29">
        <v>45566</v>
      </c>
      <c r="B6" s="26">
        <v>585</v>
      </c>
    </row>
    <row r="7" spans="1:2">
      <c r="A7" s="29">
        <v>45536</v>
      </c>
      <c r="B7" s="26">
        <v>587</v>
      </c>
    </row>
    <row r="8" spans="1:2">
      <c r="A8" s="29">
        <v>45505</v>
      </c>
      <c r="B8" s="26">
        <v>586</v>
      </c>
    </row>
    <row r="9" spans="1:2">
      <c r="A9" s="29">
        <v>45474</v>
      </c>
      <c r="B9" s="26">
        <v>586</v>
      </c>
    </row>
    <row r="10" spans="1:2">
      <c r="A10" s="29">
        <v>45444</v>
      </c>
      <c r="B10" s="26">
        <v>588</v>
      </c>
    </row>
    <row r="11" spans="1:2">
      <c r="A11" s="29">
        <v>45413</v>
      </c>
      <c r="B11" s="26">
        <v>602</v>
      </c>
    </row>
    <row r="12" spans="1:2">
      <c r="A12" s="29">
        <v>45383</v>
      </c>
      <c r="B12" s="26">
        <v>617</v>
      </c>
    </row>
    <row r="13" spans="1:2">
      <c r="A13" s="29">
        <v>45352</v>
      </c>
      <c r="B13" s="26">
        <v>625</v>
      </c>
    </row>
    <row r="14" spans="1:2">
      <c r="A14" s="29">
        <v>45323</v>
      </c>
      <c r="B14" s="26">
        <v>622</v>
      </c>
    </row>
    <row r="15" spans="1:2">
      <c r="A15" s="29">
        <v>45292</v>
      </c>
      <c r="B15" s="26">
        <v>620</v>
      </c>
    </row>
    <row r="16" spans="1:2">
      <c r="A16" s="29">
        <v>45261</v>
      </c>
      <c r="B16" s="26">
        <v>623</v>
      </c>
    </row>
    <row r="17" spans="1:2">
      <c r="A17" s="29">
        <v>45231</v>
      </c>
      <c r="B17" s="26">
        <v>619</v>
      </c>
    </row>
    <row r="18" spans="1:2">
      <c r="A18" s="29">
        <v>45200</v>
      </c>
      <c r="B18" s="26">
        <v>623</v>
      </c>
    </row>
    <row r="19" spans="1:2">
      <c r="A19" s="29">
        <v>45170</v>
      </c>
      <c r="B19" s="26">
        <v>631</v>
      </c>
    </row>
    <row r="20" spans="1:2">
      <c r="A20" s="29">
        <v>45139</v>
      </c>
      <c r="B20" s="26">
        <v>647</v>
      </c>
    </row>
    <row r="21" spans="1:2">
      <c r="A21" s="29">
        <v>45108</v>
      </c>
      <c r="B21" s="26">
        <v>672</v>
      </c>
    </row>
    <row r="22" spans="1:2">
      <c r="A22" s="29">
        <v>45078</v>
      </c>
      <c r="B22" s="26">
        <v>687</v>
      </c>
    </row>
    <row r="23" spans="1:2">
      <c r="A23" s="29">
        <v>45047</v>
      </c>
      <c r="B23" s="26">
        <v>728</v>
      </c>
    </row>
    <row r="24" spans="1:2">
      <c r="A24" s="29">
        <v>45017</v>
      </c>
      <c r="B24" s="26">
        <v>752</v>
      </c>
    </row>
    <row r="25" spans="1:2">
      <c r="A25" s="29">
        <v>44986</v>
      </c>
      <c r="B25" s="26">
        <v>752</v>
      </c>
    </row>
    <row r="26" spans="1:2">
      <c r="A26" s="29">
        <v>44958</v>
      </c>
      <c r="B26" s="26">
        <v>758</v>
      </c>
    </row>
    <row r="27" spans="1:2">
      <c r="A27" s="29">
        <v>44927</v>
      </c>
      <c r="B27" s="26">
        <v>772</v>
      </c>
    </row>
    <row r="28" spans="1:2">
      <c r="A28" s="29">
        <v>44896</v>
      </c>
      <c r="B28" s="26">
        <v>780</v>
      </c>
    </row>
    <row r="29" spans="1:2">
      <c r="A29" s="29">
        <v>44866</v>
      </c>
      <c r="B29" s="26">
        <v>779</v>
      </c>
    </row>
    <row r="30" spans="1:2">
      <c r="A30" s="29">
        <v>44835</v>
      </c>
      <c r="B30" s="26">
        <v>768</v>
      </c>
    </row>
    <row r="31" spans="1:2">
      <c r="A31" s="29">
        <v>44805</v>
      </c>
      <c r="B31" s="26">
        <v>762</v>
      </c>
    </row>
    <row r="32" spans="1:2">
      <c r="A32" s="29">
        <v>44774</v>
      </c>
      <c r="B32" s="26">
        <v>764</v>
      </c>
    </row>
    <row r="33" spans="1:2">
      <c r="A33" s="29">
        <v>44743</v>
      </c>
      <c r="B33" s="26">
        <v>757</v>
      </c>
    </row>
    <row r="34" spans="1:2">
      <c r="A34" s="29">
        <v>44713</v>
      </c>
      <c r="B34" s="26">
        <v>738</v>
      </c>
    </row>
    <row r="35" spans="1:2">
      <c r="A35" s="29">
        <v>44682</v>
      </c>
      <c r="B35" s="26">
        <v>719</v>
      </c>
    </row>
    <row r="36" spans="1:2">
      <c r="A36" s="29">
        <v>44652</v>
      </c>
      <c r="B36" s="26">
        <v>690</v>
      </c>
    </row>
    <row r="37" spans="1:2">
      <c r="A37" s="29">
        <v>44621</v>
      </c>
      <c r="B37" s="26">
        <v>662</v>
      </c>
    </row>
    <row r="38" spans="1:2">
      <c r="A38" s="29">
        <v>44593</v>
      </c>
      <c r="B38" s="26">
        <v>636</v>
      </c>
    </row>
    <row r="39" spans="1:2">
      <c r="A39" s="29">
        <v>44562</v>
      </c>
      <c r="B39" s="26">
        <v>601</v>
      </c>
    </row>
    <row r="40" spans="1:2">
      <c r="A40" s="29">
        <v>44531</v>
      </c>
      <c r="B40" s="26">
        <v>579</v>
      </c>
    </row>
    <row r="41" spans="1:2">
      <c r="A41" s="29">
        <v>44501</v>
      </c>
      <c r="B41" s="26">
        <v>560</v>
      </c>
    </row>
    <row r="42" spans="1:2">
      <c r="A42" s="29">
        <v>44470</v>
      </c>
      <c r="B42" s="26">
        <v>538</v>
      </c>
    </row>
    <row r="43" spans="1:2">
      <c r="A43" s="29">
        <v>44440</v>
      </c>
      <c r="B43" s="26">
        <v>508</v>
      </c>
    </row>
    <row r="44" spans="1:2">
      <c r="A44" s="29">
        <v>44409</v>
      </c>
      <c r="B44" s="26">
        <v>501</v>
      </c>
    </row>
    <row r="45" spans="1:2">
      <c r="A45" s="29">
        <v>44378</v>
      </c>
      <c r="B45" s="26">
        <v>483</v>
      </c>
    </row>
    <row r="46" spans="1:2">
      <c r="A46" s="29">
        <v>44348</v>
      </c>
      <c r="B46" s="26">
        <v>464</v>
      </c>
    </row>
    <row r="47" spans="1:2">
      <c r="A47" s="29">
        <v>44317</v>
      </c>
      <c r="B47" s="26">
        <v>453</v>
      </c>
    </row>
    <row r="48" spans="1:2">
      <c r="A48" s="29">
        <v>44287</v>
      </c>
      <c r="B48" s="26">
        <v>436</v>
      </c>
    </row>
    <row r="49" spans="1:2">
      <c r="A49" s="29">
        <v>44256</v>
      </c>
      <c r="B49" s="26">
        <v>408</v>
      </c>
    </row>
    <row r="50" spans="1:2">
      <c r="A50" s="29">
        <v>44228</v>
      </c>
      <c r="B50" s="26">
        <v>397</v>
      </c>
    </row>
    <row r="51" spans="1:2">
      <c r="A51" s="29">
        <v>44197</v>
      </c>
      <c r="B51" s="26">
        <v>374</v>
      </c>
    </row>
    <row r="52" spans="1:2">
      <c r="A52" s="29">
        <v>44166</v>
      </c>
      <c r="B52" s="26">
        <v>341</v>
      </c>
    </row>
    <row r="53" spans="1:2">
      <c r="A53" s="29">
        <v>44136</v>
      </c>
      <c r="B53" s="26">
        <v>311</v>
      </c>
    </row>
    <row r="54" spans="1:2">
      <c r="A54" s="29">
        <v>44105</v>
      </c>
      <c r="B54" s="26">
        <v>280</v>
      </c>
    </row>
    <row r="55" spans="1:2">
      <c r="A55" s="29">
        <v>44075</v>
      </c>
      <c r="B55" s="26">
        <v>257</v>
      </c>
    </row>
    <row r="56" spans="1:2">
      <c r="A56" s="29">
        <v>44044</v>
      </c>
      <c r="B56" s="26">
        <v>250</v>
      </c>
    </row>
    <row r="57" spans="1:2">
      <c r="A57" s="29">
        <v>44013</v>
      </c>
      <c r="B57" s="26">
        <v>255</v>
      </c>
    </row>
    <row r="58" spans="1:2">
      <c r="A58" s="29">
        <v>43983</v>
      </c>
      <c r="B58" s="26">
        <v>274</v>
      </c>
    </row>
    <row r="59" spans="1:2">
      <c r="A59" s="29">
        <v>43952</v>
      </c>
      <c r="B59" s="26">
        <v>348</v>
      </c>
    </row>
    <row r="60" spans="1:2">
      <c r="A60" s="29">
        <v>43922</v>
      </c>
      <c r="B60" s="26">
        <v>565</v>
      </c>
    </row>
    <row r="61" spans="1:2">
      <c r="A61" s="29">
        <v>43891</v>
      </c>
      <c r="B61" s="26">
        <v>771</v>
      </c>
    </row>
    <row r="62" spans="1:2">
      <c r="A62" s="29">
        <v>43862</v>
      </c>
      <c r="B62" s="26">
        <v>790</v>
      </c>
    </row>
    <row r="63" spans="1:2">
      <c r="A63" s="29">
        <v>43831</v>
      </c>
      <c r="B63" s="26">
        <v>791</v>
      </c>
    </row>
    <row r="64" spans="1:2">
      <c r="A64" s="29">
        <v>43800</v>
      </c>
      <c r="B64" s="26">
        <v>804</v>
      </c>
    </row>
    <row r="65" spans="1:2">
      <c r="A65" s="29">
        <v>43770</v>
      </c>
      <c r="B65" s="26">
        <v>810</v>
      </c>
    </row>
    <row r="66" spans="1:2">
      <c r="A66" s="29">
        <v>43739</v>
      </c>
      <c r="B66" s="26">
        <v>848</v>
      </c>
    </row>
    <row r="67" spans="1:2">
      <c r="A67" s="29">
        <v>43709</v>
      </c>
      <c r="B67" s="26">
        <v>878</v>
      </c>
    </row>
    <row r="68" spans="1:2">
      <c r="A68" s="29">
        <v>43678</v>
      </c>
      <c r="B68" s="26">
        <v>926</v>
      </c>
    </row>
    <row r="69" spans="1:2">
      <c r="A69" s="29">
        <v>43647</v>
      </c>
      <c r="B69" s="26">
        <v>955</v>
      </c>
    </row>
    <row r="70" spans="1:2">
      <c r="A70" s="29">
        <v>43617</v>
      </c>
      <c r="B70" s="26">
        <v>970</v>
      </c>
    </row>
    <row r="71" spans="1:2">
      <c r="A71" s="29">
        <v>43586</v>
      </c>
      <c r="B71" s="26">
        <v>986</v>
      </c>
    </row>
    <row r="72" spans="1:2">
      <c r="A72" s="29">
        <v>43556</v>
      </c>
      <c r="B72" s="26">
        <v>1013</v>
      </c>
    </row>
    <row r="73" spans="1:2">
      <c r="A73" s="29">
        <v>43525</v>
      </c>
      <c r="B73" s="26">
        <v>1023</v>
      </c>
    </row>
    <row r="74" spans="1:2">
      <c r="A74" s="29">
        <v>43497</v>
      </c>
      <c r="B74" s="26">
        <v>1048</v>
      </c>
    </row>
    <row r="75" spans="1:2">
      <c r="A75" s="29">
        <v>43466</v>
      </c>
      <c r="B75" s="26">
        <v>1065</v>
      </c>
    </row>
    <row r="76" spans="1:2">
      <c r="A76" s="29">
        <v>43435</v>
      </c>
      <c r="B76" s="26">
        <v>1077</v>
      </c>
    </row>
    <row r="77" spans="1:2">
      <c r="A77" s="29">
        <v>43405</v>
      </c>
      <c r="B77" s="26">
        <v>1077</v>
      </c>
    </row>
    <row r="78" spans="1:2">
      <c r="A78" s="29">
        <v>43374</v>
      </c>
      <c r="B78" s="26">
        <v>1063</v>
      </c>
    </row>
    <row r="79" spans="1:2">
      <c r="A79" s="29">
        <v>43344</v>
      </c>
      <c r="B79" s="26">
        <v>1053</v>
      </c>
    </row>
    <row r="80" spans="1:2">
      <c r="A80" s="29">
        <v>43313</v>
      </c>
      <c r="B80" s="26">
        <v>1050</v>
      </c>
    </row>
    <row r="81" spans="1:2">
      <c r="A81" s="29">
        <v>43282</v>
      </c>
      <c r="B81" s="26">
        <v>1050</v>
      </c>
    </row>
    <row r="82" spans="1:2">
      <c r="A82" s="29">
        <v>43252</v>
      </c>
      <c r="B82" s="26">
        <v>1056</v>
      </c>
    </row>
    <row r="83" spans="1:2">
      <c r="A83" s="29">
        <v>43221</v>
      </c>
      <c r="B83" s="26">
        <v>1046</v>
      </c>
    </row>
    <row r="84" spans="1:2">
      <c r="A84" s="29">
        <v>43191</v>
      </c>
      <c r="B84" s="26">
        <v>1011</v>
      </c>
    </row>
    <row r="85" spans="1:2">
      <c r="A85" s="29">
        <v>43160</v>
      </c>
      <c r="B85" s="26">
        <v>989</v>
      </c>
    </row>
    <row r="86" spans="1:2">
      <c r="A86" s="29">
        <v>43132</v>
      </c>
      <c r="B86" s="26">
        <v>969</v>
      </c>
    </row>
    <row r="87" spans="1:2">
      <c r="A87" s="29">
        <v>43101</v>
      </c>
      <c r="B87" s="26">
        <v>937</v>
      </c>
    </row>
    <row r="88" spans="1:2">
      <c r="A88" s="29">
        <v>43070</v>
      </c>
      <c r="B88" s="26">
        <v>930</v>
      </c>
    </row>
    <row r="89" spans="1:2">
      <c r="A89" s="29">
        <v>43040</v>
      </c>
      <c r="B89" s="26">
        <v>911</v>
      </c>
    </row>
    <row r="90" spans="1:2">
      <c r="A90" s="29">
        <v>43009</v>
      </c>
      <c r="B90" s="26">
        <v>922</v>
      </c>
    </row>
    <row r="91" spans="1:2">
      <c r="A91" s="29">
        <v>42979</v>
      </c>
      <c r="B91" s="26">
        <v>940</v>
      </c>
    </row>
    <row r="92" spans="1:2">
      <c r="A92" s="29">
        <v>42948</v>
      </c>
      <c r="B92" s="26">
        <v>947</v>
      </c>
    </row>
    <row r="93" spans="1:2">
      <c r="A93" s="29">
        <v>42917</v>
      </c>
      <c r="B93" s="26">
        <v>953</v>
      </c>
    </row>
    <row r="94" spans="1:2">
      <c r="A94" s="29">
        <v>42887</v>
      </c>
      <c r="B94" s="26">
        <v>931</v>
      </c>
    </row>
    <row r="95" spans="1:2">
      <c r="A95" s="29">
        <v>42856</v>
      </c>
      <c r="B95" s="26">
        <v>893</v>
      </c>
    </row>
    <row r="96" spans="1:2">
      <c r="A96" s="29">
        <v>42826</v>
      </c>
      <c r="B96" s="26">
        <v>853</v>
      </c>
    </row>
    <row r="97" spans="1:2">
      <c r="A97" s="29">
        <v>42795</v>
      </c>
      <c r="B97" s="26">
        <v>789</v>
      </c>
    </row>
    <row r="98" spans="1:2">
      <c r="A98" s="29">
        <v>42767</v>
      </c>
      <c r="B98" s="26">
        <v>744</v>
      </c>
    </row>
    <row r="99" spans="1:2">
      <c r="A99" s="29">
        <v>42736</v>
      </c>
      <c r="B99" s="26">
        <v>683</v>
      </c>
    </row>
    <row r="100" spans="1:2">
      <c r="A100" s="29">
        <v>42705</v>
      </c>
      <c r="B100" s="26">
        <v>634</v>
      </c>
    </row>
    <row r="101" spans="1:2">
      <c r="A101" s="29">
        <v>42675</v>
      </c>
      <c r="B101" s="26">
        <v>580</v>
      </c>
    </row>
    <row r="102" spans="1:2">
      <c r="A102" s="29">
        <v>42644</v>
      </c>
      <c r="B102" s="26">
        <v>543</v>
      </c>
    </row>
    <row r="103" spans="1:2">
      <c r="A103" s="29">
        <v>42614</v>
      </c>
      <c r="B103" s="26">
        <v>509</v>
      </c>
    </row>
    <row r="104" spans="1:2">
      <c r="A104" s="29">
        <v>42583</v>
      </c>
      <c r="B104" s="26">
        <v>481</v>
      </c>
    </row>
    <row r="105" spans="1:2">
      <c r="A105" s="29">
        <v>42552</v>
      </c>
      <c r="B105" s="26">
        <v>449</v>
      </c>
    </row>
    <row r="106" spans="1:2">
      <c r="A106" s="29">
        <v>42522</v>
      </c>
      <c r="B106" s="26">
        <v>417</v>
      </c>
    </row>
    <row r="107" spans="1:2">
      <c r="A107" s="29">
        <v>42491</v>
      </c>
      <c r="B107" s="26">
        <v>407</v>
      </c>
    </row>
    <row r="108" spans="1:2">
      <c r="A108" s="29">
        <v>42461</v>
      </c>
      <c r="B108" s="26">
        <v>437</v>
      </c>
    </row>
    <row r="109" spans="1:2">
      <c r="A109" s="29">
        <v>42430</v>
      </c>
      <c r="B109" s="26">
        <v>477</v>
      </c>
    </row>
    <row r="110" spans="1:2">
      <c r="A110" s="29">
        <v>42401</v>
      </c>
      <c r="B110" s="26">
        <v>532</v>
      </c>
    </row>
    <row r="111" spans="1:2">
      <c r="A111" s="29">
        <v>42370</v>
      </c>
      <c r="B111" s="26">
        <v>643</v>
      </c>
    </row>
    <row r="112" spans="1:2">
      <c r="A112" s="29">
        <v>42339</v>
      </c>
      <c r="B112" s="26">
        <v>711</v>
      </c>
    </row>
    <row r="113" spans="1:2">
      <c r="A113" s="29">
        <v>42309</v>
      </c>
      <c r="B113" s="26">
        <v>760</v>
      </c>
    </row>
    <row r="114" spans="1:2">
      <c r="A114" s="29">
        <v>42278</v>
      </c>
      <c r="B114" s="26">
        <v>791</v>
      </c>
    </row>
    <row r="115" spans="1:2">
      <c r="A115" s="29">
        <v>42248</v>
      </c>
      <c r="B115" s="26">
        <v>848</v>
      </c>
    </row>
    <row r="116" spans="1:2">
      <c r="A116" s="29">
        <v>42217</v>
      </c>
      <c r="B116" s="26">
        <v>883</v>
      </c>
    </row>
    <row r="117" spans="1:2">
      <c r="A117" s="29">
        <v>42186</v>
      </c>
      <c r="B117" s="26">
        <v>866</v>
      </c>
    </row>
    <row r="118" spans="1:2">
      <c r="A118" s="29">
        <v>42156</v>
      </c>
      <c r="B118" s="26">
        <v>861</v>
      </c>
    </row>
    <row r="119" spans="1:2">
      <c r="A119" s="29">
        <v>42125</v>
      </c>
      <c r="B119" s="26">
        <v>889</v>
      </c>
    </row>
    <row r="120" spans="1:2">
      <c r="A120" s="29">
        <v>42095</v>
      </c>
      <c r="B120" s="26">
        <v>976</v>
      </c>
    </row>
    <row r="121" spans="1:2">
      <c r="A121" s="29">
        <v>42064</v>
      </c>
      <c r="B121" s="26">
        <v>1109</v>
      </c>
    </row>
    <row r="122" spans="1:2">
      <c r="A122" s="29">
        <v>42036</v>
      </c>
      <c r="B122" s="26">
        <v>1348</v>
      </c>
    </row>
    <row r="123" spans="1:2">
      <c r="A123" s="29">
        <v>42005</v>
      </c>
      <c r="B123" s="26">
        <v>1651</v>
      </c>
    </row>
    <row r="124" spans="1:2">
      <c r="A124" s="29">
        <v>41974</v>
      </c>
      <c r="B124" s="26">
        <v>1868</v>
      </c>
    </row>
    <row r="125" spans="1:2">
      <c r="A125" s="29">
        <v>41944</v>
      </c>
      <c r="B125" s="26">
        <v>1925</v>
      </c>
    </row>
    <row r="126" spans="1:2">
      <c r="A126" s="29">
        <v>41913</v>
      </c>
      <c r="B126" s="26">
        <v>1925</v>
      </c>
    </row>
    <row r="127" spans="1:2">
      <c r="A127" s="29">
        <v>41883</v>
      </c>
      <c r="B127" s="26">
        <v>1930</v>
      </c>
    </row>
    <row r="128" spans="1:2">
      <c r="A128" s="29">
        <v>41852</v>
      </c>
      <c r="B128" s="26">
        <v>1904</v>
      </c>
    </row>
    <row r="129" spans="1:2">
      <c r="A129" s="29">
        <v>41821</v>
      </c>
      <c r="B129" s="26">
        <v>1876</v>
      </c>
    </row>
    <row r="130" spans="1:2">
      <c r="A130" s="29">
        <v>41791</v>
      </c>
      <c r="B130" s="26">
        <v>1861</v>
      </c>
    </row>
    <row r="131" spans="1:2">
      <c r="A131" s="29">
        <v>41760</v>
      </c>
      <c r="B131" s="26">
        <v>1859</v>
      </c>
    </row>
    <row r="132" spans="1:2">
      <c r="A132" s="29">
        <v>41730</v>
      </c>
      <c r="B132" s="26">
        <v>1835</v>
      </c>
    </row>
    <row r="133" spans="1:2">
      <c r="A133" s="29">
        <v>41699</v>
      </c>
      <c r="B133" s="26">
        <v>1803</v>
      </c>
    </row>
    <row r="134" spans="1:2">
      <c r="A134" s="29">
        <v>41671</v>
      </c>
      <c r="B134" s="26">
        <v>1769</v>
      </c>
    </row>
    <row r="135" spans="1:2">
      <c r="A135" s="29">
        <v>41640</v>
      </c>
      <c r="B135" s="26">
        <v>1769</v>
      </c>
    </row>
    <row r="136" spans="1:2">
      <c r="A136" s="29">
        <v>41609</v>
      </c>
      <c r="B136" s="26">
        <v>1771</v>
      </c>
    </row>
    <row r="137" spans="1:2">
      <c r="A137" s="29">
        <v>41579</v>
      </c>
      <c r="B137" s="26">
        <v>1756</v>
      </c>
    </row>
    <row r="138" spans="1:2">
      <c r="A138" s="29">
        <v>41548</v>
      </c>
      <c r="B138" s="26">
        <v>1744</v>
      </c>
    </row>
    <row r="139" spans="1:2">
      <c r="A139" s="29">
        <v>41518</v>
      </c>
      <c r="B139" s="26">
        <v>1760</v>
      </c>
    </row>
    <row r="140" spans="1:2">
      <c r="A140" s="29">
        <v>41487</v>
      </c>
      <c r="B140" s="26">
        <v>1781</v>
      </c>
    </row>
    <row r="141" spans="1:2">
      <c r="A141" s="29">
        <v>41456</v>
      </c>
      <c r="B141" s="26">
        <v>1766</v>
      </c>
    </row>
    <row r="142" spans="1:2">
      <c r="A142" s="29">
        <v>41426</v>
      </c>
      <c r="B142" s="26">
        <v>1761</v>
      </c>
    </row>
    <row r="143" spans="1:2">
      <c r="A143" s="29">
        <v>41395</v>
      </c>
      <c r="B143" s="26">
        <v>1767</v>
      </c>
    </row>
    <row r="144" spans="1:2">
      <c r="A144" s="29">
        <v>41365</v>
      </c>
      <c r="B144" s="26">
        <v>1755</v>
      </c>
    </row>
    <row r="145" spans="1:2">
      <c r="A145" s="29">
        <v>41334</v>
      </c>
      <c r="B145" s="26">
        <v>1756</v>
      </c>
    </row>
    <row r="146" spans="1:2">
      <c r="A146" s="29">
        <v>41306</v>
      </c>
      <c r="B146" s="26">
        <v>1762</v>
      </c>
    </row>
    <row r="147" spans="1:2">
      <c r="A147" s="29">
        <v>41275</v>
      </c>
      <c r="B147" s="26">
        <v>1756</v>
      </c>
    </row>
    <row r="148" spans="1:2">
      <c r="A148" s="29">
        <v>41244</v>
      </c>
      <c r="B148" s="26">
        <v>1784</v>
      </c>
    </row>
    <row r="149" spans="1:2">
      <c r="A149" s="29">
        <v>41214</v>
      </c>
      <c r="B149" s="26">
        <v>1809</v>
      </c>
    </row>
    <row r="150" spans="1:2">
      <c r="A150" s="29">
        <v>41183</v>
      </c>
      <c r="B150" s="26">
        <v>1834</v>
      </c>
    </row>
    <row r="151" spans="1:2">
      <c r="A151" s="29">
        <v>41153</v>
      </c>
      <c r="B151" s="26">
        <v>1859</v>
      </c>
    </row>
    <row r="152" spans="1:2">
      <c r="A152" s="29">
        <v>41122</v>
      </c>
      <c r="B152" s="26">
        <v>1913</v>
      </c>
    </row>
    <row r="153" spans="1:2">
      <c r="A153" s="29">
        <v>41091</v>
      </c>
      <c r="B153" s="26">
        <v>1944</v>
      </c>
    </row>
    <row r="154" spans="1:2">
      <c r="A154" s="29">
        <v>41061</v>
      </c>
      <c r="B154" s="26">
        <v>1972</v>
      </c>
    </row>
    <row r="155" spans="1:2">
      <c r="A155" s="29">
        <v>41030</v>
      </c>
      <c r="B155" s="26">
        <v>1977</v>
      </c>
    </row>
    <row r="156" spans="1:2">
      <c r="A156" s="29">
        <v>41000</v>
      </c>
      <c r="B156" s="26">
        <v>1962</v>
      </c>
    </row>
    <row r="157" spans="1:2">
      <c r="A157" s="29">
        <v>40969</v>
      </c>
      <c r="B157" s="26">
        <v>1979</v>
      </c>
    </row>
    <row r="158" spans="1:2">
      <c r="A158" s="29">
        <v>40940</v>
      </c>
      <c r="B158" s="26">
        <v>1990</v>
      </c>
    </row>
    <row r="159" spans="1:2">
      <c r="A159" s="29">
        <v>40909</v>
      </c>
      <c r="B159" s="26">
        <v>2003</v>
      </c>
    </row>
    <row r="160" spans="1:2">
      <c r="A160" s="29">
        <v>40878</v>
      </c>
      <c r="B160" s="26">
        <v>2003</v>
      </c>
    </row>
    <row r="161" spans="1:2">
      <c r="A161" s="29">
        <v>40848</v>
      </c>
      <c r="B161" s="26">
        <v>2011</v>
      </c>
    </row>
    <row r="162" spans="1:2">
      <c r="A162" s="29">
        <v>40817</v>
      </c>
      <c r="B162" s="26">
        <v>2017</v>
      </c>
    </row>
    <row r="163" spans="1:2">
      <c r="A163" s="29">
        <v>40787</v>
      </c>
      <c r="B163" s="26">
        <v>1978</v>
      </c>
    </row>
    <row r="164" spans="1:2">
      <c r="A164" s="29">
        <v>40756</v>
      </c>
      <c r="B164" s="26">
        <v>1957</v>
      </c>
    </row>
    <row r="165" spans="1:2">
      <c r="A165" s="29">
        <v>40725</v>
      </c>
      <c r="B165" s="26">
        <v>1900</v>
      </c>
    </row>
    <row r="166" spans="1:2">
      <c r="A166" s="29">
        <v>40695</v>
      </c>
      <c r="B166" s="26">
        <v>1863</v>
      </c>
    </row>
    <row r="167" spans="1:2">
      <c r="A167" s="29">
        <v>40664</v>
      </c>
      <c r="B167" s="26">
        <v>1836</v>
      </c>
    </row>
    <row r="168" spans="1:2">
      <c r="A168" s="29">
        <v>40634</v>
      </c>
      <c r="B168" s="26">
        <v>1790</v>
      </c>
    </row>
    <row r="169" spans="1:2">
      <c r="A169" s="29">
        <v>40603</v>
      </c>
      <c r="B169" s="26">
        <v>1720</v>
      </c>
    </row>
    <row r="170" spans="1:2">
      <c r="A170" s="29">
        <v>40575</v>
      </c>
      <c r="B170" s="26">
        <v>1718</v>
      </c>
    </row>
    <row r="171" spans="1:2">
      <c r="A171" s="29">
        <v>40544</v>
      </c>
      <c r="B171" s="26">
        <v>1711</v>
      </c>
    </row>
    <row r="172" spans="1:2">
      <c r="A172" s="29">
        <v>40513</v>
      </c>
      <c r="B172" s="26">
        <v>1711</v>
      </c>
    </row>
    <row r="173" spans="1:2">
      <c r="A173" s="29">
        <v>40483</v>
      </c>
      <c r="B173" s="26">
        <v>1683</v>
      </c>
    </row>
    <row r="174" spans="1:2">
      <c r="A174" s="29">
        <v>40452</v>
      </c>
      <c r="B174" s="26">
        <v>1668</v>
      </c>
    </row>
    <row r="175" spans="1:2">
      <c r="A175" s="29">
        <v>40422</v>
      </c>
      <c r="B175" s="26">
        <v>1655</v>
      </c>
    </row>
    <row r="176" spans="1:2">
      <c r="A176" s="29">
        <v>40391</v>
      </c>
      <c r="B176" s="26">
        <v>1638</v>
      </c>
    </row>
    <row r="177" spans="1:2">
      <c r="A177" s="29">
        <v>40360</v>
      </c>
      <c r="B177" s="26">
        <v>1573</v>
      </c>
    </row>
    <row r="178" spans="1:2">
      <c r="A178" s="29">
        <v>40330</v>
      </c>
      <c r="B178" s="26">
        <v>1531</v>
      </c>
    </row>
    <row r="179" spans="1:2">
      <c r="A179" s="29">
        <v>40299</v>
      </c>
      <c r="B179" s="26">
        <v>1513</v>
      </c>
    </row>
    <row r="180" spans="1:2">
      <c r="A180" s="29">
        <v>40269</v>
      </c>
      <c r="B180" s="26">
        <v>1479</v>
      </c>
    </row>
    <row r="181" spans="1:2">
      <c r="A181" s="29">
        <v>40238</v>
      </c>
      <c r="B181" s="26">
        <v>1419</v>
      </c>
    </row>
    <row r="182" spans="1:2">
      <c r="A182" s="29">
        <v>40210</v>
      </c>
      <c r="B182" s="26">
        <v>1350</v>
      </c>
    </row>
    <row r="183" spans="1:2">
      <c r="A183" s="29">
        <v>40179</v>
      </c>
      <c r="B183" s="26">
        <v>1267</v>
      </c>
    </row>
    <row r="184" spans="1:2">
      <c r="A184" s="29">
        <v>40148</v>
      </c>
      <c r="B184" s="26">
        <v>1172</v>
      </c>
    </row>
    <row r="185" spans="1:2">
      <c r="A185" s="29">
        <v>40118</v>
      </c>
      <c r="B185" s="26">
        <v>1107</v>
      </c>
    </row>
    <row r="186" spans="1:2">
      <c r="A186" s="29">
        <v>40087</v>
      </c>
      <c r="B186" s="26">
        <v>1044</v>
      </c>
    </row>
    <row r="187" spans="1:2">
      <c r="A187" s="29">
        <v>40057</v>
      </c>
      <c r="B187" s="26">
        <v>1009</v>
      </c>
    </row>
    <row r="188" spans="1:2">
      <c r="A188" s="29">
        <v>40026</v>
      </c>
      <c r="B188" s="26">
        <v>980</v>
      </c>
    </row>
    <row r="189" spans="1:2">
      <c r="A189" s="29">
        <v>39995</v>
      </c>
      <c r="B189" s="26">
        <v>931</v>
      </c>
    </row>
    <row r="190" spans="1:2">
      <c r="A190" s="29">
        <v>39965</v>
      </c>
      <c r="B190" s="26">
        <v>895</v>
      </c>
    </row>
    <row r="191" spans="1:2">
      <c r="A191" s="29">
        <v>39934</v>
      </c>
      <c r="B191" s="26">
        <v>918</v>
      </c>
    </row>
    <row r="192" spans="1:2">
      <c r="A192" s="29">
        <v>39904</v>
      </c>
      <c r="B192" s="26">
        <v>995</v>
      </c>
    </row>
    <row r="193" spans="1:2">
      <c r="A193" s="29">
        <v>39873</v>
      </c>
      <c r="B193" s="26">
        <v>1105</v>
      </c>
    </row>
    <row r="194" spans="1:2">
      <c r="A194" s="29">
        <v>39845</v>
      </c>
      <c r="B194" s="26">
        <v>1320</v>
      </c>
    </row>
    <row r="195" spans="1:2">
      <c r="A195" s="29">
        <v>39814</v>
      </c>
      <c r="B195" s="26">
        <v>1553</v>
      </c>
    </row>
    <row r="196" spans="1:2">
      <c r="A196" s="29">
        <v>39783</v>
      </c>
      <c r="B196" s="26">
        <v>1782</v>
      </c>
    </row>
    <row r="197" spans="1:2">
      <c r="A197" s="29">
        <v>39753</v>
      </c>
      <c r="B197" s="26">
        <v>1935</v>
      </c>
    </row>
    <row r="198" spans="1:2">
      <c r="A198" s="29">
        <v>39722</v>
      </c>
      <c r="B198" s="26">
        <v>1976</v>
      </c>
    </row>
    <row r="199" spans="1:2">
      <c r="A199" s="29">
        <v>39692</v>
      </c>
      <c r="B199" s="26">
        <v>2014</v>
      </c>
    </row>
    <row r="200" spans="1:2">
      <c r="A200" s="29">
        <v>39661</v>
      </c>
      <c r="B200" s="26">
        <v>1987</v>
      </c>
    </row>
    <row r="201" spans="1:2">
      <c r="A201" s="29">
        <v>39630</v>
      </c>
      <c r="B201" s="26">
        <v>1932</v>
      </c>
    </row>
    <row r="202" spans="1:2">
      <c r="A202" s="29">
        <v>39600</v>
      </c>
      <c r="B202" s="26">
        <v>1902</v>
      </c>
    </row>
    <row r="203" spans="1:2">
      <c r="A203" s="29">
        <v>39569</v>
      </c>
      <c r="B203" s="26">
        <v>1863</v>
      </c>
    </row>
    <row r="204" spans="1:2">
      <c r="A204" s="29">
        <v>39539</v>
      </c>
      <c r="B204" s="26">
        <v>1829</v>
      </c>
    </row>
    <row r="205" spans="1:2">
      <c r="A205" s="29">
        <v>39508</v>
      </c>
      <c r="B205" s="26">
        <v>1797</v>
      </c>
    </row>
    <row r="206" spans="1:2">
      <c r="A206" s="29">
        <v>39479</v>
      </c>
      <c r="B206" s="26">
        <v>1765</v>
      </c>
    </row>
    <row r="207" spans="1:2">
      <c r="A207" s="29">
        <v>39448</v>
      </c>
      <c r="B207" s="26">
        <v>1749</v>
      </c>
    </row>
    <row r="208" spans="1:2">
      <c r="A208" s="29">
        <v>39417</v>
      </c>
      <c r="B208" s="26">
        <v>1811</v>
      </c>
    </row>
    <row r="209" spans="1:2">
      <c r="A209" s="29">
        <v>39387</v>
      </c>
      <c r="B209" s="26">
        <v>1798</v>
      </c>
    </row>
    <row r="210" spans="1:2">
      <c r="A210" s="29">
        <v>39356</v>
      </c>
      <c r="B210" s="26">
        <v>1762</v>
      </c>
    </row>
    <row r="211" spans="1:2">
      <c r="A211" s="29">
        <v>39326</v>
      </c>
      <c r="B211" s="26">
        <v>1783</v>
      </c>
    </row>
    <row r="212" spans="1:2">
      <c r="A212" s="29">
        <v>39295</v>
      </c>
      <c r="B212" s="26">
        <v>1804</v>
      </c>
    </row>
    <row r="213" spans="1:2">
      <c r="A213" s="29">
        <v>39264</v>
      </c>
      <c r="B213" s="26">
        <v>1777</v>
      </c>
    </row>
    <row r="214" spans="1:2">
      <c r="A214" s="29">
        <v>39234</v>
      </c>
      <c r="B214" s="26">
        <v>1771</v>
      </c>
    </row>
    <row r="215" spans="1:2">
      <c r="A215" s="29">
        <v>39203</v>
      </c>
      <c r="B215" s="26">
        <v>1748</v>
      </c>
    </row>
    <row r="216" spans="1:2">
      <c r="A216" s="29">
        <v>39173</v>
      </c>
      <c r="B216" s="26">
        <v>1750</v>
      </c>
    </row>
    <row r="217" spans="1:2">
      <c r="A217" s="29">
        <v>39142</v>
      </c>
      <c r="B217" s="26">
        <v>1749</v>
      </c>
    </row>
    <row r="218" spans="1:2">
      <c r="A218" s="29">
        <v>39114</v>
      </c>
      <c r="B218" s="26">
        <v>1736</v>
      </c>
    </row>
    <row r="219" spans="1:2">
      <c r="A219" s="29">
        <v>39083</v>
      </c>
      <c r="B219" s="26">
        <v>1714</v>
      </c>
    </row>
    <row r="220" spans="1:2">
      <c r="A220" s="29">
        <v>39052</v>
      </c>
      <c r="B220" s="26">
        <v>1718</v>
      </c>
    </row>
    <row r="221" spans="1:2">
      <c r="A221" s="29">
        <v>39022</v>
      </c>
      <c r="B221" s="26">
        <v>1706</v>
      </c>
    </row>
    <row r="222" spans="1:2">
      <c r="A222" s="29">
        <v>38991</v>
      </c>
      <c r="B222" s="26">
        <v>1734</v>
      </c>
    </row>
    <row r="223" spans="1:2">
      <c r="A223" s="29">
        <v>38961</v>
      </c>
      <c r="B223" s="26">
        <v>1739</v>
      </c>
    </row>
    <row r="224" spans="1:2">
      <c r="A224" s="29">
        <v>38930</v>
      </c>
      <c r="B224" s="26">
        <v>1738</v>
      </c>
    </row>
    <row r="225" spans="1:2">
      <c r="A225" s="29">
        <v>38899</v>
      </c>
      <c r="B225" s="26">
        <v>1681</v>
      </c>
    </row>
    <row r="226" spans="1:2">
      <c r="A226" s="29">
        <v>38869</v>
      </c>
      <c r="B226" s="26">
        <v>1665</v>
      </c>
    </row>
    <row r="227" spans="1:2">
      <c r="A227" s="29">
        <v>38838</v>
      </c>
      <c r="B227" s="26">
        <v>1635</v>
      </c>
    </row>
    <row r="228" spans="1:2">
      <c r="A228" s="29">
        <v>38808</v>
      </c>
      <c r="B228" s="26">
        <v>1597</v>
      </c>
    </row>
    <row r="229" spans="1:2">
      <c r="A229" s="29">
        <v>38777</v>
      </c>
      <c r="B229" s="26">
        <v>1551</v>
      </c>
    </row>
    <row r="230" spans="1:2">
      <c r="A230" s="29">
        <v>38749</v>
      </c>
      <c r="B230" s="26">
        <v>1533</v>
      </c>
    </row>
    <row r="231" spans="1:2">
      <c r="A231" s="29">
        <v>38718</v>
      </c>
      <c r="B231" s="26">
        <v>1473</v>
      </c>
    </row>
    <row r="232" spans="1:2">
      <c r="A232" s="29">
        <v>38687</v>
      </c>
      <c r="B232" s="26">
        <v>1470</v>
      </c>
    </row>
    <row r="233" spans="1:2">
      <c r="A233" s="29">
        <v>38657</v>
      </c>
      <c r="B233" s="26">
        <v>1486</v>
      </c>
    </row>
    <row r="234" spans="1:2">
      <c r="A234" s="29">
        <v>38626</v>
      </c>
      <c r="B234" s="26">
        <v>1479</v>
      </c>
    </row>
    <row r="235" spans="1:2">
      <c r="A235" s="29">
        <v>38596</v>
      </c>
      <c r="B235" s="26">
        <v>1452</v>
      </c>
    </row>
    <row r="236" spans="1:2">
      <c r="A236" s="29">
        <v>38565</v>
      </c>
      <c r="B236" s="26">
        <v>1436</v>
      </c>
    </row>
    <row r="237" spans="1:2">
      <c r="A237" s="29">
        <v>38534</v>
      </c>
      <c r="B237" s="26">
        <v>1398</v>
      </c>
    </row>
    <row r="238" spans="1:2">
      <c r="A238" s="29">
        <v>38504</v>
      </c>
      <c r="B238" s="26">
        <v>1355</v>
      </c>
    </row>
    <row r="239" spans="1:2">
      <c r="A239" s="29">
        <v>38473</v>
      </c>
      <c r="B239" s="26">
        <v>1320</v>
      </c>
    </row>
    <row r="240" spans="1:2">
      <c r="A240" s="29">
        <v>38443</v>
      </c>
      <c r="B240" s="26">
        <v>1334</v>
      </c>
    </row>
    <row r="241" spans="1:2">
      <c r="A241" s="29">
        <v>38412</v>
      </c>
      <c r="B241" s="26">
        <v>1306</v>
      </c>
    </row>
    <row r="242" spans="1:2">
      <c r="A242" s="29">
        <v>38384</v>
      </c>
      <c r="B242" s="26">
        <v>1276</v>
      </c>
    </row>
    <row r="243" spans="1:2">
      <c r="A243" s="29">
        <v>38353</v>
      </c>
      <c r="B243" s="26">
        <v>1255</v>
      </c>
    </row>
    <row r="244" spans="1:2">
      <c r="A244" s="29">
        <v>38322</v>
      </c>
      <c r="B244" s="26">
        <v>1246</v>
      </c>
    </row>
    <row r="245" spans="1:2">
      <c r="A245" s="29">
        <v>38292</v>
      </c>
      <c r="B245" s="26">
        <v>1262</v>
      </c>
    </row>
    <row r="246" spans="1:2">
      <c r="A246" s="29">
        <v>38261</v>
      </c>
      <c r="B246" s="26">
        <v>1240</v>
      </c>
    </row>
    <row r="247" spans="1:2">
      <c r="A247" s="29">
        <v>38231</v>
      </c>
      <c r="B247" s="26">
        <v>1240</v>
      </c>
    </row>
    <row r="248" spans="1:2">
      <c r="A248" s="29">
        <v>38200</v>
      </c>
      <c r="B248" s="26">
        <v>1234</v>
      </c>
    </row>
    <row r="249" spans="1:2">
      <c r="A249" s="29">
        <v>38169</v>
      </c>
      <c r="B249" s="26">
        <v>1213</v>
      </c>
    </row>
    <row r="250" spans="1:2">
      <c r="A250" s="29">
        <v>38139</v>
      </c>
      <c r="B250" s="26">
        <v>1176</v>
      </c>
    </row>
    <row r="251" spans="1:2">
      <c r="A251" s="29">
        <v>38108</v>
      </c>
      <c r="B251" s="26">
        <v>1164</v>
      </c>
    </row>
    <row r="252" spans="1:2">
      <c r="A252" s="29">
        <v>38078</v>
      </c>
      <c r="B252" s="26">
        <v>1151</v>
      </c>
    </row>
    <row r="253" spans="1:2">
      <c r="A253" s="29">
        <v>38047</v>
      </c>
      <c r="B253" s="26">
        <v>1135</v>
      </c>
    </row>
    <row r="254" spans="1:2">
      <c r="A254" s="29">
        <v>38018</v>
      </c>
      <c r="B254" s="26">
        <v>1119</v>
      </c>
    </row>
    <row r="255" spans="1:2">
      <c r="A255" s="29">
        <v>37987</v>
      </c>
      <c r="B255" s="26">
        <v>1101</v>
      </c>
    </row>
    <row r="256" spans="1:2">
      <c r="A256" s="29">
        <v>37956</v>
      </c>
      <c r="B256" s="26">
        <v>1114</v>
      </c>
    </row>
    <row r="257" spans="1:2">
      <c r="A257" s="29">
        <v>37926</v>
      </c>
      <c r="B257" s="26">
        <v>1111</v>
      </c>
    </row>
    <row r="258" spans="1:2">
      <c r="A258" s="29">
        <v>37895</v>
      </c>
      <c r="B258" s="26">
        <v>1102</v>
      </c>
    </row>
    <row r="259" spans="1:2">
      <c r="A259" s="29">
        <v>37865</v>
      </c>
      <c r="B259" s="26">
        <v>1093</v>
      </c>
    </row>
    <row r="260" spans="1:2">
      <c r="A260" s="29">
        <v>37834</v>
      </c>
      <c r="B260" s="26">
        <v>1090</v>
      </c>
    </row>
    <row r="261" spans="1:2">
      <c r="A261" s="29">
        <v>37803</v>
      </c>
      <c r="B261" s="26">
        <v>1081</v>
      </c>
    </row>
    <row r="262" spans="1:2">
      <c r="A262" s="29">
        <v>37773</v>
      </c>
      <c r="B262" s="26">
        <v>1067</v>
      </c>
    </row>
    <row r="263" spans="1:2">
      <c r="A263" s="29">
        <v>37742</v>
      </c>
      <c r="B263" s="26">
        <v>1034</v>
      </c>
    </row>
    <row r="264" spans="1:2">
      <c r="A264" s="29">
        <v>37712</v>
      </c>
      <c r="B264" s="26">
        <v>983</v>
      </c>
    </row>
    <row r="265" spans="1:2">
      <c r="A265" s="29">
        <v>37681</v>
      </c>
      <c r="B265" s="26">
        <v>941</v>
      </c>
    </row>
    <row r="266" spans="1:2">
      <c r="A266" s="29">
        <v>37653</v>
      </c>
      <c r="B266" s="26">
        <v>907</v>
      </c>
    </row>
    <row r="267" spans="1:2">
      <c r="A267" s="29">
        <v>37622</v>
      </c>
      <c r="B267" s="26">
        <v>854</v>
      </c>
    </row>
    <row r="268" spans="1:2">
      <c r="A268" s="29">
        <v>37591</v>
      </c>
      <c r="B268" s="26">
        <v>856</v>
      </c>
    </row>
    <row r="269" spans="1:2">
      <c r="A269" s="29">
        <v>37561</v>
      </c>
      <c r="B269" s="26">
        <v>834</v>
      </c>
    </row>
    <row r="270" spans="1:2">
      <c r="A270" s="29">
        <v>37530</v>
      </c>
      <c r="B270" s="26">
        <v>851</v>
      </c>
    </row>
    <row r="271" spans="1:2">
      <c r="A271" s="29">
        <v>37500</v>
      </c>
      <c r="B271" s="26">
        <v>860</v>
      </c>
    </row>
    <row r="272" spans="1:2">
      <c r="A272" s="29">
        <v>37469</v>
      </c>
      <c r="B272" s="26">
        <v>848</v>
      </c>
    </row>
    <row r="273" spans="1:2">
      <c r="A273" s="29">
        <v>37438</v>
      </c>
      <c r="B273" s="26">
        <v>851</v>
      </c>
    </row>
    <row r="274" spans="1:2">
      <c r="A274" s="29">
        <v>37408</v>
      </c>
      <c r="B274" s="26">
        <v>842</v>
      </c>
    </row>
    <row r="275" spans="1:2">
      <c r="A275" s="29">
        <v>37377</v>
      </c>
      <c r="B275" s="26">
        <v>826</v>
      </c>
    </row>
    <row r="276" spans="1:2">
      <c r="A276" s="29">
        <v>37347</v>
      </c>
      <c r="B276" s="26">
        <v>750</v>
      </c>
    </row>
    <row r="277" spans="1:2">
      <c r="A277" s="29">
        <v>37316</v>
      </c>
      <c r="B277" s="26">
        <v>763</v>
      </c>
    </row>
    <row r="278" spans="1:2">
      <c r="A278" s="29">
        <v>37288</v>
      </c>
      <c r="B278" s="26">
        <v>825</v>
      </c>
    </row>
    <row r="279" spans="1:2">
      <c r="A279" s="29">
        <v>37257</v>
      </c>
      <c r="B279" s="26">
        <v>867</v>
      </c>
    </row>
    <row r="280" spans="1:2">
      <c r="A280" s="29">
        <v>37226</v>
      </c>
      <c r="B280" s="26">
        <v>901</v>
      </c>
    </row>
    <row r="281" spans="1:2">
      <c r="A281" s="29">
        <v>37196</v>
      </c>
      <c r="B281" s="26">
        <v>1000</v>
      </c>
    </row>
    <row r="282" spans="1:2">
      <c r="A282" s="29">
        <v>37165</v>
      </c>
      <c r="B282" s="26">
        <v>1111</v>
      </c>
    </row>
    <row r="283" spans="1:2">
      <c r="A283" s="29">
        <v>37135</v>
      </c>
      <c r="B283" s="26">
        <v>1193</v>
      </c>
    </row>
    <row r="284" spans="1:2">
      <c r="A284" s="29">
        <v>37104</v>
      </c>
      <c r="B284" s="26">
        <v>1252</v>
      </c>
    </row>
    <row r="285" spans="1:2">
      <c r="A285" s="29">
        <v>37073</v>
      </c>
      <c r="B285" s="26">
        <v>1278</v>
      </c>
    </row>
    <row r="286" spans="1:2">
      <c r="A286" s="29">
        <v>37043</v>
      </c>
      <c r="B286" s="26">
        <v>1270</v>
      </c>
    </row>
    <row r="287" spans="1:2">
      <c r="A287" s="29">
        <v>37012</v>
      </c>
      <c r="B287" s="26">
        <v>1234</v>
      </c>
    </row>
    <row r="288" spans="1:2">
      <c r="A288" s="29">
        <v>36982</v>
      </c>
      <c r="B288" s="26">
        <v>1206</v>
      </c>
    </row>
    <row r="289" spans="1:2">
      <c r="A289" s="29">
        <v>36951</v>
      </c>
      <c r="B289" s="26">
        <v>1163</v>
      </c>
    </row>
    <row r="290" spans="1:2">
      <c r="A290" s="29">
        <v>36923</v>
      </c>
      <c r="B290" s="26">
        <v>1136</v>
      </c>
    </row>
    <row r="291" spans="1:2">
      <c r="A291" s="29">
        <v>36892</v>
      </c>
      <c r="B291" s="26">
        <v>1118</v>
      </c>
    </row>
    <row r="292" spans="1:2">
      <c r="A292" s="29">
        <v>36861</v>
      </c>
      <c r="B292" s="26">
        <v>1097</v>
      </c>
    </row>
    <row r="293" spans="1:2">
      <c r="A293" s="29">
        <v>36831</v>
      </c>
      <c r="B293" s="26">
        <v>1067</v>
      </c>
    </row>
    <row r="294" spans="1:2">
      <c r="A294" s="29">
        <v>36800</v>
      </c>
      <c r="B294" s="26">
        <v>1055</v>
      </c>
    </row>
    <row r="295" spans="1:2">
      <c r="A295" s="29">
        <v>36770</v>
      </c>
      <c r="B295" s="26">
        <v>1011</v>
      </c>
    </row>
    <row r="296" spans="1:2">
      <c r="A296" s="29">
        <v>36739</v>
      </c>
      <c r="B296" s="26">
        <v>987</v>
      </c>
    </row>
    <row r="297" spans="1:2">
      <c r="A297" s="29">
        <v>36708</v>
      </c>
      <c r="B297" s="26">
        <v>942</v>
      </c>
    </row>
    <row r="298" spans="1:2">
      <c r="A298" s="29">
        <v>36678</v>
      </c>
      <c r="B298" s="26">
        <v>878</v>
      </c>
    </row>
    <row r="299" spans="1:2">
      <c r="A299" s="29">
        <v>36647</v>
      </c>
      <c r="B299" s="26">
        <v>844</v>
      </c>
    </row>
    <row r="300" spans="1:2">
      <c r="A300" s="29">
        <v>36617</v>
      </c>
      <c r="B300" s="26">
        <v>805</v>
      </c>
    </row>
    <row r="301" spans="1:2">
      <c r="A301" s="29">
        <v>36586</v>
      </c>
      <c r="B301" s="26">
        <v>773</v>
      </c>
    </row>
    <row r="302" spans="1:2">
      <c r="A302" s="29">
        <v>36557</v>
      </c>
      <c r="B302" s="26">
        <v>763</v>
      </c>
    </row>
    <row r="303" spans="1:2">
      <c r="A303" s="29">
        <v>36526</v>
      </c>
      <c r="B303" s="26">
        <v>775</v>
      </c>
    </row>
    <row r="304" spans="1:2">
      <c r="A304" s="29">
        <v>36495</v>
      </c>
      <c r="B304" s="26">
        <v>798</v>
      </c>
    </row>
    <row r="305" spans="1:2">
      <c r="A305" s="29">
        <v>36465</v>
      </c>
      <c r="B305" s="26">
        <v>782</v>
      </c>
    </row>
    <row r="306" spans="1:2">
      <c r="A306" s="29">
        <v>36434</v>
      </c>
      <c r="B306" s="26">
        <v>741</v>
      </c>
    </row>
    <row r="307" spans="1:2">
      <c r="A307" s="29">
        <v>36404</v>
      </c>
      <c r="B307" s="26">
        <v>696</v>
      </c>
    </row>
    <row r="308" spans="1:2">
      <c r="A308" s="29">
        <v>36373</v>
      </c>
      <c r="B308" s="26">
        <v>639</v>
      </c>
    </row>
    <row r="309" spans="1:2">
      <c r="A309" s="29">
        <v>36342</v>
      </c>
      <c r="B309" s="26">
        <v>588</v>
      </c>
    </row>
    <row r="310" spans="1:2">
      <c r="A310" s="29">
        <v>36312</v>
      </c>
      <c r="B310" s="26">
        <v>558</v>
      </c>
    </row>
    <row r="311" spans="1:2">
      <c r="A311" s="29">
        <v>36281</v>
      </c>
      <c r="B311" s="26">
        <v>516</v>
      </c>
    </row>
    <row r="312" spans="1:2">
      <c r="A312" s="29">
        <v>36251</v>
      </c>
      <c r="B312" s="26">
        <v>496</v>
      </c>
    </row>
    <row r="313" spans="1:2">
      <c r="A313" s="29">
        <v>36220</v>
      </c>
      <c r="B313" s="26">
        <v>526</v>
      </c>
    </row>
    <row r="314" spans="1:2">
      <c r="A314" s="29">
        <v>36192</v>
      </c>
      <c r="B314" s="26">
        <v>542</v>
      </c>
    </row>
    <row r="315" spans="1:2">
      <c r="A315" s="29">
        <v>36161</v>
      </c>
      <c r="B315" s="26">
        <v>587</v>
      </c>
    </row>
    <row r="316" spans="1:2">
      <c r="A316" s="29">
        <v>36130</v>
      </c>
      <c r="B316" s="26">
        <v>647</v>
      </c>
    </row>
    <row r="317" spans="1:2">
      <c r="A317" s="29">
        <v>36100</v>
      </c>
      <c r="B317" s="26">
        <v>688</v>
      </c>
    </row>
    <row r="318" spans="1:2">
      <c r="A318" s="29">
        <v>36069</v>
      </c>
      <c r="B318" s="26">
        <v>734</v>
      </c>
    </row>
    <row r="319" spans="1:2">
      <c r="A319" s="29">
        <v>36039</v>
      </c>
      <c r="B319" s="26">
        <v>774</v>
      </c>
    </row>
    <row r="320" spans="1:2">
      <c r="A320" s="29">
        <v>36008</v>
      </c>
      <c r="B320" s="26">
        <v>792</v>
      </c>
    </row>
    <row r="321" spans="1:2">
      <c r="A321" s="29">
        <v>35977</v>
      </c>
      <c r="B321" s="26">
        <v>816</v>
      </c>
    </row>
    <row r="322" spans="1:2">
      <c r="A322" s="29">
        <v>35947</v>
      </c>
      <c r="B322" s="26">
        <v>854</v>
      </c>
    </row>
    <row r="323" spans="1:2">
      <c r="A323" s="29">
        <v>35916</v>
      </c>
      <c r="B323" s="26">
        <v>855</v>
      </c>
    </row>
    <row r="324" spans="1:2">
      <c r="A324" s="29">
        <v>35886</v>
      </c>
      <c r="B324" s="26">
        <v>886</v>
      </c>
    </row>
    <row r="325" spans="1:2">
      <c r="A325" s="29">
        <v>35855</v>
      </c>
      <c r="B325" s="26">
        <v>932</v>
      </c>
    </row>
    <row r="326" spans="1:2">
      <c r="A326" s="29">
        <v>35827</v>
      </c>
      <c r="B326" s="26">
        <v>974</v>
      </c>
    </row>
    <row r="327" spans="1:2">
      <c r="A327" s="29">
        <v>35796</v>
      </c>
      <c r="B327" s="26">
        <v>993</v>
      </c>
    </row>
    <row r="328" spans="1:2">
      <c r="A328" s="29">
        <v>35765</v>
      </c>
      <c r="B328" s="26">
        <v>1013</v>
      </c>
    </row>
    <row r="329" spans="1:2">
      <c r="A329" s="29">
        <v>35735</v>
      </c>
      <c r="B329" s="26">
        <v>983</v>
      </c>
    </row>
    <row r="330" spans="1:2">
      <c r="A330" s="29">
        <v>35704</v>
      </c>
      <c r="B330" s="26">
        <v>996</v>
      </c>
    </row>
    <row r="331" spans="1:2">
      <c r="A331" s="29">
        <v>35674</v>
      </c>
      <c r="B331" s="26">
        <v>1009</v>
      </c>
    </row>
    <row r="332" spans="1:2">
      <c r="A332" s="29">
        <v>35643</v>
      </c>
      <c r="B332" s="26">
        <v>993</v>
      </c>
    </row>
    <row r="333" spans="1:2">
      <c r="A333" s="29">
        <v>35612</v>
      </c>
      <c r="B333" s="26">
        <v>969</v>
      </c>
    </row>
    <row r="334" spans="1:2">
      <c r="A334" s="29">
        <v>35582</v>
      </c>
      <c r="B334" s="26">
        <v>976</v>
      </c>
    </row>
    <row r="335" spans="1:2">
      <c r="A335" s="29">
        <v>35551</v>
      </c>
      <c r="B335" s="26">
        <v>924</v>
      </c>
    </row>
    <row r="336" spans="1:2">
      <c r="A336" s="29">
        <v>35521</v>
      </c>
      <c r="B336" s="26">
        <v>901</v>
      </c>
    </row>
    <row r="337" spans="1:2">
      <c r="A337" s="29">
        <v>35490</v>
      </c>
      <c r="B337" s="26">
        <v>897</v>
      </c>
    </row>
    <row r="338" spans="1:2">
      <c r="A338" s="29">
        <v>35462</v>
      </c>
      <c r="B338" s="26">
        <v>849</v>
      </c>
    </row>
    <row r="339" spans="1:2">
      <c r="A339" s="29">
        <v>35431</v>
      </c>
      <c r="B339" s="26">
        <v>822</v>
      </c>
    </row>
    <row r="340" spans="1:2">
      <c r="A340" s="29">
        <v>35400</v>
      </c>
      <c r="B340" s="26">
        <v>852</v>
      </c>
    </row>
    <row r="341" spans="1:2">
      <c r="A341" s="29">
        <v>35370</v>
      </c>
      <c r="B341" s="26">
        <v>848</v>
      </c>
    </row>
    <row r="342" spans="1:2">
      <c r="A342" s="29">
        <v>35339</v>
      </c>
      <c r="B342" s="26">
        <v>836</v>
      </c>
    </row>
    <row r="343" spans="1:2">
      <c r="A343" s="29">
        <v>35309</v>
      </c>
      <c r="B343" s="26">
        <v>811</v>
      </c>
    </row>
    <row r="344" spans="1:2">
      <c r="A344" s="29">
        <v>35278</v>
      </c>
      <c r="B344" s="26">
        <v>811</v>
      </c>
    </row>
    <row r="345" spans="1:2">
      <c r="A345" s="29">
        <v>35247</v>
      </c>
      <c r="B345" s="26">
        <v>784</v>
      </c>
    </row>
    <row r="346" spans="1:2">
      <c r="A346" s="29">
        <v>35217</v>
      </c>
      <c r="B346" s="26">
        <v>774</v>
      </c>
    </row>
    <row r="347" spans="1:2">
      <c r="A347" s="29">
        <v>35186</v>
      </c>
      <c r="B347" s="26">
        <v>764</v>
      </c>
    </row>
    <row r="348" spans="1:2">
      <c r="A348" s="29">
        <v>35156</v>
      </c>
      <c r="B348" s="26">
        <v>741</v>
      </c>
    </row>
    <row r="349" spans="1:2">
      <c r="A349" s="29">
        <v>35125</v>
      </c>
      <c r="B349" s="26">
        <v>714</v>
      </c>
    </row>
    <row r="350" spans="1:2">
      <c r="A350" s="29">
        <v>35096</v>
      </c>
      <c r="B350" s="26">
        <v>700</v>
      </c>
    </row>
    <row r="351" spans="1:2">
      <c r="A351" s="29">
        <v>35065</v>
      </c>
      <c r="B351" s="26">
        <v>709</v>
      </c>
    </row>
    <row r="352" spans="1:2">
      <c r="A352" s="29">
        <v>35034</v>
      </c>
      <c r="B352" s="26">
        <v>763</v>
      </c>
    </row>
    <row r="353" spans="1:2">
      <c r="A353" s="29">
        <v>35004</v>
      </c>
      <c r="B353" s="26">
        <v>772</v>
      </c>
    </row>
    <row r="354" spans="1:2">
      <c r="A354" s="29">
        <v>34973</v>
      </c>
      <c r="B354" s="26">
        <v>761</v>
      </c>
    </row>
    <row r="355" spans="1:2">
      <c r="A355" s="29">
        <v>34943</v>
      </c>
      <c r="B355" s="26">
        <v>765</v>
      </c>
    </row>
    <row r="356" spans="1:2">
      <c r="A356" s="29">
        <v>34912</v>
      </c>
      <c r="B356" s="26">
        <v>745</v>
      </c>
    </row>
    <row r="357" spans="1:2">
      <c r="A357" s="29">
        <v>34881</v>
      </c>
      <c r="B357" s="26">
        <v>723</v>
      </c>
    </row>
    <row r="358" spans="1:2">
      <c r="A358" s="29">
        <v>34851</v>
      </c>
      <c r="B358" s="26">
        <v>674</v>
      </c>
    </row>
    <row r="359" spans="1:2">
      <c r="A359" s="29">
        <v>34820</v>
      </c>
      <c r="B359" s="26">
        <v>679</v>
      </c>
    </row>
    <row r="360" spans="1:2">
      <c r="A360" s="29">
        <v>34790</v>
      </c>
      <c r="B360" s="26">
        <v>678</v>
      </c>
    </row>
    <row r="361" spans="1:2">
      <c r="A361" s="29">
        <v>34759</v>
      </c>
      <c r="B361" s="26">
        <v>665</v>
      </c>
    </row>
    <row r="362" spans="1:2">
      <c r="A362" s="29">
        <v>34731</v>
      </c>
      <c r="B362" s="26">
        <v>713</v>
      </c>
    </row>
    <row r="363" spans="1:2">
      <c r="A363" s="29">
        <v>34700</v>
      </c>
      <c r="B363" s="26">
        <v>748</v>
      </c>
    </row>
    <row r="364" spans="1:2">
      <c r="A364" s="29">
        <v>34669</v>
      </c>
      <c r="B364" s="26">
        <v>816</v>
      </c>
    </row>
    <row r="365" spans="1:2">
      <c r="A365" s="29">
        <v>34639</v>
      </c>
      <c r="B365" s="26">
        <v>835</v>
      </c>
    </row>
    <row r="366" spans="1:2">
      <c r="A366" s="29">
        <v>34608</v>
      </c>
      <c r="B366" s="26">
        <v>822</v>
      </c>
    </row>
    <row r="367" spans="1:2">
      <c r="A367" s="29">
        <v>34578</v>
      </c>
      <c r="B367" s="26">
        <v>809</v>
      </c>
    </row>
    <row r="368" spans="1:2">
      <c r="A368" s="29">
        <v>34547</v>
      </c>
      <c r="B368" s="26">
        <v>766</v>
      </c>
    </row>
    <row r="369" spans="1:2">
      <c r="A369" s="29">
        <v>34516</v>
      </c>
      <c r="B369" s="26">
        <v>771</v>
      </c>
    </row>
    <row r="370" spans="1:2">
      <c r="A370" s="29">
        <v>34486</v>
      </c>
      <c r="B370" s="26">
        <v>756</v>
      </c>
    </row>
    <row r="371" spans="1:2">
      <c r="A371" s="29">
        <v>34455</v>
      </c>
      <c r="B371" s="26">
        <v>716</v>
      </c>
    </row>
    <row r="372" spans="1:2">
      <c r="A372" s="29">
        <v>34425</v>
      </c>
      <c r="B372" s="26">
        <v>723</v>
      </c>
    </row>
    <row r="373" spans="1:2">
      <c r="A373" s="29">
        <v>34394</v>
      </c>
      <c r="B373" s="26">
        <v>735</v>
      </c>
    </row>
    <row r="374" spans="1:2">
      <c r="A374" s="29">
        <v>34366</v>
      </c>
      <c r="B374" s="26">
        <v>754</v>
      </c>
    </row>
    <row r="375" spans="1:2">
      <c r="A375" s="29">
        <v>34335</v>
      </c>
      <c r="B375" s="26">
        <v>789</v>
      </c>
    </row>
    <row r="376" spans="1:2">
      <c r="A376" s="29">
        <v>34304</v>
      </c>
      <c r="B376" s="26">
        <v>857</v>
      </c>
    </row>
    <row r="377" spans="1:2">
      <c r="A377" s="29">
        <v>34274</v>
      </c>
      <c r="B377" s="26">
        <v>868</v>
      </c>
    </row>
    <row r="378" spans="1:2">
      <c r="A378" s="29">
        <v>34243</v>
      </c>
      <c r="B378" s="26">
        <v>860</v>
      </c>
    </row>
    <row r="379" spans="1:2">
      <c r="A379" s="29">
        <v>34213</v>
      </c>
      <c r="B379" s="26">
        <v>848</v>
      </c>
    </row>
    <row r="380" spans="1:2">
      <c r="A380" s="29">
        <v>34182</v>
      </c>
      <c r="B380" s="26">
        <v>797</v>
      </c>
    </row>
    <row r="381" spans="1:2">
      <c r="A381" s="29">
        <v>34151</v>
      </c>
      <c r="B381" s="26">
        <v>741</v>
      </c>
    </row>
    <row r="382" spans="1:2">
      <c r="A382" s="29">
        <v>34121</v>
      </c>
      <c r="B382" s="26">
        <v>695</v>
      </c>
    </row>
    <row r="383" spans="1:2">
      <c r="A383" s="29">
        <v>34090</v>
      </c>
      <c r="B383" s="26">
        <v>637</v>
      </c>
    </row>
    <row r="384" spans="1:2">
      <c r="A384" s="29">
        <v>34060</v>
      </c>
      <c r="B384" s="26">
        <v>612</v>
      </c>
    </row>
    <row r="385" spans="1:2">
      <c r="A385" s="29">
        <v>34029</v>
      </c>
      <c r="B385" s="26">
        <v>611</v>
      </c>
    </row>
    <row r="386" spans="1:2">
      <c r="A386" s="29">
        <v>34001</v>
      </c>
      <c r="B386" s="26">
        <v>684</v>
      </c>
    </row>
    <row r="387" spans="1:2">
      <c r="A387" s="29">
        <v>33970</v>
      </c>
      <c r="B387" s="26">
        <v>824</v>
      </c>
    </row>
    <row r="388" spans="1:2">
      <c r="A388" s="29">
        <v>33939</v>
      </c>
      <c r="B388" s="26">
        <v>926</v>
      </c>
    </row>
    <row r="389" spans="1:2">
      <c r="A389" s="29">
        <v>33909</v>
      </c>
      <c r="B389" s="26">
        <v>882</v>
      </c>
    </row>
    <row r="390" spans="1:2">
      <c r="A390" s="29">
        <v>33878</v>
      </c>
      <c r="B390" s="26">
        <v>803</v>
      </c>
    </row>
    <row r="391" spans="1:2">
      <c r="A391" s="29">
        <v>33848</v>
      </c>
      <c r="B391" s="26">
        <v>717</v>
      </c>
    </row>
    <row r="392" spans="1:2">
      <c r="A392" s="29">
        <v>33817</v>
      </c>
      <c r="B392" s="26">
        <v>686</v>
      </c>
    </row>
    <row r="393" spans="1:2">
      <c r="A393" s="29">
        <v>33786</v>
      </c>
      <c r="B393" s="26">
        <v>676</v>
      </c>
    </row>
    <row r="394" spans="1:2">
      <c r="A394" s="29">
        <v>33756</v>
      </c>
      <c r="B394" s="26">
        <v>621</v>
      </c>
    </row>
    <row r="395" spans="1:2">
      <c r="A395" s="29">
        <v>33725</v>
      </c>
      <c r="B395" s="26">
        <v>638</v>
      </c>
    </row>
    <row r="396" spans="1:2">
      <c r="A396" s="29">
        <v>33695</v>
      </c>
      <c r="B396" s="26">
        <v>642</v>
      </c>
    </row>
    <row r="397" spans="1:2">
      <c r="A397" s="29">
        <v>33664</v>
      </c>
      <c r="B397" s="26">
        <v>648</v>
      </c>
    </row>
    <row r="398" spans="1:2">
      <c r="A398" s="29">
        <v>33635</v>
      </c>
      <c r="B398" s="26">
        <v>669</v>
      </c>
    </row>
    <row r="399" spans="1:2">
      <c r="A399" s="29">
        <v>33604</v>
      </c>
      <c r="B399" s="26">
        <v>710</v>
      </c>
    </row>
    <row r="400" spans="1:2">
      <c r="A400" s="29">
        <v>33573</v>
      </c>
      <c r="B400" s="26">
        <v>796</v>
      </c>
    </row>
    <row r="401" spans="1:2">
      <c r="A401" s="29">
        <v>33543</v>
      </c>
      <c r="B401" s="26">
        <v>808</v>
      </c>
    </row>
    <row r="402" spans="1:2">
      <c r="A402" s="29">
        <v>33512</v>
      </c>
      <c r="B402" s="26">
        <v>795</v>
      </c>
    </row>
    <row r="403" spans="1:2">
      <c r="A403" s="29">
        <v>33482</v>
      </c>
      <c r="B403" s="26">
        <v>775</v>
      </c>
    </row>
    <row r="404" spans="1:2">
      <c r="A404" s="29">
        <v>33451</v>
      </c>
      <c r="B404" s="26">
        <v>803</v>
      </c>
    </row>
    <row r="405" spans="1:2">
      <c r="A405" s="29">
        <v>33420</v>
      </c>
      <c r="B405" s="26">
        <v>844</v>
      </c>
    </row>
    <row r="406" spans="1:2">
      <c r="A406" s="29">
        <v>33390</v>
      </c>
      <c r="B406" s="26">
        <v>867</v>
      </c>
    </row>
    <row r="407" spans="1:2">
      <c r="A407" s="29">
        <v>33359</v>
      </c>
      <c r="B407" s="26">
        <v>819</v>
      </c>
    </row>
    <row r="408" spans="1:2">
      <c r="A408" s="29">
        <v>33329</v>
      </c>
      <c r="B408" s="26">
        <v>865</v>
      </c>
    </row>
    <row r="409" spans="1:2">
      <c r="A409" s="29">
        <v>33298</v>
      </c>
      <c r="B409" s="26">
        <v>929</v>
      </c>
    </row>
    <row r="410" spans="1:2">
      <c r="A410" s="29">
        <v>33270</v>
      </c>
      <c r="B410" s="26">
        <v>984</v>
      </c>
    </row>
    <row r="411" spans="1:2">
      <c r="A411" s="29">
        <v>33239</v>
      </c>
      <c r="B411" s="26">
        <v>1068</v>
      </c>
    </row>
    <row r="412" spans="1:2">
      <c r="A412" s="29">
        <v>33208</v>
      </c>
      <c r="B412" s="26">
        <v>1136</v>
      </c>
    </row>
    <row r="413" spans="1:2">
      <c r="A413" s="29">
        <v>33178</v>
      </c>
      <c r="B413" s="26">
        <v>1137</v>
      </c>
    </row>
    <row r="414" spans="1:2">
      <c r="A414" s="29">
        <v>33147</v>
      </c>
      <c r="B414" s="26">
        <v>1073</v>
      </c>
    </row>
    <row r="415" spans="1:2">
      <c r="A415" s="29">
        <v>33117</v>
      </c>
      <c r="B415" s="26">
        <v>1042</v>
      </c>
    </row>
    <row r="416" spans="1:2">
      <c r="A416" s="29">
        <v>33086</v>
      </c>
      <c r="B416" s="26">
        <v>987</v>
      </c>
    </row>
    <row r="417" spans="1:2">
      <c r="A417" s="29">
        <v>33055</v>
      </c>
      <c r="B417" s="26">
        <v>1010</v>
      </c>
    </row>
    <row r="418" spans="1:2">
      <c r="A418" s="29">
        <v>33025</v>
      </c>
      <c r="B418" s="26">
        <v>999</v>
      </c>
    </row>
    <row r="419" spans="1:2">
      <c r="A419" s="29">
        <v>32994</v>
      </c>
      <c r="B419" s="26">
        <v>961</v>
      </c>
    </row>
    <row r="420" spans="1:2">
      <c r="A420" s="29">
        <v>32964</v>
      </c>
      <c r="B420" s="26">
        <v>935</v>
      </c>
    </row>
    <row r="421" spans="1:2">
      <c r="A421" s="29">
        <v>32933</v>
      </c>
      <c r="B421" s="26">
        <v>905</v>
      </c>
    </row>
    <row r="422" spans="1:2">
      <c r="A422" s="29">
        <v>32905</v>
      </c>
      <c r="B422" s="26">
        <v>911</v>
      </c>
    </row>
    <row r="423" spans="1:2">
      <c r="A423" s="29">
        <v>32874</v>
      </c>
      <c r="B423" s="26">
        <v>998</v>
      </c>
    </row>
    <row r="424" spans="1:2">
      <c r="A424" s="29">
        <v>32843</v>
      </c>
      <c r="B424" s="26">
        <v>1065</v>
      </c>
    </row>
    <row r="425" spans="1:2">
      <c r="A425" s="29">
        <v>32813</v>
      </c>
      <c r="B425" s="26">
        <v>1041</v>
      </c>
    </row>
    <row r="426" spans="1:2">
      <c r="A426" s="29">
        <v>32782</v>
      </c>
      <c r="B426" s="26">
        <v>984</v>
      </c>
    </row>
    <row r="427" spans="1:2">
      <c r="A427" s="29">
        <v>32752</v>
      </c>
      <c r="B427" s="26">
        <v>955</v>
      </c>
    </row>
    <row r="428" spans="1:2">
      <c r="A428" s="29">
        <v>32721</v>
      </c>
      <c r="B428" s="26">
        <v>886</v>
      </c>
    </row>
    <row r="429" spans="1:2">
      <c r="A429" s="29">
        <v>32690</v>
      </c>
      <c r="B429" s="26">
        <v>832</v>
      </c>
    </row>
    <row r="430" spans="1:2">
      <c r="A430" s="29">
        <v>32660</v>
      </c>
      <c r="B430" s="26">
        <v>795</v>
      </c>
    </row>
    <row r="431" spans="1:2">
      <c r="A431" s="29">
        <v>32629</v>
      </c>
      <c r="B431" s="26">
        <v>754</v>
      </c>
    </row>
    <row r="432" spans="1:2">
      <c r="A432" s="29">
        <v>32599</v>
      </c>
      <c r="B432" s="26">
        <v>771</v>
      </c>
    </row>
    <row r="433" spans="1:2">
      <c r="A433" s="29">
        <v>32568</v>
      </c>
      <c r="B433" s="26">
        <v>753</v>
      </c>
    </row>
    <row r="434" spans="1:2">
      <c r="A434" s="29">
        <v>32540</v>
      </c>
      <c r="B434" s="26">
        <v>762</v>
      </c>
    </row>
    <row r="435" spans="1:2">
      <c r="A435" s="29">
        <v>32509</v>
      </c>
      <c r="B435" s="26">
        <v>841</v>
      </c>
    </row>
    <row r="436" spans="1:2">
      <c r="A436" s="29">
        <v>32478</v>
      </c>
      <c r="B436" s="26">
        <v>924</v>
      </c>
    </row>
    <row r="437" spans="1:2">
      <c r="A437" s="29">
        <v>32448</v>
      </c>
      <c r="B437" s="26">
        <v>918</v>
      </c>
    </row>
    <row r="438" spans="1:2">
      <c r="A438" s="29">
        <v>32417</v>
      </c>
      <c r="B438" s="26">
        <v>923</v>
      </c>
    </row>
    <row r="439" spans="1:2">
      <c r="A439" s="29">
        <v>32387</v>
      </c>
      <c r="B439" s="26">
        <v>927</v>
      </c>
    </row>
    <row r="440" spans="1:2">
      <c r="A440" s="29">
        <v>32356</v>
      </c>
      <c r="B440" s="26">
        <v>930</v>
      </c>
    </row>
    <row r="441" spans="1:2">
      <c r="A441" s="29">
        <v>32325</v>
      </c>
      <c r="B441" s="26">
        <v>912</v>
      </c>
    </row>
    <row r="442" spans="1:2">
      <c r="A442" s="29">
        <v>32295</v>
      </c>
      <c r="B442" s="26">
        <v>897</v>
      </c>
    </row>
    <row r="443" spans="1:2">
      <c r="A443" s="29">
        <v>32264</v>
      </c>
      <c r="B443" s="26">
        <v>891</v>
      </c>
    </row>
    <row r="444" spans="1:2">
      <c r="A444" s="29">
        <v>32234</v>
      </c>
      <c r="B444" s="26">
        <v>917</v>
      </c>
    </row>
    <row r="445" spans="1:2">
      <c r="A445" s="29">
        <v>32203</v>
      </c>
      <c r="B445" s="26">
        <v>951</v>
      </c>
    </row>
    <row r="446" spans="1:2">
      <c r="A446" s="29">
        <v>32174</v>
      </c>
      <c r="B446" s="26">
        <v>976</v>
      </c>
    </row>
    <row r="447" spans="1:2">
      <c r="A447" s="29">
        <v>32143</v>
      </c>
      <c r="B447" s="26">
        <v>1076</v>
      </c>
    </row>
    <row r="448" spans="1:2">
      <c r="A448" s="29">
        <v>32112</v>
      </c>
      <c r="B448" s="26">
        <v>1162</v>
      </c>
    </row>
    <row r="449" spans="1:2">
      <c r="A449" s="29">
        <v>32082</v>
      </c>
      <c r="B449" s="26">
        <v>1152</v>
      </c>
    </row>
    <row r="450" spans="1:2">
      <c r="A450" s="29">
        <v>32051</v>
      </c>
      <c r="B450" s="26">
        <v>1124</v>
      </c>
    </row>
    <row r="451" spans="1:2">
      <c r="A451" s="29">
        <v>32021</v>
      </c>
      <c r="B451" s="26">
        <v>1101</v>
      </c>
    </row>
    <row r="452" spans="1:2">
      <c r="A452" s="29">
        <v>31990</v>
      </c>
      <c r="B452" s="26">
        <v>1003</v>
      </c>
    </row>
    <row r="453" spans="1:2">
      <c r="A453" s="29">
        <v>31959</v>
      </c>
      <c r="B453" s="26">
        <v>901</v>
      </c>
    </row>
    <row r="454" spans="1:2">
      <c r="A454" s="29">
        <v>31929</v>
      </c>
      <c r="B454" s="26">
        <v>788</v>
      </c>
    </row>
    <row r="455" spans="1:2">
      <c r="A455" s="29">
        <v>31898</v>
      </c>
      <c r="B455" s="26">
        <v>763</v>
      </c>
    </row>
    <row r="456" spans="1:2">
      <c r="A456" s="29">
        <v>31868</v>
      </c>
      <c r="B456" s="26">
        <v>754</v>
      </c>
    </row>
    <row r="457" spans="1:2">
      <c r="A457" s="29">
        <v>31837</v>
      </c>
      <c r="B457" s="26">
        <v>772</v>
      </c>
    </row>
    <row r="458" spans="1:2">
      <c r="A458" s="29">
        <v>31809</v>
      </c>
      <c r="B458" s="26">
        <v>818</v>
      </c>
    </row>
    <row r="459" spans="1:2">
      <c r="A459" s="29">
        <v>31778</v>
      </c>
      <c r="B459" s="26">
        <v>900</v>
      </c>
    </row>
    <row r="460" spans="1:2">
      <c r="A460" s="29">
        <v>31747</v>
      </c>
      <c r="B460" s="26">
        <v>963</v>
      </c>
    </row>
    <row r="461" spans="1:2">
      <c r="A461" s="29">
        <v>31717</v>
      </c>
      <c r="B461" s="26">
        <v>899</v>
      </c>
    </row>
    <row r="462" spans="1:2">
      <c r="A462" s="29">
        <v>31686</v>
      </c>
      <c r="B462" s="26">
        <v>819</v>
      </c>
    </row>
    <row r="463" spans="1:2">
      <c r="A463" s="29">
        <v>31656</v>
      </c>
      <c r="B463" s="26">
        <v>755</v>
      </c>
    </row>
    <row r="464" spans="1:2">
      <c r="A464" s="29">
        <v>31625</v>
      </c>
      <c r="B464" s="26">
        <v>730</v>
      </c>
    </row>
    <row r="465" spans="1:2">
      <c r="A465" s="29">
        <v>31594</v>
      </c>
      <c r="B465" s="26">
        <v>686</v>
      </c>
    </row>
    <row r="466" spans="1:2">
      <c r="A466" s="29">
        <v>31564</v>
      </c>
      <c r="B466" s="26">
        <v>705</v>
      </c>
    </row>
    <row r="467" spans="1:2">
      <c r="A467" s="29">
        <v>31533</v>
      </c>
      <c r="B467" s="26">
        <v>781</v>
      </c>
    </row>
    <row r="468" spans="1:2">
      <c r="A468" s="29">
        <v>31503</v>
      </c>
      <c r="B468" s="26">
        <v>906</v>
      </c>
    </row>
    <row r="469" spans="1:2">
      <c r="A469" s="29">
        <v>31472</v>
      </c>
      <c r="B469" s="26">
        <v>1139</v>
      </c>
    </row>
    <row r="470" spans="1:2">
      <c r="A470" s="29">
        <v>31444</v>
      </c>
      <c r="B470" s="26">
        <v>1444</v>
      </c>
    </row>
    <row r="471" spans="1:2">
      <c r="A471" s="29">
        <v>31413</v>
      </c>
      <c r="B471" s="26">
        <v>1810</v>
      </c>
    </row>
    <row r="472" spans="1:2">
      <c r="A472" s="29">
        <v>31382</v>
      </c>
      <c r="B472" s="26">
        <v>1950</v>
      </c>
    </row>
    <row r="473" spans="1:2">
      <c r="A473" s="29">
        <v>31352</v>
      </c>
      <c r="B473" s="26">
        <v>1912</v>
      </c>
    </row>
    <row r="474" spans="1:2">
      <c r="A474" s="29">
        <v>31321</v>
      </c>
      <c r="B474" s="26">
        <v>1879</v>
      </c>
    </row>
    <row r="475" spans="1:2">
      <c r="A475" s="29">
        <v>31291</v>
      </c>
      <c r="B475" s="26">
        <v>1930</v>
      </c>
    </row>
    <row r="476" spans="1:2">
      <c r="A476" s="29">
        <v>31260</v>
      </c>
      <c r="B476" s="26">
        <v>1931</v>
      </c>
    </row>
    <row r="477" spans="1:2">
      <c r="A477" s="29">
        <v>31229</v>
      </c>
      <c r="B477" s="26">
        <v>1909</v>
      </c>
    </row>
    <row r="478" spans="1:2">
      <c r="A478" s="29">
        <v>31199</v>
      </c>
      <c r="B478" s="26">
        <v>1856</v>
      </c>
    </row>
    <row r="479" spans="1:2">
      <c r="A479" s="29">
        <v>31168</v>
      </c>
      <c r="B479" s="26">
        <v>1865</v>
      </c>
    </row>
    <row r="480" spans="1:2">
      <c r="A480" s="29">
        <v>31138</v>
      </c>
      <c r="B480" s="26">
        <v>1877</v>
      </c>
    </row>
    <row r="481" spans="1:2">
      <c r="A481" s="29">
        <v>31107</v>
      </c>
      <c r="B481" s="26">
        <v>1955</v>
      </c>
    </row>
    <row r="482" spans="1:2">
      <c r="A482" s="29">
        <v>31079</v>
      </c>
      <c r="B482" s="26">
        <v>2188</v>
      </c>
    </row>
    <row r="483" spans="1:2">
      <c r="A483" s="29">
        <v>31048</v>
      </c>
      <c r="B483" s="26">
        <v>2452</v>
      </c>
    </row>
    <row r="484" spans="1:2">
      <c r="A484" s="29">
        <v>31017</v>
      </c>
      <c r="B484" s="26">
        <v>2713</v>
      </c>
    </row>
    <row r="485" spans="1:2">
      <c r="A485" s="29">
        <v>30987</v>
      </c>
      <c r="B485" s="26">
        <v>2629</v>
      </c>
    </row>
    <row r="486" spans="1:2">
      <c r="A486" s="29">
        <v>30956</v>
      </c>
      <c r="B486" s="26">
        <v>2492</v>
      </c>
    </row>
    <row r="487" spans="1:2">
      <c r="A487" s="29">
        <v>30926</v>
      </c>
      <c r="B487" s="26">
        <v>2420</v>
      </c>
    </row>
    <row r="488" spans="1:2">
      <c r="A488" s="29">
        <v>30895</v>
      </c>
      <c r="B488" s="26">
        <v>2417</v>
      </c>
    </row>
    <row r="489" spans="1:2">
      <c r="A489" s="29">
        <v>30864</v>
      </c>
      <c r="B489" s="26">
        <v>2386</v>
      </c>
    </row>
    <row r="490" spans="1:2">
      <c r="A490" s="29">
        <v>30834</v>
      </c>
      <c r="B490" s="26">
        <v>2363</v>
      </c>
    </row>
    <row r="491" spans="1:2">
      <c r="A491" s="29">
        <v>30803</v>
      </c>
      <c r="B491" s="26">
        <v>2277</v>
      </c>
    </row>
    <row r="492" spans="1:2">
      <c r="A492" s="29">
        <v>30773</v>
      </c>
      <c r="B492" s="26">
        <v>2120</v>
      </c>
    </row>
    <row r="493" spans="1:2">
      <c r="A493" s="29">
        <v>30742</v>
      </c>
      <c r="B493" s="26">
        <v>2245</v>
      </c>
    </row>
    <row r="494" spans="1:2">
      <c r="A494" s="29">
        <v>30713</v>
      </c>
      <c r="B494" s="26">
        <v>2423</v>
      </c>
    </row>
    <row r="495" spans="1:2">
      <c r="A495" s="29">
        <v>30682</v>
      </c>
      <c r="B495" s="26">
        <v>2666</v>
      </c>
    </row>
    <row r="496" spans="1:2">
      <c r="A496" s="29">
        <v>30651</v>
      </c>
      <c r="B496" s="26">
        <v>2780</v>
      </c>
    </row>
    <row r="497" spans="1:2">
      <c r="A497" s="29">
        <v>30621</v>
      </c>
      <c r="B497" s="26">
        <v>2572</v>
      </c>
    </row>
    <row r="498" spans="1:2">
      <c r="A498" s="29">
        <v>30590</v>
      </c>
      <c r="B498" s="26">
        <v>2382</v>
      </c>
    </row>
    <row r="499" spans="1:2">
      <c r="A499" s="29">
        <v>30560</v>
      </c>
      <c r="B499" s="26">
        <v>2252</v>
      </c>
    </row>
    <row r="500" spans="1:2">
      <c r="A500" s="29">
        <v>30529</v>
      </c>
      <c r="B500" s="26">
        <v>2156</v>
      </c>
    </row>
    <row r="501" spans="1:2">
      <c r="A501" s="29">
        <v>30498</v>
      </c>
      <c r="B501" s="26">
        <v>2039</v>
      </c>
    </row>
    <row r="502" spans="1:2">
      <c r="A502" s="29">
        <v>30468</v>
      </c>
      <c r="B502" s="26">
        <v>1979</v>
      </c>
    </row>
    <row r="503" spans="1:2">
      <c r="A503" s="29">
        <v>30437</v>
      </c>
      <c r="B503" s="26">
        <v>1926</v>
      </c>
    </row>
    <row r="504" spans="1:2">
      <c r="A504" s="29">
        <v>30407</v>
      </c>
      <c r="B504" s="26">
        <v>1846</v>
      </c>
    </row>
    <row r="505" spans="1:2">
      <c r="A505" s="29">
        <v>30376</v>
      </c>
      <c r="B505" s="26">
        <v>2003</v>
      </c>
    </row>
    <row r="506" spans="1:2">
      <c r="A506" s="29">
        <v>30348</v>
      </c>
      <c r="B506" s="26">
        <v>2192</v>
      </c>
    </row>
    <row r="507" spans="1:2">
      <c r="A507" s="29">
        <v>30317</v>
      </c>
      <c r="B507" s="26">
        <v>2622</v>
      </c>
    </row>
    <row r="508" spans="1:2">
      <c r="A508" s="29">
        <v>30286</v>
      </c>
      <c r="B508" s="26">
        <v>2696</v>
      </c>
    </row>
    <row r="509" spans="1:2">
      <c r="A509" s="29">
        <v>30256</v>
      </c>
      <c r="B509" s="26">
        <v>2500</v>
      </c>
    </row>
    <row r="510" spans="1:2">
      <c r="A510" s="29">
        <v>30225</v>
      </c>
      <c r="B510" s="26">
        <v>2402</v>
      </c>
    </row>
    <row r="511" spans="1:2">
      <c r="A511" s="29">
        <v>30195</v>
      </c>
      <c r="B511" s="26">
        <v>4283</v>
      </c>
    </row>
    <row r="512" spans="1:2">
      <c r="A512" s="29">
        <v>30164</v>
      </c>
      <c r="B512" s="26">
        <v>2620</v>
      </c>
    </row>
    <row r="513" spans="1:2">
      <c r="A513" s="29">
        <v>30133</v>
      </c>
      <c r="B513" s="26">
        <v>2746</v>
      </c>
    </row>
    <row r="514" spans="1:2">
      <c r="A514" s="29">
        <v>30103</v>
      </c>
      <c r="B514" s="26">
        <v>2908</v>
      </c>
    </row>
    <row r="515" spans="1:2">
      <c r="A515" s="29">
        <v>30072</v>
      </c>
      <c r="B515" s="26">
        <v>3178</v>
      </c>
    </row>
    <row r="516" spans="1:2">
      <c r="A516" s="29">
        <v>30042</v>
      </c>
      <c r="B516" s="26">
        <v>3460</v>
      </c>
    </row>
    <row r="517" spans="1:2">
      <c r="A517" s="29">
        <v>30011</v>
      </c>
      <c r="B517" s="26">
        <v>3816</v>
      </c>
    </row>
    <row r="518" spans="1:2">
      <c r="A518" s="29">
        <v>29983</v>
      </c>
      <c r="B518" s="26">
        <v>4160</v>
      </c>
    </row>
    <row r="519" spans="1:2">
      <c r="A519" s="29">
        <v>29952</v>
      </c>
      <c r="B519" s="26">
        <v>4436</v>
      </c>
    </row>
    <row r="520" spans="1:2">
      <c r="A520" s="29">
        <v>29921</v>
      </c>
      <c r="B520" s="26">
        <v>4521</v>
      </c>
    </row>
    <row r="521" spans="1:2">
      <c r="A521" s="29">
        <v>29891</v>
      </c>
      <c r="B521" s="26">
        <v>4436</v>
      </c>
    </row>
    <row r="522" spans="1:2">
      <c r="A522" s="29">
        <v>29860</v>
      </c>
      <c r="B522" s="26">
        <v>4352</v>
      </c>
    </row>
    <row r="523" spans="1:2">
      <c r="A523" s="29">
        <v>29830</v>
      </c>
      <c r="B523" s="26">
        <v>4242</v>
      </c>
    </row>
    <row r="524" spans="1:2">
      <c r="A524" s="29">
        <v>29799</v>
      </c>
      <c r="B524" s="26">
        <v>4131</v>
      </c>
    </row>
    <row r="525" spans="1:2">
      <c r="A525" s="29">
        <v>29768</v>
      </c>
      <c r="B525" s="26">
        <v>3998</v>
      </c>
    </row>
    <row r="526" spans="1:2">
      <c r="A526" s="29">
        <v>29738</v>
      </c>
      <c r="B526" s="26">
        <v>3926</v>
      </c>
    </row>
    <row r="527" spans="1:2">
      <c r="A527" s="29">
        <v>29707</v>
      </c>
      <c r="B527" s="26">
        <v>3817</v>
      </c>
    </row>
    <row r="528" spans="1:2">
      <c r="A528" s="29">
        <v>29677</v>
      </c>
      <c r="B528" s="26">
        <v>3728</v>
      </c>
    </row>
    <row r="529" spans="1:2">
      <c r="A529" s="29">
        <v>29646</v>
      </c>
      <c r="B529" s="26">
        <v>3595</v>
      </c>
    </row>
    <row r="530" spans="1:2">
      <c r="A530" s="29">
        <v>29618</v>
      </c>
      <c r="B530" s="26">
        <v>3502</v>
      </c>
    </row>
    <row r="531" spans="1:2">
      <c r="A531" s="29">
        <v>29587</v>
      </c>
      <c r="B531" s="26">
        <v>3386</v>
      </c>
    </row>
    <row r="532" spans="1:2">
      <c r="A532" s="29">
        <v>29556</v>
      </c>
      <c r="B532" s="26">
        <v>3286</v>
      </c>
    </row>
    <row r="533" spans="1:2">
      <c r="A533" s="29">
        <v>29526</v>
      </c>
      <c r="B533" s="26">
        <v>3220</v>
      </c>
    </row>
    <row r="534" spans="1:2">
      <c r="A534" s="29">
        <v>29495</v>
      </c>
      <c r="B534" s="26">
        <v>3149</v>
      </c>
    </row>
    <row r="535" spans="1:2">
      <c r="A535" s="29">
        <v>29465</v>
      </c>
      <c r="B535" s="26">
        <v>3099</v>
      </c>
    </row>
    <row r="536" spans="1:2">
      <c r="A536" s="29">
        <v>29434</v>
      </c>
      <c r="B536" s="26">
        <v>3045</v>
      </c>
    </row>
    <row r="537" spans="1:2">
      <c r="A537" s="29">
        <v>29403</v>
      </c>
      <c r="B537" s="26">
        <v>2953</v>
      </c>
    </row>
    <row r="538" spans="1:2">
      <c r="A538" s="29">
        <v>29373</v>
      </c>
      <c r="B538" s="26">
        <v>2850</v>
      </c>
    </row>
    <row r="539" spans="1:2">
      <c r="A539" s="29">
        <v>29342</v>
      </c>
      <c r="B539" s="26">
        <v>2797</v>
      </c>
    </row>
    <row r="540" spans="1:2">
      <c r="A540" s="29">
        <v>29312</v>
      </c>
      <c r="B540" s="26">
        <v>2683</v>
      </c>
    </row>
    <row r="541" spans="1:2">
      <c r="A541" s="29">
        <v>29281</v>
      </c>
      <c r="B541" s="26">
        <v>2658</v>
      </c>
    </row>
    <row r="542" spans="1:2">
      <c r="A542" s="29">
        <v>29252</v>
      </c>
      <c r="B542" s="26">
        <v>2613</v>
      </c>
    </row>
    <row r="543" spans="1:2">
      <c r="A543" s="29">
        <v>29221</v>
      </c>
      <c r="B543" s="26">
        <v>2571</v>
      </c>
    </row>
    <row r="544" spans="1:2">
      <c r="A544" s="29">
        <v>29190</v>
      </c>
      <c r="B544" s="26">
        <v>2552</v>
      </c>
    </row>
    <row r="545" spans="1:2">
      <c r="A545" s="29">
        <v>29160</v>
      </c>
      <c r="B545" s="26">
        <v>2460</v>
      </c>
    </row>
    <row r="546" spans="1:2">
      <c r="A546" s="29">
        <v>29129</v>
      </c>
      <c r="B546" s="26">
        <v>2380</v>
      </c>
    </row>
    <row r="547" spans="1:2">
      <c r="A547" s="29">
        <v>29099</v>
      </c>
      <c r="B547" s="26">
        <v>2284</v>
      </c>
    </row>
    <row r="548" spans="1:2">
      <c r="A548" s="29">
        <v>29068</v>
      </c>
      <c r="B548" s="26">
        <v>2222</v>
      </c>
    </row>
    <row r="549" spans="1:2">
      <c r="A549" s="29">
        <v>29037</v>
      </c>
      <c r="B549" s="26">
        <v>2094</v>
      </c>
    </row>
    <row r="550" spans="1:2">
      <c r="A550" s="29">
        <v>29007</v>
      </c>
      <c r="B550" s="26">
        <v>1999</v>
      </c>
    </row>
    <row r="551" spans="1:2">
      <c r="A551" s="29">
        <v>28976</v>
      </c>
      <c r="B551" s="26">
        <v>1960</v>
      </c>
    </row>
    <row r="552" spans="1:2">
      <c r="A552" s="29">
        <v>28946</v>
      </c>
      <c r="B552" s="26">
        <v>1943</v>
      </c>
    </row>
    <row r="553" spans="1:2">
      <c r="A553" s="29">
        <v>28915</v>
      </c>
      <c r="B553" s="26">
        <v>1971</v>
      </c>
    </row>
    <row r="554" spans="1:2">
      <c r="A554" s="29">
        <v>28887</v>
      </c>
      <c r="B554" s="26">
        <v>2064</v>
      </c>
    </row>
    <row r="555" spans="1:2">
      <c r="A555" s="29">
        <v>28856</v>
      </c>
      <c r="B555" s="26">
        <v>2199</v>
      </c>
    </row>
    <row r="556" spans="1:2">
      <c r="A556" s="29">
        <v>28825</v>
      </c>
      <c r="B556" s="26">
        <v>2286</v>
      </c>
    </row>
    <row r="557" spans="1:2">
      <c r="A557" s="29">
        <v>28795</v>
      </c>
      <c r="B557" s="26">
        <v>2356</v>
      </c>
    </row>
    <row r="558" spans="1:2">
      <c r="A558" s="29">
        <v>28764</v>
      </c>
      <c r="B558" s="26">
        <v>2346</v>
      </c>
    </row>
    <row r="559" spans="1:2">
      <c r="A559" s="29">
        <v>28734</v>
      </c>
      <c r="B559" s="26">
        <v>2332</v>
      </c>
    </row>
    <row r="560" spans="1:2">
      <c r="A560" s="29">
        <v>28703</v>
      </c>
      <c r="B560" s="26">
        <v>2325</v>
      </c>
    </row>
    <row r="561" spans="1:2">
      <c r="A561" s="29">
        <v>28672</v>
      </c>
      <c r="B561" s="26">
        <v>2307</v>
      </c>
    </row>
    <row r="562" spans="1:2">
      <c r="A562" s="29">
        <v>28642</v>
      </c>
      <c r="B562" s="26">
        <v>2287</v>
      </c>
    </row>
    <row r="563" spans="1:2">
      <c r="A563" s="29">
        <v>28611</v>
      </c>
      <c r="B563" s="26">
        <v>2249</v>
      </c>
    </row>
    <row r="564" spans="1:2">
      <c r="A564" s="29">
        <v>28581</v>
      </c>
      <c r="B564" s="26">
        <v>2198</v>
      </c>
    </row>
    <row r="565" spans="1:2">
      <c r="A565" s="29">
        <v>28550</v>
      </c>
      <c r="B565" s="26">
        <v>2159</v>
      </c>
    </row>
    <row r="566" spans="1:2">
      <c r="A566" s="29">
        <v>28522</v>
      </c>
      <c r="B566" s="26">
        <v>2135</v>
      </c>
    </row>
    <row r="567" spans="1:2">
      <c r="A567" s="29">
        <v>28491</v>
      </c>
      <c r="B567" s="26">
        <v>2128</v>
      </c>
    </row>
    <row r="568" spans="1:2">
      <c r="A568" s="29">
        <v>28460</v>
      </c>
      <c r="B568" s="26">
        <v>2141</v>
      </c>
    </row>
    <row r="569" spans="1:2">
      <c r="A569" s="29">
        <v>28430</v>
      </c>
      <c r="B569" s="26">
        <v>2113</v>
      </c>
    </row>
    <row r="570" spans="1:2">
      <c r="A570" s="29">
        <v>28399</v>
      </c>
      <c r="B570" s="26">
        <v>2101</v>
      </c>
    </row>
    <row r="571" spans="1:2">
      <c r="A571" s="29">
        <v>28369</v>
      </c>
      <c r="B571" s="26">
        <v>2084</v>
      </c>
    </row>
    <row r="572" spans="1:2">
      <c r="A572" s="29">
        <v>28338</v>
      </c>
      <c r="B572" s="26">
        <v>2066</v>
      </c>
    </row>
    <row r="573" spans="1:2">
      <c r="A573" s="29">
        <v>28307</v>
      </c>
      <c r="B573" s="26">
        <v>2023</v>
      </c>
    </row>
    <row r="574" spans="1:2">
      <c r="A574" s="29">
        <v>28277</v>
      </c>
      <c r="B574" s="26">
        <v>2008</v>
      </c>
    </row>
    <row r="575" spans="1:2">
      <c r="A575" s="29">
        <v>28246</v>
      </c>
      <c r="B575" s="26">
        <v>1982</v>
      </c>
    </row>
    <row r="576" spans="1:2">
      <c r="A576" s="29">
        <v>28216</v>
      </c>
      <c r="B576" s="26">
        <v>1907</v>
      </c>
    </row>
    <row r="577" spans="1:2">
      <c r="A577" s="29">
        <v>28185</v>
      </c>
      <c r="B577" s="26">
        <v>1887</v>
      </c>
    </row>
    <row r="578" spans="1:2">
      <c r="A578" s="29">
        <v>28157</v>
      </c>
      <c r="B578" s="26">
        <v>1856</v>
      </c>
    </row>
    <row r="579" spans="1:2">
      <c r="A579" s="29">
        <v>28126</v>
      </c>
      <c r="B579" s="26">
        <v>1850</v>
      </c>
    </row>
    <row r="580" spans="1:2">
      <c r="A580" s="29">
        <v>28095</v>
      </c>
      <c r="B580" s="26">
        <v>1861</v>
      </c>
    </row>
    <row r="581" spans="1:2">
      <c r="A581" s="29">
        <v>28065</v>
      </c>
      <c r="B581" s="26">
        <v>1840</v>
      </c>
    </row>
    <row r="582" spans="1:2">
      <c r="A582" s="29">
        <v>28034</v>
      </c>
      <c r="B582" s="26">
        <v>1794</v>
      </c>
    </row>
    <row r="583" spans="1:2">
      <c r="A583" s="29">
        <v>28004</v>
      </c>
      <c r="B583" s="26">
        <v>1744</v>
      </c>
    </row>
    <row r="584" spans="1:2">
      <c r="A584" s="29">
        <v>27973</v>
      </c>
      <c r="B584" s="26">
        <v>1691</v>
      </c>
    </row>
    <row r="585" spans="1:2">
      <c r="A585" s="29">
        <v>27942</v>
      </c>
      <c r="B585" s="26">
        <v>1597</v>
      </c>
    </row>
    <row r="586" spans="1:2">
      <c r="A586" s="29">
        <v>27912</v>
      </c>
      <c r="B586" s="26">
        <v>1546</v>
      </c>
    </row>
    <row r="587" spans="1:2">
      <c r="A587" s="29">
        <v>27881</v>
      </c>
      <c r="B587" s="26">
        <v>1496</v>
      </c>
    </row>
    <row r="588" spans="1:2">
      <c r="A588" s="29">
        <v>27851</v>
      </c>
      <c r="B588" s="26">
        <v>1480</v>
      </c>
    </row>
    <row r="589" spans="1:2">
      <c r="A589" s="29">
        <v>27820</v>
      </c>
      <c r="B589" s="26">
        <v>1540</v>
      </c>
    </row>
    <row r="590" spans="1:2">
      <c r="A590" s="29">
        <v>27791</v>
      </c>
      <c r="B590" s="26">
        <v>1594</v>
      </c>
    </row>
    <row r="591" spans="1:2">
      <c r="A591" s="29">
        <v>27760</v>
      </c>
      <c r="B591" s="26">
        <v>1711</v>
      </c>
    </row>
    <row r="592" spans="1:2">
      <c r="A592" s="29">
        <v>27729</v>
      </c>
      <c r="B592" s="26">
        <v>1793</v>
      </c>
    </row>
    <row r="593" spans="1:2">
      <c r="A593" s="29">
        <v>27699</v>
      </c>
      <c r="B593" s="26">
        <v>1757</v>
      </c>
    </row>
    <row r="594" spans="1:2">
      <c r="A594" s="29">
        <v>27668</v>
      </c>
      <c r="B594" s="26">
        <v>1716</v>
      </c>
    </row>
    <row r="595" spans="1:2">
      <c r="A595" s="29">
        <v>27638</v>
      </c>
      <c r="B595" s="26">
        <v>1699</v>
      </c>
    </row>
    <row r="596" spans="1:2">
      <c r="A596" s="29">
        <v>27607</v>
      </c>
      <c r="B596" s="26">
        <v>1645</v>
      </c>
    </row>
    <row r="597" spans="1:2">
      <c r="A597" s="29">
        <v>27576</v>
      </c>
      <c r="B597" s="26">
        <v>1617</v>
      </c>
    </row>
    <row r="598" spans="1:2">
      <c r="A598" s="29">
        <v>27546</v>
      </c>
      <c r="B598" s="26">
        <v>1613</v>
      </c>
    </row>
    <row r="599" spans="1:2">
      <c r="A599" s="29">
        <v>27515</v>
      </c>
      <c r="B599" s="26">
        <v>1592</v>
      </c>
    </row>
    <row r="600" spans="1:2">
      <c r="A600" s="29">
        <v>27485</v>
      </c>
      <c r="B600" s="26">
        <v>1605</v>
      </c>
    </row>
    <row r="601" spans="1:2">
      <c r="A601" s="29">
        <v>27454</v>
      </c>
      <c r="B601" s="26">
        <v>1651</v>
      </c>
    </row>
    <row r="602" spans="1:2">
      <c r="A602" s="29">
        <v>27426</v>
      </c>
      <c r="B602" s="26">
        <v>1611</v>
      </c>
    </row>
    <row r="603" spans="1:2">
      <c r="A603" s="29">
        <v>27395</v>
      </c>
      <c r="B603" s="26">
        <v>1615</v>
      </c>
    </row>
    <row r="604" spans="1:2">
      <c r="A604" s="29">
        <v>27364</v>
      </c>
      <c r="B604" s="26">
        <v>1643</v>
      </c>
    </row>
    <row r="605" spans="1:2">
      <c r="A605" s="29">
        <v>27334</v>
      </c>
      <c r="B605" s="26">
        <v>1596</v>
      </c>
    </row>
    <row r="606" spans="1:2">
      <c r="A606" s="29">
        <v>27303</v>
      </c>
      <c r="B606" s="26">
        <v>1584</v>
      </c>
    </row>
    <row r="607" spans="1:2">
      <c r="A607" s="29">
        <v>27273</v>
      </c>
      <c r="B607" s="26">
        <v>1527</v>
      </c>
    </row>
    <row r="608" spans="1:2">
      <c r="A608" s="29">
        <v>27242</v>
      </c>
      <c r="B608" s="26">
        <v>1518</v>
      </c>
    </row>
    <row r="609" spans="1:2">
      <c r="A609" s="29">
        <v>27211</v>
      </c>
      <c r="B609" s="26">
        <v>1480</v>
      </c>
    </row>
    <row r="610" spans="1:2">
      <c r="A610" s="29">
        <v>27181</v>
      </c>
      <c r="B610" s="26">
        <v>1432</v>
      </c>
    </row>
    <row r="611" spans="1:2">
      <c r="A611" s="29">
        <v>27150</v>
      </c>
      <c r="B611" s="26">
        <v>1413</v>
      </c>
    </row>
    <row r="612" spans="1:2">
      <c r="A612" s="29">
        <v>27120</v>
      </c>
      <c r="B612" s="26">
        <v>1381</v>
      </c>
    </row>
    <row r="613" spans="1:2">
      <c r="A613" s="29">
        <v>27089</v>
      </c>
      <c r="B613" s="26">
        <v>1367</v>
      </c>
    </row>
    <row r="614" spans="1:2">
      <c r="A614" s="29">
        <v>27061</v>
      </c>
      <c r="B614" s="26">
        <v>1355</v>
      </c>
    </row>
    <row r="615" spans="1:2">
      <c r="A615" s="29">
        <v>27030</v>
      </c>
      <c r="B615" s="26">
        <v>1372</v>
      </c>
    </row>
    <row r="616" spans="1:2">
      <c r="A616" s="29">
        <v>26999</v>
      </c>
      <c r="B616" s="26">
        <v>1405</v>
      </c>
    </row>
    <row r="617" spans="1:2">
      <c r="A617" s="29">
        <v>26969</v>
      </c>
      <c r="B617" s="26">
        <v>1390</v>
      </c>
    </row>
    <row r="618" spans="1:2">
      <c r="A618" s="29">
        <v>26938</v>
      </c>
      <c r="B618" s="26">
        <v>1334</v>
      </c>
    </row>
    <row r="619" spans="1:2">
      <c r="A619" s="29">
        <v>26908</v>
      </c>
      <c r="B619" s="26">
        <v>1266</v>
      </c>
    </row>
    <row r="620" spans="1:2">
      <c r="A620" s="29">
        <v>26877</v>
      </c>
      <c r="B620" s="26">
        <v>1222</v>
      </c>
    </row>
    <row r="621" spans="1:2">
      <c r="A621" s="29">
        <v>26846</v>
      </c>
      <c r="B621" s="26">
        <v>1156</v>
      </c>
    </row>
    <row r="622" spans="1:2">
      <c r="A622" s="29">
        <v>26816</v>
      </c>
      <c r="B622" s="26">
        <v>1118</v>
      </c>
    </row>
    <row r="623" spans="1:2">
      <c r="A623" s="29">
        <v>26785</v>
      </c>
      <c r="B623" s="26">
        <v>1046</v>
      </c>
    </row>
    <row r="624" spans="1:2">
      <c r="A624" s="29">
        <v>26755</v>
      </c>
      <c r="B624" s="26">
        <v>993</v>
      </c>
    </row>
    <row r="625" spans="1:2">
      <c r="A625" s="29">
        <v>26724</v>
      </c>
      <c r="B625" s="26">
        <v>1049</v>
      </c>
    </row>
    <row r="626" spans="1:2">
      <c r="A626" s="29">
        <v>26696</v>
      </c>
      <c r="B626" s="26">
        <v>1126</v>
      </c>
    </row>
    <row r="627" spans="1:2">
      <c r="A627" s="29">
        <v>26665</v>
      </c>
      <c r="B627" s="26">
        <v>1219</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CDD9F-C20A-4D47-A3FE-48D0B870F5B0}">
  <dimension ref="A1:W150"/>
  <sheetViews>
    <sheetView zoomScaleNormal="100" workbookViewId="0">
      <pane ySplit="1" topLeftCell="A2" activePane="bottomLeft" state="frozen"/>
      <selection pane="bottomLeft" activeCell="D1" sqref="D1"/>
    </sheetView>
  </sheetViews>
  <sheetFormatPr baseColWidth="10" defaultColWidth="8.83203125" defaultRowHeight="13"/>
  <cols>
    <col min="1" max="1" width="9.1640625" style="33" bestFit="1" customWidth="1"/>
    <col min="2" max="2" width="7.1640625" style="33" bestFit="1" customWidth="1"/>
    <col min="3" max="3" width="6.5" style="33" bestFit="1" customWidth="1"/>
    <col min="4" max="4" width="12.83203125" style="33" bestFit="1" customWidth="1"/>
    <col min="5" max="5" width="10.1640625" style="33" bestFit="1" customWidth="1"/>
    <col min="6" max="6" width="9.1640625" style="33" bestFit="1" customWidth="1"/>
    <col min="7" max="7" width="10.83203125" style="33" customWidth="1"/>
    <col min="8" max="8" width="10.1640625" style="33" customWidth="1"/>
    <col min="9" max="10" width="9.5" style="33" customWidth="1"/>
    <col min="11" max="11" width="9.1640625" style="33" bestFit="1" customWidth="1"/>
    <col min="13" max="14" width="10.1640625" style="33" bestFit="1" customWidth="1"/>
    <col min="15" max="15" width="9.83203125" style="33" bestFit="1" customWidth="1"/>
    <col min="16" max="16" width="8.6640625" style="33" customWidth="1"/>
    <col min="17" max="16384" width="8.83203125" style="33"/>
  </cols>
  <sheetData>
    <row r="1" spans="1:11" ht="42">
      <c r="A1" s="131"/>
      <c r="B1" s="131" t="s">
        <v>1627</v>
      </c>
      <c r="C1" s="131" t="s">
        <v>154</v>
      </c>
      <c r="D1" s="131" t="s">
        <v>1626</v>
      </c>
      <c r="E1" s="131" t="s">
        <v>1625</v>
      </c>
      <c r="F1" s="131" t="s">
        <v>1624</v>
      </c>
      <c r="G1" s="131" t="s">
        <v>1623</v>
      </c>
      <c r="H1" s="131" t="s">
        <v>1622</v>
      </c>
      <c r="I1" s="131" t="s">
        <v>1621</v>
      </c>
      <c r="J1" s="131" t="s">
        <v>1620</v>
      </c>
      <c r="K1" s="131" t="s">
        <v>1619</v>
      </c>
    </row>
    <row r="2" spans="1:11" ht="14">
      <c r="A2" s="33" t="str">
        <f t="shared" ref="A2:A33" si="0">CONCATENATE(C2," - ",B2)</f>
        <v>1990 - Q1</v>
      </c>
      <c r="B2" s="33" t="s">
        <v>1562</v>
      </c>
      <c r="C2" s="19">
        <v>1990</v>
      </c>
      <c r="D2" s="128">
        <v>2256422</v>
      </c>
      <c r="E2" s="128">
        <v>606580</v>
      </c>
      <c r="F2" s="128">
        <v>36898</v>
      </c>
      <c r="G2" s="128">
        <v>82274</v>
      </c>
      <c r="H2" s="130" t="s">
        <v>1618</v>
      </c>
      <c r="I2" s="128">
        <v>1457932</v>
      </c>
      <c r="J2" s="128">
        <v>18223</v>
      </c>
      <c r="K2" s="130" t="s">
        <v>1618</v>
      </c>
    </row>
    <row r="3" spans="1:11" ht="14">
      <c r="A3" s="33" t="str">
        <f t="shared" si="0"/>
        <v>1990 - Q2</v>
      </c>
      <c r="B3" s="33" t="s">
        <v>1568</v>
      </c>
      <c r="C3" s="19">
        <v>1990</v>
      </c>
      <c r="D3" s="128">
        <v>2163608</v>
      </c>
      <c r="E3" s="128">
        <v>577237</v>
      </c>
      <c r="F3" s="128">
        <v>40470</v>
      </c>
      <c r="G3" s="128">
        <v>84150</v>
      </c>
      <c r="H3" s="130" t="s">
        <v>1618</v>
      </c>
      <c r="I3" s="128">
        <v>1389602</v>
      </c>
      <c r="J3" s="128">
        <v>17703</v>
      </c>
      <c r="K3" s="130" t="s">
        <v>1618</v>
      </c>
    </row>
    <row r="4" spans="1:11" ht="14">
      <c r="A4" s="33" t="str">
        <f t="shared" si="0"/>
        <v>1990 - Q3</v>
      </c>
      <c r="B4" s="33" t="s">
        <v>1566</v>
      </c>
      <c r="C4" s="19">
        <v>1990</v>
      </c>
      <c r="D4" s="128">
        <v>2071195</v>
      </c>
      <c r="E4" s="128">
        <v>546929</v>
      </c>
      <c r="F4" s="128">
        <v>41676</v>
      </c>
      <c r="G4" s="128">
        <v>81481</v>
      </c>
      <c r="H4" s="130" t="s">
        <v>1618</v>
      </c>
      <c r="I4" s="128">
        <v>1325863</v>
      </c>
      <c r="J4" s="128">
        <v>16614</v>
      </c>
      <c r="K4" s="130" t="s">
        <v>1618</v>
      </c>
    </row>
    <row r="5" spans="1:11" ht="14">
      <c r="A5" s="33" t="str">
        <f t="shared" si="0"/>
        <v>1990 - Q4</v>
      </c>
      <c r="B5" s="33" t="s">
        <v>1564</v>
      </c>
      <c r="C5" s="19">
        <v>1990</v>
      </c>
      <c r="D5" s="128">
        <v>2198460</v>
      </c>
      <c r="E5" s="128">
        <v>567572</v>
      </c>
      <c r="F5" s="128">
        <v>43093</v>
      </c>
      <c r="G5" s="128">
        <v>82754</v>
      </c>
      <c r="H5" s="130" t="s">
        <v>1618</v>
      </c>
      <c r="I5" s="128">
        <v>1435452</v>
      </c>
      <c r="J5" s="128">
        <v>17514</v>
      </c>
      <c r="K5" s="130" t="s">
        <v>1618</v>
      </c>
    </row>
    <row r="6" spans="1:11" ht="14">
      <c r="A6" s="33" t="str">
        <f t="shared" si="0"/>
        <v>1991 - Q1</v>
      </c>
      <c r="B6" s="33" t="s">
        <v>1562</v>
      </c>
      <c r="C6" s="19">
        <v>1991</v>
      </c>
      <c r="D6" s="128">
        <v>2068031</v>
      </c>
      <c r="E6" s="128">
        <v>515379</v>
      </c>
      <c r="F6" s="128">
        <v>39260</v>
      </c>
      <c r="G6" s="128">
        <v>79746</v>
      </c>
      <c r="H6" s="130" t="s">
        <v>1618</v>
      </c>
      <c r="I6" s="128">
        <v>1364428</v>
      </c>
      <c r="J6" s="128">
        <v>17808</v>
      </c>
      <c r="K6" s="130" t="s">
        <v>1618</v>
      </c>
    </row>
    <row r="7" spans="1:11" ht="14">
      <c r="A7" s="33" t="str">
        <f t="shared" si="0"/>
        <v>1991 - Q2</v>
      </c>
      <c r="B7" s="33" t="s">
        <v>1568</v>
      </c>
      <c r="C7" s="19">
        <v>1991</v>
      </c>
      <c r="D7" s="128">
        <v>2102904</v>
      </c>
      <c r="E7" s="128">
        <v>538972</v>
      </c>
      <c r="F7" s="128">
        <v>41697</v>
      </c>
      <c r="G7" s="128">
        <v>82707</v>
      </c>
      <c r="H7" s="130" t="s">
        <v>1618</v>
      </c>
      <c r="I7" s="128">
        <v>1354977</v>
      </c>
      <c r="J7" s="128">
        <v>18816</v>
      </c>
      <c r="K7" s="130" t="s">
        <v>1618</v>
      </c>
    </row>
    <row r="8" spans="1:11" ht="14">
      <c r="A8" s="33" t="str">
        <f t="shared" si="0"/>
        <v>1991 - Q3</v>
      </c>
      <c r="B8" s="33" t="s">
        <v>1566</v>
      </c>
      <c r="C8" s="19">
        <v>1991</v>
      </c>
      <c r="D8" s="128">
        <v>2074613</v>
      </c>
      <c r="E8" s="128">
        <v>483416</v>
      </c>
      <c r="F8" s="128">
        <v>41199</v>
      </c>
      <c r="G8" s="128">
        <v>81258</v>
      </c>
      <c r="H8" s="130" t="s">
        <v>1618</v>
      </c>
      <c r="I8" s="128">
        <v>1380271</v>
      </c>
      <c r="J8" s="128">
        <v>22209</v>
      </c>
      <c r="K8" s="130" t="s">
        <v>1618</v>
      </c>
    </row>
    <row r="9" spans="1:11" ht="14">
      <c r="A9" s="33" t="str">
        <f t="shared" si="0"/>
        <v>1991 - Q4</v>
      </c>
      <c r="B9" s="33" t="s">
        <v>1564</v>
      </c>
      <c r="C9" s="19">
        <v>1991</v>
      </c>
      <c r="D9" s="128">
        <v>2179742</v>
      </c>
      <c r="E9" s="128">
        <v>521703</v>
      </c>
      <c r="F9" s="128">
        <v>40846</v>
      </c>
      <c r="G9" s="128">
        <v>81470</v>
      </c>
      <c r="H9" s="130" t="s">
        <v>1618</v>
      </c>
      <c r="I9" s="128">
        <v>1461191</v>
      </c>
      <c r="J9" s="128">
        <v>23195</v>
      </c>
      <c r="K9" s="130" t="s">
        <v>1618</v>
      </c>
    </row>
    <row r="10" spans="1:11">
      <c r="A10" s="33" t="str">
        <f t="shared" si="0"/>
        <v>1992 - Q1</v>
      </c>
      <c r="B10" s="33" t="s">
        <v>1562</v>
      </c>
      <c r="C10" s="19">
        <v>1992</v>
      </c>
      <c r="D10" s="128">
        <v>2066881</v>
      </c>
      <c r="E10" s="128">
        <v>520185</v>
      </c>
      <c r="F10" s="128">
        <v>40387</v>
      </c>
      <c r="G10" s="128">
        <v>80021</v>
      </c>
      <c r="H10" s="128">
        <v>33119</v>
      </c>
      <c r="I10" s="128">
        <v>1355534</v>
      </c>
      <c r="J10" s="128">
        <v>20993</v>
      </c>
      <c r="K10" s="128">
        <v>16642</v>
      </c>
    </row>
    <row r="11" spans="1:11">
      <c r="A11" s="33" t="str">
        <f t="shared" si="0"/>
        <v>1992 - Q2</v>
      </c>
      <c r="B11" s="33" t="s">
        <v>1568</v>
      </c>
      <c r="C11" s="19">
        <v>1992</v>
      </c>
      <c r="D11" s="128">
        <v>2104470</v>
      </c>
      <c r="E11" s="128">
        <v>532252</v>
      </c>
      <c r="F11" s="128">
        <v>47261</v>
      </c>
      <c r="G11" s="128">
        <v>81460</v>
      </c>
      <c r="H11" s="128">
        <v>32923</v>
      </c>
      <c r="I11" s="128">
        <v>1369722</v>
      </c>
      <c r="J11" s="128">
        <v>22190</v>
      </c>
      <c r="K11" s="128">
        <v>18662</v>
      </c>
    </row>
    <row r="12" spans="1:11">
      <c r="A12" s="33" t="str">
        <f t="shared" si="0"/>
        <v>1992 - Q3</v>
      </c>
      <c r="B12" s="33" t="s">
        <v>1566</v>
      </c>
      <c r="C12" s="19">
        <v>1992</v>
      </c>
      <c r="D12" s="128">
        <v>2020596</v>
      </c>
      <c r="E12" s="128">
        <v>525051</v>
      </c>
      <c r="F12" s="128">
        <v>41588</v>
      </c>
      <c r="G12" s="128">
        <v>80396</v>
      </c>
      <c r="H12" s="128">
        <v>31910</v>
      </c>
      <c r="I12" s="128">
        <v>1299810</v>
      </c>
      <c r="J12" s="128">
        <v>21348</v>
      </c>
      <c r="K12" s="128">
        <v>20494</v>
      </c>
    </row>
    <row r="13" spans="1:11">
      <c r="A13" s="33" t="str">
        <f t="shared" si="0"/>
        <v>1992 - Q4</v>
      </c>
      <c r="B13" s="33" t="s">
        <v>1564</v>
      </c>
      <c r="C13" s="19">
        <v>1992</v>
      </c>
      <c r="D13" s="128">
        <v>2150678</v>
      </c>
      <c r="E13" s="128">
        <v>534088</v>
      </c>
      <c r="F13" s="128">
        <v>40725</v>
      </c>
      <c r="G13" s="128">
        <v>81310</v>
      </c>
      <c r="H13" s="128">
        <v>32795</v>
      </c>
      <c r="I13" s="128">
        <v>1420420</v>
      </c>
      <c r="J13" s="128">
        <v>23088</v>
      </c>
      <c r="K13" s="128">
        <v>18250</v>
      </c>
    </row>
    <row r="14" spans="1:11">
      <c r="A14" s="33" t="str">
        <f t="shared" si="0"/>
        <v>1993 - Q1</v>
      </c>
      <c r="B14" s="33" t="s">
        <v>1562</v>
      </c>
      <c r="C14" s="19">
        <v>1993</v>
      </c>
      <c r="D14" s="128">
        <v>2036915</v>
      </c>
      <c r="E14" s="128">
        <v>522077</v>
      </c>
      <c r="F14" s="128">
        <v>39920</v>
      </c>
      <c r="G14" s="128">
        <v>80574</v>
      </c>
      <c r="H14" s="128">
        <v>30576</v>
      </c>
      <c r="I14" s="128">
        <v>1327930</v>
      </c>
      <c r="J14" s="128">
        <v>22843</v>
      </c>
      <c r="K14" s="128">
        <v>12994</v>
      </c>
    </row>
    <row r="15" spans="1:11">
      <c r="A15" s="33" t="str">
        <f t="shared" si="0"/>
        <v>1993 - Q2</v>
      </c>
      <c r="B15" s="33" t="s">
        <v>1568</v>
      </c>
      <c r="C15" s="19">
        <v>1993</v>
      </c>
      <c r="D15" s="128">
        <v>2072098</v>
      </c>
      <c r="E15" s="128">
        <v>555073</v>
      </c>
      <c r="F15" s="128">
        <v>56045</v>
      </c>
      <c r="G15" s="128">
        <v>83013</v>
      </c>
      <c r="H15" s="128">
        <v>30646</v>
      </c>
      <c r="I15" s="128">
        <v>1327298</v>
      </c>
      <c r="J15" s="128">
        <v>24583</v>
      </c>
      <c r="K15" s="128">
        <v>20024</v>
      </c>
    </row>
    <row r="16" spans="1:11">
      <c r="A16" s="33" t="str">
        <f t="shared" si="0"/>
        <v>1993 - Q3</v>
      </c>
      <c r="B16" s="33" t="s">
        <v>1566</v>
      </c>
      <c r="C16" s="19">
        <v>1993</v>
      </c>
      <c r="D16" s="128">
        <v>2034321</v>
      </c>
      <c r="E16" s="128">
        <v>539661</v>
      </c>
      <c r="F16" s="128">
        <v>57495</v>
      </c>
      <c r="G16" s="128">
        <v>82949</v>
      </c>
      <c r="H16" s="128">
        <v>29270</v>
      </c>
      <c r="I16" s="128">
        <v>1276777</v>
      </c>
      <c r="J16" s="128">
        <v>24051</v>
      </c>
      <c r="K16" s="128">
        <v>24117</v>
      </c>
    </row>
    <row r="17" spans="1:11">
      <c r="A17" s="33" t="str">
        <f t="shared" si="0"/>
        <v>1993 - Q4</v>
      </c>
      <c r="B17" s="33" t="s">
        <v>1564</v>
      </c>
      <c r="C17" s="19">
        <v>1993</v>
      </c>
      <c r="D17" s="129">
        <v>2137527</v>
      </c>
      <c r="E17" s="129">
        <v>564093</v>
      </c>
      <c r="F17" s="129">
        <v>57975</v>
      </c>
      <c r="G17" s="129">
        <v>84150</v>
      </c>
      <c r="H17" s="129">
        <v>38433</v>
      </c>
      <c r="I17" s="129">
        <v>1357099</v>
      </c>
      <c r="J17" s="129">
        <v>24670</v>
      </c>
      <c r="K17" s="129">
        <v>19107</v>
      </c>
    </row>
    <row r="18" spans="1:11">
      <c r="A18" s="33" t="str">
        <f t="shared" si="0"/>
        <v>1994 - Q1</v>
      </c>
      <c r="B18" s="33" t="s">
        <v>1562</v>
      </c>
      <c r="C18" s="19">
        <v>1994</v>
      </c>
      <c r="D18" s="128">
        <v>2040364</v>
      </c>
      <c r="E18" s="128">
        <v>507946</v>
      </c>
      <c r="F18" s="128">
        <v>55794</v>
      </c>
      <c r="G18" s="128">
        <v>85865</v>
      </c>
      <c r="H18" s="128">
        <v>29573</v>
      </c>
      <c r="I18" s="128">
        <v>1325172</v>
      </c>
      <c r="J18" s="128">
        <v>23004</v>
      </c>
      <c r="K18" s="128">
        <v>13009</v>
      </c>
    </row>
    <row r="19" spans="1:11">
      <c r="A19" s="33" t="str">
        <f t="shared" si="0"/>
        <v>1994 - Q2</v>
      </c>
      <c r="B19" s="33" t="s">
        <v>1568</v>
      </c>
      <c r="C19" s="19">
        <v>1994</v>
      </c>
      <c r="D19" s="128">
        <v>2112812</v>
      </c>
      <c r="E19" s="128">
        <v>537080</v>
      </c>
      <c r="F19" s="128">
        <v>57199</v>
      </c>
      <c r="G19" s="128">
        <v>87720</v>
      </c>
      <c r="H19" s="128">
        <v>29762</v>
      </c>
      <c r="I19" s="128">
        <v>1357483</v>
      </c>
      <c r="J19" s="128">
        <v>22576</v>
      </c>
      <c r="K19" s="128">
        <v>21001</v>
      </c>
    </row>
    <row r="20" spans="1:11">
      <c r="A20" s="33" t="str">
        <f t="shared" si="0"/>
        <v>1994 - Q3</v>
      </c>
      <c r="B20" s="33" t="s">
        <v>1566</v>
      </c>
      <c r="C20" s="19">
        <v>1994</v>
      </c>
      <c r="D20" s="128">
        <v>2017854</v>
      </c>
      <c r="E20" s="128">
        <v>518895</v>
      </c>
      <c r="F20" s="128">
        <v>60626</v>
      </c>
      <c r="G20" s="128">
        <v>87710</v>
      </c>
      <c r="H20" s="128">
        <v>27911</v>
      </c>
      <c r="I20" s="128">
        <v>1276585</v>
      </c>
      <c r="J20" s="128">
        <v>22320</v>
      </c>
      <c r="K20" s="128">
        <v>23808</v>
      </c>
    </row>
    <row r="21" spans="1:11">
      <c r="A21" s="33" t="str">
        <f t="shared" si="0"/>
        <v>1994 - Q4</v>
      </c>
      <c r="B21" s="33" t="s">
        <v>1564</v>
      </c>
      <c r="C21" s="19">
        <v>1994</v>
      </c>
      <c r="D21" s="128">
        <v>2146648</v>
      </c>
      <c r="E21" s="128">
        <v>556423</v>
      </c>
      <c r="F21" s="128">
        <v>60940</v>
      </c>
      <c r="G21" s="128">
        <v>88183</v>
      </c>
      <c r="H21" s="128">
        <v>29872</v>
      </c>
      <c r="I21" s="128">
        <v>1368967</v>
      </c>
      <c r="J21" s="128">
        <v>22603</v>
      </c>
      <c r="K21" s="128">
        <v>19662</v>
      </c>
    </row>
    <row r="22" spans="1:11">
      <c r="A22" s="33" t="str">
        <f t="shared" si="0"/>
        <v>1995 - Q1</v>
      </c>
      <c r="B22" s="33" t="s">
        <v>1562</v>
      </c>
      <c r="C22" s="19">
        <v>1995</v>
      </c>
      <c r="D22" s="128">
        <v>2060557</v>
      </c>
      <c r="E22" s="128">
        <v>518080</v>
      </c>
      <c r="F22" s="128">
        <v>55841</v>
      </c>
      <c r="G22" s="128">
        <v>84717</v>
      </c>
      <c r="H22" s="128">
        <v>36590</v>
      </c>
      <c r="I22" s="128">
        <v>1329235</v>
      </c>
      <c r="J22" s="128">
        <v>23078</v>
      </c>
      <c r="K22" s="128">
        <v>13016</v>
      </c>
    </row>
    <row r="23" spans="1:11">
      <c r="A23" s="33" t="str">
        <f t="shared" si="0"/>
        <v>1995 - Q2</v>
      </c>
      <c r="B23" s="33" t="s">
        <v>1568</v>
      </c>
      <c r="C23" s="19">
        <v>1995</v>
      </c>
      <c r="D23" s="128">
        <v>2049924</v>
      </c>
      <c r="E23" s="128">
        <v>513022</v>
      </c>
      <c r="F23" s="128">
        <v>57747</v>
      </c>
      <c r="G23" s="128">
        <v>88748</v>
      </c>
      <c r="H23" s="128">
        <v>28621</v>
      </c>
      <c r="I23" s="128">
        <v>1322441</v>
      </c>
      <c r="J23" s="128">
        <v>23485</v>
      </c>
      <c r="K23" s="128">
        <v>15859</v>
      </c>
    </row>
    <row r="24" spans="1:11">
      <c r="A24" s="33" t="str">
        <f t="shared" si="0"/>
        <v>1995 - Q3</v>
      </c>
      <c r="B24" s="33" t="s">
        <v>1566</v>
      </c>
      <c r="C24" s="19">
        <v>1995</v>
      </c>
      <c r="D24" s="128">
        <v>1990865</v>
      </c>
      <c r="E24" s="128">
        <v>494291</v>
      </c>
      <c r="F24" s="128">
        <v>60045</v>
      </c>
      <c r="G24" s="128">
        <v>87758</v>
      </c>
      <c r="H24" s="128">
        <v>27734</v>
      </c>
      <c r="I24" s="128">
        <v>1292872</v>
      </c>
      <c r="J24" s="128">
        <v>23733</v>
      </c>
      <c r="K24" s="128">
        <v>23358</v>
      </c>
    </row>
    <row r="25" spans="1:11">
      <c r="A25" s="33" t="str">
        <f t="shared" si="0"/>
        <v>1995 - Q4</v>
      </c>
      <c r="B25" s="33" t="s">
        <v>1564</v>
      </c>
      <c r="C25" s="19">
        <v>1995</v>
      </c>
      <c r="D25" s="128">
        <v>1978074</v>
      </c>
      <c r="E25" s="128">
        <v>510330</v>
      </c>
      <c r="F25" s="128">
        <v>65951</v>
      </c>
      <c r="G25" s="128">
        <v>88942</v>
      </c>
      <c r="H25" s="128">
        <v>30014</v>
      </c>
      <c r="I25" s="128">
        <v>1245335</v>
      </c>
      <c r="J25" s="128">
        <v>19829</v>
      </c>
      <c r="K25" s="128">
        <v>17675</v>
      </c>
    </row>
    <row r="26" spans="1:11">
      <c r="A26" s="33" t="str">
        <f t="shared" si="0"/>
        <v>1996 - Q1</v>
      </c>
      <c r="B26" s="33" t="s">
        <v>1562</v>
      </c>
      <c r="C26" s="33">
        <v>1996</v>
      </c>
      <c r="D26" s="123">
        <v>1978066</v>
      </c>
      <c r="E26" s="123">
        <v>525285</v>
      </c>
      <c r="F26" s="123">
        <v>57388</v>
      </c>
      <c r="G26" s="123">
        <v>88194</v>
      </c>
      <c r="H26" s="123">
        <v>29104</v>
      </c>
      <c r="I26" s="123">
        <v>1242887</v>
      </c>
      <c r="J26" s="123">
        <v>19035</v>
      </c>
      <c r="K26" s="123">
        <v>16172</v>
      </c>
    </row>
    <row r="27" spans="1:11">
      <c r="A27" s="33" t="str">
        <f t="shared" si="0"/>
        <v>1996 - Q2</v>
      </c>
      <c r="B27" s="33" t="s">
        <v>1568</v>
      </c>
      <c r="C27" s="33">
        <v>1996</v>
      </c>
      <c r="D27" s="123">
        <v>2028983</v>
      </c>
      <c r="E27" s="123">
        <v>548185</v>
      </c>
      <c r="F27" s="123">
        <v>61639</v>
      </c>
      <c r="G27" s="123">
        <v>90003</v>
      </c>
      <c r="H27" s="123">
        <v>28929</v>
      </c>
      <c r="I27" s="123">
        <v>1260125</v>
      </c>
      <c r="J27" s="123">
        <v>20035</v>
      </c>
      <c r="K27" s="123">
        <v>20065</v>
      </c>
    </row>
    <row r="28" spans="1:11">
      <c r="A28" s="33" t="str">
        <f t="shared" si="0"/>
        <v>1996 - Q3</v>
      </c>
      <c r="B28" s="33" t="s">
        <v>1566</v>
      </c>
      <c r="C28" s="33">
        <v>1996</v>
      </c>
      <c r="D28" s="123">
        <v>1952046</v>
      </c>
      <c r="E28" s="123">
        <v>548710</v>
      </c>
      <c r="F28" s="123">
        <v>65967</v>
      </c>
      <c r="G28" s="123">
        <v>90334</v>
      </c>
      <c r="H28" s="123">
        <v>29036</v>
      </c>
      <c r="I28" s="123">
        <v>1175091</v>
      </c>
      <c r="J28" s="123">
        <v>19966</v>
      </c>
      <c r="K28" s="123">
        <v>22943</v>
      </c>
    </row>
    <row r="29" spans="1:11">
      <c r="A29" s="33" t="str">
        <f t="shared" si="0"/>
        <v>1996 - Q4</v>
      </c>
      <c r="B29" s="33" t="s">
        <v>1564</v>
      </c>
      <c r="C29" s="33">
        <v>1996</v>
      </c>
      <c r="D29" s="123">
        <v>2001342</v>
      </c>
      <c r="E29" s="123">
        <v>547079</v>
      </c>
      <c r="F29" s="123">
        <v>61212</v>
      </c>
      <c r="G29" s="123">
        <v>91049</v>
      </c>
      <c r="H29" s="123">
        <v>29762</v>
      </c>
      <c r="I29" s="123">
        <v>1234582</v>
      </c>
      <c r="J29" s="123">
        <v>20025</v>
      </c>
      <c r="K29" s="123">
        <v>17636</v>
      </c>
    </row>
    <row r="30" spans="1:11">
      <c r="A30" s="33" t="str">
        <f t="shared" si="0"/>
        <v>1997 - Q1</v>
      </c>
      <c r="B30" s="33" t="s">
        <v>1562</v>
      </c>
      <c r="C30" s="33">
        <v>1997</v>
      </c>
      <c r="D30" s="123">
        <v>2013724</v>
      </c>
      <c r="E30" s="123">
        <v>575994</v>
      </c>
      <c r="F30" s="123">
        <v>61505</v>
      </c>
      <c r="G30" s="123">
        <v>88190</v>
      </c>
      <c r="H30" s="123">
        <v>29734</v>
      </c>
      <c r="I30" s="123">
        <v>1220691</v>
      </c>
      <c r="J30" s="123">
        <v>20221</v>
      </c>
      <c r="K30" s="123">
        <v>17389</v>
      </c>
    </row>
    <row r="31" spans="1:11">
      <c r="A31" s="33" t="str">
        <f t="shared" si="0"/>
        <v>1997 - Q2</v>
      </c>
      <c r="B31" s="33" t="s">
        <v>1568</v>
      </c>
      <c r="C31" s="33">
        <v>1997</v>
      </c>
      <c r="D31" s="123">
        <v>2080060</v>
      </c>
      <c r="E31" s="123">
        <v>608359</v>
      </c>
      <c r="F31" s="123">
        <v>65391</v>
      </c>
      <c r="G31" s="123">
        <v>91271</v>
      </c>
      <c r="H31" s="123">
        <v>30297</v>
      </c>
      <c r="I31" s="123">
        <v>1242993</v>
      </c>
      <c r="J31" s="123">
        <v>21109</v>
      </c>
      <c r="K31" s="123">
        <v>20639</v>
      </c>
    </row>
    <row r="32" spans="1:11">
      <c r="A32" s="33" t="str">
        <f t="shared" si="0"/>
        <v>1997 - Q3</v>
      </c>
      <c r="B32" s="33" t="s">
        <v>1566</v>
      </c>
      <c r="C32" s="33">
        <v>1997</v>
      </c>
      <c r="D32" s="123">
        <v>2072380</v>
      </c>
      <c r="E32" s="123">
        <v>597759</v>
      </c>
      <c r="F32" s="123">
        <v>69476</v>
      </c>
      <c r="G32" s="123">
        <v>92686</v>
      </c>
      <c r="H32" s="123">
        <v>29038</v>
      </c>
      <c r="I32" s="123">
        <v>1238660</v>
      </c>
      <c r="J32" s="123">
        <v>20986</v>
      </c>
      <c r="K32" s="123">
        <v>23775</v>
      </c>
    </row>
    <row r="33" spans="1:11">
      <c r="A33" s="33" t="str">
        <f t="shared" si="0"/>
        <v>1997 - Q4</v>
      </c>
      <c r="B33" s="33" t="s">
        <v>1564</v>
      </c>
      <c r="C33" s="33">
        <v>1997</v>
      </c>
      <c r="D33" s="123">
        <v>2135730</v>
      </c>
      <c r="E33" s="123">
        <v>622879</v>
      </c>
      <c r="F33" s="123">
        <v>65717</v>
      </c>
      <c r="G33" s="123">
        <v>91851</v>
      </c>
      <c r="H33" s="123">
        <v>30628</v>
      </c>
      <c r="I33" s="123">
        <v>1277979</v>
      </c>
      <c r="J33" s="123">
        <v>25016</v>
      </c>
      <c r="K33" s="123">
        <v>21660</v>
      </c>
    </row>
    <row r="34" spans="1:11">
      <c r="A34" s="33" t="str">
        <f t="shared" ref="A34:A65" si="1">CONCATENATE(C34," - ",B34)</f>
        <v>1998 - Q1</v>
      </c>
      <c r="B34" s="33" t="s">
        <v>1562</v>
      </c>
      <c r="C34" s="33">
        <v>1998</v>
      </c>
      <c r="D34" s="123">
        <v>2121097</v>
      </c>
      <c r="E34" s="123">
        <v>612800</v>
      </c>
      <c r="F34" s="123">
        <v>65307</v>
      </c>
      <c r="G34" s="123">
        <v>89935</v>
      </c>
      <c r="H34" s="123">
        <v>29094</v>
      </c>
      <c r="I34" s="123">
        <v>1278169</v>
      </c>
      <c r="J34" s="123">
        <v>25248</v>
      </c>
      <c r="K34" s="123">
        <v>20543</v>
      </c>
    </row>
    <row r="35" spans="1:11">
      <c r="A35" s="33" t="str">
        <f t="shared" si="1"/>
        <v>1998 - Q2</v>
      </c>
      <c r="B35" s="33" t="s">
        <v>1568</v>
      </c>
      <c r="C35" s="33">
        <v>1998</v>
      </c>
      <c r="D35" s="123">
        <v>2146917</v>
      </c>
      <c r="E35" s="123">
        <v>632615</v>
      </c>
      <c r="F35" s="123">
        <v>68944</v>
      </c>
      <c r="G35" s="123">
        <v>93724</v>
      </c>
      <c r="H35" s="123">
        <v>28914</v>
      </c>
      <c r="I35" s="123">
        <v>1269665</v>
      </c>
      <c r="J35" s="123">
        <v>26011</v>
      </c>
      <c r="K35" s="123">
        <v>24044</v>
      </c>
    </row>
    <row r="36" spans="1:11">
      <c r="A36" s="33" t="str">
        <f t="shared" si="1"/>
        <v>1998 - Q3</v>
      </c>
      <c r="B36" s="33" t="s">
        <v>1566</v>
      </c>
      <c r="C36" s="33">
        <v>1998</v>
      </c>
      <c r="D36" s="123">
        <v>2157014</v>
      </c>
      <c r="E36" s="123">
        <v>630018</v>
      </c>
      <c r="F36" s="123">
        <v>72054</v>
      </c>
      <c r="G36" s="123">
        <v>96853</v>
      </c>
      <c r="H36" s="123">
        <v>28764</v>
      </c>
      <c r="I36" s="123">
        <v>1275233</v>
      </c>
      <c r="J36" s="123">
        <v>25805</v>
      </c>
      <c r="K36" s="123">
        <v>28287</v>
      </c>
    </row>
    <row r="37" spans="1:11">
      <c r="A37" s="33" t="str">
        <f t="shared" si="1"/>
        <v>1998 - Q4</v>
      </c>
      <c r="B37" s="33" t="s">
        <v>1564</v>
      </c>
      <c r="C37" s="33">
        <v>1998</v>
      </c>
      <c r="D37" s="123">
        <v>2252983</v>
      </c>
      <c r="E37" s="123">
        <v>663260</v>
      </c>
      <c r="F37" s="123">
        <v>73729</v>
      </c>
      <c r="G37" s="123">
        <v>97197</v>
      </c>
      <c r="H37" s="123">
        <v>31496</v>
      </c>
      <c r="I37" s="123">
        <v>1338856</v>
      </c>
      <c r="J37" s="123">
        <v>25864</v>
      </c>
      <c r="K37" s="123">
        <v>22580</v>
      </c>
    </row>
    <row r="38" spans="1:11">
      <c r="A38" s="33" t="str">
        <f t="shared" si="1"/>
        <v>1999 - Q1</v>
      </c>
      <c r="B38" s="33" t="s">
        <v>1562</v>
      </c>
      <c r="C38" s="33">
        <v>1999</v>
      </c>
      <c r="D38" s="123">
        <v>2233551</v>
      </c>
      <c r="E38" s="123">
        <v>635143</v>
      </c>
      <c r="F38" s="123">
        <v>68690</v>
      </c>
      <c r="G38" s="123">
        <v>94590</v>
      </c>
      <c r="H38" s="123">
        <v>31083</v>
      </c>
      <c r="I38" s="123">
        <v>1344218</v>
      </c>
      <c r="J38" s="123">
        <v>30071</v>
      </c>
      <c r="K38" s="123">
        <v>29753</v>
      </c>
    </row>
    <row r="39" spans="1:11">
      <c r="A39" s="33" t="str">
        <f t="shared" si="1"/>
        <v>1999 - Q2</v>
      </c>
      <c r="B39" s="33" t="s">
        <v>1568</v>
      </c>
      <c r="C39" s="33">
        <v>1999</v>
      </c>
      <c r="D39" s="123">
        <v>2291656</v>
      </c>
      <c r="E39" s="123">
        <v>614275</v>
      </c>
      <c r="F39" s="123">
        <v>73267</v>
      </c>
      <c r="G39" s="123">
        <v>98316</v>
      </c>
      <c r="H39" s="123">
        <v>32226</v>
      </c>
      <c r="I39" s="123">
        <v>1421471</v>
      </c>
      <c r="J39" s="123">
        <v>27092</v>
      </c>
      <c r="K39" s="123">
        <v>25008</v>
      </c>
    </row>
    <row r="40" spans="1:11">
      <c r="A40" s="33" t="str">
        <f t="shared" si="1"/>
        <v>1999 - Q3</v>
      </c>
      <c r="B40" s="33" t="s">
        <v>1566</v>
      </c>
      <c r="C40" s="33">
        <v>1999</v>
      </c>
      <c r="D40" s="123">
        <v>2236397</v>
      </c>
      <c r="E40" s="123">
        <v>622067</v>
      </c>
      <c r="F40" s="123">
        <v>72750</v>
      </c>
      <c r="G40" s="123">
        <v>98632</v>
      </c>
      <c r="H40" s="123">
        <v>29623</v>
      </c>
      <c r="I40" s="123">
        <v>1359233</v>
      </c>
      <c r="J40" s="123">
        <v>25805</v>
      </c>
      <c r="K40" s="123">
        <v>28287</v>
      </c>
    </row>
    <row r="41" spans="1:11">
      <c r="A41" s="33" t="str">
        <f t="shared" si="1"/>
        <v>1999 - Q4</v>
      </c>
      <c r="B41" s="33" t="s">
        <v>1564</v>
      </c>
      <c r="C41" s="33">
        <v>1999</v>
      </c>
      <c r="D41" s="123">
        <v>2322976</v>
      </c>
      <c r="E41" s="123">
        <v>652829</v>
      </c>
      <c r="F41" s="123">
        <v>69468</v>
      </c>
      <c r="G41" s="123">
        <v>99989</v>
      </c>
      <c r="H41" s="123">
        <v>29388</v>
      </c>
      <c r="I41" s="123">
        <v>1422856</v>
      </c>
      <c r="J41" s="123">
        <v>25864</v>
      </c>
      <c r="K41" s="123">
        <v>22580</v>
      </c>
    </row>
    <row r="42" spans="1:11">
      <c r="A42" s="33" t="str">
        <f t="shared" si="1"/>
        <v>2000 - Q1</v>
      </c>
      <c r="B42" s="33" t="s">
        <v>1562</v>
      </c>
      <c r="C42" s="33">
        <v>2000</v>
      </c>
      <c r="D42" s="127">
        <v>2289546</v>
      </c>
      <c r="E42" s="126">
        <v>644679</v>
      </c>
      <c r="F42" s="126">
        <v>67967</v>
      </c>
      <c r="G42" s="126">
        <v>99704</v>
      </c>
      <c r="H42" s="126">
        <v>30856</v>
      </c>
      <c r="I42" s="126">
        <v>1399488</v>
      </c>
      <c r="J42" s="126">
        <v>25916</v>
      </c>
      <c r="K42" s="126">
        <v>20937</v>
      </c>
    </row>
    <row r="43" spans="1:11">
      <c r="A43" s="33" t="str">
        <f t="shared" si="1"/>
        <v>2000 - Q2</v>
      </c>
      <c r="B43" s="33" t="s">
        <v>1568</v>
      </c>
      <c r="C43" s="33">
        <v>2000</v>
      </c>
      <c r="D43" s="127">
        <v>2363735</v>
      </c>
      <c r="E43" s="126">
        <v>678196</v>
      </c>
      <c r="F43" s="126">
        <v>76883</v>
      </c>
      <c r="G43" s="126">
        <v>102508</v>
      </c>
      <c r="H43" s="126">
        <v>32576</v>
      </c>
      <c r="I43" s="126">
        <v>1421471</v>
      </c>
      <c r="J43" s="126">
        <v>27092</v>
      </c>
      <c r="K43" s="126">
        <v>25008</v>
      </c>
    </row>
    <row r="44" spans="1:11">
      <c r="A44" s="33" t="str">
        <f t="shared" si="1"/>
        <v>2000 - Q3</v>
      </c>
      <c r="B44" s="33" t="s">
        <v>1566</v>
      </c>
      <c r="C44" s="33">
        <v>2000</v>
      </c>
      <c r="D44" s="127">
        <v>2305028</v>
      </c>
      <c r="E44" s="126">
        <v>676460</v>
      </c>
      <c r="F44" s="126">
        <v>79495</v>
      </c>
      <c r="G44" s="126">
        <v>104417</v>
      </c>
      <c r="H44" s="126">
        <v>31332</v>
      </c>
      <c r="I44" s="126">
        <v>1359233</v>
      </c>
      <c r="J44" s="126">
        <v>25805</v>
      </c>
      <c r="K44" s="126">
        <v>28287</v>
      </c>
    </row>
    <row r="45" spans="1:11">
      <c r="A45" s="33" t="str">
        <f t="shared" si="1"/>
        <v>2000 - Q4</v>
      </c>
      <c r="B45" s="33" t="s">
        <v>1564</v>
      </c>
      <c r="C45" s="33">
        <v>2000</v>
      </c>
      <c r="D45" s="127">
        <v>2367738</v>
      </c>
      <c r="E45" s="126">
        <v>687294</v>
      </c>
      <c r="F45" s="126">
        <v>72672</v>
      </c>
      <c r="G45" s="126">
        <v>104456</v>
      </c>
      <c r="H45" s="126">
        <v>32016</v>
      </c>
      <c r="I45" s="126">
        <v>1422856</v>
      </c>
      <c r="J45" s="126">
        <v>25864</v>
      </c>
      <c r="K45" s="126">
        <v>22580</v>
      </c>
    </row>
    <row r="46" spans="1:11">
      <c r="A46" s="33" t="str">
        <f t="shared" si="1"/>
        <v>2001 - Q1</v>
      </c>
      <c r="B46" s="33" t="s">
        <v>1562</v>
      </c>
      <c r="C46" s="33">
        <v>2001</v>
      </c>
      <c r="D46" s="127">
        <v>2362727</v>
      </c>
      <c r="E46" s="126">
        <v>678517</v>
      </c>
      <c r="F46" s="126">
        <v>74438</v>
      </c>
      <c r="G46" s="126">
        <v>104032</v>
      </c>
      <c r="H46" s="126">
        <v>28443</v>
      </c>
      <c r="I46" s="126">
        <v>1427961</v>
      </c>
      <c r="J46" s="126">
        <v>27888</v>
      </c>
      <c r="K46" s="126">
        <v>21447</v>
      </c>
    </row>
    <row r="47" spans="1:11">
      <c r="A47" s="33" t="str">
        <f t="shared" si="1"/>
        <v>2001 - Q2</v>
      </c>
      <c r="B47" s="33" t="s">
        <v>1568</v>
      </c>
      <c r="C47" s="33">
        <v>2001</v>
      </c>
      <c r="D47" s="127">
        <v>2431098</v>
      </c>
      <c r="E47" s="126">
        <v>709583</v>
      </c>
      <c r="F47" s="126">
        <v>80583</v>
      </c>
      <c r="G47" s="126">
        <v>105507</v>
      </c>
      <c r="H47" s="126">
        <v>29001</v>
      </c>
      <c r="I47" s="126">
        <v>1451629</v>
      </c>
      <c r="J47" s="126">
        <v>29152</v>
      </c>
      <c r="K47" s="126">
        <v>25617</v>
      </c>
    </row>
    <row r="48" spans="1:11">
      <c r="A48" s="33" t="str">
        <f t="shared" si="1"/>
        <v>2001 - Q3</v>
      </c>
      <c r="B48" s="33" t="s">
        <v>1566</v>
      </c>
      <c r="C48" s="33">
        <v>2001</v>
      </c>
      <c r="D48" s="127">
        <v>2326393</v>
      </c>
      <c r="E48" s="126">
        <v>669545</v>
      </c>
      <c r="F48" s="126">
        <v>78855</v>
      </c>
      <c r="G48" s="126">
        <v>104704</v>
      </c>
      <c r="H48" s="126">
        <v>29058</v>
      </c>
      <c r="I48" s="126">
        <v>1387487</v>
      </c>
      <c r="J48" s="126">
        <v>27768</v>
      </c>
      <c r="K48" s="126">
        <v>28977</v>
      </c>
    </row>
    <row r="49" spans="1:11">
      <c r="A49" s="33" t="str">
        <f t="shared" si="1"/>
        <v>2001 - Q4</v>
      </c>
      <c r="B49" s="33" t="s">
        <v>1564</v>
      </c>
      <c r="C49" s="33">
        <v>2001</v>
      </c>
      <c r="D49" s="127">
        <v>2387024</v>
      </c>
      <c r="E49" s="126">
        <v>673464</v>
      </c>
      <c r="F49" s="126">
        <v>76781</v>
      </c>
      <c r="G49" s="126">
        <v>104202</v>
      </c>
      <c r="H49" s="126">
        <v>29384</v>
      </c>
      <c r="I49" s="126">
        <v>1452232</v>
      </c>
      <c r="J49" s="126">
        <v>27831</v>
      </c>
      <c r="K49" s="126">
        <v>23130</v>
      </c>
    </row>
    <row r="50" spans="1:11">
      <c r="A50" s="33" t="str">
        <f t="shared" si="1"/>
        <v>2002 - Q1</v>
      </c>
      <c r="B50" s="33" t="s">
        <v>1562</v>
      </c>
      <c r="C50" s="33">
        <v>2002</v>
      </c>
      <c r="D50" s="127">
        <v>2310914</v>
      </c>
      <c r="E50" s="126">
        <v>657356</v>
      </c>
      <c r="F50" s="126">
        <v>76224</v>
      </c>
      <c r="G50" s="126">
        <v>99995</v>
      </c>
      <c r="H50" s="126">
        <v>29362</v>
      </c>
      <c r="I50" s="126">
        <v>1396870</v>
      </c>
      <c r="J50" s="126">
        <v>28944</v>
      </c>
      <c r="K50" s="126">
        <v>22163</v>
      </c>
    </row>
    <row r="51" spans="1:11">
      <c r="A51" s="33" t="str">
        <f t="shared" si="1"/>
        <v>2002 - Q2</v>
      </c>
      <c r="B51" s="33" t="s">
        <v>1568</v>
      </c>
      <c r="C51" s="33">
        <v>2002</v>
      </c>
      <c r="D51" s="127">
        <v>2386713</v>
      </c>
      <c r="E51" s="126">
        <v>693159</v>
      </c>
      <c r="F51" s="126">
        <v>81526</v>
      </c>
      <c r="G51" s="126">
        <v>104023</v>
      </c>
      <c r="H51" s="126">
        <v>29879</v>
      </c>
      <c r="I51" s="126">
        <v>1421399</v>
      </c>
      <c r="J51" s="126">
        <v>30351</v>
      </c>
      <c r="K51" s="126">
        <v>26378</v>
      </c>
    </row>
    <row r="52" spans="1:11">
      <c r="A52" s="33" t="str">
        <f t="shared" si="1"/>
        <v>2002 - Q3</v>
      </c>
      <c r="B52" s="33" t="s">
        <v>1566</v>
      </c>
      <c r="C52" s="33">
        <v>2002</v>
      </c>
      <c r="D52" s="127">
        <v>2311419</v>
      </c>
      <c r="E52" s="126">
        <v>670713</v>
      </c>
      <c r="F52" s="126">
        <v>82307</v>
      </c>
      <c r="G52" s="126">
        <v>103290</v>
      </c>
      <c r="H52" s="126">
        <v>29648</v>
      </c>
      <c r="I52" s="126">
        <v>1365629</v>
      </c>
      <c r="J52" s="126">
        <v>29030</v>
      </c>
      <c r="K52" s="126">
        <v>30802</v>
      </c>
    </row>
    <row r="53" spans="1:11">
      <c r="A53" s="33" t="str">
        <f t="shared" si="1"/>
        <v>2002 - Q4</v>
      </c>
      <c r="B53" s="33" t="s">
        <v>1564</v>
      </c>
      <c r="C53" s="33">
        <v>2002</v>
      </c>
      <c r="D53" s="127">
        <v>2377840</v>
      </c>
      <c r="E53" s="126">
        <v>684927</v>
      </c>
      <c r="F53" s="126">
        <v>80289</v>
      </c>
      <c r="G53" s="126">
        <v>103357</v>
      </c>
      <c r="H53" s="126">
        <v>28014</v>
      </c>
      <c r="I53" s="126">
        <v>1428078</v>
      </c>
      <c r="J53" s="126">
        <v>29041</v>
      </c>
      <c r="K53" s="126">
        <v>24134</v>
      </c>
    </row>
    <row r="54" spans="1:11">
      <c r="A54" s="33" t="str">
        <f t="shared" si="1"/>
        <v>2003 - Q1</v>
      </c>
      <c r="B54" s="33" t="s">
        <v>1562</v>
      </c>
      <c r="C54" s="33">
        <v>2003</v>
      </c>
      <c r="D54" s="124">
        <f t="shared" ref="D54:D85" si="2">SUM(E54:K54)</f>
        <v>2330499.8777701654</v>
      </c>
      <c r="E54" s="126">
        <v>649661.12123884086</v>
      </c>
      <c r="F54" s="126">
        <v>80789.971477290776</v>
      </c>
      <c r="G54" s="126">
        <v>99669.641842952842</v>
      </c>
      <c r="H54" s="126">
        <v>27208.868342075933</v>
      </c>
      <c r="I54" s="126">
        <v>1421422.611564657</v>
      </c>
      <c r="J54" s="126">
        <v>27271.220943576318</v>
      </c>
      <c r="K54" s="126">
        <v>24476.44236077182</v>
      </c>
    </row>
    <row r="55" spans="1:11">
      <c r="A55" s="33" t="str">
        <f t="shared" si="1"/>
        <v>2003 - Q2</v>
      </c>
      <c r="B55" s="33" t="s">
        <v>1568</v>
      </c>
      <c r="C55" s="33">
        <v>2003</v>
      </c>
      <c r="D55" s="124">
        <f t="shared" si="2"/>
        <v>2364457.2172670513</v>
      </c>
      <c r="E55" s="126">
        <v>675718.94811880996</v>
      </c>
      <c r="F55" s="126">
        <v>85492.14595177125</v>
      </c>
      <c r="G55" s="126">
        <v>102761.61550534386</v>
      </c>
      <c r="H55" s="126">
        <v>27997.273462092075</v>
      </c>
      <c r="I55" s="126">
        <v>1416540.9347820038</v>
      </c>
      <c r="J55" s="126">
        <v>28569.487570600031</v>
      </c>
      <c r="K55" s="126">
        <v>27376.811876430264</v>
      </c>
    </row>
    <row r="56" spans="1:11">
      <c r="A56" s="33" t="str">
        <f t="shared" si="1"/>
        <v>2003 - Q3</v>
      </c>
      <c r="B56" s="33" t="s">
        <v>1566</v>
      </c>
      <c r="C56" s="33">
        <v>2003</v>
      </c>
      <c r="D56" s="124">
        <f t="shared" si="2"/>
        <v>2319708.0882634306</v>
      </c>
      <c r="E56" s="126">
        <v>655022.0058057725</v>
      </c>
      <c r="F56" s="126">
        <v>87449.280419456496</v>
      </c>
      <c r="G56" s="126">
        <v>103449.20155929207</v>
      </c>
      <c r="H56" s="126">
        <v>26086.515350979022</v>
      </c>
      <c r="I56" s="126">
        <v>1389101.5712382998</v>
      </c>
      <c r="J56" s="126">
        <v>28241.059910625729</v>
      </c>
      <c r="K56" s="126">
        <v>30358.45397900496</v>
      </c>
    </row>
    <row r="57" spans="1:11">
      <c r="A57" s="33" t="str">
        <f t="shared" si="1"/>
        <v>2003 - Q4</v>
      </c>
      <c r="B57" s="33" t="s">
        <v>1564</v>
      </c>
      <c r="C57" s="33">
        <v>2003</v>
      </c>
      <c r="D57" s="124">
        <f t="shared" si="2"/>
        <v>2314115.8486083392</v>
      </c>
      <c r="E57" s="126">
        <v>672787.71572875977</v>
      </c>
      <c r="F57" s="126">
        <v>75529.499848842708</v>
      </c>
      <c r="G57" s="126">
        <v>102853.09981346119</v>
      </c>
      <c r="H57" s="126">
        <v>27619.499933242801</v>
      </c>
      <c r="I57" s="126">
        <v>1381450.4239414632</v>
      </c>
      <c r="J57" s="126">
        <v>28143.118082340901</v>
      </c>
      <c r="K57" s="126">
        <v>25732.4912602287</v>
      </c>
    </row>
    <row r="58" spans="1:11">
      <c r="A58" s="33" t="str">
        <f t="shared" si="1"/>
        <v>2004 - Q1</v>
      </c>
      <c r="B58" s="33" t="s">
        <v>1562</v>
      </c>
      <c r="C58" s="33">
        <v>2004</v>
      </c>
      <c r="D58" s="124">
        <f t="shared" si="2"/>
        <v>2366098.2808561944</v>
      </c>
      <c r="E58" s="126">
        <v>647551.19757080078</v>
      </c>
      <c r="F58" s="126">
        <v>79128.000165939302</v>
      </c>
      <c r="G58" s="126">
        <v>100522.99980926511</v>
      </c>
      <c r="H58" s="126">
        <v>27045.399646759102</v>
      </c>
      <c r="I58" s="126">
        <v>1458351.1467075844</v>
      </c>
      <c r="J58" s="126">
        <v>28240.6106910528</v>
      </c>
      <c r="K58" s="126">
        <v>25258.926264792703</v>
      </c>
    </row>
    <row r="59" spans="1:11">
      <c r="A59" s="33" t="str">
        <f t="shared" si="1"/>
        <v>2004 - Q2</v>
      </c>
      <c r="B59" s="33" t="s">
        <v>1568</v>
      </c>
      <c r="C59" s="33">
        <v>2004</v>
      </c>
      <c r="D59" s="124">
        <f t="shared" si="2"/>
        <v>2397741.5982106258</v>
      </c>
      <c r="E59" s="126">
        <v>683805.49725341797</v>
      </c>
      <c r="F59" s="126">
        <v>85042.099986433997</v>
      </c>
      <c r="G59" s="126">
        <v>103767.8001384735</v>
      </c>
      <c r="H59" s="126">
        <v>26326.199769020001</v>
      </c>
      <c r="I59" s="126">
        <v>1440952.4458332954</v>
      </c>
      <c r="J59" s="126">
        <v>29073.318225235198</v>
      </c>
      <c r="K59" s="126">
        <v>28774.237004750099</v>
      </c>
    </row>
    <row r="60" spans="1:11">
      <c r="A60" s="33" t="str">
        <f t="shared" si="1"/>
        <v>2004 - Q3</v>
      </c>
      <c r="B60" s="33" t="s">
        <v>1566</v>
      </c>
      <c r="C60" s="33">
        <v>2004</v>
      </c>
      <c r="D60" s="124">
        <f t="shared" si="2"/>
        <v>2370280.2666498595</v>
      </c>
      <c r="E60" s="126">
        <v>664236.79936218273</v>
      </c>
      <c r="F60" s="126">
        <v>89817.199847415002</v>
      </c>
      <c r="G60" s="126">
        <v>103269.10001182561</v>
      </c>
      <c r="H60" s="126">
        <v>27292.100219726599</v>
      </c>
      <c r="I60" s="126">
        <v>1425792.1220400657</v>
      </c>
      <c r="J60" s="126">
        <v>28679.596913222398</v>
      </c>
      <c r="K60" s="126">
        <v>31193.348255421399</v>
      </c>
    </row>
    <row r="61" spans="1:11">
      <c r="A61" s="33" t="str">
        <f t="shared" si="1"/>
        <v>2004 - Q4</v>
      </c>
      <c r="B61" s="33" t="s">
        <v>1564</v>
      </c>
      <c r="C61" s="33">
        <v>2004</v>
      </c>
      <c r="D61" s="124">
        <f t="shared" si="2"/>
        <v>2452284.3197805067</v>
      </c>
      <c r="E61" s="126">
        <v>686120.88296508777</v>
      </c>
      <c r="F61" s="126">
        <v>88307.300287842707</v>
      </c>
      <c r="G61" s="126">
        <v>104121.5999622345</v>
      </c>
      <c r="H61" s="126">
        <v>25929.100135803303</v>
      </c>
      <c r="I61" s="126">
        <v>1491322.4863445966</v>
      </c>
      <c r="J61" s="126">
        <v>28927.962331624105</v>
      </c>
      <c r="K61" s="126">
        <v>27554.987753317801</v>
      </c>
    </row>
    <row r="62" spans="1:11">
      <c r="A62" s="33" t="str">
        <f t="shared" si="1"/>
        <v>2005 - Q1</v>
      </c>
      <c r="B62" s="33" t="s">
        <v>1562</v>
      </c>
      <c r="C62" s="33">
        <v>2005</v>
      </c>
      <c r="D62" s="124">
        <f t="shared" si="2"/>
        <v>2377845.1527640107</v>
      </c>
      <c r="E62" s="125">
        <v>672803.6</v>
      </c>
      <c r="F62" s="125">
        <v>83868.700000000012</v>
      </c>
      <c r="G62" s="125">
        <v>100675.7</v>
      </c>
      <c r="H62" s="125">
        <v>25637.8</v>
      </c>
      <c r="I62" s="125">
        <v>1439448.6608675658</v>
      </c>
      <c r="J62" s="125">
        <v>29266.4842133735</v>
      </c>
      <c r="K62" s="125">
        <v>26144.207683071098</v>
      </c>
    </row>
    <row r="63" spans="1:11">
      <c r="A63" s="33" t="str">
        <f t="shared" si="1"/>
        <v>2005 - Q2</v>
      </c>
      <c r="B63" s="33" t="s">
        <v>1568</v>
      </c>
      <c r="C63" s="33">
        <v>2005</v>
      </c>
      <c r="D63" s="124">
        <f t="shared" si="2"/>
        <v>2478458.4298729934</v>
      </c>
      <c r="E63" s="125">
        <v>715913.7</v>
      </c>
      <c r="F63" s="125">
        <v>90636.7</v>
      </c>
      <c r="G63" s="125">
        <v>105757.4</v>
      </c>
      <c r="H63" s="125">
        <v>26053.5</v>
      </c>
      <c r="I63" s="125">
        <v>1481284.6207381941</v>
      </c>
      <c r="J63" s="125">
        <v>30331.119303302599</v>
      </c>
      <c r="K63" s="125">
        <v>28481.389831496697</v>
      </c>
    </row>
    <row r="64" spans="1:11">
      <c r="A64" s="33" t="str">
        <f t="shared" si="1"/>
        <v>2005 - Q3</v>
      </c>
      <c r="B64" s="33" t="s">
        <v>1566</v>
      </c>
      <c r="C64" s="33">
        <v>2005</v>
      </c>
      <c r="D64" s="124">
        <f t="shared" si="2"/>
        <v>2484686.4166265675</v>
      </c>
      <c r="E64" s="125">
        <v>701090.5</v>
      </c>
      <c r="F64" s="125">
        <v>96164.800000000003</v>
      </c>
      <c r="G64" s="125">
        <v>107586.59999999999</v>
      </c>
      <c r="H64" s="125">
        <v>27674.600000000002</v>
      </c>
      <c r="I64" s="125">
        <v>1490730.7688191279</v>
      </c>
      <c r="J64" s="125">
        <v>29626.249277131799</v>
      </c>
      <c r="K64" s="125">
        <v>31812.898530307499</v>
      </c>
    </row>
    <row r="65" spans="1:11">
      <c r="A65" s="33" t="str">
        <f t="shared" si="1"/>
        <v>2005 - Q4</v>
      </c>
      <c r="B65" s="33" t="s">
        <v>1564</v>
      </c>
      <c r="C65" s="33">
        <v>2005</v>
      </c>
      <c r="D65" s="124">
        <f t="shared" si="2"/>
        <v>2464767.1553456108</v>
      </c>
      <c r="E65" s="125">
        <v>684775.5</v>
      </c>
      <c r="F65" s="125">
        <v>91757.599999999991</v>
      </c>
      <c r="G65" s="125">
        <v>107882.2</v>
      </c>
      <c r="H65" s="125">
        <v>26204.1</v>
      </c>
      <c r="I65" s="125">
        <v>1497066.0176370374</v>
      </c>
      <c r="J65" s="125">
        <v>29504.536091449401</v>
      </c>
      <c r="K65" s="125">
        <v>27577.201617124501</v>
      </c>
    </row>
    <row r="66" spans="1:11">
      <c r="A66" s="33" t="str">
        <f t="shared" ref="A66:A97" si="3">CONCATENATE(C66," - ",B66)</f>
        <v>2006 - Q1</v>
      </c>
      <c r="B66" s="33" t="s">
        <v>1562</v>
      </c>
      <c r="C66" s="33">
        <v>2006</v>
      </c>
      <c r="D66" s="124">
        <f t="shared" si="2"/>
        <v>2475988.6566006253</v>
      </c>
      <c r="E66" s="125">
        <v>701719.6</v>
      </c>
      <c r="F66" s="125">
        <v>96834.3</v>
      </c>
      <c r="G66" s="125">
        <v>104351.6</v>
      </c>
      <c r="H66" s="125">
        <v>24750.9</v>
      </c>
      <c r="I66" s="123">
        <v>1488412.4941006254</v>
      </c>
      <c r="J66" s="123">
        <v>31580.963189000002</v>
      </c>
      <c r="K66" s="123">
        <v>28338.799310999999</v>
      </c>
    </row>
    <row r="67" spans="1:11">
      <c r="A67" s="33" t="str">
        <f t="shared" si="3"/>
        <v>2006 - Q2</v>
      </c>
      <c r="B67" s="33" t="s">
        <v>1568</v>
      </c>
      <c r="C67" s="33">
        <v>2006</v>
      </c>
      <c r="D67" s="124">
        <f t="shared" si="2"/>
        <v>2514377.1329602194</v>
      </c>
      <c r="E67" s="125">
        <v>739338.7</v>
      </c>
      <c r="F67" s="125">
        <v>102347.5</v>
      </c>
      <c r="G67" s="125">
        <v>109589.70000000001</v>
      </c>
      <c r="H67" s="125">
        <v>27607.200000000001</v>
      </c>
      <c r="I67" s="123">
        <v>1471629.1937622193</v>
      </c>
      <c r="J67" s="123">
        <v>32201.250953000002</v>
      </c>
      <c r="K67" s="123">
        <v>31663.588244999999</v>
      </c>
    </row>
    <row r="68" spans="1:11">
      <c r="A68" s="33" t="str">
        <f t="shared" si="3"/>
        <v>2006 - Q3</v>
      </c>
      <c r="B68" s="33" t="s">
        <v>1566</v>
      </c>
      <c r="C68" s="33">
        <v>2006</v>
      </c>
      <c r="D68" s="124">
        <f t="shared" si="2"/>
        <v>2493465.0004238747</v>
      </c>
      <c r="E68" s="125">
        <v>722248.6</v>
      </c>
      <c r="F68" s="125">
        <v>104277.20000000001</v>
      </c>
      <c r="G68" s="125">
        <v>111006.1</v>
      </c>
      <c r="H68" s="125">
        <v>26113.699999999997</v>
      </c>
      <c r="I68" s="123">
        <v>1464477.1666928749</v>
      </c>
      <c r="J68" s="123">
        <v>31759.415985</v>
      </c>
      <c r="K68" s="123">
        <v>33582.817746000001</v>
      </c>
    </row>
    <row r="69" spans="1:11">
      <c r="A69" s="33" t="str">
        <f t="shared" si="3"/>
        <v>2006 - Q4</v>
      </c>
      <c r="B69" s="33" t="s">
        <v>1564</v>
      </c>
      <c r="C69" s="33">
        <v>2006</v>
      </c>
      <c r="D69" s="124">
        <f t="shared" si="2"/>
        <v>2562596.4765571142</v>
      </c>
      <c r="E69" s="125">
        <v>745641.4</v>
      </c>
      <c r="F69" s="125">
        <v>103521.20000000001</v>
      </c>
      <c r="G69" s="125">
        <v>111832.4</v>
      </c>
      <c r="H69" s="125">
        <v>24534.800000000003</v>
      </c>
      <c r="I69" s="123">
        <v>1515812.9724231418</v>
      </c>
      <c r="J69" s="123">
        <v>31858.7747615726</v>
      </c>
      <c r="K69" s="123">
        <v>29394.9293723997</v>
      </c>
    </row>
    <row r="70" spans="1:11">
      <c r="A70" s="33" t="str">
        <f t="shared" si="3"/>
        <v>2007 - Q1</v>
      </c>
      <c r="B70" s="33" t="s">
        <v>1562</v>
      </c>
      <c r="C70" s="33">
        <v>2007</v>
      </c>
      <c r="D70" s="124">
        <f t="shared" si="2"/>
        <v>2491011.6827219841</v>
      </c>
      <c r="E70" s="125">
        <v>824460.80000000005</v>
      </c>
      <c r="F70" s="125">
        <v>98683.199999999997</v>
      </c>
      <c r="G70" s="125">
        <v>108920.4</v>
      </c>
      <c r="H70" s="125">
        <v>23438.400000000001</v>
      </c>
      <c r="I70" s="123">
        <v>1340127.7414279843</v>
      </c>
      <c r="J70" s="123">
        <v>51697.641071999999</v>
      </c>
      <c r="K70" s="123">
        <v>43683.500222000002</v>
      </c>
    </row>
    <row r="71" spans="1:11">
      <c r="A71" s="33" t="str">
        <f t="shared" si="3"/>
        <v>2007 - Q2</v>
      </c>
      <c r="B71" s="33" t="s">
        <v>1568</v>
      </c>
      <c r="C71" s="33">
        <v>2007</v>
      </c>
      <c r="D71" s="124">
        <f t="shared" si="2"/>
        <v>2589596.9419289064</v>
      </c>
      <c r="E71" s="125">
        <v>875944.3</v>
      </c>
      <c r="F71" s="125">
        <v>106707.9</v>
      </c>
      <c r="G71" s="125">
        <v>114178.8</v>
      </c>
      <c r="H71" s="125">
        <v>26713.1</v>
      </c>
      <c r="I71" s="123">
        <v>1363726.3042269063</v>
      </c>
      <c r="J71" s="123">
        <v>53361.712979999997</v>
      </c>
      <c r="K71" s="123">
        <v>48964.824721999998</v>
      </c>
    </row>
    <row r="72" spans="1:11">
      <c r="A72" s="33" t="str">
        <f t="shared" si="3"/>
        <v>2007 - Q3</v>
      </c>
      <c r="B72" s="33" t="s">
        <v>1566</v>
      </c>
      <c r="C72" s="33">
        <v>2007</v>
      </c>
      <c r="D72" s="124">
        <f t="shared" si="2"/>
        <v>2564062.3592644064</v>
      </c>
      <c r="E72" s="125">
        <v>860559.5</v>
      </c>
      <c r="F72" s="125">
        <v>113297.2</v>
      </c>
      <c r="G72" s="125">
        <v>115327.6</v>
      </c>
      <c r="H72" s="125">
        <v>27080.200000000004</v>
      </c>
      <c r="I72" s="123">
        <v>1342502.2786344062</v>
      </c>
      <c r="J72" s="123">
        <v>52541.905163999996</v>
      </c>
      <c r="K72" s="123">
        <v>52753.675466000001</v>
      </c>
    </row>
    <row r="73" spans="1:11">
      <c r="A73" s="33" t="str">
        <f t="shared" si="3"/>
        <v>2007 - Q4</v>
      </c>
      <c r="B73" s="33" t="s">
        <v>1564</v>
      </c>
      <c r="C73" s="33">
        <v>2007</v>
      </c>
      <c r="D73" s="124">
        <f t="shared" si="2"/>
        <v>2625918.2857745253</v>
      </c>
      <c r="E73" s="125">
        <v>889464.10000000009</v>
      </c>
      <c r="F73" s="125">
        <v>111076.79999999999</v>
      </c>
      <c r="G73" s="125">
        <v>116691.3</v>
      </c>
      <c r="H73" s="125">
        <v>25636.399999999998</v>
      </c>
      <c r="I73" s="123">
        <v>1382965.6975140017</v>
      </c>
      <c r="J73" s="123">
        <v>53049.087338996003</v>
      </c>
      <c r="K73" s="123">
        <v>47034.900921527194</v>
      </c>
    </row>
    <row r="74" spans="1:11">
      <c r="A74" s="33" t="str">
        <f t="shared" si="3"/>
        <v>2008 - Q1</v>
      </c>
      <c r="B74" s="33" t="s">
        <v>1562</v>
      </c>
      <c r="C74" s="33">
        <v>2008</v>
      </c>
      <c r="D74" s="124">
        <f t="shared" si="2"/>
        <v>2551568.9666741248</v>
      </c>
      <c r="E74" s="125">
        <v>861349.2</v>
      </c>
      <c r="F74" s="125">
        <v>106226.70000000001</v>
      </c>
      <c r="G74" s="125">
        <v>115147.4</v>
      </c>
      <c r="H74" s="125">
        <v>24865.9</v>
      </c>
      <c r="I74" s="123">
        <v>1356508.3034131252</v>
      </c>
      <c r="J74" s="123">
        <v>46761.710319999998</v>
      </c>
      <c r="K74" s="123">
        <v>40709.752940999999</v>
      </c>
    </row>
    <row r="75" spans="1:11">
      <c r="A75" s="33" t="str">
        <f t="shared" si="3"/>
        <v>2008 - Q2</v>
      </c>
      <c r="B75" s="33" t="s">
        <v>1568</v>
      </c>
      <c r="C75" s="33">
        <v>2008</v>
      </c>
      <c r="D75" s="124">
        <f t="shared" si="2"/>
        <v>2689618.5882400004</v>
      </c>
      <c r="E75" s="125">
        <v>913754</v>
      </c>
      <c r="F75" s="125">
        <v>117244.70000000001</v>
      </c>
      <c r="G75" s="125">
        <v>120192.8</v>
      </c>
      <c r="H75" s="125">
        <v>26516.1</v>
      </c>
      <c r="I75" s="123">
        <v>1415756.3119690001</v>
      </c>
      <c r="J75" s="123">
        <v>49018.738136</v>
      </c>
      <c r="K75" s="123">
        <v>47135.938135000004</v>
      </c>
    </row>
    <row r="76" spans="1:11">
      <c r="A76" s="33" t="str">
        <f t="shared" si="3"/>
        <v>2008 - Q3</v>
      </c>
      <c r="B76" s="33" t="s">
        <v>1566</v>
      </c>
      <c r="C76" s="33">
        <v>2008</v>
      </c>
      <c r="D76" s="124">
        <f t="shared" si="2"/>
        <v>2710141.9466824997</v>
      </c>
      <c r="E76" s="125">
        <v>905234.6</v>
      </c>
      <c r="F76" s="125">
        <v>123584.3</v>
      </c>
      <c r="G76" s="125">
        <v>122666</v>
      </c>
      <c r="H76" s="125">
        <v>28807.599999999999</v>
      </c>
      <c r="I76" s="123">
        <v>1428222.6047274999</v>
      </c>
      <c r="J76" s="123">
        <v>48874.550792000002</v>
      </c>
      <c r="K76" s="123">
        <v>52752.291163000002</v>
      </c>
    </row>
    <row r="77" spans="1:11">
      <c r="A77" s="33" t="str">
        <f t="shared" si="3"/>
        <v>2008 - Q4</v>
      </c>
      <c r="B77" s="33" t="s">
        <v>1564</v>
      </c>
      <c r="C77" s="33">
        <v>2008</v>
      </c>
      <c r="D77" s="124">
        <f t="shared" si="2"/>
        <v>2646601.4989588391</v>
      </c>
      <c r="E77" s="125">
        <v>890488.39999999991</v>
      </c>
      <c r="F77" s="125">
        <v>115066.3</v>
      </c>
      <c r="G77" s="125">
        <v>117732.5</v>
      </c>
      <c r="H77" s="125">
        <v>26124.699999999997</v>
      </c>
      <c r="I77" s="123">
        <v>1404957.5514096729</v>
      </c>
      <c r="J77" s="123">
        <v>48926.520026730999</v>
      </c>
      <c r="K77" s="123">
        <v>43305.527522435303</v>
      </c>
    </row>
    <row r="78" spans="1:11">
      <c r="A78" s="33" t="str">
        <f t="shared" si="3"/>
        <v>2009 - Q1</v>
      </c>
      <c r="B78" s="33" t="s">
        <v>1562</v>
      </c>
      <c r="C78" s="33">
        <v>2009</v>
      </c>
      <c r="D78" s="124">
        <f t="shared" si="2"/>
        <v>2541289.4810530944</v>
      </c>
      <c r="E78" s="124">
        <v>845884</v>
      </c>
      <c r="F78" s="125">
        <v>110569.3</v>
      </c>
      <c r="G78" s="125">
        <v>111671.49999999999</v>
      </c>
      <c r="H78" s="125">
        <v>24435.1</v>
      </c>
      <c r="I78" s="123">
        <v>1355122.6386730939</v>
      </c>
      <c r="J78" s="123">
        <v>46647.272840000005</v>
      </c>
      <c r="K78" s="123">
        <v>46959.669540000003</v>
      </c>
    </row>
    <row r="79" spans="1:11">
      <c r="A79" s="33" t="str">
        <f t="shared" si="3"/>
        <v>2009 - Q2</v>
      </c>
      <c r="B79" s="33" t="s">
        <v>1568</v>
      </c>
      <c r="C79" s="33">
        <v>2009</v>
      </c>
      <c r="D79" s="124">
        <f t="shared" si="2"/>
        <v>2594092.7145216875</v>
      </c>
      <c r="E79" s="125">
        <v>887131.8</v>
      </c>
      <c r="F79" s="125">
        <v>113432.5</v>
      </c>
      <c r="G79" s="125">
        <v>114300.29999999999</v>
      </c>
      <c r="H79" s="125">
        <v>25646.600000000002</v>
      </c>
      <c r="I79" s="123">
        <v>1351243.9577456871</v>
      </c>
      <c r="J79" s="123">
        <v>48076.024640000003</v>
      </c>
      <c r="K79" s="123">
        <v>54261.532136000009</v>
      </c>
    </row>
    <row r="80" spans="1:11">
      <c r="A80" s="33" t="str">
        <f t="shared" si="3"/>
        <v>2009 - Q3</v>
      </c>
      <c r="B80" s="33" t="s">
        <v>1566</v>
      </c>
      <c r="C80" s="33">
        <v>2009</v>
      </c>
      <c r="D80" s="124">
        <f t="shared" si="2"/>
        <v>2558847.2944668126</v>
      </c>
      <c r="E80" s="125">
        <v>867889.5</v>
      </c>
      <c r="F80" s="125">
        <v>118183.40000000001</v>
      </c>
      <c r="G80" s="125">
        <v>113840.80000000002</v>
      </c>
      <c r="H80" s="125">
        <v>25122.7</v>
      </c>
      <c r="I80" s="123">
        <v>1325954.5935508127</v>
      </c>
      <c r="J80" s="123">
        <v>47484.561320000001</v>
      </c>
      <c r="K80" s="123">
        <v>60371.739595999999</v>
      </c>
    </row>
    <row r="81" spans="1:11">
      <c r="A81" s="33" t="str">
        <f t="shared" si="3"/>
        <v>2009 - Q4</v>
      </c>
      <c r="B81" s="33" t="s">
        <v>1564</v>
      </c>
      <c r="C81" s="33">
        <v>2009</v>
      </c>
      <c r="D81" s="124">
        <f t="shared" si="2"/>
        <v>2563659.5836675302</v>
      </c>
      <c r="E81" s="125">
        <v>876063.79999999993</v>
      </c>
      <c r="F81" s="125">
        <v>114932.30000000002</v>
      </c>
      <c r="G81" s="125">
        <v>112066.20000000001</v>
      </c>
      <c r="H81" s="125">
        <v>24720.400000000001</v>
      </c>
      <c r="I81" s="123">
        <v>1338559.244480697</v>
      </c>
      <c r="J81" s="123">
        <v>47225.774515196696</v>
      </c>
      <c r="K81" s="123">
        <v>50091.864671636999</v>
      </c>
    </row>
    <row r="82" spans="1:11">
      <c r="A82" s="33" t="str">
        <f t="shared" si="3"/>
        <v>2010 - Q1</v>
      </c>
      <c r="B82" s="33" t="s">
        <v>1562</v>
      </c>
      <c r="C82" s="33">
        <v>2010</v>
      </c>
      <c r="D82" s="124">
        <f t="shared" si="2"/>
        <v>2476979.0425435314</v>
      </c>
      <c r="E82" s="125">
        <v>833991.3</v>
      </c>
      <c r="F82" s="125">
        <v>112336.8</v>
      </c>
      <c r="G82" s="125">
        <v>109740.6</v>
      </c>
      <c r="H82" s="125">
        <v>24901.199999999997</v>
      </c>
      <c r="I82" s="123">
        <v>1304543.5949365315</v>
      </c>
      <c r="J82" s="123">
        <v>46331.289640000003</v>
      </c>
      <c r="K82" s="123">
        <v>45134.257966999998</v>
      </c>
    </row>
    <row r="83" spans="1:11">
      <c r="A83" s="33" t="str">
        <f t="shared" si="3"/>
        <v>2010 - Q2</v>
      </c>
      <c r="B83" s="33" t="s">
        <v>1568</v>
      </c>
      <c r="C83" s="33">
        <v>2010</v>
      </c>
      <c r="D83" s="124">
        <f t="shared" si="2"/>
        <v>2589057.2837288599</v>
      </c>
      <c r="E83" s="125">
        <v>907601.6</v>
      </c>
      <c r="F83" s="125">
        <v>117223.6</v>
      </c>
      <c r="G83" s="125">
        <v>115439.70000000001</v>
      </c>
      <c r="H83" s="125">
        <v>25050.5</v>
      </c>
      <c r="I83" s="123">
        <v>1321850.4006638594</v>
      </c>
      <c r="J83" s="123">
        <v>48663.395799999998</v>
      </c>
      <c r="K83" s="123">
        <v>53228.087265000002</v>
      </c>
    </row>
    <row r="84" spans="1:11">
      <c r="A84" s="33" t="str">
        <f t="shared" si="3"/>
        <v>2010 - Q3</v>
      </c>
      <c r="B84" s="33" t="s">
        <v>1566</v>
      </c>
      <c r="C84" s="33">
        <v>2010</v>
      </c>
      <c r="D84" s="124">
        <f t="shared" si="2"/>
        <v>2538957.9778151251</v>
      </c>
      <c r="E84" s="125">
        <v>884021.8</v>
      </c>
      <c r="F84" s="125">
        <v>118863.4</v>
      </c>
      <c r="G84" s="125">
        <v>114380.09999999999</v>
      </c>
      <c r="H84" s="125">
        <v>25013.399999999998</v>
      </c>
      <c r="I84" s="123">
        <v>1292348.0821371253</v>
      </c>
      <c r="J84" s="123">
        <v>47719.882079999996</v>
      </c>
      <c r="K84" s="123">
        <v>56611.313598000001</v>
      </c>
    </row>
    <row r="85" spans="1:11">
      <c r="A85" s="33" t="str">
        <f t="shared" si="3"/>
        <v>2010 - Q4</v>
      </c>
      <c r="B85" s="33" t="s">
        <v>1564</v>
      </c>
      <c r="C85" s="33">
        <v>2010</v>
      </c>
      <c r="D85" s="124">
        <f t="shared" si="2"/>
        <v>2567357.6929141586</v>
      </c>
      <c r="E85" s="125">
        <v>905024.20000000007</v>
      </c>
      <c r="F85" s="125">
        <v>116553.70000000001</v>
      </c>
      <c r="G85" s="125">
        <v>113230.20000000001</v>
      </c>
      <c r="H85" s="125">
        <v>24098.799999999999</v>
      </c>
      <c r="I85" s="123">
        <v>1312736.2231459275</v>
      </c>
      <c r="J85" s="123">
        <v>47788.736427987802</v>
      </c>
      <c r="K85" s="123">
        <v>47925.833340243</v>
      </c>
    </row>
    <row r="86" spans="1:11">
      <c r="A86" s="33" t="s">
        <v>1617</v>
      </c>
      <c r="B86" s="33" t="s">
        <v>1562</v>
      </c>
      <c r="C86" s="33">
        <v>2011</v>
      </c>
      <c r="D86" s="124">
        <v>2512000.7999999998</v>
      </c>
      <c r="E86" s="125">
        <v>873426.7</v>
      </c>
      <c r="F86" s="125">
        <v>115655.1</v>
      </c>
      <c r="G86" s="125">
        <v>110304.7</v>
      </c>
      <c r="H86" s="125">
        <v>24561.9</v>
      </c>
      <c r="I86" s="123">
        <v>1298473</v>
      </c>
      <c r="J86" s="123">
        <v>46573.9</v>
      </c>
      <c r="K86" s="123">
        <v>43005.5</v>
      </c>
    </row>
    <row r="87" spans="1:11">
      <c r="A87" s="33" t="s">
        <v>1616</v>
      </c>
      <c r="B87" s="33" t="s">
        <v>1568</v>
      </c>
      <c r="C87" s="33">
        <v>2011</v>
      </c>
      <c r="D87" s="124">
        <v>2624984.7999999998</v>
      </c>
      <c r="E87" s="125">
        <v>934493.5</v>
      </c>
      <c r="F87" s="125">
        <v>123419.9</v>
      </c>
      <c r="G87" s="125">
        <v>117495.6</v>
      </c>
      <c r="H87" s="125">
        <v>24773.7</v>
      </c>
      <c r="I87" s="123">
        <v>1324371.1000000001</v>
      </c>
      <c r="J87" s="123">
        <v>48972.4</v>
      </c>
      <c r="K87" s="123">
        <v>51458.6</v>
      </c>
    </row>
    <row r="88" spans="1:11">
      <c r="A88" s="33" t="s">
        <v>1615</v>
      </c>
      <c r="B88" s="33" t="s">
        <v>1566</v>
      </c>
      <c r="C88" s="33">
        <v>2011</v>
      </c>
      <c r="D88" s="124">
        <v>2580464.9</v>
      </c>
      <c r="E88" s="124">
        <v>902252.9</v>
      </c>
      <c r="F88" s="124">
        <v>125865.3</v>
      </c>
      <c r="G88" s="124">
        <v>117193.4</v>
      </c>
      <c r="H88" s="124">
        <v>24277</v>
      </c>
      <c r="I88" s="123">
        <v>1305644.1000000001</v>
      </c>
      <c r="J88" s="123">
        <v>47977.8</v>
      </c>
      <c r="K88" s="123">
        <v>57254.400000000001</v>
      </c>
    </row>
    <row r="89" spans="1:11">
      <c r="A89" s="33" t="s">
        <v>1614</v>
      </c>
      <c r="B89" s="33" t="s">
        <v>1564</v>
      </c>
      <c r="C89" s="33">
        <v>2011</v>
      </c>
      <c r="D89" s="124">
        <v>2644318.6</v>
      </c>
      <c r="E89" s="124">
        <v>938156.4</v>
      </c>
      <c r="F89" s="124">
        <v>123563.4</v>
      </c>
      <c r="G89" s="124">
        <v>119043.1</v>
      </c>
      <c r="H89" s="124">
        <v>23785.7</v>
      </c>
      <c r="I89" s="123">
        <v>1344435.1</v>
      </c>
      <c r="J89" s="123">
        <v>48131.6</v>
      </c>
      <c r="K89" s="123">
        <v>47203.3</v>
      </c>
    </row>
    <row r="90" spans="1:11">
      <c r="A90" s="33" t="s">
        <v>1613</v>
      </c>
      <c r="B90" s="33" t="s">
        <v>1562</v>
      </c>
      <c r="C90" s="33">
        <v>2012</v>
      </c>
      <c r="D90" s="124">
        <v>2643014.5</v>
      </c>
      <c r="E90" s="124">
        <v>921554.4</v>
      </c>
      <c r="F90" s="124">
        <v>123557.5</v>
      </c>
      <c r="G90" s="124">
        <v>114438.39999999999</v>
      </c>
      <c r="H90" s="124">
        <v>22913.200000000001</v>
      </c>
      <c r="I90" s="123">
        <v>1364993.1</v>
      </c>
      <c r="J90" s="123">
        <v>53268.3</v>
      </c>
      <c r="K90" s="123">
        <v>42289.599999999999</v>
      </c>
    </row>
    <row r="91" spans="1:11">
      <c r="A91" s="33" t="s">
        <v>1612</v>
      </c>
      <c r="B91" s="33" t="s">
        <v>1568</v>
      </c>
      <c r="C91" s="33">
        <v>2012</v>
      </c>
      <c r="D91" s="124">
        <v>2671521.7000000002</v>
      </c>
      <c r="E91" s="124">
        <v>958394.1</v>
      </c>
      <c r="F91" s="124">
        <v>130550.39999999999</v>
      </c>
      <c r="G91" s="124">
        <v>119440.6</v>
      </c>
      <c r="H91" s="124">
        <v>23739.7</v>
      </c>
      <c r="I91" s="123">
        <v>1336462.3999999999</v>
      </c>
      <c r="J91" s="123">
        <v>53951.5</v>
      </c>
      <c r="K91" s="123">
        <v>48983</v>
      </c>
    </row>
    <row r="92" spans="1:11">
      <c r="A92" s="33" t="s">
        <v>1611</v>
      </c>
      <c r="B92" s="33" t="s">
        <v>1566</v>
      </c>
      <c r="C92" s="33">
        <v>2012</v>
      </c>
      <c r="D92" s="124">
        <v>2617476.2000000002</v>
      </c>
      <c r="E92" s="124">
        <v>927056.6</v>
      </c>
      <c r="F92" s="124">
        <v>129096.1</v>
      </c>
      <c r="G92" s="124">
        <v>119430.3</v>
      </c>
      <c r="H92" s="124">
        <v>23557.5</v>
      </c>
      <c r="I92" s="123">
        <v>1312649.6000000001</v>
      </c>
      <c r="J92" s="123">
        <v>52144.1</v>
      </c>
      <c r="K92" s="123">
        <v>53542</v>
      </c>
    </row>
    <row r="93" spans="1:11">
      <c r="A93" s="33" t="s">
        <v>1610</v>
      </c>
      <c r="B93" s="33" t="s">
        <v>1564</v>
      </c>
      <c r="C93" s="33">
        <v>2012</v>
      </c>
      <c r="D93" s="124">
        <v>2605175.2999999998</v>
      </c>
      <c r="E93" s="124">
        <v>895565.9</v>
      </c>
      <c r="F93" s="124">
        <v>126818.9</v>
      </c>
      <c r="G93" s="124">
        <v>113124.6</v>
      </c>
      <c r="H93" s="124">
        <v>23757.200000000001</v>
      </c>
      <c r="I93" s="123">
        <v>1348945.7</v>
      </c>
      <c r="J93" s="123">
        <v>51846</v>
      </c>
      <c r="K93" s="123">
        <v>45117</v>
      </c>
    </row>
    <row r="94" spans="1:11">
      <c r="A94" s="33" t="s">
        <v>1609</v>
      </c>
      <c r="B94" s="33" t="s">
        <v>1562</v>
      </c>
      <c r="C94" s="33">
        <v>2013</v>
      </c>
      <c r="D94" s="124">
        <v>2592293.5000000005</v>
      </c>
      <c r="E94" s="124">
        <v>906618.3</v>
      </c>
      <c r="F94" s="124">
        <v>123020.3</v>
      </c>
      <c r="G94" s="124">
        <v>113424.6</v>
      </c>
      <c r="H94" s="124">
        <v>23282.6</v>
      </c>
      <c r="I94" s="124">
        <v>1329902.5</v>
      </c>
      <c r="J94" s="124">
        <v>54749.599999999999</v>
      </c>
      <c r="K94" s="124">
        <v>41295.599999999999</v>
      </c>
    </row>
    <row r="95" spans="1:11">
      <c r="A95" s="33" t="s">
        <v>1608</v>
      </c>
      <c r="B95" s="33" t="s">
        <v>1568</v>
      </c>
      <c r="C95" s="33">
        <v>2013</v>
      </c>
      <c r="D95" s="124">
        <v>2698451.1999999997</v>
      </c>
      <c r="E95" s="124">
        <v>979771.1</v>
      </c>
      <c r="F95" s="124">
        <v>131139.29999999999</v>
      </c>
      <c r="G95" s="124">
        <v>120473.2</v>
      </c>
      <c r="H95" s="124">
        <v>24434.6</v>
      </c>
      <c r="I95" s="124">
        <v>1337542.7</v>
      </c>
      <c r="J95" s="124">
        <v>56953.9</v>
      </c>
      <c r="K95" s="124">
        <v>48136.4</v>
      </c>
    </row>
    <row r="96" spans="1:11">
      <c r="A96" s="33" t="s">
        <v>1607</v>
      </c>
      <c r="B96" s="33" t="s">
        <v>1566</v>
      </c>
      <c r="C96" s="33">
        <v>2013</v>
      </c>
      <c r="D96" s="124">
        <v>2660350.0000000005</v>
      </c>
      <c r="E96" s="124">
        <v>949932.1</v>
      </c>
      <c r="F96" s="124">
        <v>133233.20000000001</v>
      </c>
      <c r="G96" s="124">
        <v>121567.8</v>
      </c>
      <c r="H96" s="124">
        <v>24778.799999999999</v>
      </c>
      <c r="I96" s="124">
        <v>1321182.5</v>
      </c>
      <c r="J96" s="124">
        <v>56861</v>
      </c>
      <c r="K96" s="124">
        <v>52794.6</v>
      </c>
    </row>
    <row r="97" spans="1:13">
      <c r="A97" s="33" t="s">
        <v>1606</v>
      </c>
      <c r="B97" s="33" t="s">
        <v>1564</v>
      </c>
      <c r="C97" s="33">
        <v>2013</v>
      </c>
      <c r="D97" s="124">
        <v>2700974.2</v>
      </c>
      <c r="E97" s="124">
        <v>972459.4</v>
      </c>
      <c r="F97" s="124">
        <v>131143.4</v>
      </c>
      <c r="G97" s="124">
        <v>120573.3</v>
      </c>
      <c r="H97" s="124">
        <v>23211.4</v>
      </c>
      <c r="I97" s="124">
        <v>1351939.2</v>
      </c>
      <c r="J97" s="124">
        <v>56576.7</v>
      </c>
      <c r="K97" s="124">
        <v>45070.8</v>
      </c>
    </row>
    <row r="98" spans="1:13">
      <c r="A98" s="33" t="s">
        <v>1605</v>
      </c>
      <c r="B98" s="33" t="s">
        <v>1562</v>
      </c>
      <c r="C98" s="33">
        <v>2014</v>
      </c>
      <c r="D98" s="124">
        <v>2572305.2000000002</v>
      </c>
      <c r="E98" s="124">
        <v>923566.2</v>
      </c>
      <c r="F98" s="124">
        <v>123815.3</v>
      </c>
      <c r="G98" s="124">
        <v>114988.5</v>
      </c>
      <c r="H98" s="124">
        <v>22740.400000000001</v>
      </c>
      <c r="I98" s="124">
        <v>1289492.3999999999</v>
      </c>
      <c r="J98" s="124">
        <v>55604.4</v>
      </c>
      <c r="K98" s="124">
        <v>42098.1</v>
      </c>
    </row>
    <row r="99" spans="1:13">
      <c r="A99" s="33" t="s">
        <v>1604</v>
      </c>
      <c r="B99" s="33" t="s">
        <v>1568</v>
      </c>
      <c r="C99" s="33">
        <v>2014</v>
      </c>
      <c r="D99" s="124">
        <v>2729423.9</v>
      </c>
      <c r="E99" s="124">
        <v>1012098.4</v>
      </c>
      <c r="F99" s="124">
        <v>133465.1</v>
      </c>
      <c r="G99" s="124">
        <v>124504.5</v>
      </c>
      <c r="H99" s="124">
        <v>23918.3</v>
      </c>
      <c r="I99" s="124">
        <v>1326832</v>
      </c>
      <c r="J99" s="124">
        <v>59534.5</v>
      </c>
      <c r="K99" s="124">
        <v>49071.1</v>
      </c>
    </row>
    <row r="100" spans="1:13">
      <c r="A100" s="33" t="s">
        <v>1603</v>
      </c>
      <c r="B100" s="33" t="s">
        <v>1566</v>
      </c>
      <c r="C100" s="33">
        <v>2014</v>
      </c>
      <c r="D100" s="124">
        <v>2706849.2</v>
      </c>
      <c r="E100" s="124">
        <v>994569.2</v>
      </c>
      <c r="F100" s="124">
        <v>137343.70000000001</v>
      </c>
      <c r="G100" s="124">
        <v>126163</v>
      </c>
      <c r="H100" s="124">
        <v>23982.9</v>
      </c>
      <c r="I100" s="124">
        <v>1310967.3</v>
      </c>
      <c r="J100" s="124">
        <v>59246.400000000001</v>
      </c>
      <c r="K100" s="124">
        <v>54576.6</v>
      </c>
    </row>
    <row r="101" spans="1:13">
      <c r="A101" s="33" t="s">
        <v>1602</v>
      </c>
      <c r="B101" s="33" t="s">
        <v>1564</v>
      </c>
      <c r="C101" s="33">
        <v>2014</v>
      </c>
      <c r="D101" s="124">
        <v>2727590.4</v>
      </c>
      <c r="E101" s="124">
        <v>1009025.6</v>
      </c>
      <c r="F101" s="124">
        <v>133854.39999999999</v>
      </c>
      <c r="G101" s="124">
        <v>124753.2</v>
      </c>
      <c r="H101" s="124">
        <v>22972.7</v>
      </c>
      <c r="I101" s="124">
        <v>1331701.6000000001</v>
      </c>
      <c r="J101" s="124">
        <v>58838.2</v>
      </c>
      <c r="K101" s="124">
        <v>46444.7</v>
      </c>
    </row>
    <row r="102" spans="1:13">
      <c r="A102" s="33" t="s">
        <v>1601</v>
      </c>
      <c r="B102" s="33" t="s">
        <v>1562</v>
      </c>
      <c r="C102" s="33">
        <v>2015</v>
      </c>
      <c r="D102" s="124">
        <v>2564363.4</v>
      </c>
      <c r="E102" s="124">
        <v>928550.1</v>
      </c>
      <c r="F102" s="124">
        <v>124428.2</v>
      </c>
      <c r="G102" s="124">
        <v>115344</v>
      </c>
      <c r="H102" s="124">
        <v>21652</v>
      </c>
      <c r="I102" s="124">
        <v>1277485.7</v>
      </c>
      <c r="J102" s="124">
        <v>53765</v>
      </c>
      <c r="K102" s="124">
        <v>43138.400000000001</v>
      </c>
    </row>
    <row r="103" spans="1:13">
      <c r="A103" s="33" t="s">
        <v>1600</v>
      </c>
      <c r="B103" s="33" t="s">
        <v>1568</v>
      </c>
      <c r="C103" s="33">
        <v>2015</v>
      </c>
      <c r="D103" s="124">
        <v>2697749.9</v>
      </c>
      <c r="E103" s="124">
        <v>1015234.2</v>
      </c>
      <c r="F103" s="124">
        <v>131461.6</v>
      </c>
      <c r="G103" s="124">
        <v>123952.1</v>
      </c>
      <c r="H103" s="124">
        <v>22107.8</v>
      </c>
      <c r="I103" s="124">
        <v>1297497.8</v>
      </c>
      <c r="J103" s="124">
        <v>56920.7</v>
      </c>
      <c r="K103" s="124">
        <v>50575.8</v>
      </c>
    </row>
    <row r="104" spans="1:13">
      <c r="A104" s="33" t="s">
        <v>1599</v>
      </c>
      <c r="B104" s="33" t="s">
        <v>1566</v>
      </c>
      <c r="C104" s="33">
        <v>2015</v>
      </c>
      <c r="D104" s="124">
        <v>2671752</v>
      </c>
      <c r="E104" s="124">
        <v>990893.4</v>
      </c>
      <c r="F104" s="124">
        <v>136808.5</v>
      </c>
      <c r="G104" s="124">
        <v>126572.2</v>
      </c>
      <c r="H104" s="124">
        <v>21557.1</v>
      </c>
      <c r="I104" s="124">
        <v>1283586.7</v>
      </c>
      <c r="J104" s="124">
        <v>56382.3</v>
      </c>
      <c r="K104" s="124">
        <v>55951.8</v>
      </c>
    </row>
    <row r="105" spans="1:13">
      <c r="A105" s="33" t="s">
        <v>1598</v>
      </c>
      <c r="B105" s="33" t="s">
        <v>1564</v>
      </c>
      <c r="C105" s="33">
        <v>2015</v>
      </c>
      <c r="D105" s="124">
        <v>2693065.7</v>
      </c>
      <c r="E105" s="124">
        <v>1010890.9</v>
      </c>
      <c r="F105" s="124">
        <v>135332.5</v>
      </c>
      <c r="G105" s="124">
        <v>124005.1</v>
      </c>
      <c r="H105" s="124">
        <v>21395.3</v>
      </c>
      <c r="I105" s="124">
        <v>1298575.6000000001</v>
      </c>
      <c r="J105" s="124">
        <v>56040.5</v>
      </c>
      <c r="K105" s="124">
        <v>46825.7</v>
      </c>
    </row>
    <row r="106" spans="1:13" ht="15">
      <c r="A106" s="33" t="s">
        <v>1597</v>
      </c>
      <c r="B106" s="33" t="s">
        <v>1562</v>
      </c>
      <c r="C106" s="33">
        <v>2016</v>
      </c>
      <c r="D106" s="124">
        <v>2581518.7000000002</v>
      </c>
      <c r="E106" s="124">
        <v>954021.2</v>
      </c>
      <c r="F106" s="124">
        <v>129997.7</v>
      </c>
      <c r="G106" s="124">
        <v>118442.9</v>
      </c>
      <c r="H106" s="124">
        <v>23735.599999999999</v>
      </c>
      <c r="I106" s="124">
        <v>1260103.8</v>
      </c>
      <c r="J106" s="124">
        <v>52261.7</v>
      </c>
      <c r="K106" s="124">
        <v>42955.8</v>
      </c>
      <c r="M106" s="121"/>
    </row>
    <row r="107" spans="1:13" ht="15">
      <c r="A107" s="33" t="s">
        <v>1596</v>
      </c>
      <c r="B107" s="33" t="s">
        <v>1568</v>
      </c>
      <c r="C107" s="33">
        <v>2016</v>
      </c>
      <c r="D107" s="124">
        <v>2644957.0999999996</v>
      </c>
      <c r="E107" s="124">
        <v>1000978.5</v>
      </c>
      <c r="F107" s="124">
        <v>139745.4</v>
      </c>
      <c r="G107" s="124">
        <v>126085.6</v>
      </c>
      <c r="H107" s="124">
        <v>22054.5</v>
      </c>
      <c r="I107" s="124">
        <v>1253289.3</v>
      </c>
      <c r="J107" s="124">
        <v>53673.4</v>
      </c>
      <c r="K107" s="124">
        <v>49130.400000000001</v>
      </c>
      <c r="M107" s="121"/>
    </row>
    <row r="108" spans="1:13" ht="15">
      <c r="A108" s="33" t="s">
        <v>1595</v>
      </c>
      <c r="B108" s="33" t="s">
        <v>1566</v>
      </c>
      <c r="C108" s="33">
        <v>2016</v>
      </c>
      <c r="D108" s="124">
        <v>2598387.6000000006</v>
      </c>
      <c r="E108" s="124">
        <v>968259.3</v>
      </c>
      <c r="F108" s="124">
        <v>140828.1</v>
      </c>
      <c r="G108" s="124">
        <v>126937.1</v>
      </c>
      <c r="H108" s="124">
        <v>21454.2</v>
      </c>
      <c r="I108" s="124">
        <v>1234299.2</v>
      </c>
      <c r="J108" s="124">
        <v>52857.599999999999</v>
      </c>
      <c r="K108" s="124">
        <v>53752.1</v>
      </c>
      <c r="M108" s="121"/>
    </row>
    <row r="109" spans="1:13" ht="15">
      <c r="A109" s="33" t="s">
        <v>1594</v>
      </c>
      <c r="B109" s="33" t="s">
        <v>1564</v>
      </c>
      <c r="C109" s="33">
        <v>2016</v>
      </c>
      <c r="D109" s="124">
        <v>2583028.1</v>
      </c>
      <c r="E109" s="124">
        <v>970509.3</v>
      </c>
      <c r="F109" s="124">
        <v>137434.79999999999</v>
      </c>
      <c r="G109" s="124">
        <v>125573</v>
      </c>
      <c r="H109" s="124">
        <v>20540.3</v>
      </c>
      <c r="I109" s="124">
        <v>1231931.6000000001</v>
      </c>
      <c r="J109" s="124">
        <v>52039.199999999997</v>
      </c>
      <c r="K109" s="124">
        <v>44999.9</v>
      </c>
      <c r="M109" s="121"/>
    </row>
    <row r="110" spans="1:13">
      <c r="A110" s="33" t="s">
        <v>1593</v>
      </c>
      <c r="B110" s="33" t="s">
        <v>1562</v>
      </c>
      <c r="C110" s="33">
        <v>2017</v>
      </c>
      <c r="D110" s="124">
        <v>2496394.5</v>
      </c>
      <c r="E110" s="124">
        <v>931040.3</v>
      </c>
      <c r="F110" s="124">
        <v>133650</v>
      </c>
      <c r="G110" s="124">
        <v>120348.00000000001</v>
      </c>
      <c r="H110" s="124">
        <v>20325.400000000001</v>
      </c>
      <c r="I110" s="124">
        <v>1198305</v>
      </c>
      <c r="J110" s="124">
        <v>51035.5</v>
      </c>
      <c r="K110" s="124">
        <v>41690.300000000003</v>
      </c>
    </row>
    <row r="111" spans="1:13" ht="15">
      <c r="A111" s="33" t="s">
        <v>1592</v>
      </c>
      <c r="B111" s="33" t="s">
        <v>1568</v>
      </c>
      <c r="C111" s="33">
        <v>2017</v>
      </c>
      <c r="D111" s="124">
        <v>2569443</v>
      </c>
      <c r="E111" s="124">
        <v>987582.2</v>
      </c>
      <c r="F111" s="124">
        <v>137554.9</v>
      </c>
      <c r="G111" s="124">
        <v>125485.8</v>
      </c>
      <c r="H111" s="124">
        <v>21242.300000000003</v>
      </c>
      <c r="I111" s="124">
        <v>1195561.8</v>
      </c>
      <c r="J111" s="124">
        <v>52606.8</v>
      </c>
      <c r="K111" s="124">
        <v>49409.2</v>
      </c>
      <c r="M111" s="121"/>
    </row>
    <row r="112" spans="1:13" ht="15">
      <c r="A112" s="33" t="s">
        <v>1591</v>
      </c>
      <c r="B112" s="33" t="s">
        <v>1566</v>
      </c>
      <c r="C112" s="33">
        <v>2017</v>
      </c>
      <c r="D112" s="124">
        <v>2498636</v>
      </c>
      <c r="E112" s="124">
        <v>939135.7</v>
      </c>
      <c r="F112" s="124">
        <v>138166.69999999998</v>
      </c>
      <c r="G112" s="124">
        <v>125717.4</v>
      </c>
      <c r="H112" s="124">
        <v>20956.2</v>
      </c>
      <c r="I112" s="124">
        <v>1169819.7</v>
      </c>
      <c r="J112" s="124">
        <v>52000.7</v>
      </c>
      <c r="K112" s="124">
        <v>52839.6</v>
      </c>
      <c r="M112" s="121"/>
    </row>
    <row r="113" spans="1:23">
      <c r="A113" s="33" t="s">
        <v>1590</v>
      </c>
      <c r="B113" s="33" t="s">
        <v>1564</v>
      </c>
      <c r="C113" s="33">
        <v>2017</v>
      </c>
      <c r="D113" s="124">
        <v>2526236.9</v>
      </c>
      <c r="E113" s="124">
        <v>955800.79999999993</v>
      </c>
      <c r="F113" s="124">
        <v>132902</v>
      </c>
      <c r="G113" s="124">
        <v>125521.7</v>
      </c>
      <c r="H113" s="124">
        <v>20507.300000000003</v>
      </c>
      <c r="I113" s="124">
        <v>1194916.1000000001</v>
      </c>
      <c r="J113" s="124">
        <v>51808.800000000003</v>
      </c>
      <c r="K113" s="124">
        <v>44780.2</v>
      </c>
    </row>
    <row r="114" spans="1:23">
      <c r="A114" s="33" t="s">
        <v>1589</v>
      </c>
      <c r="B114" s="33" t="s">
        <v>1562</v>
      </c>
      <c r="C114" s="33">
        <v>2018</v>
      </c>
      <c r="D114" s="124">
        <v>2416279.2000000002</v>
      </c>
      <c r="E114" s="124">
        <v>901385.9</v>
      </c>
      <c r="F114" s="124">
        <v>126690.4</v>
      </c>
      <c r="G114" s="124">
        <v>119895.3</v>
      </c>
      <c r="H114" s="124">
        <v>19598.099999999999</v>
      </c>
      <c r="I114" s="124">
        <v>1158604.2</v>
      </c>
      <c r="J114" s="124">
        <v>49517</v>
      </c>
      <c r="K114" s="124">
        <v>40588.300000000003</v>
      </c>
    </row>
    <row r="115" spans="1:23">
      <c r="A115" s="33" t="s">
        <v>1588</v>
      </c>
      <c r="B115" s="33" t="s">
        <v>1568</v>
      </c>
      <c r="C115" s="33">
        <v>2018</v>
      </c>
      <c r="D115" s="124">
        <v>2527255.9</v>
      </c>
      <c r="E115" s="124">
        <v>956916.3</v>
      </c>
      <c r="F115" s="124">
        <v>133595.70000000001</v>
      </c>
      <c r="G115" s="124">
        <v>126224.2</v>
      </c>
      <c r="H115" s="124">
        <v>20020.400000000001</v>
      </c>
      <c r="I115" s="124">
        <v>1189909.7</v>
      </c>
      <c r="J115" s="124">
        <v>52392.7</v>
      </c>
      <c r="K115" s="124">
        <v>48196.800000000003</v>
      </c>
      <c r="P115" s="120"/>
    </row>
    <row r="116" spans="1:23">
      <c r="A116" s="33" t="s">
        <v>1587</v>
      </c>
      <c r="B116" s="33" t="s">
        <v>1566</v>
      </c>
      <c r="C116" s="33">
        <v>2018</v>
      </c>
      <c r="D116" s="124">
        <v>2461247.1</v>
      </c>
      <c r="E116" s="124">
        <v>916001.7</v>
      </c>
      <c r="F116" s="124">
        <v>134174.6</v>
      </c>
      <c r="G116" s="124">
        <v>126602.5</v>
      </c>
      <c r="H116" s="124">
        <v>19976.3</v>
      </c>
      <c r="I116" s="124">
        <v>1160693.5</v>
      </c>
      <c r="J116" s="124">
        <v>51606.400000000001</v>
      </c>
      <c r="K116" s="124">
        <v>52192.2</v>
      </c>
      <c r="V116" s="123"/>
      <c r="W116" s="123"/>
    </row>
    <row r="117" spans="1:23">
      <c r="A117" s="33" t="s">
        <v>1586</v>
      </c>
      <c r="B117" s="33" t="s">
        <v>1564</v>
      </c>
      <c r="C117" s="33">
        <v>2018</v>
      </c>
      <c r="D117" s="124">
        <v>2511259.6</v>
      </c>
      <c r="E117" s="124">
        <v>938153.9</v>
      </c>
      <c r="F117" s="124">
        <v>132520.5</v>
      </c>
      <c r="G117" s="124">
        <v>126340.5</v>
      </c>
      <c r="H117" s="124">
        <v>20074.7</v>
      </c>
      <c r="I117" s="124">
        <v>1197131.8</v>
      </c>
      <c r="J117" s="124">
        <v>51993.3</v>
      </c>
      <c r="K117" s="124">
        <v>45044.9</v>
      </c>
      <c r="V117" s="123"/>
      <c r="W117" s="123"/>
    </row>
    <row r="118" spans="1:23">
      <c r="A118" s="33" t="s">
        <v>1585</v>
      </c>
      <c r="B118" s="33" t="s">
        <v>1562</v>
      </c>
      <c r="C118" s="33">
        <v>2019</v>
      </c>
      <c r="D118" s="124">
        <v>2361672.9</v>
      </c>
      <c r="E118" s="124">
        <v>872467.6</v>
      </c>
      <c r="F118" s="124">
        <v>123630.39999999999</v>
      </c>
      <c r="G118" s="124">
        <v>120845.8</v>
      </c>
      <c r="H118" s="124">
        <v>20158.900000000001</v>
      </c>
      <c r="I118" s="124">
        <v>1133805.1000000001</v>
      </c>
      <c r="J118" s="124">
        <v>48951.199999999997</v>
      </c>
      <c r="K118" s="124">
        <v>41813.9</v>
      </c>
      <c r="M118" s="123"/>
      <c r="O118" s="123"/>
      <c r="P118" s="120"/>
      <c r="R118" s="123"/>
      <c r="S118" s="123"/>
      <c r="T118" s="123"/>
      <c r="U118" s="123"/>
      <c r="V118" s="123"/>
      <c r="W118" s="123"/>
    </row>
    <row r="119" spans="1:23">
      <c r="A119" s="33" t="s">
        <v>1584</v>
      </c>
      <c r="B119" s="33" t="s">
        <v>1568</v>
      </c>
      <c r="C119" s="33">
        <v>2019</v>
      </c>
      <c r="D119" s="124">
        <v>2524970.5000000005</v>
      </c>
      <c r="E119" s="124">
        <v>971429.9</v>
      </c>
      <c r="F119" s="124">
        <v>128750.7</v>
      </c>
      <c r="G119" s="124">
        <v>129686.9</v>
      </c>
      <c r="H119" s="124">
        <v>20354.8</v>
      </c>
      <c r="I119" s="124">
        <v>1173954.1000000001</v>
      </c>
      <c r="J119" s="124">
        <v>50991</v>
      </c>
      <c r="K119" s="124">
        <v>49803.1</v>
      </c>
      <c r="M119" s="123"/>
      <c r="O119" s="123"/>
      <c r="P119" s="120"/>
      <c r="R119" s="123"/>
      <c r="S119" s="123"/>
      <c r="T119" s="123"/>
      <c r="U119" s="123"/>
      <c r="V119" s="123"/>
      <c r="W119" s="123"/>
    </row>
    <row r="120" spans="1:23">
      <c r="A120" s="33" t="s">
        <v>1583</v>
      </c>
      <c r="B120" s="33" t="s">
        <v>1566</v>
      </c>
      <c r="C120" s="33">
        <v>2019</v>
      </c>
      <c r="D120" s="124">
        <f t="shared" ref="D120:D136" si="4">SUM(E120:K120)</f>
        <v>2511983.1</v>
      </c>
      <c r="E120" s="124">
        <v>964336.3</v>
      </c>
      <c r="F120" s="124">
        <v>128174.3</v>
      </c>
      <c r="G120" s="124">
        <v>130969.60000000001</v>
      </c>
      <c r="H120" s="124">
        <v>20571.2</v>
      </c>
      <c r="I120" s="124">
        <v>1165381.8</v>
      </c>
      <c r="J120" s="124">
        <v>51106.9</v>
      </c>
      <c r="K120" s="124">
        <v>51443</v>
      </c>
      <c r="M120" s="123"/>
      <c r="U120" s="123"/>
      <c r="V120" s="123"/>
      <c r="W120" s="123"/>
    </row>
    <row r="121" spans="1:23">
      <c r="A121" s="33" t="s">
        <v>1582</v>
      </c>
      <c r="B121" s="33" t="s">
        <v>1564</v>
      </c>
      <c r="C121" s="33">
        <v>2019</v>
      </c>
      <c r="D121" s="124">
        <f t="shared" si="4"/>
        <v>2524659.9999999995</v>
      </c>
      <c r="E121" s="124">
        <v>989661.5</v>
      </c>
      <c r="F121" s="124">
        <v>124615.4</v>
      </c>
      <c r="G121" s="124">
        <v>128940.8</v>
      </c>
      <c r="H121" s="124">
        <v>20382.599999999999</v>
      </c>
      <c r="I121" s="124">
        <v>1164974</v>
      </c>
      <c r="J121" s="124">
        <v>51333.8</v>
      </c>
      <c r="K121" s="124">
        <v>44751.9</v>
      </c>
      <c r="M121" s="123"/>
      <c r="V121" s="123"/>
      <c r="W121" s="123"/>
    </row>
    <row r="122" spans="1:23">
      <c r="A122" s="33" t="s">
        <v>1581</v>
      </c>
      <c r="B122" s="33" t="s">
        <v>1562</v>
      </c>
      <c r="C122" s="33">
        <v>2020</v>
      </c>
      <c r="D122" s="124">
        <f t="shared" si="4"/>
        <v>2158171.9</v>
      </c>
      <c r="E122" s="124">
        <v>797122.3</v>
      </c>
      <c r="F122" s="124">
        <v>112615.6</v>
      </c>
      <c r="G122" s="124">
        <v>105762.1</v>
      </c>
      <c r="H122" s="124">
        <v>11052.7</v>
      </c>
      <c r="I122" s="124">
        <v>1047871.4</v>
      </c>
      <c r="J122" s="124">
        <v>44770.3</v>
      </c>
      <c r="K122" s="124">
        <v>38977.5</v>
      </c>
      <c r="M122" s="123"/>
      <c r="N122" s="123"/>
      <c r="T122" s="123"/>
      <c r="U122" s="123"/>
      <c r="V122" s="123"/>
      <c r="W122" s="123"/>
    </row>
    <row r="123" spans="1:23">
      <c r="A123" s="33" t="s">
        <v>1580</v>
      </c>
      <c r="B123" s="33" t="s">
        <v>1568</v>
      </c>
      <c r="C123" s="33">
        <v>2020</v>
      </c>
      <c r="D123" s="124">
        <f t="shared" si="4"/>
        <v>620925.09999999986</v>
      </c>
      <c r="E123" s="124">
        <v>122248.9</v>
      </c>
      <c r="F123" s="124">
        <v>33136.5</v>
      </c>
      <c r="G123" s="124">
        <v>13520.6</v>
      </c>
      <c r="H123" s="124">
        <v>3395.1000000000004</v>
      </c>
      <c r="I123" s="124">
        <v>420577.6</v>
      </c>
      <c r="J123" s="124">
        <v>16906.7</v>
      </c>
      <c r="K123" s="124">
        <v>11139.7</v>
      </c>
      <c r="M123" s="123"/>
      <c r="N123" s="123"/>
      <c r="T123" s="123"/>
      <c r="U123" s="123"/>
      <c r="V123" s="123"/>
      <c r="W123" s="123"/>
    </row>
    <row r="124" spans="1:23">
      <c r="A124" s="33" t="s">
        <v>1579</v>
      </c>
      <c r="B124" s="33" t="s">
        <v>1566</v>
      </c>
      <c r="C124" s="33">
        <v>2020</v>
      </c>
      <c r="D124" s="124">
        <f t="shared" si="4"/>
        <v>957473.40000000014</v>
      </c>
      <c r="E124" s="124">
        <v>261871</v>
      </c>
      <c r="F124" s="124">
        <v>42311.3</v>
      </c>
      <c r="G124" s="124">
        <v>27385.5</v>
      </c>
      <c r="H124" s="124">
        <v>5612.7</v>
      </c>
      <c r="I124" s="124">
        <v>577764.80000000005</v>
      </c>
      <c r="J124" s="124">
        <v>24665.3</v>
      </c>
      <c r="K124" s="124">
        <v>17862.8</v>
      </c>
      <c r="M124" s="123"/>
      <c r="N124" s="123"/>
      <c r="T124" s="123"/>
      <c r="U124" s="123"/>
      <c r="V124" s="123"/>
      <c r="W124" s="123"/>
    </row>
    <row r="125" spans="1:23">
      <c r="A125" s="33" t="s">
        <v>1578</v>
      </c>
      <c r="B125" s="33" t="s">
        <v>1564</v>
      </c>
      <c r="C125" s="33">
        <v>2020</v>
      </c>
      <c r="D125" s="124">
        <f t="shared" si="4"/>
        <v>973156.50000000012</v>
      </c>
      <c r="E125" s="124">
        <v>302559.60000000003</v>
      </c>
      <c r="F125" s="124">
        <v>42428.2</v>
      </c>
      <c r="G125" s="124">
        <v>29022</v>
      </c>
      <c r="H125" s="124">
        <v>7060.3</v>
      </c>
      <c r="I125" s="124">
        <v>549393.19999999995</v>
      </c>
      <c r="J125" s="124">
        <v>26498.9</v>
      </c>
      <c r="K125" s="124">
        <v>16194.3</v>
      </c>
      <c r="M125" s="123"/>
      <c r="N125" s="123"/>
      <c r="T125" s="123"/>
      <c r="U125" s="123"/>
      <c r="V125" s="123"/>
      <c r="W125" s="123"/>
    </row>
    <row r="126" spans="1:23">
      <c r="A126" s="33" t="s">
        <v>1577</v>
      </c>
      <c r="B126" s="33" t="s">
        <v>1562</v>
      </c>
      <c r="C126" s="33">
        <v>2021</v>
      </c>
      <c r="D126" s="124">
        <f t="shared" si="4"/>
        <v>916886.59999999986</v>
      </c>
      <c r="E126" s="124">
        <v>289583.09999999998</v>
      </c>
      <c r="F126" s="124">
        <v>41071.199999999997</v>
      </c>
      <c r="G126" s="124">
        <v>26219.4</v>
      </c>
      <c r="H126" s="124">
        <v>7048.4</v>
      </c>
      <c r="I126" s="124">
        <v>514683.1</v>
      </c>
      <c r="J126" s="124">
        <v>23618.7</v>
      </c>
      <c r="K126" s="124">
        <v>14662.7</v>
      </c>
      <c r="M126" s="123"/>
      <c r="N126" s="123"/>
      <c r="T126" s="123"/>
      <c r="U126" s="123"/>
      <c r="V126" s="123"/>
      <c r="W126" s="123"/>
    </row>
    <row r="127" spans="1:23">
      <c r="A127" s="33" t="s">
        <v>1576</v>
      </c>
      <c r="B127" s="33" t="s">
        <v>1568</v>
      </c>
      <c r="C127" s="33">
        <v>2021</v>
      </c>
      <c r="D127" s="124">
        <f t="shared" si="4"/>
        <v>1136799.2999999998</v>
      </c>
      <c r="E127" s="124">
        <v>394205.1</v>
      </c>
      <c r="F127" s="124">
        <v>50091.4</v>
      </c>
      <c r="G127" s="124">
        <v>38648.199999999997</v>
      </c>
      <c r="H127" s="124">
        <v>8804</v>
      </c>
      <c r="I127" s="124">
        <v>596054.69999999995</v>
      </c>
      <c r="J127" s="124">
        <v>27871.7</v>
      </c>
      <c r="K127" s="124">
        <v>21124.2</v>
      </c>
      <c r="M127" s="123"/>
      <c r="N127" s="123"/>
      <c r="T127" s="123"/>
      <c r="U127" s="123"/>
      <c r="V127" s="123"/>
      <c r="W127" s="123"/>
    </row>
    <row r="128" spans="1:23">
      <c r="A128" s="33" t="s">
        <v>1575</v>
      </c>
      <c r="B128" s="33" t="s">
        <v>1566</v>
      </c>
      <c r="C128" s="33">
        <v>2021</v>
      </c>
      <c r="D128" s="124">
        <f t="shared" si="4"/>
        <v>1323071.5000000002</v>
      </c>
      <c r="E128" s="124">
        <v>464127.9</v>
      </c>
      <c r="F128" s="124">
        <v>61386.400000000001</v>
      </c>
      <c r="G128" s="124">
        <v>52084.9</v>
      </c>
      <c r="H128" s="124">
        <v>10820.8</v>
      </c>
      <c r="I128" s="124">
        <v>678348.6</v>
      </c>
      <c r="J128" s="124">
        <v>29946.1</v>
      </c>
      <c r="K128" s="124">
        <v>26356.799999999999</v>
      </c>
      <c r="M128" s="123"/>
      <c r="N128" s="123"/>
      <c r="T128" s="123"/>
      <c r="U128" s="123"/>
      <c r="V128" s="123"/>
      <c r="W128" s="123"/>
    </row>
    <row r="129" spans="1:23">
      <c r="A129" s="33" t="s">
        <v>1574</v>
      </c>
      <c r="B129" s="33" t="s">
        <v>1564</v>
      </c>
      <c r="C129" s="33">
        <v>2021</v>
      </c>
      <c r="D129" s="124">
        <f t="shared" si="4"/>
        <v>1431336.8</v>
      </c>
      <c r="E129" s="124">
        <v>520935.5</v>
      </c>
      <c r="F129" s="124">
        <v>67662.2</v>
      </c>
      <c r="G129" s="124">
        <v>58397.9</v>
      </c>
      <c r="H129" s="124">
        <v>11185.9</v>
      </c>
      <c r="I129" s="124">
        <v>720034.6</v>
      </c>
      <c r="J129" s="124">
        <v>30199.5</v>
      </c>
      <c r="K129" s="124">
        <v>22921.200000000001</v>
      </c>
      <c r="M129" s="123"/>
      <c r="N129" s="123"/>
      <c r="T129" s="123"/>
      <c r="U129" s="123"/>
      <c r="V129" s="123"/>
      <c r="W129" s="123"/>
    </row>
    <row r="130" spans="1:23">
      <c r="A130" s="33" t="s">
        <v>1573</v>
      </c>
      <c r="B130" s="33" t="s">
        <v>1562</v>
      </c>
      <c r="C130" s="33">
        <v>2022</v>
      </c>
      <c r="D130" s="124">
        <f t="shared" si="4"/>
        <v>1343497.7052528239</v>
      </c>
      <c r="E130" s="124">
        <v>479874.6</v>
      </c>
      <c r="F130" s="124">
        <v>67014</v>
      </c>
      <c r="G130" s="124">
        <v>51513.599999999999</v>
      </c>
      <c r="H130" s="124">
        <v>10673</v>
      </c>
      <c r="I130" s="124">
        <v>681922.46700837184</v>
      </c>
      <c r="J130" s="124">
        <v>30189.2107807305</v>
      </c>
      <c r="K130" s="124">
        <v>22310.827463721602</v>
      </c>
      <c r="M130" s="123"/>
      <c r="N130" s="123"/>
      <c r="T130" s="123"/>
      <c r="U130" s="123"/>
      <c r="V130" s="123"/>
      <c r="W130" s="123"/>
    </row>
    <row r="131" spans="1:23">
      <c r="A131" s="33" t="s">
        <v>1572</v>
      </c>
      <c r="B131" s="33" t="s">
        <v>1568</v>
      </c>
      <c r="C131" s="33">
        <v>2022</v>
      </c>
      <c r="D131" s="124">
        <f t="shared" si="4"/>
        <v>1557722.8232748264</v>
      </c>
      <c r="E131" s="124">
        <v>583218.4</v>
      </c>
      <c r="F131" s="124">
        <v>77249.299999999988</v>
      </c>
      <c r="G131" s="124">
        <v>67610.899999999994</v>
      </c>
      <c r="H131" s="124">
        <v>11646.3</v>
      </c>
      <c r="I131" s="124">
        <v>753405.55751787848</v>
      </c>
      <c r="J131" s="124">
        <v>34325.034024557695</v>
      </c>
      <c r="K131" s="124">
        <v>30267.331732390001</v>
      </c>
      <c r="M131" s="123"/>
      <c r="N131" s="123"/>
      <c r="T131" s="123"/>
      <c r="U131" s="123"/>
      <c r="V131" s="123"/>
      <c r="W131" s="123"/>
    </row>
    <row r="132" spans="1:23">
      <c r="A132" s="33" t="s">
        <v>1571</v>
      </c>
      <c r="B132" s="33" t="s">
        <v>1566</v>
      </c>
      <c r="C132" s="33">
        <v>2022</v>
      </c>
      <c r="D132" s="124">
        <f t="shared" si="4"/>
        <v>1614080.0483269948</v>
      </c>
      <c r="E132" s="124">
        <v>584104.6</v>
      </c>
      <c r="F132" s="124">
        <v>79078.2</v>
      </c>
      <c r="G132" s="124">
        <v>72529.2</v>
      </c>
      <c r="H132" s="124">
        <v>12730.9</v>
      </c>
      <c r="I132" s="124">
        <v>797013.70459681295</v>
      </c>
      <c r="J132" s="124">
        <v>35693.655026782304</v>
      </c>
      <c r="K132" s="124">
        <v>32929.788703399798</v>
      </c>
      <c r="M132" s="123"/>
      <c r="N132" s="123"/>
      <c r="T132" s="123"/>
      <c r="U132" s="123"/>
      <c r="V132" s="123"/>
      <c r="W132" s="123"/>
    </row>
    <row r="133" spans="1:23">
      <c r="A133" s="33" t="s">
        <v>1570</v>
      </c>
      <c r="B133" s="33" t="s">
        <v>1564</v>
      </c>
      <c r="C133" s="33">
        <v>2022</v>
      </c>
      <c r="D133" s="124">
        <f t="shared" si="4"/>
        <v>1679993.0203643432</v>
      </c>
      <c r="E133" s="124">
        <v>631254</v>
      </c>
      <c r="F133" s="124">
        <v>78907.5</v>
      </c>
      <c r="G133" s="124">
        <v>74757.8</v>
      </c>
      <c r="H133" s="124">
        <v>12818.9</v>
      </c>
      <c r="I133" s="124">
        <v>818236.49876438442</v>
      </c>
      <c r="J133" s="124">
        <v>36093.778746769502</v>
      </c>
      <c r="K133" s="124">
        <v>27924.542853189203</v>
      </c>
      <c r="M133" s="123"/>
      <c r="N133" s="123"/>
      <c r="T133" s="123"/>
      <c r="U133" s="123"/>
      <c r="V133" s="123"/>
      <c r="W133" s="123"/>
    </row>
    <row r="134" spans="1:23">
      <c r="A134" s="33" t="s">
        <v>1569</v>
      </c>
      <c r="B134" s="33" t="s">
        <v>1562</v>
      </c>
      <c r="C134" s="33">
        <v>2023</v>
      </c>
      <c r="D134" s="124">
        <f t="shared" si="4"/>
        <v>1691064.9517711932</v>
      </c>
      <c r="E134" s="124">
        <v>607053.89999999991</v>
      </c>
      <c r="F134" s="124">
        <v>79346.2</v>
      </c>
      <c r="G134" s="124">
        <v>72099.5</v>
      </c>
      <c r="H134" s="124">
        <v>13280.699999999999</v>
      </c>
      <c r="I134" s="124">
        <v>854322.05555509764</v>
      </c>
      <c r="J134" s="124">
        <v>37567.555582130204</v>
      </c>
      <c r="K134" s="124">
        <v>27395.0406339654</v>
      </c>
      <c r="M134" s="123"/>
      <c r="N134" s="123"/>
      <c r="T134" s="123"/>
      <c r="U134" s="123"/>
      <c r="V134" s="123"/>
      <c r="W134" s="123"/>
    </row>
    <row r="135" spans="1:23">
      <c r="A135" s="33" t="s">
        <v>1567</v>
      </c>
      <c r="B135" s="33" t="s">
        <v>1568</v>
      </c>
      <c r="C135" s="33">
        <v>2023</v>
      </c>
      <c r="D135" s="124">
        <f t="shared" si="4"/>
        <v>1797425.4749761384</v>
      </c>
      <c r="E135" s="124">
        <v>659605.30000000005</v>
      </c>
      <c r="F135" s="124">
        <v>86065.4</v>
      </c>
      <c r="G135" s="124">
        <v>79825.899999999994</v>
      </c>
      <c r="H135" s="124">
        <v>13813.099999999999</v>
      </c>
      <c r="I135" s="124">
        <v>884025.05757725937</v>
      </c>
      <c r="J135" s="124">
        <v>39305.886733344596</v>
      </c>
      <c r="K135" s="124">
        <v>34784.830665534304</v>
      </c>
      <c r="M135" s="123"/>
      <c r="N135" s="123"/>
      <c r="T135" s="123"/>
      <c r="U135" s="123"/>
      <c r="V135" s="123"/>
      <c r="W135" s="123"/>
    </row>
    <row r="136" spans="1:23">
      <c r="A136" s="33" t="s">
        <v>1565</v>
      </c>
      <c r="B136" s="33" t="s">
        <v>1566</v>
      </c>
      <c r="C136" s="33">
        <v>2023</v>
      </c>
      <c r="D136" s="124">
        <f t="shared" si="4"/>
        <v>1817497.6076561189</v>
      </c>
      <c r="E136" s="124">
        <v>655240.89999999991</v>
      </c>
      <c r="F136" s="123">
        <v>89919.8</v>
      </c>
      <c r="G136" s="123">
        <v>81151.899999999994</v>
      </c>
      <c r="H136" s="123">
        <v>15560.599999999999</v>
      </c>
      <c r="I136" s="123">
        <v>899691.89143013605</v>
      </c>
      <c r="J136" s="123">
        <v>39811.286320141902</v>
      </c>
      <c r="K136" s="123">
        <v>36121.229905840897</v>
      </c>
    </row>
    <row r="137" spans="1:23">
      <c r="A137" s="33" t="s">
        <v>1563</v>
      </c>
      <c r="B137" s="33" t="s">
        <v>1564</v>
      </c>
      <c r="C137" s="33">
        <v>2023</v>
      </c>
      <c r="D137" s="123">
        <v>1857683</v>
      </c>
      <c r="E137" s="123">
        <v>681459</v>
      </c>
      <c r="F137" s="123">
        <v>89816</v>
      </c>
      <c r="G137" s="123">
        <v>83216</v>
      </c>
      <c r="H137" s="123">
        <v>15158</v>
      </c>
      <c r="I137" s="123">
        <v>915558</v>
      </c>
      <c r="J137" s="123">
        <v>40323</v>
      </c>
      <c r="K137" s="123">
        <v>32154</v>
      </c>
    </row>
    <row r="138" spans="1:23">
      <c r="A138" s="33" t="s">
        <v>1561</v>
      </c>
      <c r="B138" s="33" t="s">
        <v>1562</v>
      </c>
      <c r="C138" s="33">
        <v>2024</v>
      </c>
      <c r="D138" s="123">
        <v>1805862</v>
      </c>
      <c r="E138" s="123">
        <v>633940</v>
      </c>
      <c r="F138" s="123">
        <v>86375</v>
      </c>
      <c r="G138" s="123">
        <v>82062</v>
      </c>
      <c r="H138" s="123">
        <v>15486</v>
      </c>
      <c r="I138" s="123">
        <v>916392</v>
      </c>
      <c r="J138" s="123">
        <v>42088</v>
      </c>
      <c r="K138" s="123">
        <v>29518</v>
      </c>
    </row>
    <row r="141" spans="1:23" ht="15">
      <c r="B141" s="122"/>
      <c r="M141" s="121"/>
    </row>
    <row r="143" spans="1:23" ht="15">
      <c r="M143" s="121"/>
    </row>
    <row r="144" spans="1:23" ht="15">
      <c r="E144" s="120"/>
      <c r="F144" s="120"/>
      <c r="G144" s="120"/>
      <c r="H144" s="120"/>
      <c r="I144" s="120"/>
      <c r="J144" s="120"/>
      <c r="K144" s="120"/>
      <c r="M144" s="121"/>
      <c r="N144" s="120"/>
    </row>
    <row r="145" spans="13:14" ht="15">
      <c r="M145" s="121"/>
      <c r="N145" s="120"/>
    </row>
    <row r="146" spans="13:14" ht="15">
      <c r="M146" s="121"/>
      <c r="N146" s="120"/>
    </row>
    <row r="147" spans="13:14" ht="15">
      <c r="M147" s="121"/>
      <c r="N147" s="120"/>
    </row>
    <row r="148" spans="13:14">
      <c r="N148" s="120"/>
    </row>
    <row r="149" spans="13:14">
      <c r="N149" s="120"/>
    </row>
    <row r="150" spans="13:14">
      <c r="N150" s="120"/>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B73B-BE78-B545-980D-14F93612E339}">
  <dimension ref="A1:B313"/>
  <sheetViews>
    <sheetView workbookViewId="0"/>
  </sheetViews>
  <sheetFormatPr baseColWidth="10" defaultColWidth="8.83203125" defaultRowHeight="14"/>
  <cols>
    <col min="1" max="1" width="16.5" style="23" bestFit="1" customWidth="1"/>
    <col min="2" max="2" width="10" style="28" bestFit="1" customWidth="1"/>
    <col min="3" max="16384" width="8.83203125" style="23"/>
  </cols>
  <sheetData>
    <row r="1" spans="1:2">
      <c r="A1" s="25" t="s">
        <v>159</v>
      </c>
      <c r="B1" s="25" t="s">
        <v>162</v>
      </c>
    </row>
    <row r="2" spans="1:2">
      <c r="A2" s="24">
        <v>17168</v>
      </c>
      <c r="B2" s="28">
        <v>243.16399999999999</v>
      </c>
    </row>
    <row r="3" spans="1:2">
      <c r="A3" s="24">
        <v>17258</v>
      </c>
      <c r="B3" s="28">
        <v>245.96799999999999</v>
      </c>
    </row>
    <row r="4" spans="1:2">
      <c r="A4" s="24">
        <v>17349</v>
      </c>
      <c r="B4" s="28">
        <v>249.58500000000001</v>
      </c>
    </row>
    <row r="5" spans="1:2">
      <c r="A5" s="24">
        <v>17441</v>
      </c>
      <c r="B5" s="28">
        <v>259.745</v>
      </c>
    </row>
    <row r="6" spans="1:2">
      <c r="A6" s="24">
        <v>17533</v>
      </c>
      <c r="B6" s="28">
        <v>265.74200000000002</v>
      </c>
    </row>
    <row r="7" spans="1:2">
      <c r="A7" s="24">
        <v>17624</v>
      </c>
      <c r="B7" s="28">
        <v>272.56700000000001</v>
      </c>
    </row>
    <row r="8" spans="1:2">
      <c r="A8" s="24">
        <v>17715</v>
      </c>
      <c r="B8" s="28">
        <v>279.19600000000003</v>
      </c>
    </row>
    <row r="9" spans="1:2">
      <c r="A9" s="24">
        <v>17807</v>
      </c>
      <c r="B9" s="28">
        <v>280.36599999999999</v>
      </c>
    </row>
    <row r="10" spans="1:2">
      <c r="A10" s="24">
        <v>17899</v>
      </c>
      <c r="B10" s="28">
        <v>275.03399999999999</v>
      </c>
    </row>
    <row r="11" spans="1:2">
      <c r="A11" s="24">
        <v>17989</v>
      </c>
      <c r="B11" s="28">
        <v>271.351</v>
      </c>
    </row>
    <row r="12" spans="1:2">
      <c r="A12" s="24">
        <v>18080</v>
      </c>
      <c r="B12" s="28">
        <v>272.88900000000001</v>
      </c>
    </row>
    <row r="13" spans="1:2">
      <c r="A13" s="24">
        <v>18172</v>
      </c>
      <c r="B13" s="28">
        <v>270.62700000000001</v>
      </c>
    </row>
    <row r="14" spans="1:2">
      <c r="A14" s="24">
        <v>18264</v>
      </c>
      <c r="B14" s="28">
        <v>280.82799999999997</v>
      </c>
    </row>
    <row r="15" spans="1:2">
      <c r="A15" s="24">
        <v>18354</v>
      </c>
      <c r="B15" s="28">
        <v>290.38299999999998</v>
      </c>
    </row>
    <row r="16" spans="1:2">
      <c r="A16" s="24">
        <v>18445</v>
      </c>
      <c r="B16" s="28">
        <v>308.15300000000002</v>
      </c>
    </row>
    <row r="17" spans="1:2">
      <c r="A17" s="24">
        <v>18537</v>
      </c>
      <c r="B17" s="28">
        <v>319.94499999999999</v>
      </c>
    </row>
    <row r="18" spans="1:2">
      <c r="A18" s="24">
        <v>18629</v>
      </c>
      <c r="B18" s="28">
        <v>336</v>
      </c>
    </row>
    <row r="19" spans="1:2">
      <c r="A19" s="24">
        <v>18719</v>
      </c>
      <c r="B19" s="28">
        <v>344.09</v>
      </c>
    </row>
    <row r="20" spans="1:2">
      <c r="A20" s="24">
        <v>18810</v>
      </c>
      <c r="B20" s="28">
        <v>351.38499999999999</v>
      </c>
    </row>
    <row r="21" spans="1:2">
      <c r="A21" s="24">
        <v>18902</v>
      </c>
      <c r="B21" s="28">
        <v>356.178</v>
      </c>
    </row>
    <row r="22" spans="1:2">
      <c r="A22" s="24">
        <v>18994</v>
      </c>
      <c r="B22" s="28">
        <v>359.82</v>
      </c>
    </row>
    <row r="23" spans="1:2">
      <c r="A23" s="24">
        <v>19085</v>
      </c>
      <c r="B23" s="28">
        <v>361.03</v>
      </c>
    </row>
    <row r="24" spans="1:2">
      <c r="A24" s="24">
        <v>19176</v>
      </c>
      <c r="B24" s="28">
        <v>367.70100000000002</v>
      </c>
    </row>
    <row r="25" spans="1:2">
      <c r="A25" s="24">
        <v>19268</v>
      </c>
      <c r="B25" s="28">
        <v>380.81200000000001</v>
      </c>
    </row>
    <row r="26" spans="1:2">
      <c r="A26" s="24">
        <v>19360</v>
      </c>
      <c r="B26" s="28">
        <v>387.98</v>
      </c>
    </row>
    <row r="27" spans="1:2">
      <c r="A27" s="24">
        <v>19450</v>
      </c>
      <c r="B27" s="28">
        <v>391.74900000000002</v>
      </c>
    </row>
    <row r="28" spans="1:2">
      <c r="A28" s="24">
        <v>19541</v>
      </c>
      <c r="B28" s="28">
        <v>391.17099999999999</v>
      </c>
    </row>
    <row r="29" spans="1:2">
      <c r="A29" s="24">
        <v>19633</v>
      </c>
      <c r="B29" s="28">
        <v>385.97</v>
      </c>
    </row>
    <row r="30" spans="1:2">
      <c r="A30" s="24">
        <v>19725</v>
      </c>
      <c r="B30" s="28">
        <v>385.34500000000003</v>
      </c>
    </row>
    <row r="31" spans="1:2">
      <c r="A31" s="24">
        <v>19815</v>
      </c>
      <c r="B31" s="28">
        <v>386.12099999999998</v>
      </c>
    </row>
    <row r="32" spans="1:2">
      <c r="A32" s="24">
        <v>19906</v>
      </c>
      <c r="B32" s="28">
        <v>390.99599999999998</v>
      </c>
    </row>
    <row r="33" spans="1:2">
      <c r="A33" s="24">
        <v>19998</v>
      </c>
      <c r="B33" s="28">
        <v>399.73399999999998</v>
      </c>
    </row>
    <row r="34" spans="1:2">
      <c r="A34" s="24">
        <v>20090</v>
      </c>
      <c r="B34" s="28">
        <v>413.07299999999998</v>
      </c>
    </row>
    <row r="35" spans="1:2">
      <c r="A35" s="24">
        <v>20180</v>
      </c>
      <c r="B35" s="28">
        <v>421.53199999999998</v>
      </c>
    </row>
    <row r="36" spans="1:2">
      <c r="A36" s="24">
        <v>20271</v>
      </c>
      <c r="B36" s="28">
        <v>430.221</v>
      </c>
    </row>
    <row r="37" spans="1:2">
      <c r="A37" s="24">
        <v>20363</v>
      </c>
      <c r="B37" s="28">
        <v>437.09199999999998</v>
      </c>
    </row>
    <row r="38" spans="1:2">
      <c r="A38" s="24">
        <v>20455</v>
      </c>
      <c r="B38" s="28">
        <v>439.74599999999998</v>
      </c>
    </row>
    <row r="39" spans="1:2">
      <c r="A39" s="24">
        <v>20546</v>
      </c>
      <c r="B39" s="28">
        <v>446.01</v>
      </c>
    </row>
    <row r="40" spans="1:2">
      <c r="A40" s="24">
        <v>20637</v>
      </c>
      <c r="B40" s="28">
        <v>451.19099999999997</v>
      </c>
    </row>
    <row r="41" spans="1:2">
      <c r="A41" s="24">
        <v>20729</v>
      </c>
      <c r="B41" s="28">
        <v>460.46300000000002</v>
      </c>
    </row>
    <row r="42" spans="1:2">
      <c r="A42" s="24">
        <v>20821</v>
      </c>
      <c r="B42" s="28">
        <v>469.779</v>
      </c>
    </row>
    <row r="43" spans="1:2">
      <c r="A43" s="24">
        <v>20911</v>
      </c>
      <c r="B43" s="28">
        <v>472.02499999999998</v>
      </c>
    </row>
    <row r="44" spans="1:2">
      <c r="A44" s="24">
        <v>21002</v>
      </c>
      <c r="B44" s="28">
        <v>479.49</v>
      </c>
    </row>
    <row r="45" spans="1:2">
      <c r="A45" s="24">
        <v>21094</v>
      </c>
      <c r="B45" s="28">
        <v>474.86399999999998</v>
      </c>
    </row>
    <row r="46" spans="1:2">
      <c r="A46" s="24">
        <v>21186</v>
      </c>
      <c r="B46" s="28">
        <v>467.54</v>
      </c>
    </row>
    <row r="47" spans="1:2">
      <c r="A47" s="24">
        <v>21276</v>
      </c>
      <c r="B47" s="28">
        <v>471.97800000000001</v>
      </c>
    </row>
    <row r="48" spans="1:2">
      <c r="A48" s="24">
        <v>21367</v>
      </c>
      <c r="B48" s="28">
        <v>485.84100000000001</v>
      </c>
    </row>
    <row r="49" spans="1:2">
      <c r="A49" s="24">
        <v>21459</v>
      </c>
      <c r="B49" s="28">
        <v>499.55500000000001</v>
      </c>
    </row>
    <row r="50" spans="1:2">
      <c r="A50" s="24">
        <v>21551</v>
      </c>
      <c r="B50" s="28">
        <v>510.33</v>
      </c>
    </row>
    <row r="51" spans="1:2">
      <c r="A51" s="24">
        <v>21641</v>
      </c>
      <c r="B51" s="28">
        <v>522.65300000000002</v>
      </c>
    </row>
    <row r="52" spans="1:2">
      <c r="A52" s="24">
        <v>21732</v>
      </c>
      <c r="B52" s="28">
        <v>525.03399999999999</v>
      </c>
    </row>
    <row r="53" spans="1:2">
      <c r="A53" s="24">
        <v>21824</v>
      </c>
      <c r="B53" s="28">
        <v>528.6</v>
      </c>
    </row>
    <row r="54" spans="1:2">
      <c r="A54" s="24">
        <v>21916</v>
      </c>
      <c r="B54" s="28">
        <v>542.64800000000002</v>
      </c>
    </row>
    <row r="55" spans="1:2">
      <c r="A55" s="24">
        <v>22007</v>
      </c>
      <c r="B55" s="28">
        <v>541.08000000000004</v>
      </c>
    </row>
    <row r="56" spans="1:2">
      <c r="A56" s="24">
        <v>22098</v>
      </c>
      <c r="B56" s="28">
        <v>545.60400000000004</v>
      </c>
    </row>
    <row r="57" spans="1:2">
      <c r="A57" s="24">
        <v>22190</v>
      </c>
      <c r="B57" s="28">
        <v>540.197</v>
      </c>
    </row>
    <row r="58" spans="1:2">
      <c r="A58" s="24">
        <v>22282</v>
      </c>
      <c r="B58" s="28">
        <v>545.01800000000003</v>
      </c>
    </row>
    <row r="59" spans="1:2">
      <c r="A59" s="24">
        <v>22372</v>
      </c>
      <c r="B59" s="28">
        <v>555.54499999999996</v>
      </c>
    </row>
    <row r="60" spans="1:2">
      <c r="A60" s="24">
        <v>22463</v>
      </c>
      <c r="B60" s="28">
        <v>567.66399999999999</v>
      </c>
    </row>
    <row r="61" spans="1:2">
      <c r="A61" s="24">
        <v>22555</v>
      </c>
      <c r="B61" s="28">
        <v>580.61199999999997</v>
      </c>
    </row>
    <row r="62" spans="1:2">
      <c r="A62" s="24">
        <v>22647</v>
      </c>
      <c r="B62" s="28">
        <v>594.01300000000003</v>
      </c>
    </row>
    <row r="63" spans="1:2">
      <c r="A63" s="24">
        <v>22737</v>
      </c>
      <c r="B63" s="28">
        <v>600.36599999999999</v>
      </c>
    </row>
    <row r="64" spans="1:2">
      <c r="A64" s="24">
        <v>22828</v>
      </c>
      <c r="B64" s="28">
        <v>609.02700000000004</v>
      </c>
    </row>
    <row r="65" spans="1:2">
      <c r="A65" s="24">
        <v>22920</v>
      </c>
      <c r="B65" s="28">
        <v>612.28</v>
      </c>
    </row>
    <row r="66" spans="1:2">
      <c r="A66" s="24">
        <v>23012</v>
      </c>
      <c r="B66" s="28">
        <v>621.67200000000003</v>
      </c>
    </row>
    <row r="67" spans="1:2">
      <c r="A67" s="24">
        <v>23102</v>
      </c>
      <c r="B67" s="28">
        <v>629.75199999999995</v>
      </c>
    </row>
    <row r="68" spans="1:2">
      <c r="A68" s="24">
        <v>23193</v>
      </c>
      <c r="B68" s="28">
        <v>644.44399999999996</v>
      </c>
    </row>
    <row r="69" spans="1:2">
      <c r="A69" s="24">
        <v>23285</v>
      </c>
      <c r="B69" s="28">
        <v>653.93799999999999</v>
      </c>
    </row>
    <row r="70" spans="1:2">
      <c r="A70" s="24">
        <v>23377</v>
      </c>
      <c r="B70" s="28">
        <v>669.822</v>
      </c>
    </row>
    <row r="71" spans="1:2">
      <c r="A71" s="24">
        <v>23468</v>
      </c>
      <c r="B71" s="28">
        <v>678.67399999999998</v>
      </c>
    </row>
    <row r="72" spans="1:2">
      <c r="A72" s="24">
        <v>23559</v>
      </c>
      <c r="B72" s="28">
        <v>692.03099999999995</v>
      </c>
    </row>
    <row r="73" spans="1:2">
      <c r="A73" s="24">
        <v>23651</v>
      </c>
      <c r="B73" s="28">
        <v>697.31899999999996</v>
      </c>
    </row>
    <row r="74" spans="1:2">
      <c r="A74" s="24">
        <v>23743</v>
      </c>
      <c r="B74" s="28">
        <v>717.79</v>
      </c>
    </row>
    <row r="75" spans="1:2">
      <c r="A75" s="24">
        <v>23833</v>
      </c>
      <c r="B75" s="28">
        <v>730.19100000000003</v>
      </c>
    </row>
    <row r="76" spans="1:2">
      <c r="A76" s="24">
        <v>23924</v>
      </c>
      <c r="B76" s="28">
        <v>749.32299999999998</v>
      </c>
    </row>
    <row r="77" spans="1:2">
      <c r="A77" s="24">
        <v>24016</v>
      </c>
      <c r="B77" s="28">
        <v>771.85699999999997</v>
      </c>
    </row>
    <row r="78" spans="1:2">
      <c r="A78" s="24">
        <v>24108</v>
      </c>
      <c r="B78" s="28">
        <v>795.73400000000004</v>
      </c>
    </row>
    <row r="79" spans="1:2">
      <c r="A79" s="24">
        <v>24198</v>
      </c>
      <c r="B79" s="28">
        <v>804.98099999999999</v>
      </c>
    </row>
    <row r="80" spans="1:2">
      <c r="A80" s="24">
        <v>24289</v>
      </c>
      <c r="B80" s="28">
        <v>819.63800000000003</v>
      </c>
    </row>
    <row r="81" spans="1:2">
      <c r="A81" s="24">
        <v>24381</v>
      </c>
      <c r="B81" s="28">
        <v>833.30200000000002</v>
      </c>
    </row>
    <row r="82" spans="1:2">
      <c r="A82" s="24">
        <v>24473</v>
      </c>
      <c r="B82" s="28">
        <v>844.17</v>
      </c>
    </row>
    <row r="83" spans="1:2">
      <c r="A83" s="24">
        <v>24563</v>
      </c>
      <c r="B83" s="28">
        <v>848.98299999999995</v>
      </c>
    </row>
    <row r="84" spans="1:2">
      <c r="A84" s="24">
        <v>24654</v>
      </c>
      <c r="B84" s="28">
        <v>865.23299999999995</v>
      </c>
    </row>
    <row r="85" spans="1:2">
      <c r="A85" s="24">
        <v>24746</v>
      </c>
      <c r="B85" s="28">
        <v>881.43899999999996</v>
      </c>
    </row>
    <row r="86" spans="1:2">
      <c r="A86" s="24">
        <v>24838</v>
      </c>
      <c r="B86" s="28">
        <v>909.38699999999994</v>
      </c>
    </row>
    <row r="87" spans="1:2">
      <c r="A87" s="24">
        <v>24929</v>
      </c>
      <c r="B87" s="28">
        <v>934.34400000000005</v>
      </c>
    </row>
    <row r="88" spans="1:2">
      <c r="A88" s="24">
        <v>25020</v>
      </c>
      <c r="B88" s="28">
        <v>950.82500000000005</v>
      </c>
    </row>
    <row r="89" spans="1:2">
      <c r="A89" s="24">
        <v>25112</v>
      </c>
      <c r="B89" s="28">
        <v>968.03</v>
      </c>
    </row>
    <row r="90" spans="1:2">
      <c r="A90" s="24">
        <v>25204</v>
      </c>
      <c r="B90" s="28">
        <v>993.33699999999999</v>
      </c>
    </row>
    <row r="91" spans="1:2">
      <c r="A91" s="24">
        <v>25294</v>
      </c>
      <c r="B91" s="28">
        <v>1009.02</v>
      </c>
    </row>
    <row r="92" spans="1:2">
      <c r="A92" s="24">
        <v>25385</v>
      </c>
      <c r="B92" s="28">
        <v>1029.9559999999999</v>
      </c>
    </row>
    <row r="93" spans="1:2">
      <c r="A93" s="24">
        <v>25477</v>
      </c>
      <c r="B93" s="28">
        <v>1038.1469999999999</v>
      </c>
    </row>
    <row r="94" spans="1:2">
      <c r="A94" s="24">
        <v>25569</v>
      </c>
      <c r="B94" s="28">
        <v>1051.2</v>
      </c>
    </row>
    <row r="95" spans="1:2">
      <c r="A95" s="24">
        <v>25659</v>
      </c>
      <c r="B95" s="28">
        <v>1067.375</v>
      </c>
    </row>
    <row r="96" spans="1:2">
      <c r="A96" s="24">
        <v>25750</v>
      </c>
      <c r="B96" s="28">
        <v>1086.059</v>
      </c>
    </row>
    <row r="97" spans="1:2">
      <c r="A97" s="24">
        <v>25842</v>
      </c>
      <c r="B97" s="28">
        <v>1088.6079999999999</v>
      </c>
    </row>
    <row r="98" spans="1:2">
      <c r="A98" s="24">
        <v>25934</v>
      </c>
      <c r="B98" s="28">
        <v>1135.1559999999999</v>
      </c>
    </row>
    <row r="99" spans="1:2">
      <c r="A99" s="24">
        <v>26024</v>
      </c>
      <c r="B99" s="28">
        <v>1156.271</v>
      </c>
    </row>
    <row r="100" spans="1:2">
      <c r="A100" s="24">
        <v>26115</v>
      </c>
      <c r="B100" s="28">
        <v>1177.675</v>
      </c>
    </row>
    <row r="101" spans="1:2">
      <c r="A101" s="24">
        <v>26207</v>
      </c>
      <c r="B101" s="28">
        <v>1190.297</v>
      </c>
    </row>
    <row r="102" spans="1:2">
      <c r="A102" s="24">
        <v>26299</v>
      </c>
      <c r="B102" s="28">
        <v>1230.6089999999999</v>
      </c>
    </row>
    <row r="103" spans="1:2">
      <c r="A103" s="24">
        <v>26390</v>
      </c>
      <c r="B103" s="28">
        <v>1266.3689999999999</v>
      </c>
    </row>
    <row r="104" spans="1:2">
      <c r="A104" s="24">
        <v>26481</v>
      </c>
      <c r="B104" s="28">
        <v>1290.566</v>
      </c>
    </row>
    <row r="105" spans="1:2">
      <c r="A105" s="24">
        <v>26573</v>
      </c>
      <c r="B105" s="28">
        <v>1328.904</v>
      </c>
    </row>
    <row r="106" spans="1:2">
      <c r="A106" s="24">
        <v>26665</v>
      </c>
      <c r="B106" s="28">
        <v>1377.49</v>
      </c>
    </row>
    <row r="107" spans="1:2">
      <c r="A107" s="24">
        <v>26755</v>
      </c>
      <c r="B107" s="28">
        <v>1413.8869999999999</v>
      </c>
    </row>
    <row r="108" spans="1:2">
      <c r="A108" s="24">
        <v>26846</v>
      </c>
      <c r="B108" s="28">
        <v>1433.838</v>
      </c>
    </row>
    <row r="109" spans="1:2">
      <c r="A109" s="24">
        <v>26938</v>
      </c>
      <c r="B109" s="28">
        <v>1476.289</v>
      </c>
    </row>
    <row r="110" spans="1:2">
      <c r="A110" s="24">
        <v>27030</v>
      </c>
      <c r="B110" s="28">
        <v>1491.2090000000001</v>
      </c>
    </row>
    <row r="111" spans="1:2">
      <c r="A111" s="24">
        <v>27120</v>
      </c>
      <c r="B111" s="28">
        <v>1530.056</v>
      </c>
    </row>
    <row r="112" spans="1:2">
      <c r="A112" s="24">
        <v>27211</v>
      </c>
      <c r="B112" s="28">
        <v>1560.0260000000001</v>
      </c>
    </row>
    <row r="113" spans="1:2">
      <c r="A113" s="24">
        <v>27303</v>
      </c>
      <c r="B113" s="28">
        <v>1599.6790000000001</v>
      </c>
    </row>
    <row r="114" spans="1:2">
      <c r="A114" s="24">
        <v>27395</v>
      </c>
      <c r="B114" s="28">
        <v>1616.116</v>
      </c>
    </row>
    <row r="115" spans="1:2">
      <c r="A115" s="24">
        <v>27485</v>
      </c>
      <c r="B115" s="28">
        <v>1651.8530000000001</v>
      </c>
    </row>
    <row r="116" spans="1:2">
      <c r="A116" s="24">
        <v>27576</v>
      </c>
      <c r="B116" s="28">
        <v>1709.82</v>
      </c>
    </row>
    <row r="117" spans="1:2">
      <c r="A117" s="24">
        <v>27668</v>
      </c>
      <c r="B117" s="28">
        <v>1761.8309999999999</v>
      </c>
    </row>
    <row r="118" spans="1:2">
      <c r="A118" s="24">
        <v>27760</v>
      </c>
      <c r="B118" s="28">
        <v>1820.4870000000001</v>
      </c>
    </row>
    <row r="119" spans="1:2">
      <c r="A119" s="24">
        <v>27851</v>
      </c>
      <c r="B119" s="28">
        <v>1852.3320000000001</v>
      </c>
    </row>
    <row r="120" spans="1:2">
      <c r="A120" s="24">
        <v>27942</v>
      </c>
      <c r="B120" s="28">
        <v>1886.558</v>
      </c>
    </row>
    <row r="121" spans="1:2">
      <c r="A121" s="24">
        <v>28034</v>
      </c>
      <c r="B121" s="28">
        <v>1934.2729999999999</v>
      </c>
    </row>
    <row r="122" spans="1:2">
      <c r="A122" s="24">
        <v>28126</v>
      </c>
      <c r="B122" s="28">
        <v>1988.6479999999999</v>
      </c>
    </row>
    <row r="123" spans="1:2">
      <c r="A123" s="24">
        <v>28216</v>
      </c>
      <c r="B123" s="28">
        <v>2055.9090000000001</v>
      </c>
    </row>
    <row r="124" spans="1:2">
      <c r="A124" s="24">
        <v>28307</v>
      </c>
      <c r="B124" s="28">
        <v>2118.473</v>
      </c>
    </row>
    <row r="125" spans="1:2">
      <c r="A125" s="24">
        <v>28399</v>
      </c>
      <c r="B125" s="28">
        <v>2164.27</v>
      </c>
    </row>
    <row r="126" spans="1:2">
      <c r="A126" s="24">
        <v>28491</v>
      </c>
      <c r="B126" s="28">
        <v>2202.7600000000002</v>
      </c>
    </row>
    <row r="127" spans="1:2">
      <c r="A127" s="24">
        <v>28581</v>
      </c>
      <c r="B127" s="28">
        <v>2331.6329999999998</v>
      </c>
    </row>
    <row r="128" spans="1:2">
      <c r="A128" s="24">
        <v>28672</v>
      </c>
      <c r="B128" s="28">
        <v>2395.0529999999999</v>
      </c>
    </row>
    <row r="129" spans="1:2">
      <c r="A129" s="24">
        <v>28764</v>
      </c>
      <c r="B129" s="28">
        <v>2476.9490000000001</v>
      </c>
    </row>
    <row r="130" spans="1:2">
      <c r="A130" s="24">
        <v>28856</v>
      </c>
      <c r="B130" s="28">
        <v>2526.61</v>
      </c>
    </row>
    <row r="131" spans="1:2">
      <c r="A131" s="24">
        <v>28946</v>
      </c>
      <c r="B131" s="28">
        <v>2591.2469999999998</v>
      </c>
    </row>
    <row r="132" spans="1:2">
      <c r="A132" s="24">
        <v>29037</v>
      </c>
      <c r="B132" s="28">
        <v>2667.5650000000001</v>
      </c>
    </row>
    <row r="133" spans="1:2">
      <c r="A133" s="24">
        <v>29129</v>
      </c>
      <c r="B133" s="28">
        <v>2723.8829999999998</v>
      </c>
    </row>
    <row r="134" spans="1:2">
      <c r="A134" s="24">
        <v>29221</v>
      </c>
      <c r="B134" s="28">
        <v>2789.8420000000001</v>
      </c>
    </row>
    <row r="135" spans="1:2">
      <c r="A135" s="24">
        <v>29312</v>
      </c>
      <c r="B135" s="28">
        <v>2797.3519999999999</v>
      </c>
    </row>
    <row r="136" spans="1:2">
      <c r="A136" s="24">
        <v>29403</v>
      </c>
      <c r="B136" s="28">
        <v>2856.4830000000002</v>
      </c>
    </row>
    <row r="137" spans="1:2">
      <c r="A137" s="24">
        <v>29495</v>
      </c>
      <c r="B137" s="28">
        <v>2985.5569999999998</v>
      </c>
    </row>
    <row r="138" spans="1:2">
      <c r="A138" s="24">
        <v>29587</v>
      </c>
      <c r="B138" s="28">
        <v>3124.2060000000001</v>
      </c>
    </row>
    <row r="139" spans="1:2">
      <c r="A139" s="24">
        <v>29677</v>
      </c>
      <c r="B139" s="28">
        <v>3162.5320000000002</v>
      </c>
    </row>
    <row r="140" spans="1:2">
      <c r="A140" s="24">
        <v>29768</v>
      </c>
      <c r="B140" s="28">
        <v>3260.6089999999999</v>
      </c>
    </row>
    <row r="141" spans="1:2">
      <c r="A141" s="24">
        <v>29860</v>
      </c>
      <c r="B141" s="28">
        <v>3280.8180000000002</v>
      </c>
    </row>
    <row r="142" spans="1:2">
      <c r="A142" s="24">
        <v>29952</v>
      </c>
      <c r="B142" s="28">
        <v>3274.3020000000001</v>
      </c>
    </row>
    <row r="143" spans="1:2">
      <c r="A143" s="24">
        <v>30042</v>
      </c>
      <c r="B143" s="28">
        <v>3331.9720000000002</v>
      </c>
    </row>
    <row r="144" spans="1:2">
      <c r="A144" s="24">
        <v>30133</v>
      </c>
      <c r="B144" s="28">
        <v>3366.3220000000001</v>
      </c>
    </row>
    <row r="145" spans="1:2">
      <c r="A145" s="24">
        <v>30225</v>
      </c>
      <c r="B145" s="28">
        <v>3402.5610000000001</v>
      </c>
    </row>
    <row r="146" spans="1:2">
      <c r="A146" s="24">
        <v>30317</v>
      </c>
      <c r="B146" s="28">
        <v>3473.413</v>
      </c>
    </row>
    <row r="147" spans="1:2">
      <c r="A147" s="24">
        <v>30407</v>
      </c>
      <c r="B147" s="28">
        <v>3578.848</v>
      </c>
    </row>
    <row r="148" spans="1:2">
      <c r="A148" s="24">
        <v>30498</v>
      </c>
      <c r="B148" s="28">
        <v>3689.1790000000001</v>
      </c>
    </row>
    <row r="149" spans="1:2">
      <c r="A149" s="24">
        <v>30590</v>
      </c>
      <c r="B149" s="28">
        <v>3794.7060000000001</v>
      </c>
    </row>
    <row r="150" spans="1:2">
      <c r="A150" s="24">
        <v>30682</v>
      </c>
      <c r="B150" s="28">
        <v>3908.0540000000001</v>
      </c>
    </row>
    <row r="151" spans="1:2">
      <c r="A151" s="24">
        <v>30773</v>
      </c>
      <c r="B151" s="28">
        <v>4009.6010000000001</v>
      </c>
    </row>
    <row r="152" spans="1:2">
      <c r="A152" s="24">
        <v>30864</v>
      </c>
      <c r="B152" s="28">
        <v>4084.25</v>
      </c>
    </row>
    <row r="153" spans="1:2">
      <c r="A153" s="24">
        <v>30956</v>
      </c>
      <c r="B153" s="28">
        <v>4148.5510000000004</v>
      </c>
    </row>
    <row r="154" spans="1:2">
      <c r="A154" s="24">
        <v>31048</v>
      </c>
      <c r="B154" s="28">
        <v>4230.1679999999997</v>
      </c>
    </row>
    <row r="155" spans="1:2">
      <c r="A155" s="24">
        <v>31138</v>
      </c>
      <c r="B155" s="28">
        <v>4294.8869999999997</v>
      </c>
    </row>
    <row r="156" spans="1:2">
      <c r="A156" s="24">
        <v>31229</v>
      </c>
      <c r="B156" s="28">
        <v>4386.7730000000001</v>
      </c>
    </row>
    <row r="157" spans="1:2">
      <c r="A157" s="24">
        <v>31321</v>
      </c>
      <c r="B157" s="28">
        <v>4444.0940000000001</v>
      </c>
    </row>
    <row r="158" spans="1:2">
      <c r="A158" s="24">
        <v>31413</v>
      </c>
      <c r="B158" s="28">
        <v>4507.8940000000002</v>
      </c>
    </row>
    <row r="159" spans="1:2">
      <c r="A159" s="24">
        <v>31503</v>
      </c>
      <c r="B159" s="28">
        <v>4545.34</v>
      </c>
    </row>
    <row r="160" spans="1:2">
      <c r="A160" s="24">
        <v>31594</v>
      </c>
      <c r="B160" s="28">
        <v>4607.6689999999999</v>
      </c>
    </row>
    <row r="161" spans="1:2">
      <c r="A161" s="24">
        <v>31686</v>
      </c>
      <c r="B161" s="28">
        <v>4657.6270000000004</v>
      </c>
    </row>
    <row r="162" spans="1:2">
      <c r="A162" s="24">
        <v>31778</v>
      </c>
      <c r="B162" s="28">
        <v>4722.1559999999999</v>
      </c>
    </row>
    <row r="163" spans="1:2">
      <c r="A163" s="24">
        <v>31868</v>
      </c>
      <c r="B163" s="28">
        <v>4806.16</v>
      </c>
    </row>
    <row r="164" spans="1:2">
      <c r="A164" s="24">
        <v>31959</v>
      </c>
      <c r="B164" s="28">
        <v>4884.5550000000003</v>
      </c>
    </row>
    <row r="165" spans="1:2">
      <c r="A165" s="24">
        <v>32051</v>
      </c>
      <c r="B165" s="28">
        <v>5007.9939999999997</v>
      </c>
    </row>
    <row r="166" spans="1:2">
      <c r="A166" s="24">
        <v>32143</v>
      </c>
      <c r="B166" s="28">
        <v>5073.3720000000003</v>
      </c>
    </row>
    <row r="167" spans="1:2">
      <c r="A167" s="24">
        <v>32234</v>
      </c>
      <c r="B167" s="28">
        <v>5190.0360000000001</v>
      </c>
    </row>
    <row r="168" spans="1:2">
      <c r="A168" s="24">
        <v>32325</v>
      </c>
      <c r="B168" s="28">
        <v>5282.835</v>
      </c>
    </row>
    <row r="169" spans="1:2">
      <c r="A169" s="24">
        <v>32417</v>
      </c>
      <c r="B169" s="28">
        <v>5399.509</v>
      </c>
    </row>
    <row r="170" spans="1:2">
      <c r="A170" s="24">
        <v>32509</v>
      </c>
      <c r="B170" s="28">
        <v>5511.2529999999997</v>
      </c>
    </row>
    <row r="171" spans="1:2">
      <c r="A171" s="24">
        <v>32599</v>
      </c>
      <c r="B171" s="28">
        <v>5612.4629999999997</v>
      </c>
    </row>
    <row r="172" spans="1:2">
      <c r="A172" s="24">
        <v>32690</v>
      </c>
      <c r="B172" s="28">
        <v>5695.3649999999998</v>
      </c>
    </row>
    <row r="173" spans="1:2">
      <c r="A173" s="24">
        <v>32782</v>
      </c>
      <c r="B173" s="28">
        <v>5747.2370000000001</v>
      </c>
    </row>
    <row r="174" spans="1:2">
      <c r="A174" s="24">
        <v>32874</v>
      </c>
      <c r="B174" s="28">
        <v>5872.701</v>
      </c>
    </row>
    <row r="175" spans="1:2">
      <c r="A175" s="24">
        <v>32964</v>
      </c>
      <c r="B175" s="28">
        <v>5960.0280000000002</v>
      </c>
    </row>
    <row r="176" spans="1:2">
      <c r="A176" s="24">
        <v>33055</v>
      </c>
      <c r="B176" s="28">
        <v>6015.116</v>
      </c>
    </row>
    <row r="177" spans="1:2">
      <c r="A177" s="24">
        <v>33147</v>
      </c>
      <c r="B177" s="28">
        <v>6004.7330000000002</v>
      </c>
    </row>
    <row r="178" spans="1:2">
      <c r="A178" s="24">
        <v>33239</v>
      </c>
      <c r="B178" s="28">
        <v>6035.1779999999999</v>
      </c>
    </row>
    <row r="179" spans="1:2">
      <c r="A179" s="24">
        <v>33329</v>
      </c>
      <c r="B179" s="28">
        <v>6126.8620000000001</v>
      </c>
    </row>
    <row r="180" spans="1:2">
      <c r="A180" s="24">
        <v>33420</v>
      </c>
      <c r="B180" s="28">
        <v>6205.9369999999999</v>
      </c>
    </row>
    <row r="181" spans="1:2">
      <c r="A181" s="24">
        <v>33512</v>
      </c>
      <c r="B181" s="28">
        <v>6264.54</v>
      </c>
    </row>
    <row r="182" spans="1:2">
      <c r="A182" s="24">
        <v>33604</v>
      </c>
      <c r="B182" s="28">
        <v>6363.1019999999999</v>
      </c>
    </row>
    <row r="183" spans="1:2">
      <c r="A183" s="24">
        <v>33695</v>
      </c>
      <c r="B183" s="28">
        <v>6470.7629999999999</v>
      </c>
    </row>
    <row r="184" spans="1:2">
      <c r="A184" s="24">
        <v>33786</v>
      </c>
      <c r="B184" s="28">
        <v>6566.6409999999996</v>
      </c>
    </row>
    <row r="185" spans="1:2">
      <c r="A185" s="24">
        <v>33878</v>
      </c>
      <c r="B185" s="28">
        <v>6680.8029999999999</v>
      </c>
    </row>
    <row r="186" spans="1:2">
      <c r="A186" s="24">
        <v>33970</v>
      </c>
      <c r="B186" s="28">
        <v>6729.4589999999998</v>
      </c>
    </row>
    <row r="187" spans="1:2">
      <c r="A187" s="24">
        <v>34060</v>
      </c>
      <c r="B187" s="28">
        <v>6808.9390000000003</v>
      </c>
    </row>
    <row r="188" spans="1:2">
      <c r="A188" s="24">
        <v>34151</v>
      </c>
      <c r="B188" s="28">
        <v>6882.098</v>
      </c>
    </row>
    <row r="189" spans="1:2">
      <c r="A189" s="24">
        <v>34243</v>
      </c>
      <c r="B189" s="28">
        <v>7013.7380000000003</v>
      </c>
    </row>
    <row r="190" spans="1:2">
      <c r="A190" s="24">
        <v>34335</v>
      </c>
      <c r="B190" s="28">
        <v>7115.652</v>
      </c>
    </row>
    <row r="191" spans="1:2">
      <c r="A191" s="24">
        <v>34425</v>
      </c>
      <c r="B191" s="28">
        <v>7246.9309999999996</v>
      </c>
    </row>
    <row r="192" spans="1:2">
      <c r="A192" s="24">
        <v>34516</v>
      </c>
      <c r="B192" s="28">
        <v>7331.0749999999998</v>
      </c>
    </row>
    <row r="193" spans="1:2">
      <c r="A193" s="24">
        <v>34608</v>
      </c>
      <c r="B193" s="28">
        <v>7455.2879999999996</v>
      </c>
    </row>
    <row r="194" spans="1:2">
      <c r="A194" s="24">
        <v>34700</v>
      </c>
      <c r="B194" s="28">
        <v>7522.2889999999998</v>
      </c>
    </row>
    <row r="195" spans="1:2">
      <c r="A195" s="24">
        <v>34790</v>
      </c>
      <c r="B195" s="28">
        <v>7580.9970000000003</v>
      </c>
    </row>
    <row r="196" spans="1:2">
      <c r="A196" s="24">
        <v>34881</v>
      </c>
      <c r="B196" s="28">
        <v>7683.125</v>
      </c>
    </row>
    <row r="197" spans="1:2">
      <c r="A197" s="24">
        <v>34973</v>
      </c>
      <c r="B197" s="28">
        <v>7772.5860000000002</v>
      </c>
    </row>
    <row r="198" spans="1:2">
      <c r="A198" s="24">
        <v>35065</v>
      </c>
      <c r="B198" s="28">
        <v>7868.4679999999998</v>
      </c>
    </row>
    <row r="199" spans="1:2">
      <c r="A199" s="24">
        <v>35156</v>
      </c>
      <c r="B199" s="28">
        <v>8032.84</v>
      </c>
    </row>
    <row r="200" spans="1:2">
      <c r="A200" s="24">
        <v>35247</v>
      </c>
      <c r="B200" s="28">
        <v>8131.4080000000004</v>
      </c>
    </row>
    <row r="201" spans="1:2">
      <c r="A201" s="24">
        <v>35339</v>
      </c>
      <c r="B201" s="28">
        <v>8259.7710000000006</v>
      </c>
    </row>
    <row r="202" spans="1:2">
      <c r="A202" s="24">
        <v>35431</v>
      </c>
      <c r="B202" s="28">
        <v>8362.6550000000007</v>
      </c>
    </row>
    <row r="203" spans="1:2">
      <c r="A203" s="24">
        <v>35521</v>
      </c>
      <c r="B203" s="28">
        <v>8518.8250000000007</v>
      </c>
    </row>
    <row r="204" spans="1:2">
      <c r="A204" s="24">
        <v>35612</v>
      </c>
      <c r="B204" s="28">
        <v>8662.8230000000003</v>
      </c>
    </row>
    <row r="205" spans="1:2">
      <c r="A205" s="24">
        <v>35704</v>
      </c>
      <c r="B205" s="28">
        <v>8765.9069999999992</v>
      </c>
    </row>
    <row r="206" spans="1:2">
      <c r="A206" s="24">
        <v>35796</v>
      </c>
      <c r="B206" s="28">
        <v>8866.48</v>
      </c>
    </row>
    <row r="207" spans="1:2">
      <c r="A207" s="24">
        <v>35886</v>
      </c>
      <c r="B207" s="28">
        <v>8969.6990000000005</v>
      </c>
    </row>
    <row r="208" spans="1:2">
      <c r="A208" s="24">
        <v>35977</v>
      </c>
      <c r="B208" s="28">
        <v>9121.0969999999998</v>
      </c>
    </row>
    <row r="209" spans="1:2">
      <c r="A209" s="24">
        <v>36069</v>
      </c>
      <c r="B209" s="28">
        <v>9293.991</v>
      </c>
    </row>
    <row r="210" spans="1:2">
      <c r="A210" s="24">
        <v>36161</v>
      </c>
      <c r="B210" s="28">
        <v>9411.6820000000007</v>
      </c>
    </row>
    <row r="211" spans="1:2">
      <c r="A211" s="24">
        <v>36251</v>
      </c>
      <c r="B211" s="28">
        <v>9526.2099999999991</v>
      </c>
    </row>
    <row r="212" spans="1:2">
      <c r="A212" s="24">
        <v>36342</v>
      </c>
      <c r="B212" s="28">
        <v>9686.6260000000002</v>
      </c>
    </row>
    <row r="213" spans="1:2">
      <c r="A213" s="24">
        <v>36434</v>
      </c>
      <c r="B213" s="28">
        <v>9900.1689999999999</v>
      </c>
    </row>
    <row r="214" spans="1:2">
      <c r="A214" s="24">
        <v>36526</v>
      </c>
      <c r="B214" s="28">
        <v>10002.179</v>
      </c>
    </row>
    <row r="215" spans="1:2">
      <c r="A215" s="24">
        <v>36617</v>
      </c>
      <c r="B215" s="28">
        <v>10247.719999999999</v>
      </c>
    </row>
    <row r="216" spans="1:2">
      <c r="A216" s="24">
        <v>36708</v>
      </c>
      <c r="B216" s="28">
        <v>10318.165000000001</v>
      </c>
    </row>
    <row r="217" spans="1:2">
      <c r="A217" s="24">
        <v>36800</v>
      </c>
      <c r="B217" s="28">
        <v>10435.744000000001</v>
      </c>
    </row>
    <row r="218" spans="1:2">
      <c r="A218" s="24">
        <v>36892</v>
      </c>
      <c r="B218" s="28">
        <v>10470.231</v>
      </c>
    </row>
    <row r="219" spans="1:2">
      <c r="A219" s="24">
        <v>36982</v>
      </c>
      <c r="B219" s="28">
        <v>10599</v>
      </c>
    </row>
    <row r="220" spans="1:2">
      <c r="A220" s="24">
        <v>37073</v>
      </c>
      <c r="B220" s="28">
        <v>10598.02</v>
      </c>
    </row>
    <row r="221" spans="1:2">
      <c r="A221" s="24">
        <v>37165</v>
      </c>
      <c r="B221" s="28">
        <v>10660.465</v>
      </c>
    </row>
    <row r="222" spans="1:2">
      <c r="A222" s="24">
        <v>37257</v>
      </c>
      <c r="B222" s="28">
        <v>10783.5</v>
      </c>
    </row>
    <row r="223" spans="1:2">
      <c r="A223" s="24">
        <v>37347</v>
      </c>
      <c r="B223" s="28">
        <v>10887.46</v>
      </c>
    </row>
    <row r="224" spans="1:2">
      <c r="A224" s="24">
        <v>37438</v>
      </c>
      <c r="B224" s="28">
        <v>10984.04</v>
      </c>
    </row>
    <row r="225" spans="1:2">
      <c r="A225" s="24">
        <v>37530</v>
      </c>
      <c r="B225" s="28">
        <v>11061.433000000001</v>
      </c>
    </row>
    <row r="226" spans="1:2">
      <c r="A226" s="24">
        <v>37622</v>
      </c>
      <c r="B226" s="28">
        <v>11174.129000000001</v>
      </c>
    </row>
    <row r="227" spans="1:2">
      <c r="A227" s="24">
        <v>37712</v>
      </c>
      <c r="B227" s="28">
        <v>11312.766</v>
      </c>
    </row>
    <row r="228" spans="1:2">
      <c r="A228" s="24">
        <v>37803</v>
      </c>
      <c r="B228" s="28">
        <v>11566.669</v>
      </c>
    </row>
    <row r="229" spans="1:2">
      <c r="A229" s="24">
        <v>37895</v>
      </c>
      <c r="B229" s="28">
        <v>11772.234</v>
      </c>
    </row>
    <row r="230" spans="1:2">
      <c r="A230" s="24">
        <v>37987</v>
      </c>
      <c r="B230" s="28">
        <v>11923.447</v>
      </c>
    </row>
    <row r="231" spans="1:2">
      <c r="A231" s="24">
        <v>38078</v>
      </c>
      <c r="B231" s="28">
        <v>12112.815000000001</v>
      </c>
    </row>
    <row r="232" spans="1:2">
      <c r="A232" s="24">
        <v>38169</v>
      </c>
      <c r="B232" s="28">
        <v>12305.307000000001</v>
      </c>
    </row>
    <row r="233" spans="1:2">
      <c r="A233" s="24">
        <v>38261</v>
      </c>
      <c r="B233" s="28">
        <v>12527.214</v>
      </c>
    </row>
    <row r="234" spans="1:2">
      <c r="A234" s="24">
        <v>38353</v>
      </c>
      <c r="B234" s="28">
        <v>12767.286</v>
      </c>
    </row>
    <row r="235" spans="1:2">
      <c r="A235" s="24">
        <v>38443</v>
      </c>
      <c r="B235" s="28">
        <v>12922.656000000001</v>
      </c>
    </row>
    <row r="236" spans="1:2">
      <c r="A236" s="24">
        <v>38534</v>
      </c>
      <c r="B236" s="28">
        <v>13142.642</v>
      </c>
    </row>
    <row r="237" spans="1:2">
      <c r="A237" s="24">
        <v>38626</v>
      </c>
      <c r="B237" s="28">
        <v>13324.204</v>
      </c>
    </row>
    <row r="238" spans="1:2">
      <c r="A238" s="24">
        <v>38718</v>
      </c>
      <c r="B238" s="28">
        <v>13599.16</v>
      </c>
    </row>
    <row r="239" spans="1:2">
      <c r="A239" s="24">
        <v>38808</v>
      </c>
      <c r="B239" s="28">
        <v>13753.424000000001</v>
      </c>
    </row>
    <row r="240" spans="1:2">
      <c r="A240" s="24">
        <v>38899</v>
      </c>
      <c r="B240" s="28">
        <v>13870.188</v>
      </c>
    </row>
    <row r="241" spans="1:2">
      <c r="A241" s="24">
        <v>38991</v>
      </c>
      <c r="B241" s="28">
        <v>14039.56</v>
      </c>
    </row>
    <row r="242" spans="1:2">
      <c r="A242" s="24">
        <v>39083</v>
      </c>
      <c r="B242" s="28">
        <v>14215.651</v>
      </c>
    </row>
    <row r="243" spans="1:2">
      <c r="A243" s="24">
        <v>39173</v>
      </c>
      <c r="B243" s="28">
        <v>14402.082</v>
      </c>
    </row>
    <row r="244" spans="1:2">
      <c r="A244" s="24">
        <v>39264</v>
      </c>
      <c r="B244" s="28">
        <v>14564.117</v>
      </c>
    </row>
    <row r="245" spans="1:2">
      <c r="A245" s="24">
        <v>39356</v>
      </c>
      <c r="B245" s="28">
        <v>14715.058000000001</v>
      </c>
    </row>
    <row r="246" spans="1:2">
      <c r="A246" s="24">
        <v>39448</v>
      </c>
      <c r="B246" s="28">
        <v>14706.538</v>
      </c>
    </row>
    <row r="247" spans="1:2">
      <c r="A247" s="24">
        <v>39539</v>
      </c>
      <c r="B247" s="28">
        <v>14865.700999999999</v>
      </c>
    </row>
    <row r="248" spans="1:2">
      <c r="A248" s="24">
        <v>39630</v>
      </c>
      <c r="B248" s="28">
        <v>14898.999</v>
      </c>
    </row>
    <row r="249" spans="1:2">
      <c r="A249" s="24">
        <v>39722</v>
      </c>
      <c r="B249" s="28">
        <v>14608.209000000001</v>
      </c>
    </row>
    <row r="250" spans="1:2">
      <c r="A250" s="24">
        <v>39814</v>
      </c>
      <c r="B250" s="28">
        <v>14430.902</v>
      </c>
    </row>
    <row r="251" spans="1:2">
      <c r="A251" s="24">
        <v>39904</v>
      </c>
      <c r="B251" s="28">
        <v>14381.236000000001</v>
      </c>
    </row>
    <row r="252" spans="1:2">
      <c r="A252" s="24">
        <v>39995</v>
      </c>
      <c r="B252" s="28">
        <v>14448.882</v>
      </c>
    </row>
    <row r="253" spans="1:2">
      <c r="A253" s="24">
        <v>40087</v>
      </c>
      <c r="B253" s="28">
        <v>14651.249</v>
      </c>
    </row>
    <row r="254" spans="1:2">
      <c r="A254" s="24">
        <v>40179</v>
      </c>
      <c r="B254" s="28">
        <v>14764.61</v>
      </c>
    </row>
    <row r="255" spans="1:2">
      <c r="A255" s="24">
        <v>40269</v>
      </c>
      <c r="B255" s="28">
        <v>14980.192999999999</v>
      </c>
    </row>
    <row r="256" spans="1:2">
      <c r="A256" s="24">
        <v>40360</v>
      </c>
      <c r="B256" s="28">
        <v>15141.607</v>
      </c>
    </row>
    <row r="257" spans="1:2">
      <c r="A257" s="24">
        <v>40452</v>
      </c>
      <c r="B257" s="28">
        <v>15309.474</v>
      </c>
    </row>
    <row r="258" spans="1:2">
      <c r="A258" s="24">
        <v>40544</v>
      </c>
      <c r="B258" s="28">
        <v>15351.448</v>
      </c>
    </row>
    <row r="259" spans="1:2">
      <c r="A259" s="24">
        <v>40634</v>
      </c>
      <c r="B259" s="28">
        <v>15557.539000000001</v>
      </c>
    </row>
    <row r="260" spans="1:2">
      <c r="A260" s="24">
        <v>40725</v>
      </c>
      <c r="B260" s="28">
        <v>15647.68</v>
      </c>
    </row>
    <row r="261" spans="1:2">
      <c r="A261" s="24">
        <v>40817</v>
      </c>
      <c r="B261" s="28">
        <v>15842.259</v>
      </c>
    </row>
    <row r="262" spans="1:2">
      <c r="A262" s="24">
        <v>40909</v>
      </c>
      <c r="B262" s="28">
        <v>16068.805</v>
      </c>
    </row>
    <row r="263" spans="1:2">
      <c r="A263" s="24">
        <v>41000</v>
      </c>
      <c r="B263" s="28">
        <v>16207.115</v>
      </c>
    </row>
    <row r="264" spans="1:2">
      <c r="A264" s="24">
        <v>41091</v>
      </c>
      <c r="B264" s="28">
        <v>16319.540999999999</v>
      </c>
    </row>
    <row r="265" spans="1:2">
      <c r="A265" s="24">
        <v>41183</v>
      </c>
      <c r="B265" s="28">
        <v>16420.419000000002</v>
      </c>
    </row>
    <row r="266" spans="1:2">
      <c r="A266" s="24">
        <v>41275</v>
      </c>
      <c r="B266" s="28">
        <v>16648.188999999998</v>
      </c>
    </row>
    <row r="267" spans="1:2">
      <c r="A267" s="24">
        <v>41365</v>
      </c>
      <c r="B267" s="28">
        <v>16728.687000000002</v>
      </c>
    </row>
    <row r="268" spans="1:2">
      <c r="A268" s="24">
        <v>41456</v>
      </c>
      <c r="B268" s="28">
        <v>16953.838</v>
      </c>
    </row>
    <row r="269" spans="1:2">
      <c r="A269" s="24">
        <v>41548</v>
      </c>
      <c r="B269" s="28">
        <v>17192.019</v>
      </c>
    </row>
    <row r="270" spans="1:2">
      <c r="A270" s="24">
        <v>41640</v>
      </c>
      <c r="B270" s="28">
        <v>17197.738000000001</v>
      </c>
    </row>
    <row r="271" spans="1:2">
      <c r="A271" s="24">
        <v>41730</v>
      </c>
      <c r="B271" s="28">
        <v>17518.508000000002</v>
      </c>
    </row>
    <row r="272" spans="1:2">
      <c r="A272" s="24">
        <v>41821</v>
      </c>
      <c r="B272" s="28">
        <v>17804.227999999999</v>
      </c>
    </row>
    <row r="273" spans="1:2">
      <c r="A273" s="24">
        <v>41913</v>
      </c>
      <c r="B273" s="28">
        <v>17912.079000000002</v>
      </c>
    </row>
    <row r="274" spans="1:2">
      <c r="A274" s="24">
        <v>42005</v>
      </c>
      <c r="B274" s="28">
        <v>18063.528999999999</v>
      </c>
    </row>
    <row r="275" spans="1:2">
      <c r="A275" s="24">
        <v>42095</v>
      </c>
      <c r="B275" s="28">
        <v>18279.784</v>
      </c>
    </row>
    <row r="276" spans="1:2">
      <c r="A276" s="24">
        <v>42186</v>
      </c>
      <c r="B276" s="28">
        <v>18401.626</v>
      </c>
    </row>
    <row r="277" spans="1:2">
      <c r="A277" s="24">
        <v>42278</v>
      </c>
      <c r="B277" s="28">
        <v>18435.136999999999</v>
      </c>
    </row>
    <row r="278" spans="1:2">
      <c r="A278" s="24">
        <v>42370</v>
      </c>
      <c r="B278" s="28">
        <v>18525.933000000001</v>
      </c>
    </row>
    <row r="279" spans="1:2">
      <c r="A279" s="24">
        <v>42461</v>
      </c>
      <c r="B279" s="28">
        <v>18711.702000000001</v>
      </c>
    </row>
    <row r="280" spans="1:2">
      <c r="A280" s="24">
        <v>42552</v>
      </c>
      <c r="B280" s="28">
        <v>18892.638999999999</v>
      </c>
    </row>
    <row r="281" spans="1:2">
      <c r="A281" s="24">
        <v>42644</v>
      </c>
      <c r="B281" s="28">
        <v>19089.379000000001</v>
      </c>
    </row>
    <row r="282" spans="1:2">
      <c r="A282" s="24">
        <v>42736</v>
      </c>
      <c r="B282" s="28">
        <v>19280.083999999999</v>
      </c>
    </row>
    <row r="283" spans="1:2">
      <c r="A283" s="24">
        <v>42826</v>
      </c>
      <c r="B283" s="28">
        <v>19438.643</v>
      </c>
    </row>
    <row r="284" spans="1:2">
      <c r="A284" s="24">
        <v>42917</v>
      </c>
      <c r="B284" s="28">
        <v>19692.595000000001</v>
      </c>
    </row>
    <row r="285" spans="1:2">
      <c r="A285" s="24">
        <v>43009</v>
      </c>
      <c r="B285" s="28">
        <v>20037.088</v>
      </c>
    </row>
    <row r="286" spans="1:2">
      <c r="A286" s="24">
        <v>43101</v>
      </c>
      <c r="B286" s="28">
        <v>20328.553</v>
      </c>
    </row>
    <row r="287" spans="1:2">
      <c r="A287" s="24">
        <v>43191</v>
      </c>
      <c r="B287" s="28">
        <v>20580.912</v>
      </c>
    </row>
    <row r="288" spans="1:2">
      <c r="A288" s="24">
        <v>43282</v>
      </c>
      <c r="B288" s="28">
        <v>20798.73</v>
      </c>
    </row>
    <row r="289" spans="1:2">
      <c r="A289" s="24">
        <v>43374</v>
      </c>
      <c r="B289" s="28">
        <v>20917.866999999998</v>
      </c>
    </row>
    <row r="290" spans="1:2">
      <c r="A290" s="24">
        <v>43466</v>
      </c>
      <c r="B290" s="28">
        <v>21111.599999999999</v>
      </c>
    </row>
    <row r="291" spans="1:2">
      <c r="A291" s="24">
        <v>43556</v>
      </c>
      <c r="B291" s="28">
        <v>21397.937999999998</v>
      </c>
    </row>
    <row r="292" spans="1:2">
      <c r="A292" s="24">
        <v>43647</v>
      </c>
      <c r="B292" s="28">
        <v>21717.170999999998</v>
      </c>
    </row>
    <row r="293" spans="1:2">
      <c r="A293" s="24">
        <v>43739</v>
      </c>
      <c r="B293" s="28">
        <v>21933.217000000001</v>
      </c>
    </row>
    <row r="294" spans="1:2">
      <c r="A294" s="24">
        <v>43831</v>
      </c>
      <c r="B294" s="28">
        <v>21727.656999999999</v>
      </c>
    </row>
    <row r="295" spans="1:2">
      <c r="A295" s="24">
        <v>43922</v>
      </c>
      <c r="B295" s="28">
        <v>19935.444</v>
      </c>
    </row>
    <row r="296" spans="1:2">
      <c r="A296" s="24">
        <v>44013</v>
      </c>
      <c r="B296" s="28">
        <v>21684.550999999999</v>
      </c>
    </row>
    <row r="297" spans="1:2">
      <c r="A297" s="24">
        <v>44105</v>
      </c>
      <c r="B297" s="28">
        <v>22068.767</v>
      </c>
    </row>
    <row r="298" spans="1:2">
      <c r="A298" s="24">
        <v>44197</v>
      </c>
      <c r="B298" s="28">
        <v>22656.793000000001</v>
      </c>
    </row>
    <row r="299" spans="1:2">
      <c r="A299" s="24">
        <v>44287</v>
      </c>
      <c r="B299" s="28">
        <v>23368.861000000001</v>
      </c>
    </row>
    <row r="300" spans="1:2">
      <c r="A300" s="24">
        <v>44378</v>
      </c>
      <c r="B300" s="28">
        <v>23921.991000000002</v>
      </c>
    </row>
    <row r="301" spans="1:2">
      <c r="A301" s="24">
        <v>44470</v>
      </c>
      <c r="B301" s="28">
        <v>24777.038</v>
      </c>
    </row>
    <row r="302" spans="1:2">
      <c r="A302" s="24">
        <v>44562</v>
      </c>
      <c r="B302" s="28">
        <v>25215.491000000002</v>
      </c>
    </row>
    <row r="303" spans="1:2">
      <c r="A303" s="24">
        <v>44652</v>
      </c>
      <c r="B303" s="28">
        <v>25805.791000000001</v>
      </c>
    </row>
    <row r="304" spans="1:2">
      <c r="A304" s="24">
        <v>44743</v>
      </c>
      <c r="B304" s="28">
        <v>26272.010999999999</v>
      </c>
    </row>
    <row r="305" spans="1:2">
      <c r="A305" s="24">
        <v>44835</v>
      </c>
      <c r="B305" s="28">
        <v>26734.276999999998</v>
      </c>
    </row>
    <row r="306" spans="1:2">
      <c r="A306" s="24">
        <v>44927</v>
      </c>
      <c r="B306" s="28">
        <v>27164.359</v>
      </c>
    </row>
    <row r="307" spans="1:2">
      <c r="A307" s="24">
        <v>45017</v>
      </c>
      <c r="B307" s="28">
        <v>27453.814999999999</v>
      </c>
    </row>
    <row r="308" spans="1:2">
      <c r="A308" s="24">
        <v>45108</v>
      </c>
      <c r="B308" s="28">
        <v>27967.697</v>
      </c>
    </row>
    <row r="309" spans="1:2">
      <c r="A309" s="24">
        <v>45200</v>
      </c>
      <c r="B309" s="28">
        <v>28296.967000000001</v>
      </c>
    </row>
    <row r="310" spans="1:2">
      <c r="A310" s="24">
        <v>45292</v>
      </c>
      <c r="B310" s="28">
        <v>28624.069</v>
      </c>
    </row>
    <row r="311" spans="1:2">
      <c r="A311" s="24">
        <v>45383</v>
      </c>
      <c r="B311" s="28">
        <v>29016.714</v>
      </c>
    </row>
    <row r="312" spans="1:2">
      <c r="A312" s="24">
        <v>45474</v>
      </c>
      <c r="B312" s="28">
        <v>29374.914000000001</v>
      </c>
    </row>
    <row r="313" spans="1:2">
      <c r="A313" s="24">
        <v>45566</v>
      </c>
      <c r="B313" s="28">
        <v>29723.864000000001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4908F-C61D-D740-BEC1-834E0A67CD69}">
  <dimension ref="A1:B1807"/>
  <sheetViews>
    <sheetView workbookViewId="0">
      <selection activeCell="A4" sqref="A1:XFD4"/>
    </sheetView>
  </sheetViews>
  <sheetFormatPr baseColWidth="10" defaultRowHeight="16"/>
  <cols>
    <col min="1" max="16384" width="10.83203125" style="26"/>
  </cols>
  <sheetData>
    <row r="1" spans="1:2">
      <c r="A1" s="26" t="s">
        <v>160</v>
      </c>
      <c r="B1" s="26" t="s">
        <v>161</v>
      </c>
    </row>
    <row r="2" spans="1:2">
      <c r="A2" s="27">
        <v>45740</v>
      </c>
      <c r="B2" s="26">
        <v>3.1150000000000002</v>
      </c>
    </row>
    <row r="3" spans="1:2">
      <c r="A3" s="27">
        <v>45733</v>
      </c>
      <c r="B3" s="26">
        <v>3.0579999999999998</v>
      </c>
    </row>
    <row r="4" spans="1:2">
      <c r="A4" s="27">
        <v>45726</v>
      </c>
      <c r="B4" s="26">
        <v>3.069</v>
      </c>
    </row>
    <row r="5" spans="1:2">
      <c r="A5" s="27">
        <v>45719</v>
      </c>
      <c r="B5" s="26">
        <v>3.0779999999999998</v>
      </c>
    </row>
    <row r="6" spans="1:2">
      <c r="A6" s="27">
        <v>45712</v>
      </c>
      <c r="B6" s="26">
        <v>3.125</v>
      </c>
    </row>
    <row r="7" spans="1:2">
      <c r="A7" s="27">
        <v>45705</v>
      </c>
      <c r="B7" s="26">
        <v>3.1480000000000001</v>
      </c>
    </row>
    <row r="8" spans="1:2">
      <c r="A8" s="27">
        <v>45698</v>
      </c>
      <c r="B8" s="26">
        <v>3.1280000000000001</v>
      </c>
    </row>
    <row r="9" spans="1:2">
      <c r="A9" s="27">
        <v>45691</v>
      </c>
      <c r="B9" s="26">
        <v>3.0819999999999999</v>
      </c>
    </row>
    <row r="10" spans="1:2">
      <c r="A10" s="27">
        <v>45684</v>
      </c>
      <c r="B10" s="26">
        <v>3.1030000000000002</v>
      </c>
    </row>
    <row r="11" spans="1:2">
      <c r="A11" s="27">
        <v>45677</v>
      </c>
      <c r="B11" s="26">
        <v>3.109</v>
      </c>
    </row>
    <row r="12" spans="1:2">
      <c r="A12" s="27">
        <v>45670</v>
      </c>
      <c r="B12" s="26">
        <v>3.0430000000000001</v>
      </c>
    </row>
    <row r="13" spans="1:2">
      <c r="A13" s="27">
        <v>45663</v>
      </c>
      <c r="B13" s="26">
        <v>3.0470000000000002</v>
      </c>
    </row>
    <row r="14" spans="1:2">
      <c r="A14" s="27">
        <v>45656</v>
      </c>
      <c r="B14" s="26">
        <v>3.0059999999999998</v>
      </c>
    </row>
    <row r="15" spans="1:2">
      <c r="A15" s="27">
        <v>45649</v>
      </c>
      <c r="B15" s="26">
        <v>3.024</v>
      </c>
    </row>
    <row r="16" spans="1:2">
      <c r="A16" s="27">
        <v>45642</v>
      </c>
      <c r="B16" s="26">
        <v>3.016</v>
      </c>
    </row>
    <row r="17" spans="1:2">
      <c r="A17" s="27">
        <v>45635</v>
      </c>
      <c r="B17" s="26">
        <v>3.008</v>
      </c>
    </row>
    <row r="18" spans="1:2">
      <c r="A18" s="27">
        <v>45628</v>
      </c>
      <c r="B18" s="26">
        <v>3.0339999999999998</v>
      </c>
    </row>
    <row r="19" spans="1:2">
      <c r="A19" s="27">
        <v>45621</v>
      </c>
      <c r="B19" s="26">
        <v>3.044</v>
      </c>
    </row>
    <row r="20" spans="1:2">
      <c r="A20" s="27">
        <v>45614</v>
      </c>
      <c r="B20" s="26">
        <v>3.0459999999999998</v>
      </c>
    </row>
    <row r="21" spans="1:2">
      <c r="A21" s="27">
        <v>45607</v>
      </c>
      <c r="B21" s="26">
        <v>3.052</v>
      </c>
    </row>
    <row r="22" spans="1:2">
      <c r="A22" s="27">
        <v>45600</v>
      </c>
      <c r="B22" s="26">
        <v>3.069</v>
      </c>
    </row>
    <row r="23" spans="1:2">
      <c r="A23" s="27">
        <v>45593</v>
      </c>
      <c r="B23" s="26">
        <v>3.097</v>
      </c>
    </row>
    <row r="24" spans="1:2">
      <c r="A24" s="27">
        <v>45586</v>
      </c>
      <c r="B24" s="26">
        <v>3.1440000000000001</v>
      </c>
    </row>
    <row r="25" spans="1:2">
      <c r="A25" s="27">
        <v>45579</v>
      </c>
      <c r="B25" s="26">
        <v>3.1709999999999998</v>
      </c>
    </row>
    <row r="26" spans="1:2">
      <c r="A26" s="27">
        <v>45572</v>
      </c>
      <c r="B26" s="26">
        <v>3.1360000000000001</v>
      </c>
    </row>
    <row r="27" spans="1:2">
      <c r="A27" s="27">
        <v>45565</v>
      </c>
      <c r="B27" s="26">
        <v>3.1789999999999998</v>
      </c>
    </row>
    <row r="28" spans="1:2">
      <c r="A28" s="27">
        <v>45558</v>
      </c>
      <c r="B28" s="26">
        <v>3.1850000000000001</v>
      </c>
    </row>
    <row r="29" spans="1:2">
      <c r="A29" s="27">
        <v>45551</v>
      </c>
      <c r="B29" s="26">
        <v>3.18</v>
      </c>
    </row>
    <row r="30" spans="1:2">
      <c r="A30" s="27">
        <v>45544</v>
      </c>
      <c r="B30" s="26">
        <v>3.2360000000000002</v>
      </c>
    </row>
    <row r="31" spans="1:2">
      <c r="A31" s="27">
        <v>45537</v>
      </c>
      <c r="B31" s="26">
        <v>3.2890000000000001</v>
      </c>
    </row>
    <row r="32" spans="1:2">
      <c r="A32" s="27">
        <v>45530</v>
      </c>
      <c r="B32" s="26">
        <v>3.3130000000000002</v>
      </c>
    </row>
    <row r="33" spans="1:2">
      <c r="A33" s="27">
        <v>45523</v>
      </c>
      <c r="B33" s="26">
        <v>3.3820000000000001</v>
      </c>
    </row>
    <row r="34" spans="1:2">
      <c r="A34" s="27">
        <v>45516</v>
      </c>
      <c r="B34" s="26">
        <v>3.4140000000000001</v>
      </c>
    </row>
    <row r="35" spans="1:2">
      <c r="A35" s="27">
        <v>45509</v>
      </c>
      <c r="B35" s="26">
        <v>3.448</v>
      </c>
    </row>
    <row r="36" spans="1:2">
      <c r="A36" s="27">
        <v>45502</v>
      </c>
      <c r="B36" s="26">
        <v>3.484</v>
      </c>
    </row>
    <row r="37" spans="1:2">
      <c r="A37" s="27">
        <v>45495</v>
      </c>
      <c r="B37" s="26">
        <v>3.4710000000000001</v>
      </c>
    </row>
    <row r="38" spans="1:2">
      <c r="A38" s="27">
        <v>45488</v>
      </c>
      <c r="B38" s="26">
        <v>3.496</v>
      </c>
    </row>
    <row r="39" spans="1:2">
      <c r="A39" s="27">
        <v>45481</v>
      </c>
      <c r="B39" s="26">
        <v>3.4889999999999999</v>
      </c>
    </row>
    <row r="40" spans="1:2">
      <c r="A40" s="27">
        <v>45474</v>
      </c>
      <c r="B40" s="26">
        <v>3.4790000000000001</v>
      </c>
    </row>
    <row r="41" spans="1:2">
      <c r="A41" s="27">
        <v>45467</v>
      </c>
      <c r="B41" s="26">
        <v>3.4380000000000002</v>
      </c>
    </row>
    <row r="42" spans="1:2">
      <c r="A42" s="27">
        <v>45460</v>
      </c>
      <c r="B42" s="26">
        <v>3.4350000000000001</v>
      </c>
    </row>
    <row r="43" spans="1:2">
      <c r="A43" s="27">
        <v>45453</v>
      </c>
      <c r="B43" s="26">
        <v>3.4289999999999998</v>
      </c>
    </row>
    <row r="44" spans="1:2">
      <c r="A44" s="27">
        <v>45446</v>
      </c>
      <c r="B44" s="26">
        <v>3.516</v>
      </c>
    </row>
    <row r="45" spans="1:2">
      <c r="A45" s="27">
        <v>45439</v>
      </c>
      <c r="B45" s="26">
        <v>3.577</v>
      </c>
    </row>
    <row r="46" spans="1:2">
      <c r="A46" s="27">
        <v>45432</v>
      </c>
      <c r="B46" s="26">
        <v>3.5840000000000001</v>
      </c>
    </row>
    <row r="47" spans="1:2">
      <c r="A47" s="27">
        <v>45425</v>
      </c>
      <c r="B47" s="26">
        <v>3.6080000000000001</v>
      </c>
    </row>
    <row r="48" spans="1:2">
      <c r="A48" s="27">
        <v>45418</v>
      </c>
      <c r="B48" s="26">
        <v>3.6429999999999998</v>
      </c>
    </row>
    <row r="49" spans="1:2">
      <c r="A49" s="27">
        <v>45411</v>
      </c>
      <c r="B49" s="26">
        <v>3.653</v>
      </c>
    </row>
    <row r="50" spans="1:2">
      <c r="A50" s="27">
        <v>45404</v>
      </c>
      <c r="B50" s="26">
        <v>3.6680000000000001</v>
      </c>
    </row>
    <row r="51" spans="1:2">
      <c r="A51" s="27">
        <v>45397</v>
      </c>
      <c r="B51" s="26">
        <v>3.6280000000000001</v>
      </c>
    </row>
    <row r="52" spans="1:2">
      <c r="A52" s="27">
        <v>45390</v>
      </c>
      <c r="B52" s="26">
        <v>3.5910000000000002</v>
      </c>
    </row>
    <row r="53" spans="1:2">
      <c r="A53" s="27">
        <v>45383</v>
      </c>
      <c r="B53" s="26">
        <v>3.5169999999999999</v>
      </c>
    </row>
    <row r="54" spans="1:2">
      <c r="A54" s="27">
        <v>45376</v>
      </c>
      <c r="B54" s="26">
        <v>3.5230000000000001</v>
      </c>
    </row>
    <row r="55" spans="1:2">
      <c r="A55" s="27">
        <v>45369</v>
      </c>
      <c r="B55" s="26">
        <v>3.4529999999999998</v>
      </c>
    </row>
    <row r="56" spans="1:2">
      <c r="A56" s="27">
        <v>45362</v>
      </c>
      <c r="B56" s="26">
        <v>3.3759999999999999</v>
      </c>
    </row>
    <row r="57" spans="1:2">
      <c r="A57" s="27">
        <v>45355</v>
      </c>
      <c r="B57" s="26">
        <v>3.35</v>
      </c>
    </row>
    <row r="58" spans="1:2">
      <c r="A58" s="27">
        <v>45348</v>
      </c>
      <c r="B58" s="26">
        <v>3.2490000000000001</v>
      </c>
    </row>
    <row r="59" spans="1:2">
      <c r="A59" s="27">
        <v>45341</v>
      </c>
      <c r="B59" s="26">
        <v>3.2690000000000001</v>
      </c>
    </row>
    <row r="60" spans="1:2">
      <c r="A60" s="27">
        <v>45334</v>
      </c>
      <c r="B60" s="26">
        <v>3.1920000000000002</v>
      </c>
    </row>
    <row r="61" spans="1:2">
      <c r="A61" s="27">
        <v>45327</v>
      </c>
      <c r="B61" s="26">
        <v>3.1360000000000001</v>
      </c>
    </row>
    <row r="62" spans="1:2">
      <c r="A62" s="27">
        <v>45320</v>
      </c>
      <c r="B62" s="26">
        <v>3.0950000000000002</v>
      </c>
    </row>
    <row r="63" spans="1:2">
      <c r="A63" s="27">
        <v>45313</v>
      </c>
      <c r="B63" s="26">
        <v>3.0619999999999998</v>
      </c>
    </row>
    <row r="64" spans="1:2">
      <c r="A64" s="27">
        <v>45306</v>
      </c>
      <c r="B64" s="26">
        <v>3.0579999999999998</v>
      </c>
    </row>
    <row r="65" spans="1:2">
      <c r="A65" s="27">
        <v>45299</v>
      </c>
      <c r="B65" s="26">
        <v>3.073</v>
      </c>
    </row>
    <row r="66" spans="1:2">
      <c r="A66" s="27">
        <v>45292</v>
      </c>
      <c r="B66" s="26">
        <v>3.089</v>
      </c>
    </row>
    <row r="67" spans="1:2">
      <c r="A67" s="27">
        <v>45285</v>
      </c>
      <c r="B67" s="26">
        <v>3.1160000000000001</v>
      </c>
    </row>
    <row r="68" spans="1:2">
      <c r="A68" s="27">
        <v>45278</v>
      </c>
      <c r="B68" s="26">
        <v>3.0529999999999999</v>
      </c>
    </row>
    <row r="69" spans="1:2">
      <c r="A69" s="27">
        <v>45271</v>
      </c>
      <c r="B69" s="26">
        <v>3.1360000000000001</v>
      </c>
    </row>
    <row r="70" spans="1:2">
      <c r="A70" s="27">
        <v>45264</v>
      </c>
      <c r="B70" s="26">
        <v>3.2309999999999999</v>
      </c>
    </row>
    <row r="71" spans="1:2">
      <c r="A71" s="27">
        <v>45257</v>
      </c>
      <c r="B71" s="26">
        <v>3.238</v>
      </c>
    </row>
    <row r="72" spans="1:2">
      <c r="A72" s="27">
        <v>45250</v>
      </c>
      <c r="B72" s="26">
        <v>3.2890000000000001</v>
      </c>
    </row>
    <row r="73" spans="1:2">
      <c r="A73" s="27">
        <v>45243</v>
      </c>
      <c r="B73" s="26">
        <v>3.3490000000000002</v>
      </c>
    </row>
    <row r="74" spans="1:2">
      <c r="A74" s="27">
        <v>45236</v>
      </c>
      <c r="B74" s="26">
        <v>3.3959999999999999</v>
      </c>
    </row>
    <row r="75" spans="1:2">
      <c r="A75" s="27">
        <v>45229</v>
      </c>
      <c r="B75" s="26">
        <v>3.4729999999999999</v>
      </c>
    </row>
    <row r="76" spans="1:2">
      <c r="A76" s="27">
        <v>45222</v>
      </c>
      <c r="B76" s="26">
        <v>3.5329999999999999</v>
      </c>
    </row>
    <row r="77" spans="1:2">
      <c r="A77" s="27">
        <v>45215</v>
      </c>
      <c r="B77" s="26">
        <v>3.5760000000000001</v>
      </c>
    </row>
    <row r="78" spans="1:2">
      <c r="A78" s="27">
        <v>45208</v>
      </c>
      <c r="B78" s="26">
        <v>3.6840000000000002</v>
      </c>
    </row>
    <row r="79" spans="1:2">
      <c r="A79" s="27">
        <v>45201</v>
      </c>
      <c r="B79" s="26">
        <v>3.798</v>
      </c>
    </row>
    <row r="80" spans="1:2">
      <c r="A80" s="27">
        <v>45194</v>
      </c>
      <c r="B80" s="26">
        <v>3.8370000000000002</v>
      </c>
    </row>
    <row r="81" spans="1:2">
      <c r="A81" s="27">
        <v>45187</v>
      </c>
      <c r="B81" s="26">
        <v>3.8780000000000001</v>
      </c>
    </row>
    <row r="82" spans="1:2">
      <c r="A82" s="27">
        <v>45180</v>
      </c>
      <c r="B82" s="26">
        <v>3.8220000000000001</v>
      </c>
    </row>
    <row r="83" spans="1:2">
      <c r="A83" s="27">
        <v>45173</v>
      </c>
      <c r="B83" s="26">
        <v>3.8069999999999999</v>
      </c>
    </row>
    <row r="84" spans="1:2">
      <c r="A84" s="27">
        <v>45166</v>
      </c>
      <c r="B84" s="26">
        <v>3.8130000000000002</v>
      </c>
    </row>
    <row r="85" spans="1:2">
      <c r="A85" s="27">
        <v>45159</v>
      </c>
      <c r="B85" s="26">
        <v>3.8679999999999999</v>
      </c>
    </row>
    <row r="86" spans="1:2">
      <c r="A86" s="27">
        <v>45152</v>
      </c>
      <c r="B86" s="26">
        <v>3.85</v>
      </c>
    </row>
    <row r="87" spans="1:2">
      <c r="A87" s="27">
        <v>45145</v>
      </c>
      <c r="B87" s="26">
        <v>3.8279999999999998</v>
      </c>
    </row>
    <row r="88" spans="1:2">
      <c r="A88" s="27">
        <v>45138</v>
      </c>
      <c r="B88" s="26">
        <v>3.7570000000000001</v>
      </c>
    </row>
    <row r="89" spans="1:2">
      <c r="A89" s="27">
        <v>45131</v>
      </c>
      <c r="B89" s="26">
        <v>3.5960000000000001</v>
      </c>
    </row>
    <row r="90" spans="1:2">
      <c r="A90" s="27">
        <v>45124</v>
      </c>
      <c r="B90" s="26">
        <v>3.5590000000000002</v>
      </c>
    </row>
    <row r="91" spans="1:2">
      <c r="A91" s="27">
        <v>45117</v>
      </c>
      <c r="B91" s="26">
        <v>3.5459999999999998</v>
      </c>
    </row>
    <row r="92" spans="1:2">
      <c r="A92" s="27">
        <v>45110</v>
      </c>
      <c r="B92" s="26">
        <v>3.5270000000000001</v>
      </c>
    </row>
    <row r="93" spans="1:2">
      <c r="A93" s="27">
        <v>45103</v>
      </c>
      <c r="B93" s="26">
        <v>3.5710000000000002</v>
      </c>
    </row>
    <row r="94" spans="1:2">
      <c r="A94" s="27">
        <v>45096</v>
      </c>
      <c r="B94" s="26">
        <v>3.577</v>
      </c>
    </row>
    <row r="95" spans="1:2">
      <c r="A95" s="27">
        <v>45089</v>
      </c>
      <c r="B95" s="26">
        <v>3.5950000000000002</v>
      </c>
    </row>
    <row r="96" spans="1:2">
      <c r="A96" s="27">
        <v>45082</v>
      </c>
      <c r="B96" s="26">
        <v>3.5409999999999999</v>
      </c>
    </row>
    <row r="97" spans="1:2">
      <c r="A97" s="27">
        <v>45075</v>
      </c>
      <c r="B97" s="26">
        <v>3.5710000000000002</v>
      </c>
    </row>
    <row r="98" spans="1:2">
      <c r="A98" s="27">
        <v>45068</v>
      </c>
      <c r="B98" s="26">
        <v>3.5339999999999998</v>
      </c>
    </row>
    <row r="99" spans="1:2">
      <c r="A99" s="27">
        <v>45061</v>
      </c>
      <c r="B99" s="26">
        <v>3.536</v>
      </c>
    </row>
    <row r="100" spans="1:2">
      <c r="A100" s="27">
        <v>45054</v>
      </c>
      <c r="B100" s="26">
        <v>3.5329999999999999</v>
      </c>
    </row>
    <row r="101" spans="1:2">
      <c r="A101" s="27">
        <v>45047</v>
      </c>
      <c r="B101" s="26">
        <v>3.6</v>
      </c>
    </row>
    <row r="102" spans="1:2">
      <c r="A102" s="27">
        <v>45040</v>
      </c>
      <c r="B102" s="26">
        <v>3.6560000000000001</v>
      </c>
    </row>
    <row r="103" spans="1:2">
      <c r="A103" s="27">
        <v>45033</v>
      </c>
      <c r="B103" s="26">
        <v>3.6629999999999998</v>
      </c>
    </row>
    <row r="104" spans="1:2">
      <c r="A104" s="27">
        <v>45026</v>
      </c>
      <c r="B104" s="26">
        <v>3.5960000000000001</v>
      </c>
    </row>
    <row r="105" spans="1:2">
      <c r="A105" s="27">
        <v>45019</v>
      </c>
      <c r="B105" s="26">
        <v>3.4969999999999999</v>
      </c>
    </row>
    <row r="106" spans="1:2">
      <c r="A106" s="27">
        <v>45012</v>
      </c>
      <c r="B106" s="26">
        <v>3.4209999999999998</v>
      </c>
    </row>
    <row r="107" spans="1:2">
      <c r="A107" s="27">
        <v>45005</v>
      </c>
      <c r="B107" s="26">
        <v>3.4220000000000002</v>
      </c>
    </row>
    <row r="108" spans="1:2">
      <c r="A108" s="27">
        <v>44998</v>
      </c>
      <c r="B108" s="26">
        <v>3.456</v>
      </c>
    </row>
    <row r="109" spans="1:2">
      <c r="A109" s="27">
        <v>44991</v>
      </c>
      <c r="B109" s="26">
        <v>3.3889999999999998</v>
      </c>
    </row>
    <row r="110" spans="1:2">
      <c r="A110" s="27">
        <v>44984</v>
      </c>
      <c r="B110" s="26">
        <v>3.3420000000000001</v>
      </c>
    </row>
    <row r="111" spans="1:2">
      <c r="A111" s="27">
        <v>44977</v>
      </c>
      <c r="B111" s="26">
        <v>3.379</v>
      </c>
    </row>
    <row r="112" spans="1:2">
      <c r="A112" s="27">
        <v>44970</v>
      </c>
      <c r="B112" s="26">
        <v>3.39</v>
      </c>
    </row>
    <row r="113" spans="1:2">
      <c r="A113" s="27">
        <v>44963</v>
      </c>
      <c r="B113" s="26">
        <v>3.444</v>
      </c>
    </row>
    <row r="114" spans="1:2">
      <c r="A114" s="27">
        <v>44956</v>
      </c>
      <c r="B114" s="26">
        <v>3.4889999999999999</v>
      </c>
    </row>
    <row r="115" spans="1:2">
      <c r="A115" s="27">
        <v>44949</v>
      </c>
      <c r="B115" s="26">
        <v>3.415</v>
      </c>
    </row>
    <row r="116" spans="1:2">
      <c r="A116" s="27">
        <v>44942</v>
      </c>
      <c r="B116" s="26">
        <v>3.31</v>
      </c>
    </row>
    <row r="117" spans="1:2">
      <c r="A117" s="27">
        <v>44935</v>
      </c>
      <c r="B117" s="26">
        <v>3.2589999999999999</v>
      </c>
    </row>
    <row r="118" spans="1:2">
      <c r="A118" s="27">
        <v>44928</v>
      </c>
      <c r="B118" s="26">
        <v>3.2229999999999999</v>
      </c>
    </row>
    <row r="119" spans="1:2">
      <c r="A119" s="27">
        <v>44921</v>
      </c>
      <c r="B119" s="26">
        <v>3.0910000000000002</v>
      </c>
    </row>
    <row r="120" spans="1:2">
      <c r="A120" s="27">
        <v>44914</v>
      </c>
      <c r="B120" s="26">
        <v>3.12</v>
      </c>
    </row>
    <row r="121" spans="1:2">
      <c r="A121" s="27">
        <v>44907</v>
      </c>
      <c r="B121" s="26">
        <v>3.2389999999999999</v>
      </c>
    </row>
    <row r="122" spans="1:2">
      <c r="A122" s="27">
        <v>44900</v>
      </c>
      <c r="B122" s="26">
        <v>3.39</v>
      </c>
    </row>
    <row r="123" spans="1:2">
      <c r="A123" s="27">
        <v>44893</v>
      </c>
      <c r="B123" s="26">
        <v>3.5339999999999998</v>
      </c>
    </row>
    <row r="124" spans="1:2">
      <c r="A124" s="27">
        <v>44886</v>
      </c>
      <c r="B124" s="26">
        <v>3.6480000000000001</v>
      </c>
    </row>
    <row r="125" spans="1:2">
      <c r="A125" s="27">
        <v>44879</v>
      </c>
      <c r="B125" s="26">
        <v>3.762</v>
      </c>
    </row>
    <row r="126" spans="1:2">
      <c r="A126" s="27">
        <v>44872</v>
      </c>
      <c r="B126" s="26">
        <v>3.7959999999999998</v>
      </c>
    </row>
    <row r="127" spans="1:2">
      <c r="A127" s="27">
        <v>44865</v>
      </c>
      <c r="B127" s="26">
        <v>3.742</v>
      </c>
    </row>
    <row r="128" spans="1:2">
      <c r="A128" s="27">
        <v>44858</v>
      </c>
      <c r="B128" s="26">
        <v>3.7690000000000001</v>
      </c>
    </row>
    <row r="129" spans="1:2">
      <c r="A129" s="27">
        <v>44851</v>
      </c>
      <c r="B129" s="26">
        <v>3.871</v>
      </c>
    </row>
    <row r="130" spans="1:2">
      <c r="A130" s="27">
        <v>44844</v>
      </c>
      <c r="B130" s="26">
        <v>3.9119999999999999</v>
      </c>
    </row>
    <row r="131" spans="1:2">
      <c r="A131" s="27">
        <v>44837</v>
      </c>
      <c r="B131" s="26">
        <v>3.782</v>
      </c>
    </row>
    <row r="132" spans="1:2">
      <c r="A132" s="27">
        <v>44830</v>
      </c>
      <c r="B132" s="26">
        <v>3.7109999999999999</v>
      </c>
    </row>
    <row r="133" spans="1:2">
      <c r="A133" s="27">
        <v>44823</v>
      </c>
      <c r="B133" s="26">
        <v>3.6539999999999999</v>
      </c>
    </row>
    <row r="134" spans="1:2">
      <c r="A134" s="27">
        <v>44816</v>
      </c>
      <c r="B134" s="26">
        <v>3.69</v>
      </c>
    </row>
    <row r="135" spans="1:2">
      <c r="A135" s="27">
        <v>44809</v>
      </c>
      <c r="B135" s="26">
        <v>3.746</v>
      </c>
    </row>
    <row r="136" spans="1:2">
      <c r="A136" s="27">
        <v>44802</v>
      </c>
      <c r="B136" s="26">
        <v>3.827</v>
      </c>
    </row>
    <row r="137" spans="1:2">
      <c r="A137" s="27">
        <v>44795</v>
      </c>
      <c r="B137" s="26">
        <v>3.88</v>
      </c>
    </row>
    <row r="138" spans="1:2">
      <c r="A138" s="27">
        <v>44788</v>
      </c>
      <c r="B138" s="26">
        <v>3.9380000000000002</v>
      </c>
    </row>
    <row r="139" spans="1:2">
      <c r="A139" s="27">
        <v>44781</v>
      </c>
      <c r="B139" s="26">
        <v>4.0380000000000003</v>
      </c>
    </row>
    <row r="140" spans="1:2">
      <c r="A140" s="27">
        <v>44774</v>
      </c>
      <c r="B140" s="26">
        <v>4.1920000000000002</v>
      </c>
    </row>
    <row r="141" spans="1:2">
      <c r="A141" s="27">
        <v>44767</v>
      </c>
      <c r="B141" s="26">
        <v>4.33</v>
      </c>
    </row>
    <row r="142" spans="1:2">
      <c r="A142" s="27">
        <v>44760</v>
      </c>
      <c r="B142" s="26">
        <v>4.49</v>
      </c>
    </row>
    <row r="143" spans="1:2">
      <c r="A143" s="27">
        <v>44753</v>
      </c>
      <c r="B143" s="26">
        <v>4.6459999999999999</v>
      </c>
    </row>
    <row r="144" spans="1:2">
      <c r="A144" s="27">
        <v>44746</v>
      </c>
      <c r="B144" s="26">
        <v>4.7709999999999999</v>
      </c>
    </row>
    <row r="145" spans="1:2">
      <c r="A145" s="27">
        <v>44739</v>
      </c>
      <c r="B145" s="26">
        <v>4.8719999999999999</v>
      </c>
    </row>
    <row r="146" spans="1:2">
      <c r="A146" s="27">
        <v>44732</v>
      </c>
      <c r="B146" s="26">
        <v>4.9619999999999997</v>
      </c>
    </row>
    <row r="147" spans="1:2">
      <c r="A147" s="27">
        <v>44725</v>
      </c>
      <c r="B147" s="26">
        <v>5.0060000000000002</v>
      </c>
    </row>
    <row r="148" spans="1:2">
      <c r="A148" s="27">
        <v>44718</v>
      </c>
      <c r="B148" s="26">
        <v>4.8760000000000003</v>
      </c>
    </row>
    <row r="149" spans="1:2">
      <c r="A149" s="27">
        <v>44711</v>
      </c>
      <c r="B149" s="26">
        <v>4.6239999999999997</v>
      </c>
    </row>
    <row r="150" spans="1:2">
      <c r="A150" s="27">
        <v>44704</v>
      </c>
      <c r="B150" s="26">
        <v>4.593</v>
      </c>
    </row>
    <row r="151" spans="1:2">
      <c r="A151" s="27">
        <v>44697</v>
      </c>
      <c r="B151" s="26">
        <v>4.4909999999999997</v>
      </c>
    </row>
    <row r="152" spans="1:2">
      <c r="A152" s="27">
        <v>44690</v>
      </c>
      <c r="B152" s="26">
        <v>4.3280000000000003</v>
      </c>
    </row>
    <row r="153" spans="1:2">
      <c r="A153" s="27">
        <v>44683</v>
      </c>
      <c r="B153" s="26">
        <v>4.1820000000000004</v>
      </c>
    </row>
    <row r="154" spans="1:2">
      <c r="A154" s="27">
        <v>44676</v>
      </c>
      <c r="B154" s="26">
        <v>4.1070000000000002</v>
      </c>
    </row>
    <row r="155" spans="1:2">
      <c r="A155" s="27">
        <v>44669</v>
      </c>
      <c r="B155" s="26">
        <v>4.0659999999999998</v>
      </c>
    </row>
    <row r="156" spans="1:2">
      <c r="A156" s="27">
        <v>44662</v>
      </c>
      <c r="B156" s="26">
        <v>4.0910000000000002</v>
      </c>
    </row>
    <row r="157" spans="1:2">
      <c r="A157" s="27">
        <v>44655</v>
      </c>
      <c r="B157" s="26">
        <v>4.17</v>
      </c>
    </row>
    <row r="158" spans="1:2">
      <c r="A158" s="27">
        <v>44648</v>
      </c>
      <c r="B158" s="26">
        <v>4.2309999999999999</v>
      </c>
    </row>
    <row r="159" spans="1:2">
      <c r="A159" s="27">
        <v>44641</v>
      </c>
      <c r="B159" s="26">
        <v>4.2389999999999999</v>
      </c>
    </row>
    <row r="160" spans="1:2">
      <c r="A160" s="27">
        <v>44634</v>
      </c>
      <c r="B160" s="26">
        <v>4.3150000000000004</v>
      </c>
    </row>
    <row r="161" spans="1:2">
      <c r="A161" s="27">
        <v>44627</v>
      </c>
      <c r="B161" s="26">
        <v>4.1020000000000003</v>
      </c>
    </row>
    <row r="162" spans="1:2">
      <c r="A162" s="27">
        <v>44620</v>
      </c>
      <c r="B162" s="26">
        <v>3.6080000000000001</v>
      </c>
    </row>
    <row r="163" spans="1:2">
      <c r="A163" s="27">
        <v>44613</v>
      </c>
      <c r="B163" s="26">
        <v>3.53</v>
      </c>
    </row>
    <row r="164" spans="1:2">
      <c r="A164" s="27">
        <v>44606</v>
      </c>
      <c r="B164" s="26">
        <v>3.4870000000000001</v>
      </c>
    </row>
    <row r="165" spans="1:2">
      <c r="A165" s="27">
        <v>44599</v>
      </c>
      <c r="B165" s="26">
        <v>3.444</v>
      </c>
    </row>
    <row r="166" spans="1:2">
      <c r="A166" s="27">
        <v>44592</v>
      </c>
      <c r="B166" s="26">
        <v>3.3679999999999999</v>
      </c>
    </row>
    <row r="167" spans="1:2">
      <c r="A167" s="27">
        <v>44585</v>
      </c>
      <c r="B167" s="26">
        <v>3.323</v>
      </c>
    </row>
    <row r="168" spans="1:2">
      <c r="A168" s="27">
        <v>44578</v>
      </c>
      <c r="B168" s="26">
        <v>3.306</v>
      </c>
    </row>
    <row r="169" spans="1:2">
      <c r="A169" s="27">
        <v>44571</v>
      </c>
      <c r="B169" s="26">
        <v>3.2949999999999999</v>
      </c>
    </row>
    <row r="170" spans="1:2">
      <c r="A170" s="27">
        <v>44564</v>
      </c>
      <c r="B170" s="26">
        <v>3.2810000000000001</v>
      </c>
    </row>
    <row r="171" spans="1:2">
      <c r="A171" s="27">
        <v>44557</v>
      </c>
      <c r="B171" s="26">
        <v>3.2749999999999999</v>
      </c>
    </row>
    <row r="172" spans="1:2">
      <c r="A172" s="27">
        <v>44550</v>
      </c>
      <c r="B172" s="26">
        <v>3.2949999999999999</v>
      </c>
    </row>
    <row r="173" spans="1:2">
      <c r="A173" s="27">
        <v>44543</v>
      </c>
      <c r="B173" s="26">
        <v>3.3149999999999999</v>
      </c>
    </row>
    <row r="174" spans="1:2">
      <c r="A174" s="27">
        <v>44536</v>
      </c>
      <c r="B174" s="26">
        <v>3.3410000000000002</v>
      </c>
    </row>
    <row r="175" spans="1:2">
      <c r="A175" s="27">
        <v>44529</v>
      </c>
      <c r="B175" s="26">
        <v>3.38</v>
      </c>
    </row>
    <row r="176" spans="1:2">
      <c r="A176" s="27">
        <v>44522</v>
      </c>
      <c r="B176" s="26">
        <v>3.395</v>
      </c>
    </row>
    <row r="177" spans="1:2">
      <c r="A177" s="27">
        <v>44515</v>
      </c>
      <c r="B177" s="26">
        <v>3.399</v>
      </c>
    </row>
    <row r="178" spans="1:2">
      <c r="A178" s="27">
        <v>44508</v>
      </c>
      <c r="B178" s="26">
        <v>3.41</v>
      </c>
    </row>
    <row r="179" spans="1:2">
      <c r="A179" s="27">
        <v>44501</v>
      </c>
      <c r="B179" s="26">
        <v>3.39</v>
      </c>
    </row>
    <row r="180" spans="1:2">
      <c r="A180" s="27">
        <v>44494</v>
      </c>
      <c r="B180" s="26">
        <v>3.383</v>
      </c>
    </row>
    <row r="181" spans="1:2">
      <c r="A181" s="27">
        <v>44487</v>
      </c>
      <c r="B181" s="26">
        <v>3.3220000000000001</v>
      </c>
    </row>
    <row r="182" spans="1:2">
      <c r="A182" s="27">
        <v>44480</v>
      </c>
      <c r="B182" s="26">
        <v>3.2669999999999999</v>
      </c>
    </row>
    <row r="183" spans="1:2">
      <c r="A183" s="27">
        <v>44473</v>
      </c>
      <c r="B183" s="26">
        <v>3.19</v>
      </c>
    </row>
    <row r="184" spans="1:2">
      <c r="A184" s="27">
        <v>44466</v>
      </c>
      <c r="B184" s="26">
        <v>3.1749999999999998</v>
      </c>
    </row>
    <row r="185" spans="1:2">
      <c r="A185" s="27">
        <v>44459</v>
      </c>
      <c r="B185" s="26">
        <v>3.1840000000000002</v>
      </c>
    </row>
    <row r="186" spans="1:2">
      <c r="A186" s="27">
        <v>44452</v>
      </c>
      <c r="B186" s="26">
        <v>3.165</v>
      </c>
    </row>
    <row r="187" spans="1:2">
      <c r="A187" s="27">
        <v>44445</v>
      </c>
      <c r="B187" s="26">
        <v>3.1760000000000002</v>
      </c>
    </row>
    <row r="188" spans="1:2">
      <c r="A188" s="27">
        <v>44438</v>
      </c>
      <c r="B188" s="26">
        <v>3.1389999999999998</v>
      </c>
    </row>
    <row r="189" spans="1:2">
      <c r="A189" s="27">
        <v>44431</v>
      </c>
      <c r="B189" s="26">
        <v>3.145</v>
      </c>
    </row>
    <row r="190" spans="1:2">
      <c r="A190" s="27">
        <v>44424</v>
      </c>
      <c r="B190" s="26">
        <v>3.1739999999999999</v>
      </c>
    </row>
    <row r="191" spans="1:2">
      <c r="A191" s="27">
        <v>44417</v>
      </c>
      <c r="B191" s="26">
        <v>3.1720000000000002</v>
      </c>
    </row>
    <row r="192" spans="1:2">
      <c r="A192" s="27">
        <v>44410</v>
      </c>
      <c r="B192" s="26">
        <v>3.1589999999999998</v>
      </c>
    </row>
    <row r="193" spans="1:2">
      <c r="A193" s="27">
        <v>44403</v>
      </c>
      <c r="B193" s="26">
        <v>3.1360000000000001</v>
      </c>
    </row>
    <row r="194" spans="1:2">
      <c r="A194" s="27">
        <v>44396</v>
      </c>
      <c r="B194" s="26">
        <v>3.153</v>
      </c>
    </row>
    <row r="195" spans="1:2">
      <c r="A195" s="27">
        <v>44389</v>
      </c>
      <c r="B195" s="26">
        <v>3.133</v>
      </c>
    </row>
    <row r="196" spans="1:2">
      <c r="A196" s="27">
        <v>44382</v>
      </c>
      <c r="B196" s="26">
        <v>3.1219999999999999</v>
      </c>
    </row>
    <row r="197" spans="1:2">
      <c r="A197" s="27">
        <v>44375</v>
      </c>
      <c r="B197" s="26">
        <v>3.0910000000000002</v>
      </c>
    </row>
    <row r="198" spans="1:2">
      <c r="A198" s="27">
        <v>44368</v>
      </c>
      <c r="B198" s="26">
        <v>3.06</v>
      </c>
    </row>
    <row r="199" spans="1:2">
      <c r="A199" s="27">
        <v>44361</v>
      </c>
      <c r="B199" s="26">
        <v>3.069</v>
      </c>
    </row>
    <row r="200" spans="1:2">
      <c r="A200" s="27">
        <v>44354</v>
      </c>
      <c r="B200" s="26">
        <v>3.0350000000000001</v>
      </c>
    </row>
    <row r="201" spans="1:2">
      <c r="A201" s="27">
        <v>44347</v>
      </c>
      <c r="B201" s="26">
        <v>3.0270000000000001</v>
      </c>
    </row>
    <row r="202" spans="1:2">
      <c r="A202" s="27">
        <v>44340</v>
      </c>
      <c r="B202" s="26">
        <v>3.02</v>
      </c>
    </row>
    <row r="203" spans="1:2">
      <c r="A203" s="27">
        <v>44333</v>
      </c>
      <c r="B203" s="26">
        <v>3.028</v>
      </c>
    </row>
    <row r="204" spans="1:2">
      <c r="A204" s="27">
        <v>44326</v>
      </c>
      <c r="B204" s="26">
        <v>2.9609999999999999</v>
      </c>
    </row>
    <row r="205" spans="1:2">
      <c r="A205" s="27">
        <v>44319</v>
      </c>
      <c r="B205" s="26">
        <v>2.89</v>
      </c>
    </row>
    <row r="206" spans="1:2">
      <c r="A206" s="27">
        <v>44312</v>
      </c>
      <c r="B206" s="26">
        <v>2.8719999999999999</v>
      </c>
    </row>
    <row r="207" spans="1:2">
      <c r="A207" s="27">
        <v>44305</v>
      </c>
      <c r="B207" s="26">
        <v>2.855</v>
      </c>
    </row>
    <row r="208" spans="1:2">
      <c r="A208" s="27">
        <v>44298</v>
      </c>
      <c r="B208" s="26">
        <v>2.8490000000000002</v>
      </c>
    </row>
    <row r="209" spans="1:2">
      <c r="A209" s="27">
        <v>44291</v>
      </c>
      <c r="B209" s="26">
        <v>2.8570000000000002</v>
      </c>
    </row>
    <row r="210" spans="1:2">
      <c r="A210" s="27">
        <v>44284</v>
      </c>
      <c r="B210" s="26">
        <v>2.8519999999999999</v>
      </c>
    </row>
    <row r="211" spans="1:2">
      <c r="A211" s="27">
        <v>44277</v>
      </c>
      <c r="B211" s="26">
        <v>2.8650000000000002</v>
      </c>
    </row>
    <row r="212" spans="1:2">
      <c r="A212" s="27">
        <v>44270</v>
      </c>
      <c r="B212" s="26">
        <v>2.8530000000000002</v>
      </c>
    </row>
    <row r="213" spans="1:2">
      <c r="A213" s="27">
        <v>44263</v>
      </c>
      <c r="B213" s="26">
        <v>2.7709999999999999</v>
      </c>
    </row>
    <row r="214" spans="1:2">
      <c r="A214" s="27">
        <v>44256</v>
      </c>
      <c r="B214" s="26">
        <v>2.7109999999999999</v>
      </c>
    </row>
    <row r="215" spans="1:2">
      <c r="A215" s="27">
        <v>44249</v>
      </c>
      <c r="B215" s="26">
        <v>2.633</v>
      </c>
    </row>
    <row r="216" spans="1:2">
      <c r="A216" s="27">
        <v>44242</v>
      </c>
      <c r="B216" s="26">
        <v>2.5009999999999999</v>
      </c>
    </row>
    <row r="217" spans="1:2">
      <c r="A217" s="27">
        <v>44235</v>
      </c>
      <c r="B217" s="26">
        <v>2.4609999999999999</v>
      </c>
    </row>
    <row r="218" spans="1:2">
      <c r="A218" s="27">
        <v>44228</v>
      </c>
      <c r="B218" s="26">
        <v>2.4089999999999998</v>
      </c>
    </row>
    <row r="219" spans="1:2">
      <c r="A219" s="27">
        <v>44221</v>
      </c>
      <c r="B219" s="26">
        <v>2.3919999999999999</v>
      </c>
    </row>
    <row r="220" spans="1:2">
      <c r="A220" s="27">
        <v>44214</v>
      </c>
      <c r="B220" s="26">
        <v>2.379</v>
      </c>
    </row>
    <row r="221" spans="1:2">
      <c r="A221" s="27">
        <v>44207</v>
      </c>
      <c r="B221" s="26">
        <v>2.3170000000000002</v>
      </c>
    </row>
    <row r="222" spans="1:2">
      <c r="A222" s="27">
        <v>44200</v>
      </c>
      <c r="B222" s="26">
        <v>2.2490000000000001</v>
      </c>
    </row>
    <row r="223" spans="1:2">
      <c r="A223" s="27">
        <v>44193</v>
      </c>
      <c r="B223" s="26">
        <v>2.2429999999999999</v>
      </c>
    </row>
    <row r="224" spans="1:2">
      <c r="A224" s="27">
        <v>44186</v>
      </c>
      <c r="B224" s="26">
        <v>2.2240000000000002</v>
      </c>
    </row>
    <row r="225" spans="1:2">
      <c r="A225" s="27">
        <v>44179</v>
      </c>
      <c r="B225" s="26">
        <v>2.1579999999999999</v>
      </c>
    </row>
    <row r="226" spans="1:2">
      <c r="A226" s="27">
        <v>44172</v>
      </c>
      <c r="B226" s="26">
        <v>2.1560000000000001</v>
      </c>
    </row>
    <row r="227" spans="1:2">
      <c r="A227" s="27">
        <v>44165</v>
      </c>
      <c r="B227" s="26">
        <v>2.12</v>
      </c>
    </row>
    <row r="228" spans="1:2">
      <c r="A228" s="27">
        <v>44158</v>
      </c>
      <c r="B228" s="26">
        <v>2.1019999999999999</v>
      </c>
    </row>
    <row r="229" spans="1:2">
      <c r="A229" s="27">
        <v>44151</v>
      </c>
      <c r="B229" s="26">
        <v>2.1110000000000002</v>
      </c>
    </row>
    <row r="230" spans="1:2">
      <c r="A230" s="27">
        <v>44144</v>
      </c>
      <c r="B230" s="26">
        <v>2.0960000000000001</v>
      </c>
    </row>
    <row r="231" spans="1:2">
      <c r="A231" s="27">
        <v>44137</v>
      </c>
      <c r="B231" s="26">
        <v>2.1120000000000001</v>
      </c>
    </row>
    <row r="232" spans="1:2">
      <c r="A232" s="27">
        <v>44130</v>
      </c>
      <c r="B232" s="26">
        <v>2.1429999999999998</v>
      </c>
    </row>
    <row r="233" spans="1:2">
      <c r="A233" s="27">
        <v>44123</v>
      </c>
      <c r="B233" s="26">
        <v>2.15</v>
      </c>
    </row>
    <row r="234" spans="1:2">
      <c r="A234" s="27">
        <v>44116</v>
      </c>
      <c r="B234" s="26">
        <v>2.1669999999999998</v>
      </c>
    </row>
    <row r="235" spans="1:2">
      <c r="A235" s="27">
        <v>44109</v>
      </c>
      <c r="B235" s="26">
        <v>2.1720000000000002</v>
      </c>
    </row>
    <row r="236" spans="1:2">
      <c r="A236" s="27">
        <v>44102</v>
      </c>
      <c r="B236" s="26">
        <v>2.169</v>
      </c>
    </row>
    <row r="237" spans="1:2">
      <c r="A237" s="27">
        <v>44095</v>
      </c>
      <c r="B237" s="26">
        <v>2.1680000000000001</v>
      </c>
    </row>
    <row r="238" spans="1:2">
      <c r="A238" s="27">
        <v>44088</v>
      </c>
      <c r="B238" s="26">
        <v>2.1829999999999998</v>
      </c>
    </row>
    <row r="239" spans="1:2">
      <c r="A239" s="27">
        <v>44081</v>
      </c>
      <c r="B239" s="26">
        <v>2.2109999999999999</v>
      </c>
    </row>
    <row r="240" spans="1:2">
      <c r="A240" s="27">
        <v>44074</v>
      </c>
      <c r="B240" s="26">
        <v>2.222</v>
      </c>
    </row>
    <row r="241" spans="1:2">
      <c r="A241" s="27">
        <v>44067</v>
      </c>
      <c r="B241" s="26">
        <v>2.1819999999999999</v>
      </c>
    </row>
    <row r="242" spans="1:2">
      <c r="A242" s="27">
        <v>44060</v>
      </c>
      <c r="B242" s="26">
        <v>2.1659999999999999</v>
      </c>
    </row>
    <row r="243" spans="1:2">
      <c r="A243" s="27">
        <v>44053</v>
      </c>
      <c r="B243" s="26">
        <v>2.1659999999999999</v>
      </c>
    </row>
    <row r="244" spans="1:2">
      <c r="A244" s="27">
        <v>44046</v>
      </c>
      <c r="B244" s="26">
        <v>2.1760000000000002</v>
      </c>
    </row>
    <row r="245" spans="1:2">
      <c r="A245" s="27">
        <v>44039</v>
      </c>
      <c r="B245" s="26">
        <v>2.1749999999999998</v>
      </c>
    </row>
    <row r="246" spans="1:2">
      <c r="A246" s="27">
        <v>44032</v>
      </c>
      <c r="B246" s="26">
        <v>2.1859999999999999</v>
      </c>
    </row>
    <row r="247" spans="1:2">
      <c r="A247" s="27">
        <v>44025</v>
      </c>
      <c r="B247" s="26">
        <v>2.1949999999999998</v>
      </c>
    </row>
    <row r="248" spans="1:2">
      <c r="A248" s="27">
        <v>44018</v>
      </c>
      <c r="B248" s="26">
        <v>2.177</v>
      </c>
    </row>
    <row r="249" spans="1:2">
      <c r="A249" s="27">
        <v>44011</v>
      </c>
      <c r="B249" s="26">
        <v>2.1739999999999999</v>
      </c>
    </row>
    <row r="250" spans="1:2">
      <c r="A250" s="27">
        <v>44004</v>
      </c>
      <c r="B250" s="26">
        <v>2.129</v>
      </c>
    </row>
    <row r="251" spans="1:2">
      <c r="A251" s="27">
        <v>43997</v>
      </c>
      <c r="B251" s="26">
        <v>2.0979999999999999</v>
      </c>
    </row>
    <row r="252" spans="1:2">
      <c r="A252" s="27">
        <v>43990</v>
      </c>
      <c r="B252" s="26">
        <v>2.036</v>
      </c>
    </row>
    <row r="253" spans="1:2">
      <c r="A253" s="27">
        <v>43983</v>
      </c>
      <c r="B253" s="26">
        <v>1.974</v>
      </c>
    </row>
    <row r="254" spans="1:2">
      <c r="A254" s="27">
        <v>43976</v>
      </c>
      <c r="B254" s="26">
        <v>1.96</v>
      </c>
    </row>
    <row r="255" spans="1:2">
      <c r="A255" s="27">
        <v>43969</v>
      </c>
      <c r="B255" s="26">
        <v>1.8779999999999999</v>
      </c>
    </row>
    <row r="256" spans="1:2">
      <c r="A256" s="27">
        <v>43962</v>
      </c>
      <c r="B256" s="26">
        <v>1.851</v>
      </c>
    </row>
    <row r="257" spans="1:2">
      <c r="A257" s="27">
        <v>43955</v>
      </c>
      <c r="B257" s="26">
        <v>1.7889999999999999</v>
      </c>
    </row>
    <row r="258" spans="1:2">
      <c r="A258" s="27">
        <v>43948</v>
      </c>
      <c r="B258" s="26">
        <v>1.7729999999999999</v>
      </c>
    </row>
    <row r="259" spans="1:2">
      <c r="A259" s="27">
        <v>43941</v>
      </c>
      <c r="B259" s="26">
        <v>1.8120000000000001</v>
      </c>
    </row>
    <row r="260" spans="1:2">
      <c r="A260" s="27">
        <v>43934</v>
      </c>
      <c r="B260" s="26">
        <v>1.853</v>
      </c>
    </row>
    <row r="261" spans="1:2">
      <c r="A261" s="27">
        <v>43927</v>
      </c>
      <c r="B261" s="26">
        <v>1.9239999999999999</v>
      </c>
    </row>
    <row r="262" spans="1:2">
      <c r="A262" s="27">
        <v>43920</v>
      </c>
      <c r="B262" s="26">
        <v>2.0049999999999999</v>
      </c>
    </row>
    <row r="263" spans="1:2">
      <c r="A263" s="27">
        <v>43913</v>
      </c>
      <c r="B263" s="26">
        <v>2.12</v>
      </c>
    </row>
    <row r="264" spans="1:2">
      <c r="A264" s="27">
        <v>43906</v>
      </c>
      <c r="B264" s="26">
        <v>2.2480000000000002</v>
      </c>
    </row>
    <row r="265" spans="1:2">
      <c r="A265" s="27">
        <v>43899</v>
      </c>
      <c r="B265" s="26">
        <v>2.375</v>
      </c>
    </row>
    <row r="266" spans="1:2">
      <c r="A266" s="27">
        <v>43892</v>
      </c>
      <c r="B266" s="26">
        <v>2.423</v>
      </c>
    </row>
    <row r="267" spans="1:2">
      <c r="A267" s="27">
        <v>43885</v>
      </c>
      <c r="B267" s="26">
        <v>2.4660000000000002</v>
      </c>
    </row>
    <row r="268" spans="1:2">
      <c r="A268" s="27">
        <v>43878</v>
      </c>
      <c r="B268" s="26">
        <v>2.4279999999999999</v>
      </c>
    </row>
    <row r="269" spans="1:2">
      <c r="A269" s="27">
        <v>43871</v>
      </c>
      <c r="B269" s="26">
        <v>2.419</v>
      </c>
    </row>
    <row r="270" spans="1:2">
      <c r="A270" s="27">
        <v>43864</v>
      </c>
      <c r="B270" s="26">
        <v>2.4550000000000001</v>
      </c>
    </row>
    <row r="271" spans="1:2">
      <c r="A271" s="27">
        <v>43857</v>
      </c>
      <c r="B271" s="26">
        <v>2.5059999999999998</v>
      </c>
    </row>
    <row r="272" spans="1:2">
      <c r="A272" s="27">
        <v>43850</v>
      </c>
      <c r="B272" s="26">
        <v>2.5369999999999999</v>
      </c>
    </row>
    <row r="273" spans="1:2">
      <c r="A273" s="27">
        <v>43843</v>
      </c>
      <c r="B273" s="26">
        <v>2.57</v>
      </c>
    </row>
    <row r="274" spans="1:2">
      <c r="A274" s="27">
        <v>43836</v>
      </c>
      <c r="B274" s="26">
        <v>2.5779999999999998</v>
      </c>
    </row>
    <row r="275" spans="1:2">
      <c r="A275" s="27">
        <v>43829</v>
      </c>
      <c r="B275" s="26">
        <v>2.5710000000000002</v>
      </c>
    </row>
    <row r="276" spans="1:2">
      <c r="A276" s="27">
        <v>43822</v>
      </c>
      <c r="B276" s="26">
        <v>2.532</v>
      </c>
    </row>
    <row r="277" spans="1:2">
      <c r="A277" s="27">
        <v>43815</v>
      </c>
      <c r="B277" s="26">
        <v>2.536</v>
      </c>
    </row>
    <row r="278" spans="1:2">
      <c r="A278" s="27">
        <v>43808</v>
      </c>
      <c r="B278" s="26">
        <v>2.5609999999999999</v>
      </c>
    </row>
    <row r="279" spans="1:2">
      <c r="A279" s="27">
        <v>43801</v>
      </c>
      <c r="B279" s="26">
        <v>2.5750000000000002</v>
      </c>
    </row>
    <row r="280" spans="1:2">
      <c r="A280" s="27">
        <v>43794</v>
      </c>
      <c r="B280" s="26">
        <v>2.5790000000000002</v>
      </c>
    </row>
    <row r="281" spans="1:2">
      <c r="A281" s="27">
        <v>43787</v>
      </c>
      <c r="B281" s="26">
        <v>2.5920000000000001</v>
      </c>
    </row>
    <row r="282" spans="1:2">
      <c r="A282" s="27">
        <v>43780</v>
      </c>
      <c r="B282" s="26">
        <v>2.6150000000000002</v>
      </c>
    </row>
    <row r="283" spans="1:2">
      <c r="A283" s="27">
        <v>43773</v>
      </c>
      <c r="B283" s="26">
        <v>2.605</v>
      </c>
    </row>
    <row r="284" spans="1:2">
      <c r="A284" s="27">
        <v>43766</v>
      </c>
      <c r="B284" s="26">
        <v>2.5960000000000001</v>
      </c>
    </row>
    <row r="285" spans="1:2">
      <c r="A285" s="27">
        <v>43759</v>
      </c>
      <c r="B285" s="26">
        <v>2.6379999999999999</v>
      </c>
    </row>
    <row r="286" spans="1:2">
      <c r="A286" s="27">
        <v>43752</v>
      </c>
      <c r="B286" s="26">
        <v>2.629</v>
      </c>
    </row>
    <row r="287" spans="1:2">
      <c r="A287" s="27">
        <v>43745</v>
      </c>
      <c r="B287" s="26">
        <v>2.645</v>
      </c>
    </row>
    <row r="288" spans="1:2">
      <c r="A288" s="27">
        <v>43738</v>
      </c>
      <c r="B288" s="26">
        <v>2.6419999999999999</v>
      </c>
    </row>
    <row r="289" spans="1:2">
      <c r="A289" s="27">
        <v>43731</v>
      </c>
      <c r="B289" s="26">
        <v>2.6539999999999999</v>
      </c>
    </row>
    <row r="290" spans="1:2">
      <c r="A290" s="27">
        <v>43724</v>
      </c>
      <c r="B290" s="26">
        <v>2.552</v>
      </c>
    </row>
    <row r="291" spans="1:2">
      <c r="A291" s="27">
        <v>43717</v>
      </c>
      <c r="B291" s="26">
        <v>2.5499999999999998</v>
      </c>
    </row>
    <row r="292" spans="1:2">
      <c r="A292" s="27">
        <v>43710</v>
      </c>
      <c r="B292" s="26">
        <v>2.5630000000000002</v>
      </c>
    </row>
    <row r="293" spans="1:2">
      <c r="A293" s="27">
        <v>43703</v>
      </c>
      <c r="B293" s="26">
        <v>2.5739999999999998</v>
      </c>
    </row>
    <row r="294" spans="1:2">
      <c r="A294" s="27">
        <v>43696</v>
      </c>
      <c r="B294" s="26">
        <v>2.5979999999999999</v>
      </c>
    </row>
    <row r="295" spans="1:2">
      <c r="A295" s="27">
        <v>43689</v>
      </c>
      <c r="B295" s="26">
        <v>2.6240000000000001</v>
      </c>
    </row>
    <row r="296" spans="1:2">
      <c r="A296" s="27">
        <v>43682</v>
      </c>
      <c r="B296" s="26">
        <v>2.6880000000000002</v>
      </c>
    </row>
    <row r="297" spans="1:2">
      <c r="A297" s="27">
        <v>43675</v>
      </c>
      <c r="B297" s="26">
        <v>2.7149999999999999</v>
      </c>
    </row>
    <row r="298" spans="1:2">
      <c r="A298" s="27">
        <v>43668</v>
      </c>
      <c r="B298" s="26">
        <v>2.75</v>
      </c>
    </row>
    <row r="299" spans="1:2">
      <c r="A299" s="27">
        <v>43661</v>
      </c>
      <c r="B299" s="26">
        <v>2.7789999999999999</v>
      </c>
    </row>
    <row r="300" spans="1:2">
      <c r="A300" s="27">
        <v>43654</v>
      </c>
      <c r="B300" s="26">
        <v>2.7429999999999999</v>
      </c>
    </row>
    <row r="301" spans="1:2">
      <c r="A301" s="27">
        <v>43647</v>
      </c>
      <c r="B301" s="26">
        <v>2.7130000000000001</v>
      </c>
    </row>
    <row r="302" spans="1:2">
      <c r="A302" s="27">
        <v>43640</v>
      </c>
      <c r="B302" s="26">
        <v>2.6539999999999999</v>
      </c>
    </row>
    <row r="303" spans="1:2">
      <c r="A303" s="27">
        <v>43633</v>
      </c>
      <c r="B303" s="26">
        <v>2.67</v>
      </c>
    </row>
    <row r="304" spans="1:2">
      <c r="A304" s="27">
        <v>43626</v>
      </c>
      <c r="B304" s="26">
        <v>2.7320000000000002</v>
      </c>
    </row>
    <row r="305" spans="1:2">
      <c r="A305" s="27">
        <v>43619</v>
      </c>
      <c r="B305" s="26">
        <v>2.8069999999999999</v>
      </c>
    </row>
    <row r="306" spans="1:2">
      <c r="A306" s="27">
        <v>43612</v>
      </c>
      <c r="B306" s="26">
        <v>2.8220000000000001</v>
      </c>
    </row>
    <row r="307" spans="1:2">
      <c r="A307" s="27">
        <v>43605</v>
      </c>
      <c r="B307" s="26">
        <v>2.8519999999999999</v>
      </c>
    </row>
    <row r="308" spans="1:2">
      <c r="A308" s="27">
        <v>43598</v>
      </c>
      <c r="B308" s="26">
        <v>2.8660000000000001</v>
      </c>
    </row>
    <row r="309" spans="1:2">
      <c r="A309" s="27">
        <v>43591</v>
      </c>
      <c r="B309" s="26">
        <v>2.8969999999999998</v>
      </c>
    </row>
    <row r="310" spans="1:2">
      <c r="A310" s="27">
        <v>43584</v>
      </c>
      <c r="B310" s="26">
        <v>2.887</v>
      </c>
    </row>
    <row r="311" spans="1:2">
      <c r="A311" s="27">
        <v>43577</v>
      </c>
      <c r="B311" s="26">
        <v>2.8410000000000002</v>
      </c>
    </row>
    <row r="312" spans="1:2">
      <c r="A312" s="27">
        <v>43570</v>
      </c>
      <c r="B312" s="26">
        <v>2.8279999999999998</v>
      </c>
    </row>
    <row r="313" spans="1:2">
      <c r="A313" s="27">
        <v>43563</v>
      </c>
      <c r="B313" s="26">
        <v>2.7450000000000001</v>
      </c>
    </row>
    <row r="314" spans="1:2">
      <c r="A314" s="27">
        <v>43556</v>
      </c>
      <c r="B314" s="26">
        <v>2.6909999999999998</v>
      </c>
    </row>
    <row r="315" spans="1:2">
      <c r="A315" s="27">
        <v>43549</v>
      </c>
      <c r="B315" s="26">
        <v>2.6230000000000002</v>
      </c>
    </row>
    <row r="316" spans="1:2">
      <c r="A316" s="27">
        <v>43542</v>
      </c>
      <c r="B316" s="26">
        <v>2.548</v>
      </c>
    </row>
    <row r="317" spans="1:2">
      <c r="A317" s="27">
        <v>43535</v>
      </c>
      <c r="B317" s="26">
        <v>2.4710000000000001</v>
      </c>
    </row>
    <row r="318" spans="1:2">
      <c r="A318" s="27">
        <v>43528</v>
      </c>
      <c r="B318" s="26">
        <v>2.4220000000000002</v>
      </c>
    </row>
    <row r="319" spans="1:2">
      <c r="A319" s="27">
        <v>43521</v>
      </c>
      <c r="B319" s="26">
        <v>2.39</v>
      </c>
    </row>
    <row r="320" spans="1:2">
      <c r="A320" s="27">
        <v>43514</v>
      </c>
      <c r="B320" s="26">
        <v>2.3170000000000002</v>
      </c>
    </row>
    <row r="321" spans="1:2">
      <c r="A321" s="27">
        <v>43507</v>
      </c>
      <c r="B321" s="26">
        <v>2.2759999999999998</v>
      </c>
    </row>
    <row r="322" spans="1:2">
      <c r="A322" s="27">
        <v>43500</v>
      </c>
      <c r="B322" s="26">
        <v>2.254</v>
      </c>
    </row>
    <row r="323" spans="1:2">
      <c r="A323" s="27">
        <v>43493</v>
      </c>
      <c r="B323" s="26">
        <v>2.2559999999999998</v>
      </c>
    </row>
    <row r="324" spans="1:2">
      <c r="A324" s="27">
        <v>43486</v>
      </c>
      <c r="B324" s="26">
        <v>2.2509999999999999</v>
      </c>
    </row>
    <row r="325" spans="1:2">
      <c r="A325" s="27">
        <v>43479</v>
      </c>
      <c r="B325" s="26">
        <v>2.2469999999999999</v>
      </c>
    </row>
    <row r="326" spans="1:2">
      <c r="A326" s="27">
        <v>43472</v>
      </c>
      <c r="B326" s="26">
        <v>2.2370000000000001</v>
      </c>
    </row>
    <row r="327" spans="1:2">
      <c r="A327" s="27">
        <v>43465</v>
      </c>
      <c r="B327" s="26">
        <v>2.266</v>
      </c>
    </row>
    <row r="328" spans="1:2">
      <c r="A328" s="27">
        <v>43458</v>
      </c>
      <c r="B328" s="26">
        <v>2.3210000000000002</v>
      </c>
    </row>
    <row r="329" spans="1:2">
      <c r="A329" s="27">
        <v>43451</v>
      </c>
      <c r="B329" s="26">
        <v>2.3690000000000002</v>
      </c>
    </row>
    <row r="330" spans="1:2">
      <c r="A330" s="27">
        <v>43444</v>
      </c>
      <c r="B330" s="26">
        <v>2.4209999999999998</v>
      </c>
    </row>
    <row r="331" spans="1:2">
      <c r="A331" s="27">
        <v>43437</v>
      </c>
      <c r="B331" s="26">
        <v>2.4510000000000001</v>
      </c>
    </row>
    <row r="332" spans="1:2">
      <c r="A332" s="27">
        <v>43430</v>
      </c>
      <c r="B332" s="26">
        <v>2.5390000000000001</v>
      </c>
    </row>
    <row r="333" spans="1:2">
      <c r="A333" s="27">
        <v>43423</v>
      </c>
      <c r="B333" s="26">
        <v>2.6110000000000002</v>
      </c>
    </row>
    <row r="334" spans="1:2">
      <c r="A334" s="27">
        <v>43416</v>
      </c>
      <c r="B334" s="26">
        <v>2.6859999999999999</v>
      </c>
    </row>
    <row r="335" spans="1:2">
      <c r="A335" s="27">
        <v>43409</v>
      </c>
      <c r="B335" s="26">
        <v>2.7530000000000001</v>
      </c>
    </row>
    <row r="336" spans="1:2">
      <c r="A336" s="27">
        <v>43402</v>
      </c>
      <c r="B336" s="26">
        <v>2.8109999999999999</v>
      </c>
    </row>
    <row r="337" spans="1:2">
      <c r="A337" s="27">
        <v>43395</v>
      </c>
      <c r="B337" s="26">
        <v>2.8410000000000002</v>
      </c>
    </row>
    <row r="338" spans="1:2">
      <c r="A338" s="27">
        <v>43388</v>
      </c>
      <c r="B338" s="26">
        <v>2.879</v>
      </c>
    </row>
    <row r="339" spans="1:2">
      <c r="A339" s="27">
        <v>43381</v>
      </c>
      <c r="B339" s="26">
        <v>2.903</v>
      </c>
    </row>
    <row r="340" spans="1:2">
      <c r="A340" s="27">
        <v>43374</v>
      </c>
      <c r="B340" s="26">
        <v>2.8660000000000001</v>
      </c>
    </row>
    <row r="341" spans="1:2">
      <c r="A341" s="27">
        <v>43367</v>
      </c>
      <c r="B341" s="26">
        <v>2.8439999999999999</v>
      </c>
    </row>
    <row r="342" spans="1:2">
      <c r="A342" s="27">
        <v>43360</v>
      </c>
      <c r="B342" s="26">
        <v>2.8410000000000002</v>
      </c>
    </row>
    <row r="343" spans="1:2">
      <c r="A343" s="27">
        <v>43353</v>
      </c>
      <c r="B343" s="26">
        <v>2.8330000000000002</v>
      </c>
    </row>
    <row r="344" spans="1:2">
      <c r="A344" s="27">
        <v>43346</v>
      </c>
      <c r="B344" s="26">
        <v>2.8239999999999998</v>
      </c>
    </row>
    <row r="345" spans="1:2">
      <c r="A345" s="27">
        <v>43339</v>
      </c>
      <c r="B345" s="26">
        <v>2.827</v>
      </c>
    </row>
    <row r="346" spans="1:2">
      <c r="A346" s="27">
        <v>43332</v>
      </c>
      <c r="B346" s="26">
        <v>2.8210000000000002</v>
      </c>
    </row>
    <row r="347" spans="1:2">
      <c r="A347" s="27">
        <v>43325</v>
      </c>
      <c r="B347" s="26">
        <v>2.843</v>
      </c>
    </row>
    <row r="348" spans="1:2">
      <c r="A348" s="27">
        <v>43318</v>
      </c>
      <c r="B348" s="26">
        <v>2.8519999999999999</v>
      </c>
    </row>
    <row r="349" spans="1:2">
      <c r="A349" s="27">
        <v>43311</v>
      </c>
      <c r="B349" s="26">
        <v>2.8460000000000001</v>
      </c>
    </row>
    <row r="350" spans="1:2">
      <c r="A350" s="27">
        <v>43304</v>
      </c>
      <c r="B350" s="26">
        <v>2.831</v>
      </c>
    </row>
    <row r="351" spans="1:2">
      <c r="A351" s="27">
        <v>43297</v>
      </c>
      <c r="B351" s="26">
        <v>2.8650000000000002</v>
      </c>
    </row>
    <row r="352" spans="1:2">
      <c r="A352" s="27">
        <v>43290</v>
      </c>
      <c r="B352" s="26">
        <v>2.8570000000000002</v>
      </c>
    </row>
    <row r="353" spans="1:2">
      <c r="A353" s="27">
        <v>43283</v>
      </c>
      <c r="B353" s="26">
        <v>2.8439999999999999</v>
      </c>
    </row>
    <row r="354" spans="1:2">
      <c r="A354" s="27">
        <v>43276</v>
      </c>
      <c r="B354" s="26">
        <v>2.8330000000000002</v>
      </c>
    </row>
    <row r="355" spans="1:2">
      <c r="A355" s="27">
        <v>43269</v>
      </c>
      <c r="B355" s="26">
        <v>2.879</v>
      </c>
    </row>
    <row r="356" spans="1:2">
      <c r="A356" s="27">
        <v>43262</v>
      </c>
      <c r="B356" s="26">
        <v>2.911</v>
      </c>
    </row>
    <row r="357" spans="1:2">
      <c r="A357" s="27">
        <v>43255</v>
      </c>
      <c r="B357" s="26">
        <v>2.94</v>
      </c>
    </row>
    <row r="358" spans="1:2">
      <c r="A358" s="27">
        <v>43248</v>
      </c>
      <c r="B358" s="26">
        <v>2.9620000000000002</v>
      </c>
    </row>
    <row r="359" spans="1:2">
      <c r="A359" s="27">
        <v>43241</v>
      </c>
      <c r="B359" s="26">
        <v>2.923</v>
      </c>
    </row>
    <row r="360" spans="1:2">
      <c r="A360" s="27">
        <v>43234</v>
      </c>
      <c r="B360" s="26">
        <v>2.8730000000000002</v>
      </c>
    </row>
    <row r="361" spans="1:2">
      <c r="A361" s="27">
        <v>43227</v>
      </c>
      <c r="B361" s="26">
        <v>2.8450000000000002</v>
      </c>
    </row>
    <row r="362" spans="1:2">
      <c r="A362" s="27">
        <v>43220</v>
      </c>
      <c r="B362" s="26">
        <v>2.8460000000000001</v>
      </c>
    </row>
    <row r="363" spans="1:2">
      <c r="A363" s="27">
        <v>43213</v>
      </c>
      <c r="B363" s="26">
        <v>2.798</v>
      </c>
    </row>
    <row r="364" spans="1:2">
      <c r="A364" s="27">
        <v>43206</v>
      </c>
      <c r="B364" s="26">
        <v>2.7469999999999999</v>
      </c>
    </row>
    <row r="365" spans="1:2">
      <c r="A365" s="27">
        <v>43199</v>
      </c>
      <c r="B365" s="26">
        <v>2.694</v>
      </c>
    </row>
    <row r="366" spans="1:2">
      <c r="A366" s="27">
        <v>43192</v>
      </c>
      <c r="B366" s="26">
        <v>2.7</v>
      </c>
    </row>
    <row r="367" spans="1:2">
      <c r="A367" s="27">
        <v>43185</v>
      </c>
      <c r="B367" s="26">
        <v>2.6480000000000001</v>
      </c>
    </row>
    <row r="368" spans="1:2">
      <c r="A368" s="27">
        <v>43178</v>
      </c>
      <c r="B368" s="26">
        <v>2.5979999999999999</v>
      </c>
    </row>
    <row r="369" spans="1:2">
      <c r="A369" s="27">
        <v>43171</v>
      </c>
      <c r="B369" s="26">
        <v>2.5590000000000002</v>
      </c>
    </row>
    <row r="370" spans="1:2">
      <c r="A370" s="27">
        <v>43164</v>
      </c>
      <c r="B370" s="26">
        <v>2.56</v>
      </c>
    </row>
    <row r="371" spans="1:2">
      <c r="A371" s="27">
        <v>43157</v>
      </c>
      <c r="B371" s="26">
        <v>2.548</v>
      </c>
    </row>
    <row r="372" spans="1:2">
      <c r="A372" s="27">
        <v>43150</v>
      </c>
      <c r="B372" s="26">
        <v>2.5569999999999999</v>
      </c>
    </row>
    <row r="373" spans="1:2">
      <c r="A373" s="27">
        <v>43143</v>
      </c>
      <c r="B373" s="26">
        <v>2.6070000000000002</v>
      </c>
    </row>
    <row r="374" spans="1:2">
      <c r="A374" s="27">
        <v>43136</v>
      </c>
      <c r="B374" s="26">
        <v>2.637</v>
      </c>
    </row>
    <row r="375" spans="1:2">
      <c r="A375" s="27">
        <v>43129</v>
      </c>
      <c r="B375" s="26">
        <v>2.6070000000000002</v>
      </c>
    </row>
    <row r="376" spans="1:2">
      <c r="A376" s="27">
        <v>43122</v>
      </c>
      <c r="B376" s="26">
        <v>2.5670000000000002</v>
      </c>
    </row>
    <row r="377" spans="1:2">
      <c r="A377" s="27">
        <v>43115</v>
      </c>
      <c r="B377" s="26">
        <v>2.5569999999999999</v>
      </c>
    </row>
    <row r="378" spans="1:2">
      <c r="A378" s="27">
        <v>43108</v>
      </c>
      <c r="B378" s="26">
        <v>2.5219999999999998</v>
      </c>
    </row>
    <row r="379" spans="1:2">
      <c r="A379" s="27">
        <v>43101</v>
      </c>
      <c r="B379" s="26">
        <v>2.52</v>
      </c>
    </row>
    <row r="380" spans="1:2">
      <c r="A380" s="27">
        <v>43094</v>
      </c>
      <c r="B380" s="26">
        <v>2.472</v>
      </c>
    </row>
    <row r="381" spans="1:2">
      <c r="A381" s="27">
        <v>43087</v>
      </c>
      <c r="B381" s="26">
        <v>2.4500000000000002</v>
      </c>
    </row>
    <row r="382" spans="1:2">
      <c r="A382" s="27">
        <v>43080</v>
      </c>
      <c r="B382" s="26">
        <v>2.4849999999999999</v>
      </c>
    </row>
    <row r="383" spans="1:2">
      <c r="A383" s="27">
        <v>43073</v>
      </c>
      <c r="B383" s="26">
        <v>2.5</v>
      </c>
    </row>
    <row r="384" spans="1:2">
      <c r="A384" s="27">
        <v>43066</v>
      </c>
      <c r="B384" s="26">
        <v>2.5329999999999999</v>
      </c>
    </row>
    <row r="385" spans="1:2">
      <c r="A385" s="27">
        <v>43059</v>
      </c>
      <c r="B385" s="26">
        <v>2.5680000000000001</v>
      </c>
    </row>
    <row r="386" spans="1:2">
      <c r="A386" s="27">
        <v>43052</v>
      </c>
      <c r="B386" s="26">
        <v>2.5920000000000001</v>
      </c>
    </row>
    <row r="387" spans="1:2">
      <c r="A387" s="27">
        <v>43045</v>
      </c>
      <c r="B387" s="26">
        <v>2.5609999999999999</v>
      </c>
    </row>
    <row r="388" spans="1:2">
      <c r="A388" s="27">
        <v>43038</v>
      </c>
      <c r="B388" s="26">
        <v>2.488</v>
      </c>
    </row>
    <row r="389" spans="1:2">
      <c r="A389" s="27">
        <v>43031</v>
      </c>
      <c r="B389" s="26">
        <v>2.4790000000000001</v>
      </c>
    </row>
    <row r="390" spans="1:2">
      <c r="A390" s="27">
        <v>43024</v>
      </c>
      <c r="B390" s="26">
        <v>2.4889999999999999</v>
      </c>
    </row>
    <row r="391" spans="1:2">
      <c r="A391" s="27">
        <v>43017</v>
      </c>
      <c r="B391" s="26">
        <v>2.504</v>
      </c>
    </row>
    <row r="392" spans="1:2">
      <c r="A392" s="27">
        <v>43010</v>
      </c>
      <c r="B392" s="26">
        <v>2.5649999999999999</v>
      </c>
    </row>
    <row r="393" spans="1:2">
      <c r="A393" s="27">
        <v>43003</v>
      </c>
      <c r="B393" s="26">
        <v>2.5830000000000002</v>
      </c>
    </row>
    <row r="394" spans="1:2">
      <c r="A394" s="27">
        <v>42996</v>
      </c>
      <c r="B394" s="26">
        <v>2.6339999999999999</v>
      </c>
    </row>
    <row r="395" spans="1:2">
      <c r="A395" s="27">
        <v>42989</v>
      </c>
      <c r="B395" s="26">
        <v>2.6850000000000001</v>
      </c>
    </row>
    <row r="396" spans="1:2">
      <c r="A396" s="27">
        <v>42982</v>
      </c>
      <c r="B396" s="26">
        <v>2.6789999999999998</v>
      </c>
    </row>
    <row r="397" spans="1:2">
      <c r="A397" s="27">
        <v>42975</v>
      </c>
      <c r="B397" s="26">
        <v>2.399</v>
      </c>
    </row>
    <row r="398" spans="1:2">
      <c r="A398" s="27">
        <v>42968</v>
      </c>
      <c r="B398" s="26">
        <v>2.36</v>
      </c>
    </row>
    <row r="399" spans="1:2">
      <c r="A399" s="27">
        <v>42961</v>
      </c>
      <c r="B399" s="26">
        <v>2.3839999999999999</v>
      </c>
    </row>
    <row r="400" spans="1:2">
      <c r="A400" s="27">
        <v>42954</v>
      </c>
      <c r="B400" s="26">
        <v>2.3780000000000001</v>
      </c>
    </row>
    <row r="401" spans="1:2">
      <c r="A401" s="27">
        <v>42947</v>
      </c>
      <c r="B401" s="26">
        <v>2.3519999999999999</v>
      </c>
    </row>
    <row r="402" spans="1:2">
      <c r="A402" s="27">
        <v>42940</v>
      </c>
      <c r="B402" s="26">
        <v>2.3119999999999998</v>
      </c>
    </row>
    <row r="403" spans="1:2">
      <c r="A403" s="27">
        <v>42933</v>
      </c>
      <c r="B403" s="26">
        <v>2.278</v>
      </c>
    </row>
    <row r="404" spans="1:2">
      <c r="A404" s="27">
        <v>42926</v>
      </c>
      <c r="B404" s="26">
        <v>2.2970000000000002</v>
      </c>
    </row>
    <row r="405" spans="1:2">
      <c r="A405" s="27">
        <v>42919</v>
      </c>
      <c r="B405" s="26">
        <v>2.2599999999999998</v>
      </c>
    </row>
    <row r="406" spans="1:2">
      <c r="A406" s="27">
        <v>42912</v>
      </c>
      <c r="B406" s="26">
        <v>2.2879999999999998</v>
      </c>
    </row>
    <row r="407" spans="1:2">
      <c r="A407" s="27">
        <v>42905</v>
      </c>
      <c r="B407" s="26">
        <v>2.3180000000000001</v>
      </c>
    </row>
    <row r="408" spans="1:2">
      <c r="A408" s="27">
        <v>42898</v>
      </c>
      <c r="B408" s="26">
        <v>2.3660000000000001</v>
      </c>
    </row>
    <row r="409" spans="1:2">
      <c r="A409" s="27">
        <v>42891</v>
      </c>
      <c r="B409" s="26">
        <v>2.4140000000000001</v>
      </c>
    </row>
    <row r="410" spans="1:2">
      <c r="A410" s="27">
        <v>42884</v>
      </c>
      <c r="B410" s="26">
        <v>2.4060000000000001</v>
      </c>
    </row>
    <row r="411" spans="1:2">
      <c r="A411" s="27">
        <v>42877</v>
      </c>
      <c r="B411" s="26">
        <v>2.399</v>
      </c>
    </row>
    <row r="412" spans="1:2">
      <c r="A412" s="27">
        <v>42870</v>
      </c>
      <c r="B412" s="26">
        <v>2.3690000000000002</v>
      </c>
    </row>
    <row r="413" spans="1:2">
      <c r="A413" s="27">
        <v>42863</v>
      </c>
      <c r="B413" s="26">
        <v>2.3719999999999999</v>
      </c>
    </row>
    <row r="414" spans="1:2">
      <c r="A414" s="27">
        <v>42856</v>
      </c>
      <c r="B414" s="26">
        <v>2.411</v>
      </c>
    </row>
    <row r="415" spans="1:2">
      <c r="A415" s="27">
        <v>42849</v>
      </c>
      <c r="B415" s="26">
        <v>2.4489999999999998</v>
      </c>
    </row>
    <row r="416" spans="1:2">
      <c r="A416" s="27">
        <v>42842</v>
      </c>
      <c r="B416" s="26">
        <v>2.4359999999999999</v>
      </c>
    </row>
    <row r="417" spans="1:2">
      <c r="A417" s="27">
        <v>42835</v>
      </c>
      <c r="B417" s="26">
        <v>2.4239999999999999</v>
      </c>
    </row>
    <row r="418" spans="1:2">
      <c r="A418" s="27">
        <v>42828</v>
      </c>
      <c r="B418" s="26">
        <v>2.36</v>
      </c>
    </row>
    <row r="419" spans="1:2">
      <c r="A419" s="27">
        <v>42821</v>
      </c>
      <c r="B419" s="26">
        <v>2.3149999999999999</v>
      </c>
    </row>
    <row r="420" spans="1:2">
      <c r="A420" s="27">
        <v>42814</v>
      </c>
      <c r="B420" s="26">
        <v>2.3210000000000002</v>
      </c>
    </row>
    <row r="421" spans="1:2">
      <c r="A421" s="27">
        <v>42807</v>
      </c>
      <c r="B421" s="26">
        <v>2.323</v>
      </c>
    </row>
    <row r="422" spans="1:2">
      <c r="A422" s="27">
        <v>42800</v>
      </c>
      <c r="B422" s="26">
        <v>2.3410000000000002</v>
      </c>
    </row>
    <row r="423" spans="1:2">
      <c r="A423" s="27">
        <v>42793</v>
      </c>
      <c r="B423" s="26">
        <v>2.3140000000000001</v>
      </c>
    </row>
    <row r="424" spans="1:2">
      <c r="A424" s="27">
        <v>42786</v>
      </c>
      <c r="B424" s="26">
        <v>2.302</v>
      </c>
    </row>
    <row r="425" spans="1:2">
      <c r="A425" s="27">
        <v>42779</v>
      </c>
      <c r="B425" s="26">
        <v>2.3069999999999999</v>
      </c>
    </row>
    <row r="426" spans="1:2">
      <c r="A426" s="27">
        <v>42772</v>
      </c>
      <c r="B426" s="26">
        <v>2.2930000000000001</v>
      </c>
    </row>
    <row r="427" spans="1:2">
      <c r="A427" s="27">
        <v>42765</v>
      </c>
      <c r="B427" s="26">
        <v>2.2959999999999998</v>
      </c>
    </row>
    <row r="428" spans="1:2">
      <c r="A428" s="27">
        <v>42758</v>
      </c>
      <c r="B428" s="26">
        <v>2.3260000000000001</v>
      </c>
    </row>
    <row r="429" spans="1:2">
      <c r="A429" s="27">
        <v>42751</v>
      </c>
      <c r="B429" s="26">
        <v>2.3580000000000001</v>
      </c>
    </row>
    <row r="430" spans="1:2">
      <c r="A430" s="27">
        <v>42744</v>
      </c>
      <c r="B430" s="26">
        <v>2.3879999999999999</v>
      </c>
    </row>
    <row r="431" spans="1:2">
      <c r="A431" s="27">
        <v>42737</v>
      </c>
      <c r="B431" s="26">
        <v>2.3769999999999998</v>
      </c>
    </row>
    <row r="432" spans="1:2">
      <c r="A432" s="27">
        <v>42730</v>
      </c>
      <c r="B432" s="26">
        <v>2.3090000000000002</v>
      </c>
    </row>
    <row r="433" spans="1:2">
      <c r="A433" s="27">
        <v>42723</v>
      </c>
      <c r="B433" s="26">
        <v>2.2639999999999998</v>
      </c>
    </row>
    <row r="434" spans="1:2">
      <c r="A434" s="27">
        <v>42716</v>
      </c>
      <c r="B434" s="26">
        <v>2.2360000000000002</v>
      </c>
    </row>
    <row r="435" spans="1:2">
      <c r="A435" s="27">
        <v>42709</v>
      </c>
      <c r="B435" s="26">
        <v>2.2080000000000002</v>
      </c>
    </row>
    <row r="436" spans="1:2">
      <c r="A436" s="27">
        <v>42702</v>
      </c>
      <c r="B436" s="26">
        <v>2.1539999999999999</v>
      </c>
    </row>
    <row r="437" spans="1:2">
      <c r="A437" s="27">
        <v>42695</v>
      </c>
      <c r="B437" s="26">
        <v>2.1549999999999998</v>
      </c>
    </row>
    <row r="438" spans="1:2">
      <c r="A438" s="27">
        <v>42688</v>
      </c>
      <c r="B438" s="26">
        <v>2.1840000000000002</v>
      </c>
    </row>
    <row r="439" spans="1:2">
      <c r="A439" s="27">
        <v>42681</v>
      </c>
      <c r="B439" s="26">
        <v>2.2330000000000001</v>
      </c>
    </row>
    <row r="440" spans="1:2">
      <c r="A440" s="27">
        <v>42674</v>
      </c>
      <c r="B440" s="26">
        <v>2.23</v>
      </c>
    </row>
    <row r="441" spans="1:2">
      <c r="A441" s="27">
        <v>42667</v>
      </c>
      <c r="B441" s="26">
        <v>2.2429999999999999</v>
      </c>
    </row>
    <row r="442" spans="1:2">
      <c r="A442" s="27">
        <v>42660</v>
      </c>
      <c r="B442" s="26">
        <v>2.2570000000000001</v>
      </c>
    </row>
    <row r="443" spans="1:2">
      <c r="A443" s="27">
        <v>42653</v>
      </c>
      <c r="B443" s="26">
        <v>2.2719999999999998</v>
      </c>
    </row>
    <row r="444" spans="1:2">
      <c r="A444" s="27">
        <v>42646</v>
      </c>
      <c r="B444" s="26">
        <v>2.2450000000000001</v>
      </c>
    </row>
    <row r="445" spans="1:2">
      <c r="A445" s="27">
        <v>42639</v>
      </c>
      <c r="B445" s="26">
        <v>2.2240000000000002</v>
      </c>
    </row>
    <row r="446" spans="1:2">
      <c r="A446" s="27">
        <v>42632</v>
      </c>
      <c r="B446" s="26">
        <v>2.2250000000000001</v>
      </c>
    </row>
    <row r="447" spans="1:2">
      <c r="A447" s="27">
        <v>42625</v>
      </c>
      <c r="B447" s="26">
        <v>2.202</v>
      </c>
    </row>
    <row r="448" spans="1:2">
      <c r="A448" s="27">
        <v>42618</v>
      </c>
      <c r="B448" s="26">
        <v>2.2229999999999999</v>
      </c>
    </row>
    <row r="449" spans="1:2">
      <c r="A449" s="27">
        <v>42611</v>
      </c>
      <c r="B449" s="26">
        <v>2.2370000000000001</v>
      </c>
    </row>
    <row r="450" spans="1:2">
      <c r="A450" s="27">
        <v>42604</v>
      </c>
      <c r="B450" s="26">
        <v>2.1930000000000001</v>
      </c>
    </row>
    <row r="451" spans="1:2">
      <c r="A451" s="27">
        <v>42597</v>
      </c>
      <c r="B451" s="26">
        <v>2.149</v>
      </c>
    </row>
    <row r="452" spans="1:2">
      <c r="A452" s="27">
        <v>42590</v>
      </c>
      <c r="B452" s="26">
        <v>2.15</v>
      </c>
    </row>
    <row r="453" spans="1:2">
      <c r="A453" s="27">
        <v>42583</v>
      </c>
      <c r="B453" s="26">
        <v>2.1589999999999998</v>
      </c>
    </row>
    <row r="454" spans="1:2">
      <c r="A454" s="27">
        <v>42576</v>
      </c>
      <c r="B454" s="26">
        <v>2.1819999999999999</v>
      </c>
    </row>
    <row r="455" spans="1:2">
      <c r="A455" s="27">
        <v>42569</v>
      </c>
      <c r="B455" s="26">
        <v>2.23</v>
      </c>
    </row>
    <row r="456" spans="1:2">
      <c r="A456" s="27">
        <v>42562</v>
      </c>
      <c r="B456" s="26">
        <v>2.2530000000000001</v>
      </c>
    </row>
    <row r="457" spans="1:2">
      <c r="A457" s="27">
        <v>42555</v>
      </c>
      <c r="B457" s="26">
        <v>2.2909999999999999</v>
      </c>
    </row>
    <row r="458" spans="1:2">
      <c r="A458" s="27">
        <v>42548</v>
      </c>
      <c r="B458" s="26">
        <v>2.3290000000000002</v>
      </c>
    </row>
    <row r="459" spans="1:2">
      <c r="A459" s="27">
        <v>42541</v>
      </c>
      <c r="B459" s="26">
        <v>2.3530000000000002</v>
      </c>
    </row>
    <row r="460" spans="1:2">
      <c r="A460" s="27">
        <v>42534</v>
      </c>
      <c r="B460" s="26">
        <v>2.399</v>
      </c>
    </row>
    <row r="461" spans="1:2">
      <c r="A461" s="27">
        <v>42527</v>
      </c>
      <c r="B461" s="26">
        <v>2.3809999999999998</v>
      </c>
    </row>
    <row r="462" spans="1:2">
      <c r="A462" s="27">
        <v>42520</v>
      </c>
      <c r="B462" s="26">
        <v>2.339</v>
      </c>
    </row>
    <row r="463" spans="1:2">
      <c r="A463" s="27">
        <v>42513</v>
      </c>
      <c r="B463" s="26">
        <v>2.2999999999999998</v>
      </c>
    </row>
    <row r="464" spans="1:2">
      <c r="A464" s="27">
        <v>42506</v>
      </c>
      <c r="B464" s="26">
        <v>2.242</v>
      </c>
    </row>
    <row r="465" spans="1:2">
      <c r="A465" s="27">
        <v>42499</v>
      </c>
      <c r="B465" s="26">
        <v>2.2200000000000002</v>
      </c>
    </row>
    <row r="466" spans="1:2">
      <c r="A466" s="27">
        <v>42492</v>
      </c>
      <c r="B466" s="26">
        <v>2.2400000000000002</v>
      </c>
    </row>
    <row r="467" spans="1:2">
      <c r="A467" s="27">
        <v>42485</v>
      </c>
      <c r="B467" s="26">
        <v>2.1619999999999999</v>
      </c>
    </row>
    <row r="468" spans="1:2">
      <c r="A468" s="27">
        <v>42478</v>
      </c>
      <c r="B468" s="26">
        <v>2.137</v>
      </c>
    </row>
    <row r="469" spans="1:2">
      <c r="A469" s="27">
        <v>42471</v>
      </c>
      <c r="B469" s="26">
        <v>2.069</v>
      </c>
    </row>
    <row r="470" spans="1:2">
      <c r="A470" s="27">
        <v>42464</v>
      </c>
      <c r="B470" s="26">
        <v>2.0830000000000002</v>
      </c>
    </row>
    <row r="471" spans="1:2">
      <c r="A471" s="27">
        <v>42457</v>
      </c>
      <c r="B471" s="26">
        <v>2.0659999999999998</v>
      </c>
    </row>
    <row r="472" spans="1:2">
      <c r="A472" s="27">
        <v>42450</v>
      </c>
      <c r="B472" s="26">
        <v>2.0070000000000001</v>
      </c>
    </row>
    <row r="473" spans="1:2">
      <c r="A473" s="27">
        <v>42443</v>
      </c>
      <c r="B473" s="26">
        <v>1.9610000000000001</v>
      </c>
    </row>
    <row r="474" spans="1:2">
      <c r="A474" s="27">
        <v>42436</v>
      </c>
      <c r="B474" s="26">
        <v>1.841</v>
      </c>
    </row>
    <row r="475" spans="1:2">
      <c r="A475" s="27">
        <v>42429</v>
      </c>
      <c r="B475" s="26">
        <v>1.7829999999999999</v>
      </c>
    </row>
    <row r="476" spans="1:2">
      <c r="A476" s="27">
        <v>42422</v>
      </c>
      <c r="B476" s="26">
        <v>1.73</v>
      </c>
    </row>
    <row r="477" spans="1:2">
      <c r="A477" s="27">
        <v>42415</v>
      </c>
      <c r="B477" s="26">
        <v>1.724</v>
      </c>
    </row>
    <row r="478" spans="1:2">
      <c r="A478" s="27">
        <v>42408</v>
      </c>
      <c r="B478" s="26">
        <v>1.7589999999999999</v>
      </c>
    </row>
    <row r="479" spans="1:2">
      <c r="A479" s="27">
        <v>42401</v>
      </c>
      <c r="B479" s="26">
        <v>1.8220000000000001</v>
      </c>
    </row>
    <row r="480" spans="1:2">
      <c r="A480" s="27">
        <v>42394</v>
      </c>
      <c r="B480" s="26">
        <v>1.8560000000000001</v>
      </c>
    </row>
    <row r="481" spans="1:2">
      <c r="A481" s="27">
        <v>42387</v>
      </c>
      <c r="B481" s="26">
        <v>1.9139999999999999</v>
      </c>
    </row>
    <row r="482" spans="1:2">
      <c r="A482" s="27">
        <v>42380</v>
      </c>
      <c r="B482" s="26">
        <v>1.996</v>
      </c>
    </row>
    <row r="483" spans="1:2">
      <c r="A483" s="27">
        <v>42373</v>
      </c>
      <c r="B483" s="26">
        <v>2.028</v>
      </c>
    </row>
    <row r="484" spans="1:2">
      <c r="A484" s="27">
        <v>42366</v>
      </c>
      <c r="B484" s="26">
        <v>2.0339999999999998</v>
      </c>
    </row>
    <row r="485" spans="1:2">
      <c r="A485" s="27">
        <v>42359</v>
      </c>
      <c r="B485" s="26">
        <v>2.0259999999999998</v>
      </c>
    </row>
    <row r="486" spans="1:2">
      <c r="A486" s="27">
        <v>42352</v>
      </c>
      <c r="B486" s="26">
        <v>2.0369999999999999</v>
      </c>
    </row>
    <row r="487" spans="1:2">
      <c r="A487" s="27">
        <v>42345</v>
      </c>
      <c r="B487" s="26">
        <v>2.0529999999999999</v>
      </c>
    </row>
    <row r="488" spans="1:2">
      <c r="A488" s="27">
        <v>42338</v>
      </c>
      <c r="B488" s="26">
        <v>2.0590000000000002</v>
      </c>
    </row>
    <row r="489" spans="1:2">
      <c r="A489" s="27">
        <v>42331</v>
      </c>
      <c r="B489" s="26">
        <v>2.0939999999999999</v>
      </c>
    </row>
    <row r="490" spans="1:2">
      <c r="A490" s="27">
        <v>42324</v>
      </c>
      <c r="B490" s="26">
        <v>2.1779999999999999</v>
      </c>
    </row>
    <row r="491" spans="1:2">
      <c r="A491" s="27">
        <v>42317</v>
      </c>
      <c r="B491" s="26">
        <v>2.2349999999999999</v>
      </c>
    </row>
    <row r="492" spans="1:2">
      <c r="A492" s="27">
        <v>42310</v>
      </c>
      <c r="B492" s="26">
        <v>2.2240000000000002</v>
      </c>
    </row>
    <row r="493" spans="1:2">
      <c r="A493" s="27">
        <v>42303</v>
      </c>
      <c r="B493" s="26">
        <v>2.2280000000000002</v>
      </c>
    </row>
    <row r="494" spans="1:2">
      <c r="A494" s="27">
        <v>42296</v>
      </c>
      <c r="B494" s="26">
        <v>2.2770000000000001</v>
      </c>
    </row>
    <row r="495" spans="1:2">
      <c r="A495" s="27">
        <v>42289</v>
      </c>
      <c r="B495" s="26">
        <v>2.3370000000000002</v>
      </c>
    </row>
    <row r="496" spans="1:2">
      <c r="A496" s="27">
        <v>42282</v>
      </c>
      <c r="B496" s="26">
        <v>2.3180000000000001</v>
      </c>
    </row>
    <row r="497" spans="1:2">
      <c r="A497" s="27">
        <v>42275</v>
      </c>
      <c r="B497" s="26">
        <v>2.3220000000000001</v>
      </c>
    </row>
    <row r="498" spans="1:2">
      <c r="A498" s="27">
        <v>42268</v>
      </c>
      <c r="B498" s="26">
        <v>2.327</v>
      </c>
    </row>
    <row r="499" spans="1:2">
      <c r="A499" s="27">
        <v>42261</v>
      </c>
      <c r="B499" s="26">
        <v>2.375</v>
      </c>
    </row>
    <row r="500" spans="1:2">
      <c r="A500" s="27">
        <v>42254</v>
      </c>
      <c r="B500" s="26">
        <v>2.4369999999999998</v>
      </c>
    </row>
    <row r="501" spans="1:2">
      <c r="A501" s="27">
        <v>42247</v>
      </c>
      <c r="B501" s="26">
        <v>2.5099999999999998</v>
      </c>
    </row>
    <row r="502" spans="1:2">
      <c r="A502" s="27">
        <v>42240</v>
      </c>
      <c r="B502" s="26">
        <v>2.637</v>
      </c>
    </row>
    <row r="503" spans="1:2">
      <c r="A503" s="27">
        <v>42233</v>
      </c>
      <c r="B503" s="26">
        <v>2.7160000000000002</v>
      </c>
    </row>
    <row r="504" spans="1:2">
      <c r="A504" s="27">
        <v>42226</v>
      </c>
      <c r="B504" s="26">
        <v>2.629</v>
      </c>
    </row>
    <row r="505" spans="1:2">
      <c r="A505" s="27">
        <v>42219</v>
      </c>
      <c r="B505" s="26">
        <v>2.6890000000000001</v>
      </c>
    </row>
    <row r="506" spans="1:2">
      <c r="A506" s="27">
        <v>42212</v>
      </c>
      <c r="B506" s="26">
        <v>2.7450000000000001</v>
      </c>
    </row>
    <row r="507" spans="1:2">
      <c r="A507" s="27">
        <v>42205</v>
      </c>
      <c r="B507" s="26">
        <v>2.802</v>
      </c>
    </row>
    <row r="508" spans="1:2">
      <c r="A508" s="27">
        <v>42198</v>
      </c>
      <c r="B508" s="26">
        <v>2.8340000000000001</v>
      </c>
    </row>
    <row r="509" spans="1:2">
      <c r="A509" s="27">
        <v>42191</v>
      </c>
      <c r="B509" s="26">
        <v>2.7930000000000001</v>
      </c>
    </row>
    <row r="510" spans="1:2">
      <c r="A510" s="27">
        <v>42184</v>
      </c>
      <c r="B510" s="26">
        <v>2.8010000000000002</v>
      </c>
    </row>
    <row r="511" spans="1:2">
      <c r="A511" s="27">
        <v>42177</v>
      </c>
      <c r="B511" s="26">
        <v>2.8119999999999998</v>
      </c>
    </row>
    <row r="512" spans="1:2">
      <c r="A512" s="27">
        <v>42170</v>
      </c>
      <c r="B512" s="26">
        <v>2.835</v>
      </c>
    </row>
    <row r="513" spans="1:2">
      <c r="A513" s="27">
        <v>42163</v>
      </c>
      <c r="B513" s="26">
        <v>2.78</v>
      </c>
    </row>
    <row r="514" spans="1:2">
      <c r="A514" s="27">
        <v>42156</v>
      </c>
      <c r="B514" s="26">
        <v>2.78</v>
      </c>
    </row>
    <row r="515" spans="1:2">
      <c r="A515" s="27">
        <v>42149</v>
      </c>
      <c r="B515" s="26">
        <v>2.774</v>
      </c>
    </row>
    <row r="516" spans="1:2">
      <c r="A516" s="27">
        <v>42142</v>
      </c>
      <c r="B516" s="26">
        <v>2.7440000000000002</v>
      </c>
    </row>
    <row r="517" spans="1:2">
      <c r="A517" s="27">
        <v>42135</v>
      </c>
      <c r="B517" s="26">
        <v>2.6909999999999998</v>
      </c>
    </row>
    <row r="518" spans="1:2">
      <c r="A518" s="27">
        <v>42128</v>
      </c>
      <c r="B518" s="26">
        <v>2.6640000000000001</v>
      </c>
    </row>
    <row r="519" spans="1:2">
      <c r="A519" s="27">
        <v>42121</v>
      </c>
      <c r="B519" s="26">
        <v>2.57</v>
      </c>
    </row>
    <row r="520" spans="1:2">
      <c r="A520" s="27">
        <v>42114</v>
      </c>
      <c r="B520" s="26">
        <v>2.4849999999999999</v>
      </c>
    </row>
    <row r="521" spans="1:2">
      <c r="A521" s="27">
        <v>42107</v>
      </c>
      <c r="B521" s="26">
        <v>2.4079999999999999</v>
      </c>
    </row>
    <row r="522" spans="1:2">
      <c r="A522" s="27">
        <v>42100</v>
      </c>
      <c r="B522" s="26">
        <v>2.4129999999999998</v>
      </c>
    </row>
    <row r="523" spans="1:2">
      <c r="A523" s="27">
        <v>42093</v>
      </c>
      <c r="B523" s="26">
        <v>2.448</v>
      </c>
    </row>
    <row r="524" spans="1:2">
      <c r="A524" s="27">
        <v>42086</v>
      </c>
      <c r="B524" s="26">
        <v>2.4569999999999999</v>
      </c>
    </row>
    <row r="525" spans="1:2">
      <c r="A525" s="27">
        <v>42079</v>
      </c>
      <c r="B525" s="26">
        <v>2.4529999999999998</v>
      </c>
    </row>
    <row r="526" spans="1:2">
      <c r="A526" s="27">
        <v>42072</v>
      </c>
      <c r="B526" s="26">
        <v>2.4870000000000001</v>
      </c>
    </row>
    <row r="527" spans="1:2">
      <c r="A527" s="27">
        <v>42065</v>
      </c>
      <c r="B527" s="26">
        <v>2.4729999999999999</v>
      </c>
    </row>
    <row r="528" spans="1:2">
      <c r="A528" s="27">
        <v>42058</v>
      </c>
      <c r="B528" s="26">
        <v>2.3319999999999999</v>
      </c>
    </row>
    <row r="529" spans="1:2">
      <c r="A529" s="27">
        <v>42051</v>
      </c>
      <c r="B529" s="26">
        <v>2.274</v>
      </c>
    </row>
    <row r="530" spans="1:2">
      <c r="A530" s="27">
        <v>42044</v>
      </c>
      <c r="B530" s="26">
        <v>2.1909999999999998</v>
      </c>
    </row>
    <row r="531" spans="1:2">
      <c r="A531" s="27">
        <v>42037</v>
      </c>
      <c r="B531" s="26">
        <v>2.0680000000000001</v>
      </c>
    </row>
    <row r="532" spans="1:2">
      <c r="A532" s="27">
        <v>42030</v>
      </c>
      <c r="B532" s="26">
        <v>2.044</v>
      </c>
    </row>
    <row r="533" spans="1:2">
      <c r="A533" s="27">
        <v>42023</v>
      </c>
      <c r="B533" s="26">
        <v>2.0659999999999998</v>
      </c>
    </row>
    <row r="534" spans="1:2">
      <c r="A534" s="27">
        <v>42016</v>
      </c>
      <c r="B534" s="26">
        <v>2.1389999999999998</v>
      </c>
    </row>
    <row r="535" spans="1:2">
      <c r="A535" s="27">
        <v>42009</v>
      </c>
      <c r="B535" s="26">
        <v>2.214</v>
      </c>
    </row>
    <row r="536" spans="1:2">
      <c r="A536" s="27">
        <v>42002</v>
      </c>
      <c r="B536" s="26">
        <v>2.2989999999999999</v>
      </c>
    </row>
    <row r="537" spans="1:2">
      <c r="A537" s="27">
        <v>41995</v>
      </c>
      <c r="B537" s="26">
        <v>2.403</v>
      </c>
    </row>
    <row r="538" spans="1:2">
      <c r="A538" s="27">
        <v>41988</v>
      </c>
      <c r="B538" s="26">
        <v>2.5539999999999998</v>
      </c>
    </row>
    <row r="539" spans="1:2">
      <c r="A539" s="27">
        <v>41981</v>
      </c>
      <c r="B539" s="26">
        <v>2.6789999999999998</v>
      </c>
    </row>
    <row r="540" spans="1:2">
      <c r="A540" s="27">
        <v>41974</v>
      </c>
      <c r="B540" s="26">
        <v>2.778</v>
      </c>
    </row>
    <row r="541" spans="1:2">
      <c r="A541" s="27">
        <v>41967</v>
      </c>
      <c r="B541" s="26">
        <v>2.8210000000000002</v>
      </c>
    </row>
    <row r="542" spans="1:2">
      <c r="A542" s="27">
        <v>41960</v>
      </c>
      <c r="B542" s="26">
        <v>2.8940000000000001</v>
      </c>
    </row>
    <row r="543" spans="1:2">
      <c r="A543" s="27">
        <v>41953</v>
      </c>
      <c r="B543" s="26">
        <v>2.9409999999999998</v>
      </c>
    </row>
    <row r="544" spans="1:2">
      <c r="A544" s="27">
        <v>41946</v>
      </c>
      <c r="B544" s="26">
        <v>2.9929999999999999</v>
      </c>
    </row>
    <row r="545" spans="1:2">
      <c r="A545" s="27">
        <v>41939</v>
      </c>
      <c r="B545" s="26">
        <v>3.056</v>
      </c>
    </row>
    <row r="546" spans="1:2">
      <c r="A546" s="27">
        <v>41932</v>
      </c>
      <c r="B546" s="26">
        <v>3.12</v>
      </c>
    </row>
    <row r="547" spans="1:2">
      <c r="A547" s="27">
        <v>41925</v>
      </c>
      <c r="B547" s="26">
        <v>3.2069999999999999</v>
      </c>
    </row>
    <row r="548" spans="1:2">
      <c r="A548" s="27">
        <v>41918</v>
      </c>
      <c r="B548" s="26">
        <v>3.2989999999999999</v>
      </c>
    </row>
    <row r="549" spans="1:2">
      <c r="A549" s="27">
        <v>41911</v>
      </c>
      <c r="B549" s="26">
        <v>3.3540000000000001</v>
      </c>
    </row>
    <row r="550" spans="1:2">
      <c r="A550" s="27">
        <v>41904</v>
      </c>
      <c r="B550" s="26">
        <v>3.3530000000000002</v>
      </c>
    </row>
    <row r="551" spans="1:2">
      <c r="A551" s="27">
        <v>41897</v>
      </c>
      <c r="B551" s="26">
        <v>3.4079999999999999</v>
      </c>
    </row>
    <row r="552" spans="1:2">
      <c r="A552" s="27">
        <v>41890</v>
      </c>
      <c r="B552" s="26">
        <v>3.4569999999999999</v>
      </c>
    </row>
    <row r="553" spans="1:2">
      <c r="A553" s="27">
        <v>41883</v>
      </c>
      <c r="B553" s="26">
        <v>3.4590000000000001</v>
      </c>
    </row>
    <row r="554" spans="1:2">
      <c r="A554" s="27">
        <v>41876</v>
      </c>
      <c r="B554" s="26">
        <v>3.4540000000000002</v>
      </c>
    </row>
    <row r="555" spans="1:2">
      <c r="A555" s="27">
        <v>41869</v>
      </c>
      <c r="B555" s="26">
        <v>3.472</v>
      </c>
    </row>
    <row r="556" spans="1:2">
      <c r="A556" s="27">
        <v>41862</v>
      </c>
      <c r="B556" s="26">
        <v>3.5049999999999999</v>
      </c>
    </row>
    <row r="557" spans="1:2">
      <c r="A557" s="27">
        <v>41855</v>
      </c>
      <c r="B557" s="26">
        <v>3.5150000000000001</v>
      </c>
    </row>
    <row r="558" spans="1:2">
      <c r="A558" s="27">
        <v>41848</v>
      </c>
      <c r="B558" s="26">
        <v>3.5390000000000001</v>
      </c>
    </row>
    <row r="559" spans="1:2">
      <c r="A559" s="27">
        <v>41841</v>
      </c>
      <c r="B559" s="26">
        <v>3.593</v>
      </c>
    </row>
    <row r="560" spans="1:2">
      <c r="A560" s="27">
        <v>41834</v>
      </c>
      <c r="B560" s="26">
        <v>3.6349999999999998</v>
      </c>
    </row>
    <row r="561" spans="1:2">
      <c r="A561" s="27">
        <v>41827</v>
      </c>
      <c r="B561" s="26">
        <v>3.6779999999999999</v>
      </c>
    </row>
    <row r="562" spans="1:2">
      <c r="A562" s="27">
        <v>41820</v>
      </c>
      <c r="B562" s="26">
        <v>3.7040000000000002</v>
      </c>
    </row>
    <row r="563" spans="1:2">
      <c r="A563" s="27">
        <v>41813</v>
      </c>
      <c r="B563" s="26">
        <v>3.7040000000000002</v>
      </c>
    </row>
    <row r="564" spans="1:2">
      <c r="A564" s="27">
        <v>41806</v>
      </c>
      <c r="B564" s="26">
        <v>3.6859999999999999</v>
      </c>
    </row>
    <row r="565" spans="1:2">
      <c r="A565" s="27">
        <v>41799</v>
      </c>
      <c r="B565" s="26">
        <v>3.6739999999999999</v>
      </c>
    </row>
    <row r="566" spans="1:2">
      <c r="A566" s="27">
        <v>41792</v>
      </c>
      <c r="B566" s="26">
        <v>3.69</v>
      </c>
    </row>
    <row r="567" spans="1:2">
      <c r="A567" s="27">
        <v>41785</v>
      </c>
      <c r="B567" s="26">
        <v>3.6739999999999999</v>
      </c>
    </row>
    <row r="568" spans="1:2">
      <c r="A568" s="27">
        <v>41778</v>
      </c>
      <c r="B568" s="26">
        <v>3.665</v>
      </c>
    </row>
    <row r="569" spans="1:2">
      <c r="A569" s="27">
        <v>41771</v>
      </c>
      <c r="B569" s="26">
        <v>3.6680000000000001</v>
      </c>
    </row>
    <row r="570" spans="1:2">
      <c r="A570" s="27">
        <v>41764</v>
      </c>
      <c r="B570" s="26">
        <v>3.6840000000000002</v>
      </c>
    </row>
    <row r="571" spans="1:2">
      <c r="A571" s="27">
        <v>41757</v>
      </c>
      <c r="B571" s="26">
        <v>3.7130000000000001</v>
      </c>
    </row>
    <row r="572" spans="1:2">
      <c r="A572" s="27">
        <v>41750</v>
      </c>
      <c r="B572" s="26">
        <v>3.6829999999999998</v>
      </c>
    </row>
    <row r="573" spans="1:2">
      <c r="A573" s="27">
        <v>41743</v>
      </c>
      <c r="B573" s="26">
        <v>3.6509999999999998</v>
      </c>
    </row>
    <row r="574" spans="1:2">
      <c r="A574" s="27">
        <v>41736</v>
      </c>
      <c r="B574" s="26">
        <v>3.5960000000000001</v>
      </c>
    </row>
    <row r="575" spans="1:2">
      <c r="A575" s="27">
        <v>41729</v>
      </c>
      <c r="B575" s="26">
        <v>3.5790000000000002</v>
      </c>
    </row>
    <row r="576" spans="1:2">
      <c r="A576" s="27">
        <v>41722</v>
      </c>
      <c r="B576" s="26">
        <v>3.5489999999999999</v>
      </c>
    </row>
    <row r="577" spans="1:2">
      <c r="A577" s="27">
        <v>41715</v>
      </c>
      <c r="B577" s="26">
        <v>3.5470000000000002</v>
      </c>
    </row>
    <row r="578" spans="1:2">
      <c r="A578" s="27">
        <v>41708</v>
      </c>
      <c r="B578" s="26">
        <v>3.512</v>
      </c>
    </row>
    <row r="579" spans="1:2">
      <c r="A579" s="27">
        <v>41701</v>
      </c>
      <c r="B579" s="26">
        <v>3.4790000000000001</v>
      </c>
    </row>
    <row r="580" spans="1:2">
      <c r="A580" s="27">
        <v>41694</v>
      </c>
      <c r="B580" s="26">
        <v>3.444</v>
      </c>
    </row>
    <row r="581" spans="1:2">
      <c r="A581" s="27">
        <v>41687</v>
      </c>
      <c r="B581" s="26">
        <v>3.38</v>
      </c>
    </row>
    <row r="582" spans="1:2">
      <c r="A582" s="27">
        <v>41680</v>
      </c>
      <c r="B582" s="26">
        <v>3.3090000000000002</v>
      </c>
    </row>
    <row r="583" spans="1:2">
      <c r="A583" s="27">
        <v>41673</v>
      </c>
      <c r="B583" s="26">
        <v>3.2919999999999998</v>
      </c>
    </row>
    <row r="584" spans="1:2">
      <c r="A584" s="27">
        <v>41666</v>
      </c>
      <c r="B584" s="26">
        <v>3.2949999999999999</v>
      </c>
    </row>
    <row r="585" spans="1:2">
      <c r="A585" s="27">
        <v>41659</v>
      </c>
      <c r="B585" s="26">
        <v>3.2959999999999998</v>
      </c>
    </row>
    <row r="586" spans="1:2">
      <c r="A586" s="27">
        <v>41652</v>
      </c>
      <c r="B586" s="26">
        <v>3.327</v>
      </c>
    </row>
    <row r="587" spans="1:2">
      <c r="A587" s="27">
        <v>41645</v>
      </c>
      <c r="B587" s="26">
        <v>3.3319999999999999</v>
      </c>
    </row>
    <row r="588" spans="1:2">
      <c r="A588" s="27">
        <v>41638</v>
      </c>
      <c r="B588" s="26">
        <v>3.331</v>
      </c>
    </row>
    <row r="589" spans="1:2">
      <c r="A589" s="27">
        <v>41631</v>
      </c>
      <c r="B589" s="26">
        <v>3.2709999999999999</v>
      </c>
    </row>
    <row r="590" spans="1:2">
      <c r="A590" s="27">
        <v>41624</v>
      </c>
      <c r="B590" s="26">
        <v>3.2389999999999999</v>
      </c>
    </row>
    <row r="591" spans="1:2">
      <c r="A591" s="27">
        <v>41617</v>
      </c>
      <c r="B591" s="26">
        <v>3.2690000000000001</v>
      </c>
    </row>
    <row r="592" spans="1:2">
      <c r="A592" s="27">
        <v>41610</v>
      </c>
      <c r="B592" s="26">
        <v>3.2719999999999998</v>
      </c>
    </row>
    <row r="593" spans="1:2">
      <c r="A593" s="27">
        <v>41603</v>
      </c>
      <c r="B593" s="26">
        <v>3.2930000000000001</v>
      </c>
    </row>
    <row r="594" spans="1:2">
      <c r="A594" s="27">
        <v>41596</v>
      </c>
      <c r="B594" s="26">
        <v>3.2189999999999999</v>
      </c>
    </row>
    <row r="595" spans="1:2">
      <c r="A595" s="27">
        <v>41589</v>
      </c>
      <c r="B595" s="26">
        <v>3.194</v>
      </c>
    </row>
    <row r="596" spans="1:2">
      <c r="A596" s="27">
        <v>41582</v>
      </c>
      <c r="B596" s="26">
        <v>3.2650000000000001</v>
      </c>
    </row>
    <row r="597" spans="1:2">
      <c r="A597" s="27">
        <v>41575</v>
      </c>
      <c r="B597" s="26">
        <v>3.294</v>
      </c>
    </row>
    <row r="598" spans="1:2">
      <c r="A598" s="27">
        <v>41568</v>
      </c>
      <c r="B598" s="26">
        <v>3.36</v>
      </c>
    </row>
    <row r="599" spans="1:2">
      <c r="A599" s="27">
        <v>41561</v>
      </c>
      <c r="B599" s="26">
        <v>3.3540000000000001</v>
      </c>
    </row>
    <row r="600" spans="1:2">
      <c r="A600" s="27">
        <v>41554</v>
      </c>
      <c r="B600" s="26">
        <v>3.367</v>
      </c>
    </row>
    <row r="601" spans="1:2">
      <c r="A601" s="27">
        <v>41547</v>
      </c>
      <c r="B601" s="26">
        <v>3.4249999999999998</v>
      </c>
    </row>
    <row r="602" spans="1:2">
      <c r="A602" s="27">
        <v>41540</v>
      </c>
      <c r="B602" s="26">
        <v>3.4950000000000001</v>
      </c>
    </row>
    <row r="603" spans="1:2">
      <c r="A603" s="27">
        <v>41533</v>
      </c>
      <c r="B603" s="26">
        <v>3.5470000000000002</v>
      </c>
    </row>
    <row r="604" spans="1:2">
      <c r="A604" s="27">
        <v>41526</v>
      </c>
      <c r="B604" s="26">
        <v>3.5870000000000002</v>
      </c>
    </row>
    <row r="605" spans="1:2">
      <c r="A605" s="27">
        <v>41519</v>
      </c>
      <c r="B605" s="26">
        <v>3.6080000000000001</v>
      </c>
    </row>
    <row r="606" spans="1:2">
      <c r="A606" s="27">
        <v>41512</v>
      </c>
      <c r="B606" s="26">
        <v>3.552</v>
      </c>
    </row>
    <row r="607" spans="1:2">
      <c r="A607" s="27">
        <v>41505</v>
      </c>
      <c r="B607" s="26">
        <v>3.55</v>
      </c>
    </row>
    <row r="608" spans="1:2">
      <c r="A608" s="27">
        <v>41498</v>
      </c>
      <c r="B608" s="26">
        <v>3.5609999999999999</v>
      </c>
    </row>
    <row r="609" spans="1:2">
      <c r="A609" s="27">
        <v>41491</v>
      </c>
      <c r="B609" s="26">
        <v>3.6320000000000001</v>
      </c>
    </row>
    <row r="610" spans="1:2">
      <c r="A610" s="27">
        <v>41484</v>
      </c>
      <c r="B610" s="26">
        <v>3.6459999999999999</v>
      </c>
    </row>
    <row r="611" spans="1:2">
      <c r="A611" s="27">
        <v>41477</v>
      </c>
      <c r="B611" s="26">
        <v>3.6819999999999999</v>
      </c>
    </row>
    <row r="612" spans="1:2">
      <c r="A612" s="27">
        <v>41470</v>
      </c>
      <c r="B612" s="26">
        <v>3.6389999999999998</v>
      </c>
    </row>
    <row r="613" spans="1:2">
      <c r="A613" s="27">
        <v>41463</v>
      </c>
      <c r="B613" s="26">
        <v>3.492</v>
      </c>
    </row>
    <row r="614" spans="1:2">
      <c r="A614" s="27">
        <v>41456</v>
      </c>
      <c r="B614" s="26">
        <v>3.496</v>
      </c>
    </row>
    <row r="615" spans="1:2">
      <c r="A615" s="27">
        <v>41449</v>
      </c>
      <c r="B615" s="26">
        <v>3.577</v>
      </c>
    </row>
    <row r="616" spans="1:2">
      <c r="A616" s="27">
        <v>41442</v>
      </c>
      <c r="B616" s="26">
        <v>3.6259999999999999</v>
      </c>
    </row>
    <row r="617" spans="1:2">
      <c r="A617" s="27">
        <v>41435</v>
      </c>
      <c r="B617" s="26">
        <v>3.6549999999999998</v>
      </c>
    </row>
    <row r="618" spans="1:2">
      <c r="A618" s="27">
        <v>41428</v>
      </c>
      <c r="B618" s="26">
        <v>3.6459999999999999</v>
      </c>
    </row>
    <row r="619" spans="1:2">
      <c r="A619" s="27">
        <v>41421</v>
      </c>
      <c r="B619" s="26">
        <v>3.645</v>
      </c>
    </row>
    <row r="620" spans="1:2">
      <c r="A620" s="27">
        <v>41414</v>
      </c>
      <c r="B620" s="26">
        <v>3.673</v>
      </c>
    </row>
    <row r="621" spans="1:2">
      <c r="A621" s="27">
        <v>41407</v>
      </c>
      <c r="B621" s="26">
        <v>3.6030000000000002</v>
      </c>
    </row>
    <row r="622" spans="1:2">
      <c r="A622" s="27">
        <v>41400</v>
      </c>
      <c r="B622" s="26">
        <v>3.5379999999999998</v>
      </c>
    </row>
    <row r="623" spans="1:2">
      <c r="A623" s="27">
        <v>41393</v>
      </c>
      <c r="B623" s="26">
        <v>3.52</v>
      </c>
    </row>
    <row r="624" spans="1:2">
      <c r="A624" s="27">
        <v>41386</v>
      </c>
      <c r="B624" s="26">
        <v>3.536</v>
      </c>
    </row>
    <row r="625" spans="1:2">
      <c r="A625" s="27">
        <v>41379</v>
      </c>
      <c r="B625" s="26">
        <v>3.5419999999999998</v>
      </c>
    </row>
    <row r="626" spans="1:2">
      <c r="A626" s="27">
        <v>41372</v>
      </c>
      <c r="B626" s="26">
        <v>3.6080000000000001</v>
      </c>
    </row>
    <row r="627" spans="1:2">
      <c r="A627" s="27">
        <v>41365</v>
      </c>
      <c r="B627" s="26">
        <v>3.645</v>
      </c>
    </row>
    <row r="628" spans="1:2">
      <c r="A628" s="27">
        <v>41358</v>
      </c>
      <c r="B628" s="26">
        <v>3.68</v>
      </c>
    </row>
    <row r="629" spans="1:2">
      <c r="A629" s="27">
        <v>41351</v>
      </c>
      <c r="B629" s="26">
        <v>3.6960000000000002</v>
      </c>
    </row>
    <row r="630" spans="1:2">
      <c r="A630" s="27">
        <v>41344</v>
      </c>
      <c r="B630" s="26">
        <v>3.71</v>
      </c>
    </row>
    <row r="631" spans="1:2">
      <c r="A631" s="27">
        <v>41337</v>
      </c>
      <c r="B631" s="26">
        <v>3.7589999999999999</v>
      </c>
    </row>
    <row r="632" spans="1:2">
      <c r="A632" s="27">
        <v>41330</v>
      </c>
      <c r="B632" s="26">
        <v>3.7839999999999998</v>
      </c>
    </row>
    <row r="633" spans="1:2">
      <c r="A633" s="27">
        <v>41323</v>
      </c>
      <c r="B633" s="26">
        <v>3.7469999999999999</v>
      </c>
    </row>
    <row r="634" spans="1:2">
      <c r="A634" s="27">
        <v>41316</v>
      </c>
      <c r="B634" s="26">
        <v>3.6110000000000002</v>
      </c>
    </row>
    <row r="635" spans="1:2">
      <c r="A635" s="27">
        <v>41309</v>
      </c>
      <c r="B635" s="26">
        <v>3.5379999999999998</v>
      </c>
    </row>
    <row r="636" spans="1:2">
      <c r="A636" s="27">
        <v>41302</v>
      </c>
      <c r="B636" s="26">
        <v>3.3570000000000002</v>
      </c>
    </row>
    <row r="637" spans="1:2">
      <c r="A637" s="27">
        <v>41295</v>
      </c>
      <c r="B637" s="26">
        <v>3.3149999999999999</v>
      </c>
    </row>
    <row r="638" spans="1:2">
      <c r="A638" s="27">
        <v>41288</v>
      </c>
      <c r="B638" s="26">
        <v>3.3029999999999999</v>
      </c>
    </row>
    <row r="639" spans="1:2">
      <c r="A639" s="27">
        <v>41281</v>
      </c>
      <c r="B639" s="26">
        <v>3.2989999999999999</v>
      </c>
    </row>
    <row r="640" spans="1:2">
      <c r="A640" s="27">
        <v>41274</v>
      </c>
      <c r="B640" s="26">
        <v>3.298</v>
      </c>
    </row>
    <row r="641" spans="1:2">
      <c r="A641" s="27">
        <v>41267</v>
      </c>
      <c r="B641" s="26">
        <v>3.2570000000000001</v>
      </c>
    </row>
    <row r="642" spans="1:2">
      <c r="A642" s="27">
        <v>41260</v>
      </c>
      <c r="B642" s="26">
        <v>3.254</v>
      </c>
    </row>
    <row r="643" spans="1:2">
      <c r="A643" s="27">
        <v>41253</v>
      </c>
      <c r="B643" s="26">
        <v>3.3490000000000002</v>
      </c>
    </row>
    <row r="644" spans="1:2">
      <c r="A644" s="27">
        <v>41246</v>
      </c>
      <c r="B644" s="26">
        <v>3.3940000000000001</v>
      </c>
    </row>
    <row r="645" spans="1:2">
      <c r="A645" s="27">
        <v>41239</v>
      </c>
      <c r="B645" s="26">
        <v>3.4369999999999998</v>
      </c>
    </row>
    <row r="646" spans="1:2">
      <c r="A646" s="27">
        <v>41232</v>
      </c>
      <c r="B646" s="26">
        <v>3.4289999999999998</v>
      </c>
    </row>
    <row r="647" spans="1:2">
      <c r="A647" s="27">
        <v>41225</v>
      </c>
      <c r="B647" s="26">
        <v>3.4489999999999998</v>
      </c>
    </row>
    <row r="648" spans="1:2">
      <c r="A648" s="27">
        <v>41218</v>
      </c>
      <c r="B648" s="26">
        <v>3.492</v>
      </c>
    </row>
    <row r="649" spans="1:2">
      <c r="A649" s="27">
        <v>41211</v>
      </c>
      <c r="B649" s="26">
        <v>3.5680000000000001</v>
      </c>
    </row>
    <row r="650" spans="1:2">
      <c r="A650" s="27">
        <v>41204</v>
      </c>
      <c r="B650" s="26">
        <v>3.6869999999999998</v>
      </c>
    </row>
    <row r="651" spans="1:2">
      <c r="A651" s="27">
        <v>41197</v>
      </c>
      <c r="B651" s="26">
        <v>3.819</v>
      </c>
    </row>
    <row r="652" spans="1:2">
      <c r="A652" s="27">
        <v>41190</v>
      </c>
      <c r="B652" s="26">
        <v>3.85</v>
      </c>
    </row>
    <row r="653" spans="1:2">
      <c r="A653" s="27">
        <v>41183</v>
      </c>
      <c r="B653" s="26">
        <v>3.8039999999999998</v>
      </c>
    </row>
    <row r="654" spans="1:2">
      <c r="A654" s="27">
        <v>41176</v>
      </c>
      <c r="B654" s="26">
        <v>3.8260000000000001</v>
      </c>
    </row>
    <row r="655" spans="1:2">
      <c r="A655" s="27">
        <v>41169</v>
      </c>
      <c r="B655" s="26">
        <v>3.8780000000000001</v>
      </c>
    </row>
    <row r="656" spans="1:2">
      <c r="A656" s="27">
        <v>41162</v>
      </c>
      <c r="B656" s="26">
        <v>3.847</v>
      </c>
    </row>
    <row r="657" spans="1:2">
      <c r="A657" s="27">
        <v>41155</v>
      </c>
      <c r="B657" s="26">
        <v>3.843</v>
      </c>
    </row>
    <row r="658" spans="1:2">
      <c r="A658" s="27">
        <v>41148</v>
      </c>
      <c r="B658" s="26">
        <v>3.7759999999999998</v>
      </c>
    </row>
    <row r="659" spans="1:2">
      <c r="A659" s="27">
        <v>41141</v>
      </c>
      <c r="B659" s="26">
        <v>3.7440000000000002</v>
      </c>
    </row>
    <row r="660" spans="1:2">
      <c r="A660" s="27">
        <v>41134</v>
      </c>
      <c r="B660" s="26">
        <v>3.7210000000000001</v>
      </c>
    </row>
    <row r="661" spans="1:2">
      <c r="A661" s="27">
        <v>41127</v>
      </c>
      <c r="B661" s="26">
        <v>3.645</v>
      </c>
    </row>
    <row r="662" spans="1:2">
      <c r="A662" s="27">
        <v>41120</v>
      </c>
      <c r="B662" s="26">
        <v>3.508</v>
      </c>
    </row>
    <row r="663" spans="1:2">
      <c r="A663" s="27">
        <v>41113</v>
      </c>
      <c r="B663" s="26">
        <v>3.4940000000000002</v>
      </c>
    </row>
    <row r="664" spans="1:2">
      <c r="A664" s="27">
        <v>41106</v>
      </c>
      <c r="B664" s="26">
        <v>3.427</v>
      </c>
    </row>
    <row r="665" spans="1:2">
      <c r="A665" s="27">
        <v>41099</v>
      </c>
      <c r="B665" s="26">
        <v>3.411</v>
      </c>
    </row>
    <row r="666" spans="1:2">
      <c r="A666" s="27">
        <v>41092</v>
      </c>
      <c r="B666" s="26">
        <v>3.3559999999999999</v>
      </c>
    </row>
    <row r="667" spans="1:2">
      <c r="A667" s="27">
        <v>41085</v>
      </c>
      <c r="B667" s="26">
        <v>3.4369999999999998</v>
      </c>
    </row>
    <row r="668" spans="1:2">
      <c r="A668" s="27">
        <v>41078</v>
      </c>
      <c r="B668" s="26">
        <v>3.5329999999999999</v>
      </c>
    </row>
    <row r="669" spans="1:2">
      <c r="A669" s="27">
        <v>41071</v>
      </c>
      <c r="B669" s="26">
        <v>3.5720000000000001</v>
      </c>
    </row>
    <row r="670" spans="1:2">
      <c r="A670" s="27">
        <v>41064</v>
      </c>
      <c r="B670" s="26">
        <v>3.613</v>
      </c>
    </row>
    <row r="671" spans="1:2">
      <c r="A671" s="27">
        <v>41057</v>
      </c>
      <c r="B671" s="26">
        <v>3.67</v>
      </c>
    </row>
    <row r="672" spans="1:2">
      <c r="A672" s="27">
        <v>41050</v>
      </c>
      <c r="B672" s="26">
        <v>3.7149999999999999</v>
      </c>
    </row>
    <row r="673" spans="1:2">
      <c r="A673" s="27">
        <v>41043</v>
      </c>
      <c r="B673" s="26">
        <v>3.754</v>
      </c>
    </row>
    <row r="674" spans="1:2">
      <c r="A674" s="27">
        <v>41036</v>
      </c>
      <c r="B674" s="26">
        <v>3.79</v>
      </c>
    </row>
    <row r="675" spans="1:2">
      <c r="A675" s="27">
        <v>41029</v>
      </c>
      <c r="B675" s="26">
        <v>3.83</v>
      </c>
    </row>
    <row r="676" spans="1:2">
      <c r="A676" s="27">
        <v>41022</v>
      </c>
      <c r="B676" s="26">
        <v>3.87</v>
      </c>
    </row>
    <row r="677" spans="1:2">
      <c r="A677" s="27">
        <v>41015</v>
      </c>
      <c r="B677" s="26">
        <v>3.9220000000000002</v>
      </c>
    </row>
    <row r="678" spans="1:2">
      <c r="A678" s="27">
        <v>41008</v>
      </c>
      <c r="B678" s="26">
        <v>3.9390000000000001</v>
      </c>
    </row>
    <row r="679" spans="1:2">
      <c r="A679" s="27">
        <v>41001</v>
      </c>
      <c r="B679" s="26">
        <v>3.9409999999999998</v>
      </c>
    </row>
    <row r="680" spans="1:2">
      <c r="A680" s="27">
        <v>40994</v>
      </c>
      <c r="B680" s="26">
        <v>3.9180000000000001</v>
      </c>
    </row>
    <row r="681" spans="1:2">
      <c r="A681" s="27">
        <v>40987</v>
      </c>
      <c r="B681" s="26">
        <v>3.867</v>
      </c>
    </row>
    <row r="682" spans="1:2">
      <c r="A682" s="27">
        <v>40980</v>
      </c>
      <c r="B682" s="26">
        <v>3.8290000000000002</v>
      </c>
    </row>
    <row r="683" spans="1:2">
      <c r="A683" s="27">
        <v>40973</v>
      </c>
      <c r="B683" s="26">
        <v>3.7930000000000001</v>
      </c>
    </row>
    <row r="684" spans="1:2">
      <c r="A684" s="27">
        <v>40966</v>
      </c>
      <c r="B684" s="26">
        <v>3.7210000000000001</v>
      </c>
    </row>
    <row r="685" spans="1:2">
      <c r="A685" s="27">
        <v>40959</v>
      </c>
      <c r="B685" s="26">
        <v>3.5910000000000002</v>
      </c>
    </row>
    <row r="686" spans="1:2">
      <c r="A686" s="27">
        <v>40952</v>
      </c>
      <c r="B686" s="26">
        <v>3.5230000000000001</v>
      </c>
    </row>
    <row r="687" spans="1:2">
      <c r="A687" s="27">
        <v>40945</v>
      </c>
      <c r="B687" s="26">
        <v>3.4820000000000002</v>
      </c>
    </row>
    <row r="688" spans="1:2">
      <c r="A688" s="27">
        <v>40938</v>
      </c>
      <c r="B688" s="26">
        <v>3.4390000000000001</v>
      </c>
    </row>
    <row r="689" spans="1:2">
      <c r="A689" s="27">
        <v>40931</v>
      </c>
      <c r="B689" s="26">
        <v>3.3889999999999998</v>
      </c>
    </row>
    <row r="690" spans="1:2">
      <c r="A690" s="27">
        <v>40924</v>
      </c>
      <c r="B690" s="26">
        <v>3.391</v>
      </c>
    </row>
    <row r="691" spans="1:2">
      <c r="A691" s="27">
        <v>40917</v>
      </c>
      <c r="B691" s="26">
        <v>3.3820000000000001</v>
      </c>
    </row>
    <row r="692" spans="1:2">
      <c r="A692" s="27">
        <v>40910</v>
      </c>
      <c r="B692" s="26">
        <v>3.2989999999999999</v>
      </c>
    </row>
    <row r="693" spans="1:2">
      <c r="A693" s="27">
        <v>40903</v>
      </c>
      <c r="B693" s="26">
        <v>3.258</v>
      </c>
    </row>
    <row r="694" spans="1:2">
      <c r="A694" s="27">
        <v>40896</v>
      </c>
      <c r="B694" s="26">
        <v>3.2290000000000001</v>
      </c>
    </row>
    <row r="695" spans="1:2">
      <c r="A695" s="27">
        <v>40889</v>
      </c>
      <c r="B695" s="26">
        <v>3.286</v>
      </c>
    </row>
    <row r="696" spans="1:2">
      <c r="A696" s="27">
        <v>40882</v>
      </c>
      <c r="B696" s="26">
        <v>3.29</v>
      </c>
    </row>
    <row r="697" spans="1:2">
      <c r="A697" s="27">
        <v>40875</v>
      </c>
      <c r="B697" s="26">
        <v>3.3069999999999999</v>
      </c>
    </row>
    <row r="698" spans="1:2">
      <c r="A698" s="27">
        <v>40868</v>
      </c>
      <c r="B698" s="26">
        <v>3.3679999999999999</v>
      </c>
    </row>
    <row r="699" spans="1:2">
      <c r="A699" s="27">
        <v>40861</v>
      </c>
      <c r="B699" s="26">
        <v>3.4359999999999999</v>
      </c>
    </row>
    <row r="700" spans="1:2">
      <c r="A700" s="27">
        <v>40854</v>
      </c>
      <c r="B700" s="26">
        <v>3.4239999999999999</v>
      </c>
    </row>
    <row r="701" spans="1:2">
      <c r="A701" s="27">
        <v>40847</v>
      </c>
      <c r="B701" s="26">
        <v>3.452</v>
      </c>
    </row>
    <row r="702" spans="1:2">
      <c r="A702" s="27">
        <v>40840</v>
      </c>
      <c r="B702" s="26">
        <v>3.4620000000000002</v>
      </c>
    </row>
    <row r="703" spans="1:2">
      <c r="A703" s="27">
        <v>40833</v>
      </c>
      <c r="B703" s="26">
        <v>3.476</v>
      </c>
    </row>
    <row r="704" spans="1:2">
      <c r="A704" s="27">
        <v>40826</v>
      </c>
      <c r="B704" s="26">
        <v>3.4169999999999998</v>
      </c>
    </row>
    <row r="705" spans="1:2">
      <c r="A705" s="27">
        <v>40819</v>
      </c>
      <c r="B705" s="26">
        <v>3.4329999999999998</v>
      </c>
    </row>
    <row r="706" spans="1:2">
      <c r="A706" s="27">
        <v>40812</v>
      </c>
      <c r="B706" s="26">
        <v>3.5089999999999999</v>
      </c>
    </row>
    <row r="707" spans="1:2">
      <c r="A707" s="27">
        <v>40805</v>
      </c>
      <c r="B707" s="26">
        <v>3.601</v>
      </c>
    </row>
    <row r="708" spans="1:2">
      <c r="A708" s="27">
        <v>40798</v>
      </c>
      <c r="B708" s="26">
        <v>3.661</v>
      </c>
    </row>
    <row r="709" spans="1:2">
      <c r="A709" s="27">
        <v>40791</v>
      </c>
      <c r="B709" s="26">
        <v>3.6739999999999999</v>
      </c>
    </row>
    <row r="710" spans="1:2">
      <c r="A710" s="27">
        <v>40784</v>
      </c>
      <c r="B710" s="26">
        <v>3.6269999999999998</v>
      </c>
    </row>
    <row r="711" spans="1:2">
      <c r="A711" s="27">
        <v>40777</v>
      </c>
      <c r="B711" s="26">
        <v>3.581</v>
      </c>
    </row>
    <row r="712" spans="1:2">
      <c r="A712" s="27">
        <v>40770</v>
      </c>
      <c r="B712" s="26">
        <v>3.6040000000000001</v>
      </c>
    </row>
    <row r="713" spans="1:2">
      <c r="A713" s="27">
        <v>40763</v>
      </c>
      <c r="B713" s="26">
        <v>3.6739999999999999</v>
      </c>
    </row>
    <row r="714" spans="1:2">
      <c r="A714" s="27">
        <v>40756</v>
      </c>
      <c r="B714" s="26">
        <v>3.7109999999999999</v>
      </c>
    </row>
    <row r="715" spans="1:2">
      <c r="A715" s="27">
        <v>40749</v>
      </c>
      <c r="B715" s="26">
        <v>3.6989999999999998</v>
      </c>
    </row>
    <row r="716" spans="1:2">
      <c r="A716" s="27">
        <v>40742</v>
      </c>
      <c r="B716" s="26">
        <v>3.6819999999999999</v>
      </c>
    </row>
    <row r="717" spans="1:2">
      <c r="A717" s="27">
        <v>40735</v>
      </c>
      <c r="B717" s="26">
        <v>3.641</v>
      </c>
    </row>
    <row r="718" spans="1:2">
      <c r="A718" s="27">
        <v>40728</v>
      </c>
      <c r="B718" s="26">
        <v>3.5790000000000002</v>
      </c>
    </row>
    <row r="719" spans="1:2">
      <c r="A719" s="27">
        <v>40721</v>
      </c>
      <c r="B719" s="26">
        <v>3.5739999999999998</v>
      </c>
    </row>
    <row r="720" spans="1:2">
      <c r="A720" s="27">
        <v>40714</v>
      </c>
      <c r="B720" s="26">
        <v>3.6520000000000001</v>
      </c>
    </row>
    <row r="721" spans="1:2">
      <c r="A721" s="27">
        <v>40707</v>
      </c>
      <c r="B721" s="26">
        <v>3.7130000000000001</v>
      </c>
    </row>
    <row r="722" spans="1:2">
      <c r="A722" s="27">
        <v>40700</v>
      </c>
      <c r="B722" s="26">
        <v>3.7810000000000001</v>
      </c>
    </row>
    <row r="723" spans="1:2">
      <c r="A723" s="27">
        <v>40693</v>
      </c>
      <c r="B723" s="26">
        <v>3.794</v>
      </c>
    </row>
    <row r="724" spans="1:2">
      <c r="A724" s="27">
        <v>40686</v>
      </c>
      <c r="B724" s="26">
        <v>3.8490000000000002</v>
      </c>
    </row>
    <row r="725" spans="1:2">
      <c r="A725" s="27">
        <v>40679</v>
      </c>
      <c r="B725" s="26">
        <v>3.96</v>
      </c>
    </row>
    <row r="726" spans="1:2">
      <c r="A726" s="27">
        <v>40672</v>
      </c>
      <c r="B726" s="26">
        <v>3.9649999999999999</v>
      </c>
    </row>
    <row r="727" spans="1:2">
      <c r="A727" s="27">
        <v>40665</v>
      </c>
      <c r="B727" s="26">
        <v>3.9630000000000001</v>
      </c>
    </row>
    <row r="728" spans="1:2">
      <c r="A728" s="27">
        <v>40658</v>
      </c>
      <c r="B728" s="26">
        <v>3.879</v>
      </c>
    </row>
    <row r="729" spans="1:2">
      <c r="A729" s="27">
        <v>40651</v>
      </c>
      <c r="B729" s="26">
        <v>3.8439999999999999</v>
      </c>
    </row>
    <row r="730" spans="1:2">
      <c r="A730" s="27">
        <v>40644</v>
      </c>
      <c r="B730" s="26">
        <v>3.7909999999999999</v>
      </c>
    </row>
    <row r="731" spans="1:2">
      <c r="A731" s="27">
        <v>40637</v>
      </c>
      <c r="B731" s="26">
        <v>3.6840000000000002</v>
      </c>
    </row>
    <row r="732" spans="1:2">
      <c r="A732" s="27">
        <v>40630</v>
      </c>
      <c r="B732" s="26">
        <v>3.5960000000000001</v>
      </c>
    </row>
    <row r="733" spans="1:2">
      <c r="A733" s="27">
        <v>40623</v>
      </c>
      <c r="B733" s="26">
        <v>3.5619999999999998</v>
      </c>
    </row>
    <row r="734" spans="1:2">
      <c r="A734" s="27">
        <v>40616</v>
      </c>
      <c r="B734" s="26">
        <v>3.5670000000000002</v>
      </c>
    </row>
    <row r="735" spans="1:2">
      <c r="A735" s="27">
        <v>40609</v>
      </c>
      <c r="B735" s="26">
        <v>3.52</v>
      </c>
    </row>
    <row r="736" spans="1:2">
      <c r="A736" s="27">
        <v>40602</v>
      </c>
      <c r="B736" s="26">
        <v>3.383</v>
      </c>
    </row>
    <row r="737" spans="1:2">
      <c r="A737" s="27">
        <v>40595</v>
      </c>
      <c r="B737" s="26">
        <v>3.1890000000000001</v>
      </c>
    </row>
    <row r="738" spans="1:2">
      <c r="A738" s="27">
        <v>40588</v>
      </c>
      <c r="B738" s="26">
        <v>3.14</v>
      </c>
    </row>
    <row r="739" spans="1:2">
      <c r="A739" s="27">
        <v>40581</v>
      </c>
      <c r="B739" s="26">
        <v>3.1320000000000001</v>
      </c>
    </row>
    <row r="740" spans="1:2">
      <c r="A740" s="27">
        <v>40574</v>
      </c>
      <c r="B740" s="26">
        <v>3.101</v>
      </c>
    </row>
    <row r="741" spans="1:2">
      <c r="A741" s="27">
        <v>40567</v>
      </c>
      <c r="B741" s="26">
        <v>3.11</v>
      </c>
    </row>
    <row r="742" spans="1:2">
      <c r="A742" s="27">
        <v>40560</v>
      </c>
      <c r="B742" s="26">
        <v>3.1040000000000001</v>
      </c>
    </row>
    <row r="743" spans="1:2">
      <c r="A743" s="27">
        <v>40553</v>
      </c>
      <c r="B743" s="26">
        <v>3.089</v>
      </c>
    </row>
    <row r="744" spans="1:2">
      <c r="A744" s="27">
        <v>40546</v>
      </c>
      <c r="B744" s="26">
        <v>3.07</v>
      </c>
    </row>
    <row r="745" spans="1:2">
      <c r="A745" s="27">
        <v>40539</v>
      </c>
      <c r="B745" s="26">
        <v>3.052</v>
      </c>
    </row>
    <row r="746" spans="1:2">
      <c r="A746" s="27">
        <v>40532</v>
      </c>
      <c r="B746" s="26">
        <v>2.9820000000000002</v>
      </c>
    </row>
    <row r="747" spans="1:2">
      <c r="A747" s="27">
        <v>40525</v>
      </c>
      <c r="B747" s="26">
        <v>2.98</v>
      </c>
    </row>
    <row r="748" spans="1:2">
      <c r="A748" s="27">
        <v>40518</v>
      </c>
      <c r="B748" s="26">
        <v>2.9580000000000002</v>
      </c>
    </row>
    <row r="749" spans="1:2">
      <c r="A749" s="27">
        <v>40511</v>
      </c>
      <c r="B749" s="26">
        <v>2.8559999999999999</v>
      </c>
    </row>
    <row r="750" spans="1:2">
      <c r="A750" s="27">
        <v>40504</v>
      </c>
      <c r="B750" s="26">
        <v>2.8759999999999999</v>
      </c>
    </row>
    <row r="751" spans="1:2">
      <c r="A751" s="27">
        <v>40497</v>
      </c>
      <c r="B751" s="26">
        <v>2.8919999999999999</v>
      </c>
    </row>
    <row r="752" spans="1:2">
      <c r="A752" s="27">
        <v>40490</v>
      </c>
      <c r="B752" s="26">
        <v>2.8650000000000002</v>
      </c>
    </row>
    <row r="753" spans="1:2">
      <c r="A753" s="27">
        <v>40483</v>
      </c>
      <c r="B753" s="26">
        <v>2.806</v>
      </c>
    </row>
    <row r="754" spans="1:2">
      <c r="A754" s="27">
        <v>40476</v>
      </c>
      <c r="B754" s="26">
        <v>2.8170000000000002</v>
      </c>
    </row>
    <row r="755" spans="1:2">
      <c r="A755" s="27">
        <v>40469</v>
      </c>
      <c r="B755" s="26">
        <v>2.8340000000000001</v>
      </c>
    </row>
    <row r="756" spans="1:2">
      <c r="A756" s="27">
        <v>40462</v>
      </c>
      <c r="B756" s="26">
        <v>2.819</v>
      </c>
    </row>
    <row r="757" spans="1:2">
      <c r="A757" s="27">
        <v>40455</v>
      </c>
      <c r="B757" s="26">
        <v>2.7320000000000002</v>
      </c>
    </row>
    <row r="758" spans="1:2">
      <c r="A758" s="27">
        <v>40448</v>
      </c>
      <c r="B758" s="26">
        <v>2.694</v>
      </c>
    </row>
    <row r="759" spans="1:2">
      <c r="A759" s="27">
        <v>40441</v>
      </c>
      <c r="B759" s="26">
        <v>2.7229999999999999</v>
      </c>
    </row>
    <row r="760" spans="1:2">
      <c r="A760" s="27">
        <v>40434</v>
      </c>
      <c r="B760" s="26">
        <v>2.7210000000000001</v>
      </c>
    </row>
    <row r="761" spans="1:2">
      <c r="A761" s="27">
        <v>40427</v>
      </c>
      <c r="B761" s="26">
        <v>2.6819999999999999</v>
      </c>
    </row>
    <row r="762" spans="1:2">
      <c r="A762" s="27">
        <v>40420</v>
      </c>
      <c r="B762" s="26">
        <v>2.6819999999999999</v>
      </c>
    </row>
    <row r="763" spans="1:2">
      <c r="A763" s="27">
        <v>40413</v>
      </c>
      <c r="B763" s="26">
        <v>2.7040000000000002</v>
      </c>
    </row>
    <row r="764" spans="1:2">
      <c r="A764" s="27">
        <v>40406</v>
      </c>
      <c r="B764" s="26">
        <v>2.7450000000000001</v>
      </c>
    </row>
    <row r="765" spans="1:2">
      <c r="A765" s="27">
        <v>40399</v>
      </c>
      <c r="B765" s="26">
        <v>2.7829999999999999</v>
      </c>
    </row>
    <row r="766" spans="1:2">
      <c r="A766" s="27">
        <v>40392</v>
      </c>
      <c r="B766" s="26">
        <v>2.7349999999999999</v>
      </c>
    </row>
    <row r="767" spans="1:2">
      <c r="A767" s="27">
        <v>40385</v>
      </c>
      <c r="B767" s="26">
        <v>2.7490000000000001</v>
      </c>
    </row>
    <row r="768" spans="1:2">
      <c r="A768" s="27">
        <v>40378</v>
      </c>
      <c r="B768" s="26">
        <v>2.722</v>
      </c>
    </row>
    <row r="769" spans="1:2">
      <c r="A769" s="27">
        <v>40371</v>
      </c>
      <c r="B769" s="26">
        <v>2.718</v>
      </c>
    </row>
    <row r="770" spans="1:2">
      <c r="A770" s="27">
        <v>40364</v>
      </c>
      <c r="B770" s="26">
        <v>2.726</v>
      </c>
    </row>
    <row r="771" spans="1:2">
      <c r="A771" s="27">
        <v>40357</v>
      </c>
      <c r="B771" s="26">
        <v>2.7570000000000001</v>
      </c>
    </row>
    <row r="772" spans="1:2">
      <c r="A772" s="27">
        <v>40350</v>
      </c>
      <c r="B772" s="26">
        <v>2.7429999999999999</v>
      </c>
    </row>
    <row r="773" spans="1:2">
      <c r="A773" s="27">
        <v>40343</v>
      </c>
      <c r="B773" s="26">
        <v>2.7010000000000001</v>
      </c>
    </row>
    <row r="774" spans="1:2">
      <c r="A774" s="27">
        <v>40336</v>
      </c>
      <c r="B774" s="26">
        <v>2.7250000000000001</v>
      </c>
    </row>
    <row r="775" spans="1:2">
      <c r="A775" s="27">
        <v>40329</v>
      </c>
      <c r="B775" s="26">
        <v>2.7280000000000002</v>
      </c>
    </row>
    <row r="776" spans="1:2">
      <c r="A776" s="27">
        <v>40322</v>
      </c>
      <c r="B776" s="26">
        <v>2.786</v>
      </c>
    </row>
    <row r="777" spans="1:2">
      <c r="A777" s="27">
        <v>40315</v>
      </c>
      <c r="B777" s="26">
        <v>2.8639999999999999</v>
      </c>
    </row>
    <row r="778" spans="1:2">
      <c r="A778" s="27">
        <v>40308</v>
      </c>
      <c r="B778" s="26">
        <v>2.9049999999999998</v>
      </c>
    </row>
    <row r="779" spans="1:2">
      <c r="A779" s="27">
        <v>40301</v>
      </c>
      <c r="B779" s="26">
        <v>2.8980000000000001</v>
      </c>
    </row>
    <row r="780" spans="1:2">
      <c r="A780" s="27">
        <v>40294</v>
      </c>
      <c r="B780" s="26">
        <v>2.8490000000000002</v>
      </c>
    </row>
    <row r="781" spans="1:2">
      <c r="A781" s="27">
        <v>40287</v>
      </c>
      <c r="B781" s="26">
        <v>2.86</v>
      </c>
    </row>
    <row r="782" spans="1:2">
      <c r="A782" s="27">
        <v>40280</v>
      </c>
      <c r="B782" s="26">
        <v>2.8580000000000001</v>
      </c>
    </row>
    <row r="783" spans="1:2">
      <c r="A783" s="27">
        <v>40273</v>
      </c>
      <c r="B783" s="26">
        <v>2.8260000000000001</v>
      </c>
    </row>
    <row r="784" spans="1:2">
      <c r="A784" s="27">
        <v>40266</v>
      </c>
      <c r="B784" s="26">
        <v>2.798</v>
      </c>
    </row>
    <row r="785" spans="1:2">
      <c r="A785" s="27">
        <v>40259</v>
      </c>
      <c r="B785" s="26">
        <v>2.819</v>
      </c>
    </row>
    <row r="786" spans="1:2">
      <c r="A786" s="27">
        <v>40252</v>
      </c>
      <c r="B786" s="26">
        <v>2.7879999999999998</v>
      </c>
    </row>
    <row r="787" spans="1:2">
      <c r="A787" s="27">
        <v>40245</v>
      </c>
      <c r="B787" s="26">
        <v>2.7509999999999999</v>
      </c>
    </row>
    <row r="788" spans="1:2">
      <c r="A788" s="27">
        <v>40238</v>
      </c>
      <c r="B788" s="26">
        <v>2.702</v>
      </c>
    </row>
    <row r="789" spans="1:2">
      <c r="A789" s="27">
        <v>40231</v>
      </c>
      <c r="B789" s="26">
        <v>2.6549999999999998</v>
      </c>
    </row>
    <row r="790" spans="1:2">
      <c r="A790" s="27">
        <v>40224</v>
      </c>
      <c r="B790" s="26">
        <v>2.6080000000000001</v>
      </c>
    </row>
    <row r="791" spans="1:2">
      <c r="A791" s="27">
        <v>40217</v>
      </c>
      <c r="B791" s="26">
        <v>2.6520000000000001</v>
      </c>
    </row>
    <row r="792" spans="1:2">
      <c r="A792" s="27">
        <v>40210</v>
      </c>
      <c r="B792" s="26">
        <v>2.661</v>
      </c>
    </row>
    <row r="793" spans="1:2">
      <c r="A793" s="27">
        <v>40203</v>
      </c>
      <c r="B793" s="26">
        <v>2.7050000000000001</v>
      </c>
    </row>
    <row r="794" spans="1:2">
      <c r="A794" s="27">
        <v>40196</v>
      </c>
      <c r="B794" s="26">
        <v>2.7389999999999999</v>
      </c>
    </row>
    <row r="795" spans="1:2">
      <c r="A795" s="27">
        <v>40189</v>
      </c>
      <c r="B795" s="26">
        <v>2.7509999999999999</v>
      </c>
    </row>
    <row r="796" spans="1:2">
      <c r="A796" s="27">
        <v>40182</v>
      </c>
      <c r="B796" s="26">
        <v>2.665</v>
      </c>
    </row>
    <row r="797" spans="1:2">
      <c r="A797" s="27">
        <v>40175</v>
      </c>
      <c r="B797" s="26">
        <v>2.6070000000000002</v>
      </c>
    </row>
    <row r="798" spans="1:2">
      <c r="A798" s="27">
        <v>40168</v>
      </c>
      <c r="B798" s="26">
        <v>2.589</v>
      </c>
    </row>
    <row r="799" spans="1:2">
      <c r="A799" s="27">
        <v>40161</v>
      </c>
      <c r="B799" s="26">
        <v>2.5990000000000002</v>
      </c>
    </row>
    <row r="800" spans="1:2">
      <c r="A800" s="27">
        <v>40154</v>
      </c>
      <c r="B800" s="26">
        <v>2.6339999999999999</v>
      </c>
    </row>
    <row r="801" spans="1:2">
      <c r="A801" s="27">
        <v>40147</v>
      </c>
      <c r="B801" s="26">
        <v>2.629</v>
      </c>
    </row>
    <row r="802" spans="1:2">
      <c r="A802" s="27">
        <v>40140</v>
      </c>
      <c r="B802" s="26">
        <v>2.6389999999999998</v>
      </c>
    </row>
    <row r="803" spans="1:2">
      <c r="A803" s="27">
        <v>40133</v>
      </c>
      <c r="B803" s="26">
        <v>2.629</v>
      </c>
    </row>
    <row r="804" spans="1:2">
      <c r="A804" s="27">
        <v>40126</v>
      </c>
      <c r="B804" s="26">
        <v>2.6659999999999999</v>
      </c>
    </row>
    <row r="805" spans="1:2">
      <c r="A805" s="27">
        <v>40119</v>
      </c>
      <c r="B805" s="26">
        <v>2.694</v>
      </c>
    </row>
    <row r="806" spans="1:2">
      <c r="A806" s="27">
        <v>40112</v>
      </c>
      <c r="B806" s="26">
        <v>2.6739999999999999</v>
      </c>
    </row>
    <row r="807" spans="1:2">
      <c r="A807" s="27">
        <v>40105</v>
      </c>
      <c r="B807" s="26">
        <v>2.5739999999999998</v>
      </c>
    </row>
    <row r="808" spans="1:2">
      <c r="A808" s="27">
        <v>40098</v>
      </c>
      <c r="B808" s="26">
        <v>2.4889999999999999</v>
      </c>
    </row>
    <row r="809" spans="1:2">
      <c r="A809" s="27">
        <v>40091</v>
      </c>
      <c r="B809" s="26">
        <v>2.468</v>
      </c>
    </row>
    <row r="810" spans="1:2">
      <c r="A810" s="27">
        <v>40084</v>
      </c>
      <c r="B810" s="26">
        <v>2.4990000000000001</v>
      </c>
    </row>
    <row r="811" spans="1:2">
      <c r="A811" s="27">
        <v>40077</v>
      </c>
      <c r="B811" s="26">
        <v>2.552</v>
      </c>
    </row>
    <row r="812" spans="1:2">
      <c r="A812" s="27">
        <v>40070</v>
      </c>
      <c r="B812" s="26">
        <v>2.577</v>
      </c>
    </row>
    <row r="813" spans="1:2">
      <c r="A813" s="27">
        <v>40063</v>
      </c>
      <c r="B813" s="26">
        <v>2.5880000000000001</v>
      </c>
    </row>
    <row r="814" spans="1:2">
      <c r="A814" s="27">
        <v>40056</v>
      </c>
      <c r="B814" s="26">
        <v>2.613</v>
      </c>
    </row>
    <row r="815" spans="1:2">
      <c r="A815" s="27">
        <v>40049</v>
      </c>
      <c r="B815" s="26">
        <v>2.6280000000000001</v>
      </c>
    </row>
    <row r="816" spans="1:2">
      <c r="A816" s="27">
        <v>40042</v>
      </c>
      <c r="B816" s="26">
        <v>2.637</v>
      </c>
    </row>
    <row r="817" spans="1:2">
      <c r="A817" s="27">
        <v>40035</v>
      </c>
      <c r="B817" s="26">
        <v>2.6469999999999998</v>
      </c>
    </row>
    <row r="818" spans="1:2">
      <c r="A818" s="27">
        <v>40028</v>
      </c>
      <c r="B818" s="26">
        <v>2.5569999999999999</v>
      </c>
    </row>
    <row r="819" spans="1:2">
      <c r="A819" s="27">
        <v>40021</v>
      </c>
      <c r="B819" s="26">
        <v>2.5030000000000001</v>
      </c>
    </row>
    <row r="820" spans="1:2">
      <c r="A820" s="27">
        <v>40014</v>
      </c>
      <c r="B820" s="26">
        <v>2.4630000000000001</v>
      </c>
    </row>
    <row r="821" spans="1:2">
      <c r="A821" s="27">
        <v>40007</v>
      </c>
      <c r="B821" s="26">
        <v>2.528</v>
      </c>
    </row>
    <row r="822" spans="1:2">
      <c r="A822" s="27">
        <v>40000</v>
      </c>
      <c r="B822" s="26">
        <v>2.6120000000000001</v>
      </c>
    </row>
    <row r="823" spans="1:2">
      <c r="A823" s="27">
        <v>39993</v>
      </c>
      <c r="B823" s="26">
        <v>2.6419999999999999</v>
      </c>
    </row>
    <row r="824" spans="1:2">
      <c r="A824" s="27">
        <v>39986</v>
      </c>
      <c r="B824" s="26">
        <v>2.6909999999999998</v>
      </c>
    </row>
    <row r="825" spans="1:2">
      <c r="A825" s="27">
        <v>39979</v>
      </c>
      <c r="B825" s="26">
        <v>2.6720000000000002</v>
      </c>
    </row>
    <row r="826" spans="1:2">
      <c r="A826" s="27">
        <v>39972</v>
      </c>
      <c r="B826" s="26">
        <v>2.6240000000000001</v>
      </c>
    </row>
    <row r="827" spans="1:2">
      <c r="A827" s="27">
        <v>39965</v>
      </c>
      <c r="B827" s="26">
        <v>2.524</v>
      </c>
    </row>
    <row r="828" spans="1:2">
      <c r="A828" s="27">
        <v>39958</v>
      </c>
      <c r="B828" s="26">
        <v>2.4350000000000001</v>
      </c>
    </row>
    <row r="829" spans="1:2">
      <c r="A829" s="27">
        <v>39951</v>
      </c>
      <c r="B829" s="26">
        <v>2.3090000000000002</v>
      </c>
    </row>
    <row r="830" spans="1:2">
      <c r="A830" s="27">
        <v>39944</v>
      </c>
      <c r="B830" s="26">
        <v>2.2400000000000002</v>
      </c>
    </row>
    <row r="831" spans="1:2">
      <c r="A831" s="27">
        <v>39937</v>
      </c>
      <c r="B831" s="26">
        <v>2.0779999999999998</v>
      </c>
    </row>
    <row r="832" spans="1:2">
      <c r="A832" s="27">
        <v>39930</v>
      </c>
      <c r="B832" s="26">
        <v>2.0489999999999999</v>
      </c>
    </row>
    <row r="833" spans="1:2">
      <c r="A833" s="27">
        <v>39923</v>
      </c>
      <c r="B833" s="26">
        <v>2.0590000000000002</v>
      </c>
    </row>
    <row r="834" spans="1:2">
      <c r="A834" s="27">
        <v>39916</v>
      </c>
      <c r="B834" s="26">
        <v>2.0510000000000002</v>
      </c>
    </row>
    <row r="835" spans="1:2">
      <c r="A835" s="27">
        <v>39909</v>
      </c>
      <c r="B835" s="26">
        <v>2.0369999999999999</v>
      </c>
    </row>
    <row r="836" spans="1:2">
      <c r="A836" s="27">
        <v>39902</v>
      </c>
      <c r="B836" s="26">
        <v>2.0459999999999998</v>
      </c>
    </row>
    <row r="837" spans="1:2">
      <c r="A837" s="27">
        <v>39895</v>
      </c>
      <c r="B837" s="26">
        <v>1.962</v>
      </c>
    </row>
    <row r="838" spans="1:2">
      <c r="A838" s="27">
        <v>39888</v>
      </c>
      <c r="B838" s="26">
        <v>1.91</v>
      </c>
    </row>
    <row r="839" spans="1:2">
      <c r="A839" s="27">
        <v>39881</v>
      </c>
      <c r="B839" s="26">
        <v>1.9410000000000001</v>
      </c>
    </row>
    <row r="840" spans="1:2">
      <c r="A840" s="27">
        <v>39874</v>
      </c>
      <c r="B840" s="26">
        <v>1.9339999999999999</v>
      </c>
    </row>
    <row r="841" spans="1:2">
      <c r="A841" s="27">
        <v>39867</v>
      </c>
      <c r="B841" s="26">
        <v>1.909</v>
      </c>
    </row>
    <row r="842" spans="1:2">
      <c r="A842" s="27">
        <v>39860</v>
      </c>
      <c r="B842" s="26">
        <v>1.964</v>
      </c>
    </row>
    <row r="843" spans="1:2">
      <c r="A843" s="27">
        <v>39853</v>
      </c>
      <c r="B843" s="26">
        <v>1.9259999999999999</v>
      </c>
    </row>
    <row r="844" spans="1:2">
      <c r="A844" s="27">
        <v>39846</v>
      </c>
      <c r="B844" s="26">
        <v>1.8919999999999999</v>
      </c>
    </row>
    <row r="845" spans="1:2">
      <c r="A845" s="27">
        <v>39839</v>
      </c>
      <c r="B845" s="26">
        <v>1.8380000000000001</v>
      </c>
    </row>
    <row r="846" spans="1:2">
      <c r="A846" s="27">
        <v>39832</v>
      </c>
      <c r="B846" s="26">
        <v>1.847</v>
      </c>
    </row>
    <row r="847" spans="1:2">
      <c r="A847" s="27">
        <v>39825</v>
      </c>
      <c r="B847" s="26">
        <v>1.784</v>
      </c>
    </row>
    <row r="848" spans="1:2">
      <c r="A848" s="27">
        <v>39818</v>
      </c>
      <c r="B848" s="26">
        <v>1.6839999999999999</v>
      </c>
    </row>
    <row r="849" spans="1:2">
      <c r="A849" s="27">
        <v>39811</v>
      </c>
      <c r="B849" s="26">
        <v>1.613</v>
      </c>
    </row>
    <row r="850" spans="1:2">
      <c r="A850" s="27">
        <v>39804</v>
      </c>
      <c r="B850" s="26">
        <v>1.653</v>
      </c>
    </row>
    <row r="851" spans="1:2">
      <c r="A851" s="27">
        <v>39797</v>
      </c>
      <c r="B851" s="26">
        <v>1.659</v>
      </c>
    </row>
    <row r="852" spans="1:2">
      <c r="A852" s="27">
        <v>39790</v>
      </c>
      <c r="B852" s="26">
        <v>1.6990000000000001</v>
      </c>
    </row>
    <row r="853" spans="1:2">
      <c r="A853" s="27">
        <v>39783</v>
      </c>
      <c r="B853" s="26">
        <v>1.8109999999999999</v>
      </c>
    </row>
    <row r="854" spans="1:2">
      <c r="A854" s="27">
        <v>39776</v>
      </c>
      <c r="B854" s="26">
        <v>1.8919999999999999</v>
      </c>
    </row>
    <row r="855" spans="1:2">
      <c r="A855" s="27">
        <v>39769</v>
      </c>
      <c r="B855" s="26">
        <v>2.0720000000000001</v>
      </c>
    </row>
    <row r="856" spans="1:2">
      <c r="A856" s="27">
        <v>39762</v>
      </c>
      <c r="B856" s="26">
        <v>2.2240000000000002</v>
      </c>
    </row>
    <row r="857" spans="1:2">
      <c r="A857" s="27">
        <v>39755</v>
      </c>
      <c r="B857" s="26">
        <v>2.4</v>
      </c>
    </row>
    <row r="858" spans="1:2">
      <c r="A858" s="27">
        <v>39748</v>
      </c>
      <c r="B858" s="26">
        <v>2.6560000000000001</v>
      </c>
    </row>
    <row r="859" spans="1:2">
      <c r="A859" s="27">
        <v>39741</v>
      </c>
      <c r="B859" s="26">
        <v>2.9140000000000001</v>
      </c>
    </row>
    <row r="860" spans="1:2">
      <c r="A860" s="27">
        <v>39734</v>
      </c>
      <c r="B860" s="26">
        <v>3.1509999999999998</v>
      </c>
    </row>
    <row r="861" spans="1:2">
      <c r="A861" s="27">
        <v>39727</v>
      </c>
      <c r="B861" s="26">
        <v>3.484</v>
      </c>
    </row>
    <row r="862" spans="1:2">
      <c r="A862" s="27">
        <v>39720</v>
      </c>
      <c r="B862" s="26">
        <v>3.6320000000000001</v>
      </c>
    </row>
    <row r="863" spans="1:2">
      <c r="A863" s="27">
        <v>39713</v>
      </c>
      <c r="B863" s="26">
        <v>3.718</v>
      </c>
    </row>
    <row r="864" spans="1:2">
      <c r="A864" s="27">
        <v>39706</v>
      </c>
      <c r="B864" s="26">
        <v>3.835</v>
      </c>
    </row>
    <row r="865" spans="1:2">
      <c r="A865" s="27">
        <v>39699</v>
      </c>
      <c r="B865" s="26">
        <v>3.6480000000000001</v>
      </c>
    </row>
    <row r="866" spans="1:2">
      <c r="A866" s="27">
        <v>39692</v>
      </c>
      <c r="B866" s="26">
        <v>3.68</v>
      </c>
    </row>
    <row r="867" spans="1:2">
      <c r="A867" s="27">
        <v>39685</v>
      </c>
      <c r="B867" s="26">
        <v>3.6850000000000001</v>
      </c>
    </row>
    <row r="868" spans="1:2">
      <c r="A868" s="27">
        <v>39678</v>
      </c>
      <c r="B868" s="26">
        <v>3.74</v>
      </c>
    </row>
    <row r="869" spans="1:2">
      <c r="A869" s="27">
        <v>39671</v>
      </c>
      <c r="B869" s="26">
        <v>3.8090000000000002</v>
      </c>
    </row>
    <row r="870" spans="1:2">
      <c r="A870" s="27">
        <v>39664</v>
      </c>
      <c r="B870" s="26">
        <v>3.88</v>
      </c>
    </row>
    <row r="871" spans="1:2">
      <c r="A871" s="27">
        <v>39657</v>
      </c>
      <c r="B871" s="26">
        <v>3.9550000000000001</v>
      </c>
    </row>
    <row r="872" spans="1:2">
      <c r="A872" s="27">
        <v>39650</v>
      </c>
      <c r="B872" s="26">
        <v>4.0640000000000001</v>
      </c>
    </row>
    <row r="873" spans="1:2">
      <c r="A873" s="27">
        <v>39643</v>
      </c>
      <c r="B873" s="26">
        <v>4.1130000000000004</v>
      </c>
    </row>
    <row r="874" spans="1:2">
      <c r="A874" s="27">
        <v>39636</v>
      </c>
      <c r="B874" s="26">
        <v>4.1139999999999999</v>
      </c>
    </row>
    <row r="875" spans="1:2">
      <c r="A875" s="27">
        <v>39629</v>
      </c>
      <c r="B875" s="26">
        <v>4.0949999999999998</v>
      </c>
    </row>
    <row r="876" spans="1:2">
      <c r="A876" s="27">
        <v>39622</v>
      </c>
      <c r="B876" s="26">
        <v>4.0789999999999997</v>
      </c>
    </row>
    <row r="877" spans="1:2">
      <c r="A877" s="27">
        <v>39615</v>
      </c>
      <c r="B877" s="26">
        <v>4.0819999999999999</v>
      </c>
    </row>
    <row r="878" spans="1:2">
      <c r="A878" s="27">
        <v>39608</v>
      </c>
      <c r="B878" s="26">
        <v>4.0389999999999997</v>
      </c>
    </row>
    <row r="879" spans="1:2">
      <c r="A879" s="27">
        <v>39601</v>
      </c>
      <c r="B879" s="26">
        <v>3.976</v>
      </c>
    </row>
    <row r="880" spans="1:2">
      <c r="A880" s="27">
        <v>39594</v>
      </c>
      <c r="B880" s="26">
        <v>3.9369999999999998</v>
      </c>
    </row>
    <row r="881" spans="1:2">
      <c r="A881" s="27">
        <v>39587</v>
      </c>
      <c r="B881" s="26">
        <v>3.7909999999999999</v>
      </c>
    </row>
    <row r="882" spans="1:2">
      <c r="A882" s="27">
        <v>39580</v>
      </c>
      <c r="B882" s="26">
        <v>3.722</v>
      </c>
    </row>
    <row r="883" spans="1:2">
      <c r="A883" s="27">
        <v>39573</v>
      </c>
      <c r="B883" s="26">
        <v>3.613</v>
      </c>
    </row>
    <row r="884" spans="1:2">
      <c r="A884" s="27">
        <v>39566</v>
      </c>
      <c r="B884" s="26">
        <v>3.6030000000000002</v>
      </c>
    </row>
    <row r="885" spans="1:2">
      <c r="A885" s="27">
        <v>39559</v>
      </c>
      <c r="B885" s="26">
        <v>3.508</v>
      </c>
    </row>
    <row r="886" spans="1:2">
      <c r="A886" s="27">
        <v>39552</v>
      </c>
      <c r="B886" s="26">
        <v>3.3889999999999998</v>
      </c>
    </row>
    <row r="887" spans="1:2">
      <c r="A887" s="27">
        <v>39545</v>
      </c>
      <c r="B887" s="26">
        <v>3.3319999999999999</v>
      </c>
    </row>
    <row r="888" spans="1:2">
      <c r="A888" s="27">
        <v>39538</v>
      </c>
      <c r="B888" s="26">
        <v>3.29</v>
      </c>
    </row>
    <row r="889" spans="1:2">
      <c r="A889" s="27">
        <v>39531</v>
      </c>
      <c r="B889" s="26">
        <v>3.2589999999999999</v>
      </c>
    </row>
    <row r="890" spans="1:2">
      <c r="A890" s="27">
        <v>39524</v>
      </c>
      <c r="B890" s="26">
        <v>3.2839999999999998</v>
      </c>
    </row>
    <row r="891" spans="1:2">
      <c r="A891" s="27">
        <v>39517</v>
      </c>
      <c r="B891" s="26">
        <v>3.2250000000000001</v>
      </c>
    </row>
    <row r="892" spans="1:2">
      <c r="A892" s="27">
        <v>39510</v>
      </c>
      <c r="B892" s="26">
        <v>3.1619999999999999</v>
      </c>
    </row>
    <row r="893" spans="1:2">
      <c r="A893" s="27">
        <v>39503</v>
      </c>
      <c r="B893" s="26">
        <v>3.13</v>
      </c>
    </row>
    <row r="894" spans="1:2">
      <c r="A894" s="27">
        <v>39496</v>
      </c>
      <c r="B894" s="26">
        <v>3.0419999999999998</v>
      </c>
    </row>
    <row r="895" spans="1:2">
      <c r="A895" s="27">
        <v>39489</v>
      </c>
      <c r="B895" s="26">
        <v>2.96</v>
      </c>
    </row>
    <row r="896" spans="1:2">
      <c r="A896" s="27">
        <v>39482</v>
      </c>
      <c r="B896" s="26">
        <v>2.9780000000000002</v>
      </c>
    </row>
    <row r="897" spans="1:2">
      <c r="A897" s="27">
        <v>39475</v>
      </c>
      <c r="B897" s="26">
        <v>2.9769999999999999</v>
      </c>
    </row>
    <row r="898" spans="1:2">
      <c r="A898" s="27">
        <v>39468</v>
      </c>
      <c r="B898" s="26">
        <v>3.0169999999999999</v>
      </c>
    </row>
    <row r="899" spans="1:2">
      <c r="A899" s="27">
        <v>39461</v>
      </c>
      <c r="B899" s="26">
        <v>3.0680000000000001</v>
      </c>
    </row>
    <row r="900" spans="1:2">
      <c r="A900" s="27">
        <v>39454</v>
      </c>
      <c r="B900" s="26">
        <v>3.109</v>
      </c>
    </row>
    <row r="901" spans="1:2">
      <c r="A901" s="27">
        <v>39447</v>
      </c>
      <c r="B901" s="26">
        <v>3.0529999999999999</v>
      </c>
    </row>
    <row r="902" spans="1:2">
      <c r="A902" s="27">
        <v>39440</v>
      </c>
      <c r="B902" s="26">
        <v>2.98</v>
      </c>
    </row>
    <row r="903" spans="1:2">
      <c r="A903" s="27">
        <v>39433</v>
      </c>
      <c r="B903" s="26">
        <v>2.9980000000000002</v>
      </c>
    </row>
    <row r="904" spans="1:2">
      <c r="A904" s="27">
        <v>39426</v>
      </c>
      <c r="B904" s="26">
        <v>3</v>
      </c>
    </row>
    <row r="905" spans="1:2">
      <c r="A905" s="27">
        <v>39419</v>
      </c>
      <c r="B905" s="26">
        <v>3.0609999999999999</v>
      </c>
    </row>
    <row r="906" spans="1:2">
      <c r="A906" s="27">
        <v>39412</v>
      </c>
      <c r="B906" s="26">
        <v>3.097</v>
      </c>
    </row>
    <row r="907" spans="1:2">
      <c r="A907" s="27">
        <v>39405</v>
      </c>
      <c r="B907" s="26">
        <v>3.0990000000000002</v>
      </c>
    </row>
    <row r="908" spans="1:2">
      <c r="A908" s="27">
        <v>39398</v>
      </c>
      <c r="B908" s="26">
        <v>3.1110000000000002</v>
      </c>
    </row>
    <row r="909" spans="1:2">
      <c r="A909" s="27">
        <v>39391</v>
      </c>
      <c r="B909" s="26">
        <v>3.0129999999999999</v>
      </c>
    </row>
    <row r="910" spans="1:2">
      <c r="A910" s="27">
        <v>39384</v>
      </c>
      <c r="B910" s="26">
        <v>2.8719999999999999</v>
      </c>
    </row>
    <row r="911" spans="1:2">
      <c r="A911" s="27">
        <v>39377</v>
      </c>
      <c r="B911" s="26">
        <v>2.823</v>
      </c>
    </row>
    <row r="912" spans="1:2">
      <c r="A912" s="27">
        <v>39370</v>
      </c>
      <c r="B912" s="26">
        <v>2.762</v>
      </c>
    </row>
    <row r="913" spans="1:2">
      <c r="A913" s="27">
        <v>39363</v>
      </c>
      <c r="B913" s="26">
        <v>2.77</v>
      </c>
    </row>
    <row r="914" spans="1:2">
      <c r="A914" s="27">
        <v>39356</v>
      </c>
      <c r="B914" s="26">
        <v>2.7879999999999998</v>
      </c>
    </row>
    <row r="915" spans="1:2">
      <c r="A915" s="27">
        <v>39349</v>
      </c>
      <c r="B915" s="26">
        <v>2.8119999999999998</v>
      </c>
    </row>
    <row r="916" spans="1:2">
      <c r="A916" s="27">
        <v>39342</v>
      </c>
      <c r="B916" s="26">
        <v>2.7869999999999999</v>
      </c>
    </row>
    <row r="917" spans="1:2">
      <c r="A917" s="27">
        <v>39335</v>
      </c>
      <c r="B917" s="26">
        <v>2.8180000000000001</v>
      </c>
    </row>
    <row r="918" spans="1:2">
      <c r="A918" s="27">
        <v>39328</v>
      </c>
      <c r="B918" s="26">
        <v>2.7959999999999998</v>
      </c>
    </row>
    <row r="919" spans="1:2">
      <c r="A919" s="27">
        <v>39321</v>
      </c>
      <c r="B919" s="26">
        <v>2.7490000000000001</v>
      </c>
    </row>
    <row r="920" spans="1:2">
      <c r="A920" s="27">
        <v>39314</v>
      </c>
      <c r="B920" s="26">
        <v>2.7850000000000001</v>
      </c>
    </row>
    <row r="921" spans="1:2">
      <c r="A921" s="27">
        <v>39307</v>
      </c>
      <c r="B921" s="26">
        <v>2.7709999999999999</v>
      </c>
    </row>
    <row r="922" spans="1:2">
      <c r="A922" s="27">
        <v>39300</v>
      </c>
      <c r="B922" s="26">
        <v>2.8380000000000001</v>
      </c>
    </row>
    <row r="923" spans="1:2">
      <c r="A923" s="27">
        <v>39293</v>
      </c>
      <c r="B923" s="26">
        <v>2.8759999999999999</v>
      </c>
    </row>
    <row r="924" spans="1:2">
      <c r="A924" s="27">
        <v>39286</v>
      </c>
      <c r="B924" s="26">
        <v>2.9580000000000002</v>
      </c>
    </row>
    <row r="925" spans="1:2">
      <c r="A925" s="27">
        <v>39279</v>
      </c>
      <c r="B925" s="26">
        <v>3.0489999999999999</v>
      </c>
    </row>
    <row r="926" spans="1:2">
      <c r="A926" s="27">
        <v>39272</v>
      </c>
      <c r="B926" s="26">
        <v>2.9809999999999999</v>
      </c>
    </row>
    <row r="927" spans="1:2">
      <c r="A927" s="27">
        <v>39265</v>
      </c>
      <c r="B927" s="26">
        <v>2.9590000000000001</v>
      </c>
    </row>
    <row r="928" spans="1:2">
      <c r="A928" s="27">
        <v>39258</v>
      </c>
      <c r="B928" s="26">
        <v>2.9820000000000002</v>
      </c>
    </row>
    <row r="929" spans="1:2">
      <c r="A929" s="27">
        <v>39251</v>
      </c>
      <c r="B929" s="26">
        <v>3.0089999999999999</v>
      </c>
    </row>
    <row r="930" spans="1:2">
      <c r="A930" s="27">
        <v>39244</v>
      </c>
      <c r="B930" s="26">
        <v>3.0760000000000001</v>
      </c>
    </row>
    <row r="931" spans="1:2">
      <c r="A931" s="27">
        <v>39237</v>
      </c>
      <c r="B931" s="26">
        <v>3.157</v>
      </c>
    </row>
    <row r="932" spans="1:2">
      <c r="A932" s="27">
        <v>39230</v>
      </c>
      <c r="B932" s="26">
        <v>3.2090000000000001</v>
      </c>
    </row>
    <row r="933" spans="1:2">
      <c r="A933" s="27">
        <v>39223</v>
      </c>
      <c r="B933" s="26">
        <v>3.218</v>
      </c>
    </row>
    <row r="934" spans="1:2">
      <c r="A934" s="27">
        <v>39216</v>
      </c>
      <c r="B934" s="26">
        <v>3.1030000000000002</v>
      </c>
    </row>
    <row r="935" spans="1:2">
      <c r="A935" s="27">
        <v>39209</v>
      </c>
      <c r="B935" s="26">
        <v>3.0539999999999998</v>
      </c>
    </row>
    <row r="936" spans="1:2">
      <c r="A936" s="27">
        <v>39202</v>
      </c>
      <c r="B936" s="26">
        <v>2.9710000000000001</v>
      </c>
    </row>
    <row r="937" spans="1:2">
      <c r="A937" s="27">
        <v>39195</v>
      </c>
      <c r="B937" s="26">
        <v>2.8690000000000002</v>
      </c>
    </row>
    <row r="938" spans="1:2">
      <c r="A938" s="27">
        <v>39188</v>
      </c>
      <c r="B938" s="26">
        <v>2.8759999999999999</v>
      </c>
    </row>
    <row r="939" spans="1:2">
      <c r="A939" s="27">
        <v>39181</v>
      </c>
      <c r="B939" s="26">
        <v>2.802</v>
      </c>
    </row>
    <row r="940" spans="1:2">
      <c r="A940" s="27">
        <v>39174</v>
      </c>
      <c r="B940" s="26">
        <v>2.7069999999999999</v>
      </c>
    </row>
    <row r="941" spans="1:2">
      <c r="A941" s="27">
        <v>39167</v>
      </c>
      <c r="B941" s="26">
        <v>2.61</v>
      </c>
    </row>
    <row r="942" spans="1:2">
      <c r="A942" s="27">
        <v>39160</v>
      </c>
      <c r="B942" s="26">
        <v>2.577</v>
      </c>
    </row>
    <row r="943" spans="1:2">
      <c r="A943" s="27">
        <v>39153</v>
      </c>
      <c r="B943" s="26">
        <v>2.5590000000000002</v>
      </c>
    </row>
    <row r="944" spans="1:2">
      <c r="A944" s="27">
        <v>39146</v>
      </c>
      <c r="B944" s="26">
        <v>2.5049999999999999</v>
      </c>
    </row>
    <row r="945" spans="1:2">
      <c r="A945" s="27">
        <v>39139</v>
      </c>
      <c r="B945" s="26">
        <v>2.383</v>
      </c>
    </row>
    <row r="946" spans="1:2">
      <c r="A946" s="27">
        <v>39132</v>
      </c>
      <c r="B946" s="26">
        <v>2.2959999999999998</v>
      </c>
    </row>
    <row r="947" spans="1:2">
      <c r="A947" s="27">
        <v>39125</v>
      </c>
      <c r="B947" s="26">
        <v>2.2410000000000001</v>
      </c>
    </row>
    <row r="948" spans="1:2">
      <c r="A948" s="27">
        <v>39118</v>
      </c>
      <c r="B948" s="26">
        <v>2.1909999999999998</v>
      </c>
    </row>
    <row r="949" spans="1:2">
      <c r="A949" s="27">
        <v>39111</v>
      </c>
      <c r="B949" s="26">
        <v>2.165</v>
      </c>
    </row>
    <row r="950" spans="1:2">
      <c r="A950" s="27">
        <v>39104</v>
      </c>
      <c r="B950" s="26">
        <v>2.165</v>
      </c>
    </row>
    <row r="951" spans="1:2">
      <c r="A951" s="27">
        <v>39097</v>
      </c>
      <c r="B951" s="26">
        <v>2.2290000000000001</v>
      </c>
    </row>
    <row r="952" spans="1:2">
      <c r="A952" s="27">
        <v>39090</v>
      </c>
      <c r="B952" s="26">
        <v>2.306</v>
      </c>
    </row>
    <row r="953" spans="1:2">
      <c r="A953" s="27">
        <v>39083</v>
      </c>
      <c r="B953" s="26">
        <v>2.3340000000000001</v>
      </c>
    </row>
    <row r="954" spans="1:2">
      <c r="A954" s="27">
        <v>39076</v>
      </c>
      <c r="B954" s="26">
        <v>2.3410000000000002</v>
      </c>
    </row>
    <row r="955" spans="1:2">
      <c r="A955" s="27">
        <v>39069</v>
      </c>
      <c r="B955" s="26">
        <v>2.3199999999999998</v>
      </c>
    </row>
    <row r="956" spans="1:2">
      <c r="A956" s="27">
        <v>39062</v>
      </c>
      <c r="B956" s="26">
        <v>2.2930000000000001</v>
      </c>
    </row>
    <row r="957" spans="1:2">
      <c r="A957" s="27">
        <v>39055</v>
      </c>
      <c r="B957" s="26">
        <v>2.2970000000000002</v>
      </c>
    </row>
    <row r="958" spans="1:2">
      <c r="A958" s="27">
        <v>39048</v>
      </c>
      <c r="B958" s="26">
        <v>2.246</v>
      </c>
    </row>
    <row r="959" spans="1:2">
      <c r="A959" s="27">
        <v>39041</v>
      </c>
      <c r="B959" s="26">
        <v>2.2389999999999999</v>
      </c>
    </row>
    <row r="960" spans="1:2">
      <c r="A960" s="27">
        <v>39034</v>
      </c>
      <c r="B960" s="26">
        <v>2.2320000000000002</v>
      </c>
    </row>
    <row r="961" spans="1:2">
      <c r="A961" s="27">
        <v>39027</v>
      </c>
      <c r="B961" s="26">
        <v>2.2000000000000002</v>
      </c>
    </row>
    <row r="962" spans="1:2">
      <c r="A962" s="27">
        <v>39020</v>
      </c>
      <c r="B962" s="26">
        <v>2.218</v>
      </c>
    </row>
    <row r="963" spans="1:2">
      <c r="A963" s="27">
        <v>39013</v>
      </c>
      <c r="B963" s="26">
        <v>2.2080000000000002</v>
      </c>
    </row>
    <row r="964" spans="1:2">
      <c r="A964" s="27">
        <v>39006</v>
      </c>
      <c r="B964" s="26">
        <v>2.226</v>
      </c>
    </row>
    <row r="965" spans="1:2">
      <c r="A965" s="27">
        <v>38999</v>
      </c>
      <c r="B965" s="26">
        <v>2.2610000000000001</v>
      </c>
    </row>
    <row r="966" spans="1:2">
      <c r="A966" s="27">
        <v>38992</v>
      </c>
      <c r="B966" s="26">
        <v>2.31</v>
      </c>
    </row>
    <row r="967" spans="1:2">
      <c r="A967" s="27">
        <v>38985</v>
      </c>
      <c r="B967" s="26">
        <v>2.3780000000000001</v>
      </c>
    </row>
    <row r="968" spans="1:2">
      <c r="A968" s="27">
        <v>38978</v>
      </c>
      <c r="B968" s="26">
        <v>2.4969999999999999</v>
      </c>
    </row>
    <row r="969" spans="1:2">
      <c r="A969" s="27">
        <v>38971</v>
      </c>
      <c r="B969" s="26">
        <v>2.6179999999999999</v>
      </c>
    </row>
    <row r="970" spans="1:2">
      <c r="A970" s="27">
        <v>38964</v>
      </c>
      <c r="B970" s="26">
        <v>2.7269999999999999</v>
      </c>
    </row>
    <row r="971" spans="1:2">
      <c r="A971" s="27">
        <v>38957</v>
      </c>
      <c r="B971" s="26">
        <v>2.8450000000000002</v>
      </c>
    </row>
    <row r="972" spans="1:2">
      <c r="A972" s="27">
        <v>38950</v>
      </c>
      <c r="B972" s="26">
        <v>2.9239999999999999</v>
      </c>
    </row>
    <row r="973" spans="1:2">
      <c r="A973" s="27">
        <v>38943</v>
      </c>
      <c r="B973" s="26">
        <v>3</v>
      </c>
    </row>
    <row r="974" spans="1:2">
      <c r="A974" s="27">
        <v>38936</v>
      </c>
      <c r="B974" s="26">
        <v>3.0379999999999998</v>
      </c>
    </row>
    <row r="975" spans="1:2">
      <c r="A975" s="27">
        <v>38929</v>
      </c>
      <c r="B975" s="26">
        <v>3.004</v>
      </c>
    </row>
    <row r="976" spans="1:2">
      <c r="A976" s="27">
        <v>38922</v>
      </c>
      <c r="B976" s="26">
        <v>3.0030000000000001</v>
      </c>
    </row>
    <row r="977" spans="1:2">
      <c r="A977" s="27">
        <v>38915</v>
      </c>
      <c r="B977" s="26">
        <v>2.9889999999999999</v>
      </c>
    </row>
    <row r="978" spans="1:2">
      <c r="A978" s="27">
        <v>38908</v>
      </c>
      <c r="B978" s="26">
        <v>2.9729999999999999</v>
      </c>
    </row>
    <row r="979" spans="1:2">
      <c r="A979" s="27">
        <v>38901</v>
      </c>
      <c r="B979" s="26">
        <v>2.9340000000000002</v>
      </c>
    </row>
    <row r="980" spans="1:2">
      <c r="A980" s="27">
        <v>38894</v>
      </c>
      <c r="B980" s="26">
        <v>2.8690000000000002</v>
      </c>
    </row>
    <row r="981" spans="1:2">
      <c r="A981" s="27">
        <v>38887</v>
      </c>
      <c r="B981" s="26">
        <v>2.871</v>
      </c>
    </row>
    <row r="982" spans="1:2">
      <c r="A982" s="27">
        <v>38880</v>
      </c>
      <c r="B982" s="26">
        <v>2.9060000000000001</v>
      </c>
    </row>
    <row r="983" spans="1:2">
      <c r="A983" s="27">
        <v>38873</v>
      </c>
      <c r="B983" s="26">
        <v>2.8919999999999999</v>
      </c>
    </row>
    <row r="984" spans="1:2">
      <c r="A984" s="27">
        <v>38866</v>
      </c>
      <c r="B984" s="26">
        <v>2.867</v>
      </c>
    </row>
    <row r="985" spans="1:2">
      <c r="A985" s="27">
        <v>38859</v>
      </c>
      <c r="B985" s="26">
        <v>2.8919999999999999</v>
      </c>
    </row>
    <row r="986" spans="1:2">
      <c r="A986" s="27">
        <v>38852</v>
      </c>
      <c r="B986" s="26">
        <v>2.9470000000000001</v>
      </c>
    </row>
    <row r="987" spans="1:2">
      <c r="A987" s="27">
        <v>38845</v>
      </c>
      <c r="B987" s="26">
        <v>2.9089999999999998</v>
      </c>
    </row>
    <row r="988" spans="1:2">
      <c r="A988" s="27">
        <v>38838</v>
      </c>
      <c r="B988" s="26">
        <v>2.919</v>
      </c>
    </row>
    <row r="989" spans="1:2">
      <c r="A989" s="27">
        <v>38831</v>
      </c>
      <c r="B989" s="26">
        <v>2.9140000000000001</v>
      </c>
    </row>
    <row r="990" spans="1:2">
      <c r="A990" s="27">
        <v>38824</v>
      </c>
      <c r="B990" s="26">
        <v>2.7829999999999999</v>
      </c>
    </row>
    <row r="991" spans="1:2">
      <c r="A991" s="27">
        <v>38817</v>
      </c>
      <c r="B991" s="26">
        <v>2.6829999999999998</v>
      </c>
    </row>
    <row r="992" spans="1:2">
      <c r="A992" s="27">
        <v>38810</v>
      </c>
      <c r="B992" s="26">
        <v>2.5880000000000001</v>
      </c>
    </row>
    <row r="993" spans="1:2">
      <c r="A993" s="27">
        <v>38803</v>
      </c>
      <c r="B993" s="26">
        <v>2.4980000000000002</v>
      </c>
    </row>
    <row r="994" spans="1:2">
      <c r="A994" s="27">
        <v>38796</v>
      </c>
      <c r="B994" s="26">
        <v>2.504</v>
      </c>
    </row>
    <row r="995" spans="1:2">
      <c r="A995" s="27">
        <v>38789</v>
      </c>
      <c r="B995" s="26">
        <v>2.3660000000000001</v>
      </c>
    </row>
    <row r="996" spans="1:2">
      <c r="A996" s="27">
        <v>38782</v>
      </c>
      <c r="B996" s="26">
        <v>2.331</v>
      </c>
    </row>
    <row r="997" spans="1:2">
      <c r="A997" s="27">
        <v>38775</v>
      </c>
      <c r="B997" s="26">
        <v>2.254</v>
      </c>
    </row>
    <row r="998" spans="1:2">
      <c r="A998" s="27">
        <v>38768</v>
      </c>
      <c r="B998" s="26">
        <v>2.2400000000000002</v>
      </c>
    </row>
    <row r="999" spans="1:2">
      <c r="A999" s="27">
        <v>38761</v>
      </c>
      <c r="B999" s="26">
        <v>2.2839999999999998</v>
      </c>
    </row>
    <row r="1000" spans="1:2">
      <c r="A1000" s="27">
        <v>38754</v>
      </c>
      <c r="B1000" s="26">
        <v>2.3420000000000001</v>
      </c>
    </row>
    <row r="1001" spans="1:2">
      <c r="A1001" s="27">
        <v>38747</v>
      </c>
      <c r="B1001" s="26">
        <v>2.3570000000000002</v>
      </c>
    </row>
    <row r="1002" spans="1:2">
      <c r="A1002" s="27">
        <v>38740</v>
      </c>
      <c r="B1002" s="26">
        <v>2.3359999999999999</v>
      </c>
    </row>
    <row r="1003" spans="1:2">
      <c r="A1003" s="27">
        <v>38733</v>
      </c>
      <c r="B1003" s="26">
        <v>2.3199999999999998</v>
      </c>
    </row>
    <row r="1004" spans="1:2">
      <c r="A1004" s="27">
        <v>38726</v>
      </c>
      <c r="B1004" s="26">
        <v>2.327</v>
      </c>
    </row>
    <row r="1005" spans="1:2">
      <c r="A1005" s="27">
        <v>38719</v>
      </c>
      <c r="B1005" s="26">
        <v>2.238</v>
      </c>
    </row>
    <row r="1006" spans="1:2">
      <c r="A1006" s="27">
        <v>38712</v>
      </c>
      <c r="B1006" s="26">
        <v>2.1970000000000001</v>
      </c>
    </row>
    <row r="1007" spans="1:2">
      <c r="A1007" s="27">
        <v>38705</v>
      </c>
      <c r="B1007" s="26">
        <v>2.2109999999999999</v>
      </c>
    </row>
    <row r="1008" spans="1:2">
      <c r="A1008" s="27">
        <v>38698</v>
      </c>
      <c r="B1008" s="26">
        <v>2.1850000000000001</v>
      </c>
    </row>
    <row r="1009" spans="1:2">
      <c r="A1009" s="27">
        <v>38691</v>
      </c>
      <c r="B1009" s="26">
        <v>2.1469999999999998</v>
      </c>
    </row>
    <row r="1010" spans="1:2">
      <c r="A1010" s="27">
        <v>38684</v>
      </c>
      <c r="B1010" s="26">
        <v>2.1539999999999999</v>
      </c>
    </row>
    <row r="1011" spans="1:2">
      <c r="A1011" s="27">
        <v>38677</v>
      </c>
      <c r="B1011" s="26">
        <v>2.2010000000000001</v>
      </c>
    </row>
    <row r="1012" spans="1:2">
      <c r="A1012" s="27">
        <v>38670</v>
      </c>
      <c r="B1012" s="26">
        <v>2.2959999999999998</v>
      </c>
    </row>
    <row r="1013" spans="1:2">
      <c r="A1013" s="27">
        <v>38663</v>
      </c>
      <c r="B1013" s="26">
        <v>2.3759999999999999</v>
      </c>
    </row>
    <row r="1014" spans="1:2">
      <c r="A1014" s="27">
        <v>38656</v>
      </c>
      <c r="B1014" s="26">
        <v>2.48</v>
      </c>
    </row>
    <row r="1015" spans="1:2">
      <c r="A1015" s="27">
        <v>38649</v>
      </c>
      <c r="B1015" s="26">
        <v>2.6030000000000002</v>
      </c>
    </row>
    <row r="1016" spans="1:2">
      <c r="A1016" s="27">
        <v>38642</v>
      </c>
      <c r="B1016" s="26">
        <v>2.7250000000000001</v>
      </c>
    </row>
    <row r="1017" spans="1:2">
      <c r="A1017" s="27">
        <v>38635</v>
      </c>
      <c r="B1017" s="26">
        <v>2.8479999999999999</v>
      </c>
    </row>
    <row r="1018" spans="1:2">
      <c r="A1018" s="27">
        <v>38628</v>
      </c>
      <c r="B1018" s="26">
        <v>2.9279999999999999</v>
      </c>
    </row>
    <row r="1019" spans="1:2">
      <c r="A1019" s="27">
        <v>38621</v>
      </c>
      <c r="B1019" s="26">
        <v>2.8029999999999999</v>
      </c>
    </row>
    <row r="1020" spans="1:2">
      <c r="A1020" s="27">
        <v>38614</v>
      </c>
      <c r="B1020" s="26">
        <v>2.786</v>
      </c>
    </row>
    <row r="1021" spans="1:2">
      <c r="A1021" s="27">
        <v>38607</v>
      </c>
      <c r="B1021" s="26">
        <v>2.9550000000000001</v>
      </c>
    </row>
    <row r="1022" spans="1:2">
      <c r="A1022" s="27">
        <v>38600</v>
      </c>
      <c r="B1022" s="26">
        <v>3.069</v>
      </c>
    </row>
    <row r="1023" spans="1:2">
      <c r="A1023" s="27">
        <v>38593</v>
      </c>
      <c r="B1023" s="26">
        <v>2.61</v>
      </c>
    </row>
    <row r="1024" spans="1:2">
      <c r="A1024" s="27">
        <v>38586</v>
      </c>
      <c r="B1024" s="26">
        <v>2.6120000000000001</v>
      </c>
    </row>
    <row r="1025" spans="1:2">
      <c r="A1025" s="27">
        <v>38579</v>
      </c>
      <c r="B1025" s="26">
        <v>2.5499999999999998</v>
      </c>
    </row>
    <row r="1026" spans="1:2">
      <c r="A1026" s="27">
        <v>38572</v>
      </c>
      <c r="B1026" s="26">
        <v>2.3679999999999999</v>
      </c>
    </row>
    <row r="1027" spans="1:2">
      <c r="A1027" s="27">
        <v>38565</v>
      </c>
      <c r="B1027" s="26">
        <v>2.2909999999999999</v>
      </c>
    </row>
    <row r="1028" spans="1:2">
      <c r="A1028" s="27">
        <v>38558</v>
      </c>
      <c r="B1028" s="26">
        <v>2.2890000000000001</v>
      </c>
    </row>
    <row r="1029" spans="1:2">
      <c r="A1029" s="27">
        <v>38551</v>
      </c>
      <c r="B1029" s="26">
        <v>2.3170000000000002</v>
      </c>
    </row>
    <row r="1030" spans="1:2">
      <c r="A1030" s="27">
        <v>38544</v>
      </c>
      <c r="B1030" s="26">
        <v>2.3279999999999998</v>
      </c>
    </row>
    <row r="1031" spans="1:2">
      <c r="A1031" s="27">
        <v>38537</v>
      </c>
      <c r="B1031" s="26">
        <v>2.226</v>
      </c>
    </row>
    <row r="1032" spans="1:2">
      <c r="A1032" s="27">
        <v>38530</v>
      </c>
      <c r="B1032" s="26">
        <v>2.2149999999999999</v>
      </c>
    </row>
    <row r="1033" spans="1:2">
      <c r="A1033" s="27">
        <v>38523</v>
      </c>
      <c r="B1033" s="26">
        <v>2.161</v>
      </c>
    </row>
    <row r="1034" spans="1:2">
      <c r="A1034" s="27">
        <v>38516</v>
      </c>
      <c r="B1034" s="26">
        <v>2.13</v>
      </c>
    </row>
    <row r="1035" spans="1:2">
      <c r="A1035" s="27">
        <v>38509</v>
      </c>
      <c r="B1035" s="26">
        <v>2.1160000000000001</v>
      </c>
    </row>
    <row r="1036" spans="1:2">
      <c r="A1036" s="27">
        <v>38502</v>
      </c>
      <c r="B1036" s="26">
        <v>2.097</v>
      </c>
    </row>
    <row r="1037" spans="1:2">
      <c r="A1037" s="27">
        <v>38495</v>
      </c>
      <c r="B1037" s="26">
        <v>2.125</v>
      </c>
    </row>
    <row r="1038" spans="1:2">
      <c r="A1038" s="27">
        <v>38488</v>
      </c>
      <c r="B1038" s="26">
        <v>2.1629999999999998</v>
      </c>
    </row>
    <row r="1039" spans="1:2">
      <c r="A1039" s="27">
        <v>38481</v>
      </c>
      <c r="B1039" s="26">
        <v>2.1859999999999999</v>
      </c>
    </row>
    <row r="1040" spans="1:2">
      <c r="A1040" s="27">
        <v>38474</v>
      </c>
      <c r="B1040" s="26">
        <v>2.2349999999999999</v>
      </c>
    </row>
    <row r="1041" spans="1:2">
      <c r="A1041" s="27">
        <v>38467</v>
      </c>
      <c r="B1041" s="26">
        <v>2.2360000000000002</v>
      </c>
    </row>
    <row r="1042" spans="1:2">
      <c r="A1042" s="27">
        <v>38460</v>
      </c>
      <c r="B1042" s="26">
        <v>2.2370000000000001</v>
      </c>
    </row>
    <row r="1043" spans="1:2">
      <c r="A1043" s="27">
        <v>38453</v>
      </c>
      <c r="B1043" s="26">
        <v>2.2799999999999998</v>
      </c>
    </row>
    <row r="1044" spans="1:2">
      <c r="A1044" s="27">
        <v>38446</v>
      </c>
      <c r="B1044" s="26">
        <v>2.2170000000000001</v>
      </c>
    </row>
    <row r="1045" spans="1:2">
      <c r="A1045" s="27">
        <v>38439</v>
      </c>
      <c r="B1045" s="26">
        <v>2.153</v>
      </c>
    </row>
    <row r="1046" spans="1:2">
      <c r="A1046" s="27">
        <v>38432</v>
      </c>
      <c r="B1046" s="26">
        <v>2.109</v>
      </c>
    </row>
    <row r="1047" spans="1:2">
      <c r="A1047" s="27">
        <v>38425</v>
      </c>
      <c r="B1047" s="26">
        <v>2.056</v>
      </c>
    </row>
    <row r="1048" spans="1:2">
      <c r="A1048" s="27">
        <v>38418</v>
      </c>
      <c r="B1048" s="26">
        <v>1.9990000000000001</v>
      </c>
    </row>
    <row r="1049" spans="1:2">
      <c r="A1049" s="27">
        <v>38411</v>
      </c>
      <c r="B1049" s="26">
        <v>1.9279999999999999</v>
      </c>
    </row>
    <row r="1050" spans="1:2">
      <c r="A1050" s="27">
        <v>38404</v>
      </c>
      <c r="B1050" s="26">
        <v>1.905</v>
      </c>
    </row>
    <row r="1051" spans="1:2">
      <c r="A1051" s="27">
        <v>38397</v>
      </c>
      <c r="B1051" s="26">
        <v>1.8979999999999999</v>
      </c>
    </row>
    <row r="1052" spans="1:2">
      <c r="A1052" s="27">
        <v>38390</v>
      </c>
      <c r="B1052" s="26">
        <v>1.909</v>
      </c>
    </row>
    <row r="1053" spans="1:2">
      <c r="A1053" s="27">
        <v>38383</v>
      </c>
      <c r="B1053" s="26">
        <v>1.911</v>
      </c>
    </row>
    <row r="1054" spans="1:2">
      <c r="A1054" s="27">
        <v>38376</v>
      </c>
      <c r="B1054" s="26">
        <v>1.853</v>
      </c>
    </row>
    <row r="1055" spans="1:2">
      <c r="A1055" s="27">
        <v>38369</v>
      </c>
      <c r="B1055" s="26">
        <v>1.819</v>
      </c>
    </row>
    <row r="1056" spans="1:2">
      <c r="A1056" s="27">
        <v>38362</v>
      </c>
      <c r="B1056" s="26">
        <v>1.7929999999999999</v>
      </c>
    </row>
    <row r="1057" spans="1:2">
      <c r="A1057" s="27">
        <v>38355</v>
      </c>
      <c r="B1057" s="26">
        <v>1.778</v>
      </c>
    </row>
    <row r="1058" spans="1:2">
      <c r="A1058" s="27">
        <v>38348</v>
      </c>
      <c r="B1058" s="26">
        <v>1.7909999999999999</v>
      </c>
    </row>
    <row r="1059" spans="1:2">
      <c r="A1059" s="27">
        <v>38341</v>
      </c>
      <c r="B1059" s="26">
        <v>1.8149999999999999</v>
      </c>
    </row>
    <row r="1060" spans="1:2">
      <c r="A1060" s="27">
        <v>38334</v>
      </c>
      <c r="B1060" s="26">
        <v>1.847</v>
      </c>
    </row>
    <row r="1061" spans="1:2">
      <c r="A1061" s="27">
        <v>38327</v>
      </c>
      <c r="B1061" s="26">
        <v>1.911</v>
      </c>
    </row>
    <row r="1062" spans="1:2">
      <c r="A1062" s="27">
        <v>38320</v>
      </c>
      <c r="B1062" s="26">
        <v>1.9450000000000001</v>
      </c>
    </row>
    <row r="1063" spans="1:2">
      <c r="A1063" s="27">
        <v>38313</v>
      </c>
      <c r="B1063" s="26">
        <v>1.948</v>
      </c>
    </row>
    <row r="1064" spans="1:2">
      <c r="A1064" s="27">
        <v>38306</v>
      </c>
      <c r="B1064" s="26">
        <v>1.9690000000000001</v>
      </c>
    </row>
    <row r="1065" spans="1:2">
      <c r="A1065" s="27">
        <v>38299</v>
      </c>
      <c r="B1065" s="26">
        <v>2.0009999999999999</v>
      </c>
    </row>
    <row r="1066" spans="1:2">
      <c r="A1066" s="27">
        <v>38292</v>
      </c>
      <c r="B1066" s="26">
        <v>2.0339999999999998</v>
      </c>
    </row>
    <row r="1067" spans="1:2">
      <c r="A1067" s="27">
        <v>38285</v>
      </c>
      <c r="B1067" s="26">
        <v>2.032</v>
      </c>
    </row>
    <row r="1068" spans="1:2">
      <c r="A1068" s="27">
        <v>38278</v>
      </c>
      <c r="B1068" s="26">
        <v>2.0350000000000001</v>
      </c>
    </row>
    <row r="1069" spans="1:2">
      <c r="A1069" s="27">
        <v>38271</v>
      </c>
      <c r="B1069" s="26">
        <v>1.9930000000000001</v>
      </c>
    </row>
    <row r="1070" spans="1:2">
      <c r="A1070" s="27">
        <v>38264</v>
      </c>
      <c r="B1070" s="26">
        <v>1.9379999999999999</v>
      </c>
    </row>
    <row r="1071" spans="1:2">
      <c r="A1071" s="27">
        <v>38257</v>
      </c>
      <c r="B1071" s="26">
        <v>1.917</v>
      </c>
    </row>
    <row r="1072" spans="1:2">
      <c r="A1072" s="27">
        <v>38250</v>
      </c>
      <c r="B1072" s="26">
        <v>1.8660000000000001</v>
      </c>
    </row>
    <row r="1073" spans="1:2">
      <c r="A1073" s="27">
        <v>38243</v>
      </c>
      <c r="B1073" s="26">
        <v>1.8460000000000001</v>
      </c>
    </row>
    <row r="1074" spans="1:2">
      <c r="A1074" s="27">
        <v>38236</v>
      </c>
      <c r="B1074" s="26">
        <v>1.85</v>
      </c>
    </row>
    <row r="1075" spans="1:2">
      <c r="A1075" s="27">
        <v>38229</v>
      </c>
      <c r="B1075" s="26">
        <v>1.8660000000000001</v>
      </c>
    </row>
    <row r="1076" spans="1:2">
      <c r="A1076" s="27">
        <v>38222</v>
      </c>
      <c r="B1076" s="26">
        <v>1.8839999999999999</v>
      </c>
    </row>
    <row r="1077" spans="1:2">
      <c r="A1077" s="27">
        <v>38215</v>
      </c>
      <c r="B1077" s="26">
        <v>1.875</v>
      </c>
    </row>
    <row r="1078" spans="1:2">
      <c r="A1078" s="27">
        <v>38208</v>
      </c>
      <c r="B1078" s="26">
        <v>1.877</v>
      </c>
    </row>
    <row r="1079" spans="1:2">
      <c r="A1079" s="27">
        <v>38201</v>
      </c>
      <c r="B1079" s="26">
        <v>1.8879999999999999</v>
      </c>
    </row>
    <row r="1080" spans="1:2">
      <c r="A1080" s="27">
        <v>38194</v>
      </c>
      <c r="B1080" s="26">
        <v>1.905</v>
      </c>
    </row>
    <row r="1081" spans="1:2">
      <c r="A1081" s="27">
        <v>38187</v>
      </c>
      <c r="B1081" s="26">
        <v>1.9279999999999999</v>
      </c>
    </row>
    <row r="1082" spans="1:2">
      <c r="A1082" s="27">
        <v>38180</v>
      </c>
      <c r="B1082" s="26">
        <v>1.917</v>
      </c>
    </row>
    <row r="1083" spans="1:2">
      <c r="A1083" s="27">
        <v>38173</v>
      </c>
      <c r="B1083" s="26">
        <v>1.895</v>
      </c>
    </row>
    <row r="1084" spans="1:2">
      <c r="A1084" s="27">
        <v>38166</v>
      </c>
      <c r="B1084" s="26">
        <v>1.921</v>
      </c>
    </row>
    <row r="1085" spans="1:2">
      <c r="A1085" s="27">
        <v>38159</v>
      </c>
      <c r="B1085" s="26">
        <v>1.9370000000000001</v>
      </c>
    </row>
    <row r="1086" spans="1:2">
      <c r="A1086" s="27">
        <v>38152</v>
      </c>
      <c r="B1086" s="26">
        <v>1.9850000000000001</v>
      </c>
    </row>
    <row r="1087" spans="1:2">
      <c r="A1087" s="27">
        <v>38145</v>
      </c>
      <c r="B1087" s="26">
        <v>2.0339999999999998</v>
      </c>
    </row>
    <row r="1088" spans="1:2">
      <c r="A1088" s="27">
        <v>38138</v>
      </c>
      <c r="B1088" s="26">
        <v>2.0510000000000002</v>
      </c>
    </row>
    <row r="1089" spans="1:2">
      <c r="A1089" s="27">
        <v>38131</v>
      </c>
      <c r="B1089" s="26">
        <v>2.0640000000000001</v>
      </c>
    </row>
    <row r="1090" spans="1:2">
      <c r="A1090" s="27">
        <v>38124</v>
      </c>
      <c r="B1090" s="26">
        <v>2.0169999999999999</v>
      </c>
    </row>
    <row r="1091" spans="1:2">
      <c r="A1091" s="27">
        <v>38117</v>
      </c>
      <c r="B1091" s="26">
        <v>1.9410000000000001</v>
      </c>
    </row>
    <row r="1092" spans="1:2">
      <c r="A1092" s="27">
        <v>38110</v>
      </c>
      <c r="B1092" s="26">
        <v>1.8440000000000001</v>
      </c>
    </row>
    <row r="1093" spans="1:2">
      <c r="A1093" s="27">
        <v>38103</v>
      </c>
      <c r="B1093" s="26">
        <v>1.8120000000000001</v>
      </c>
    </row>
    <row r="1094" spans="1:2">
      <c r="A1094" s="27">
        <v>38096</v>
      </c>
      <c r="B1094" s="26">
        <v>1.8129999999999999</v>
      </c>
    </row>
    <row r="1095" spans="1:2">
      <c r="A1095" s="27">
        <v>38089</v>
      </c>
      <c r="B1095" s="26">
        <v>1.786</v>
      </c>
    </row>
    <row r="1096" spans="1:2">
      <c r="A1096" s="27">
        <v>38082</v>
      </c>
      <c r="B1096" s="26">
        <v>1.78</v>
      </c>
    </row>
    <row r="1097" spans="1:2">
      <c r="A1097" s="27">
        <v>38075</v>
      </c>
      <c r="B1097" s="26">
        <v>1.758</v>
      </c>
    </row>
    <row r="1098" spans="1:2">
      <c r="A1098" s="27">
        <v>38068</v>
      </c>
      <c r="B1098" s="26">
        <v>1.7430000000000001</v>
      </c>
    </row>
    <row r="1099" spans="1:2">
      <c r="A1099" s="27">
        <v>38061</v>
      </c>
      <c r="B1099" s="26">
        <v>1.724</v>
      </c>
    </row>
    <row r="1100" spans="1:2">
      <c r="A1100" s="27">
        <v>38054</v>
      </c>
      <c r="B1100" s="26">
        <v>1.738</v>
      </c>
    </row>
    <row r="1101" spans="1:2">
      <c r="A1101" s="27">
        <v>38047</v>
      </c>
      <c r="B1101" s="26">
        <v>1.7170000000000001</v>
      </c>
    </row>
    <row r="1102" spans="1:2">
      <c r="A1102" s="27">
        <v>38040</v>
      </c>
      <c r="B1102" s="26">
        <v>1.6879999999999999</v>
      </c>
    </row>
    <row r="1103" spans="1:2">
      <c r="A1103" s="27">
        <v>38033</v>
      </c>
      <c r="B1103" s="26">
        <v>1.6479999999999999</v>
      </c>
    </row>
    <row r="1104" spans="1:2">
      <c r="A1104" s="27">
        <v>38026</v>
      </c>
      <c r="B1104" s="26">
        <v>1.6379999999999999</v>
      </c>
    </row>
    <row r="1105" spans="1:2">
      <c r="A1105" s="27">
        <v>38019</v>
      </c>
      <c r="B1105" s="26">
        <v>1.6160000000000001</v>
      </c>
    </row>
    <row r="1106" spans="1:2">
      <c r="A1106" s="27">
        <v>38012</v>
      </c>
      <c r="B1106" s="26">
        <v>1.6220000000000001</v>
      </c>
    </row>
    <row r="1107" spans="1:2">
      <c r="A1107" s="27">
        <v>38005</v>
      </c>
      <c r="B1107" s="26">
        <v>1.595</v>
      </c>
    </row>
    <row r="1108" spans="1:2">
      <c r="A1108" s="27">
        <v>37998</v>
      </c>
      <c r="B1108" s="26">
        <v>1.56</v>
      </c>
    </row>
    <row r="1109" spans="1:2">
      <c r="A1109" s="27">
        <v>37991</v>
      </c>
      <c r="B1109" s="26">
        <v>1.51</v>
      </c>
    </row>
    <row r="1110" spans="1:2">
      <c r="A1110" s="27">
        <v>37984</v>
      </c>
      <c r="B1110" s="26">
        <v>1.478</v>
      </c>
    </row>
    <row r="1111" spans="1:2">
      <c r="A1111" s="27">
        <v>37977</v>
      </c>
      <c r="B1111" s="26">
        <v>1.4850000000000001</v>
      </c>
    </row>
    <row r="1112" spans="1:2">
      <c r="A1112" s="27">
        <v>37970</v>
      </c>
      <c r="B1112" s="26">
        <v>1.4650000000000001</v>
      </c>
    </row>
    <row r="1113" spans="1:2">
      <c r="A1113" s="27">
        <v>37963</v>
      </c>
      <c r="B1113" s="26">
        <v>1.476</v>
      </c>
    </row>
    <row r="1114" spans="1:2">
      <c r="A1114" s="27">
        <v>37956</v>
      </c>
      <c r="B1114" s="26">
        <v>1.49</v>
      </c>
    </row>
    <row r="1115" spans="1:2">
      <c r="A1115" s="27">
        <v>37949</v>
      </c>
      <c r="B1115" s="26">
        <v>1.512</v>
      </c>
    </row>
    <row r="1116" spans="1:2">
      <c r="A1116" s="27">
        <v>37942</v>
      </c>
      <c r="B1116" s="26">
        <v>1.4970000000000001</v>
      </c>
    </row>
    <row r="1117" spans="1:2">
      <c r="A1117" s="27">
        <v>37935</v>
      </c>
      <c r="B1117" s="26">
        <v>1.504</v>
      </c>
    </row>
    <row r="1118" spans="1:2">
      <c r="A1118" s="27">
        <v>37928</v>
      </c>
      <c r="B1118" s="26">
        <v>1.5349999999999999</v>
      </c>
    </row>
    <row r="1119" spans="1:2">
      <c r="A1119" s="27">
        <v>37921</v>
      </c>
      <c r="B1119" s="26">
        <v>1.542</v>
      </c>
    </row>
    <row r="1120" spans="1:2">
      <c r="A1120" s="27">
        <v>37914</v>
      </c>
      <c r="B1120" s="26">
        <v>1.571</v>
      </c>
    </row>
    <row r="1121" spans="1:2">
      <c r="A1121" s="27">
        <v>37907</v>
      </c>
      <c r="B1121" s="26">
        <v>1.5680000000000001</v>
      </c>
    </row>
    <row r="1122" spans="1:2">
      <c r="A1122" s="27">
        <v>37900</v>
      </c>
      <c r="B1122" s="26">
        <v>1.573</v>
      </c>
    </row>
    <row r="1123" spans="1:2">
      <c r="A1123" s="27">
        <v>37893</v>
      </c>
      <c r="B1123" s="26">
        <v>1.591</v>
      </c>
    </row>
    <row r="1124" spans="1:2">
      <c r="A1124" s="27">
        <v>37886</v>
      </c>
      <c r="B1124" s="26">
        <v>1.643</v>
      </c>
    </row>
    <row r="1125" spans="1:2">
      <c r="A1125" s="27">
        <v>37879</v>
      </c>
      <c r="B1125" s="26">
        <v>1.6970000000000001</v>
      </c>
    </row>
    <row r="1126" spans="1:2">
      <c r="A1126" s="27">
        <v>37872</v>
      </c>
      <c r="B1126" s="26">
        <v>1.7170000000000001</v>
      </c>
    </row>
    <row r="1127" spans="1:2">
      <c r="A1127" s="27">
        <v>37865</v>
      </c>
      <c r="B1127" s="26">
        <v>1.746</v>
      </c>
    </row>
    <row r="1128" spans="1:2">
      <c r="A1128" s="27">
        <v>37858</v>
      </c>
      <c r="B1128" s="26">
        <v>1.7470000000000001</v>
      </c>
    </row>
    <row r="1129" spans="1:2">
      <c r="A1129" s="27">
        <v>37851</v>
      </c>
      <c r="B1129" s="26">
        <v>1.627</v>
      </c>
    </row>
    <row r="1130" spans="1:2">
      <c r="A1130" s="27">
        <v>37844</v>
      </c>
      <c r="B1130" s="26">
        <v>1.571</v>
      </c>
    </row>
    <row r="1131" spans="1:2">
      <c r="A1131" s="27">
        <v>37837</v>
      </c>
      <c r="B1131" s="26">
        <v>1.536</v>
      </c>
    </row>
    <row r="1132" spans="1:2">
      <c r="A1132" s="27">
        <v>37830</v>
      </c>
      <c r="B1132" s="26">
        <v>1.516</v>
      </c>
    </row>
    <row r="1133" spans="1:2">
      <c r="A1133" s="27">
        <v>37823</v>
      </c>
      <c r="B1133" s="26">
        <v>1.524</v>
      </c>
    </row>
    <row r="1134" spans="1:2">
      <c r="A1134" s="27">
        <v>37816</v>
      </c>
      <c r="B1134" s="26">
        <v>1.5209999999999999</v>
      </c>
    </row>
    <row r="1135" spans="1:2">
      <c r="A1135" s="27">
        <v>37809</v>
      </c>
      <c r="B1135" s="26">
        <v>1.4890000000000001</v>
      </c>
    </row>
    <row r="1136" spans="1:2">
      <c r="A1136" s="27">
        <v>37802</v>
      </c>
      <c r="B1136" s="26">
        <v>1.4870000000000001</v>
      </c>
    </row>
    <row r="1137" spans="1:2">
      <c r="A1137" s="27">
        <v>37795</v>
      </c>
      <c r="B1137" s="26">
        <v>1.496</v>
      </c>
    </row>
    <row r="1138" spans="1:2">
      <c r="A1138" s="27">
        <v>37788</v>
      </c>
      <c r="B1138" s="26">
        <v>1.518</v>
      </c>
    </row>
    <row r="1139" spans="1:2">
      <c r="A1139" s="27">
        <v>37781</v>
      </c>
      <c r="B1139" s="26">
        <v>1.49</v>
      </c>
    </row>
    <row r="1140" spans="1:2">
      <c r="A1140" s="27">
        <v>37774</v>
      </c>
      <c r="B1140" s="26">
        <v>1.4730000000000001</v>
      </c>
    </row>
    <row r="1141" spans="1:2">
      <c r="A1141" s="27">
        <v>37767</v>
      </c>
      <c r="B1141" s="26">
        <v>1.4870000000000001</v>
      </c>
    </row>
    <row r="1142" spans="1:2">
      <c r="A1142" s="27">
        <v>37760</v>
      </c>
      <c r="B1142" s="26">
        <v>1.498</v>
      </c>
    </row>
    <row r="1143" spans="1:2">
      <c r="A1143" s="27">
        <v>37753</v>
      </c>
      <c r="B1143" s="26">
        <v>1.4910000000000001</v>
      </c>
    </row>
    <row r="1144" spans="1:2">
      <c r="A1144" s="27">
        <v>37746</v>
      </c>
      <c r="B1144" s="26">
        <v>1.5129999999999999</v>
      </c>
    </row>
    <row r="1145" spans="1:2">
      <c r="A1145" s="27">
        <v>37739</v>
      </c>
      <c r="B1145" s="26">
        <v>1.5569999999999999</v>
      </c>
    </row>
    <row r="1146" spans="1:2">
      <c r="A1146" s="27">
        <v>37732</v>
      </c>
      <c r="B1146" s="26">
        <v>1.5740000000000001</v>
      </c>
    </row>
    <row r="1147" spans="1:2">
      <c r="A1147" s="27">
        <v>37725</v>
      </c>
      <c r="B1147" s="26">
        <v>1.595</v>
      </c>
    </row>
    <row r="1148" spans="1:2">
      <c r="A1148" s="27">
        <v>37718</v>
      </c>
      <c r="B1148" s="26">
        <v>1.63</v>
      </c>
    </row>
    <row r="1149" spans="1:2">
      <c r="A1149" s="27">
        <v>37711</v>
      </c>
      <c r="B1149" s="26">
        <v>1.649</v>
      </c>
    </row>
    <row r="1150" spans="1:2">
      <c r="A1150" s="27">
        <v>37704</v>
      </c>
      <c r="B1150" s="26">
        <v>1.69</v>
      </c>
    </row>
    <row r="1151" spans="1:2">
      <c r="A1151" s="27">
        <v>37697</v>
      </c>
      <c r="B1151" s="26">
        <v>1.728</v>
      </c>
    </row>
    <row r="1152" spans="1:2">
      <c r="A1152" s="27">
        <v>37690</v>
      </c>
      <c r="B1152" s="26">
        <v>1.712</v>
      </c>
    </row>
    <row r="1153" spans="1:2">
      <c r="A1153" s="27">
        <v>37683</v>
      </c>
      <c r="B1153" s="26">
        <v>1.6859999999999999</v>
      </c>
    </row>
    <row r="1154" spans="1:2">
      <c r="A1154" s="27">
        <v>37676</v>
      </c>
      <c r="B1154" s="26">
        <v>1.6579999999999999</v>
      </c>
    </row>
    <row r="1155" spans="1:2">
      <c r="A1155" s="27">
        <v>37669</v>
      </c>
      <c r="B1155" s="26">
        <v>1.66</v>
      </c>
    </row>
    <row r="1156" spans="1:2">
      <c r="A1156" s="27">
        <v>37662</v>
      </c>
      <c r="B1156" s="26">
        <v>1.607</v>
      </c>
    </row>
    <row r="1157" spans="1:2">
      <c r="A1157" s="27">
        <v>37655</v>
      </c>
      <c r="B1157" s="26">
        <v>1.5269999999999999</v>
      </c>
    </row>
    <row r="1158" spans="1:2">
      <c r="A1158" s="27">
        <v>37648</v>
      </c>
      <c r="B1158" s="26">
        <v>1.4730000000000001</v>
      </c>
    </row>
    <row r="1159" spans="1:2">
      <c r="A1159" s="27">
        <v>37641</v>
      </c>
      <c r="B1159" s="26">
        <v>1.4590000000000001</v>
      </c>
    </row>
    <row r="1160" spans="1:2">
      <c r="A1160" s="27">
        <v>37634</v>
      </c>
      <c r="B1160" s="26">
        <v>1.454</v>
      </c>
    </row>
    <row r="1161" spans="1:2">
      <c r="A1161" s="27">
        <v>37627</v>
      </c>
      <c r="B1161" s="26">
        <v>1.444</v>
      </c>
    </row>
    <row r="1162" spans="1:2">
      <c r="A1162" s="27">
        <v>37620</v>
      </c>
      <c r="B1162" s="26">
        <v>1.4410000000000001</v>
      </c>
    </row>
    <row r="1163" spans="1:2">
      <c r="A1163" s="27">
        <v>37613</v>
      </c>
      <c r="B1163" s="26">
        <v>1.401</v>
      </c>
    </row>
    <row r="1164" spans="1:2">
      <c r="A1164" s="27">
        <v>37606</v>
      </c>
      <c r="B1164" s="26">
        <v>1.363</v>
      </c>
    </row>
    <row r="1165" spans="1:2">
      <c r="A1165" s="27">
        <v>37599</v>
      </c>
      <c r="B1165" s="26">
        <v>1.36</v>
      </c>
    </row>
    <row r="1166" spans="1:2">
      <c r="A1166" s="27">
        <v>37592</v>
      </c>
      <c r="B1166" s="26">
        <v>1.3640000000000001</v>
      </c>
    </row>
    <row r="1167" spans="1:2">
      <c r="A1167" s="27">
        <v>37585</v>
      </c>
      <c r="B1167" s="26">
        <v>1.38</v>
      </c>
    </row>
    <row r="1168" spans="1:2">
      <c r="A1168" s="27">
        <v>37578</v>
      </c>
      <c r="B1168" s="26">
        <v>1.409</v>
      </c>
    </row>
    <row r="1169" spans="1:2">
      <c r="A1169" s="27">
        <v>37571</v>
      </c>
      <c r="B1169" s="26">
        <v>1.4390000000000001</v>
      </c>
    </row>
    <row r="1170" spans="1:2">
      <c r="A1170" s="27">
        <v>37564</v>
      </c>
      <c r="B1170" s="26">
        <v>1.448</v>
      </c>
    </row>
    <row r="1171" spans="1:2">
      <c r="A1171" s="27">
        <v>37557</v>
      </c>
      <c r="B1171" s="26">
        <v>1.444</v>
      </c>
    </row>
    <row r="1172" spans="1:2">
      <c r="A1172" s="27">
        <v>37550</v>
      </c>
      <c r="B1172" s="26">
        <v>1.458</v>
      </c>
    </row>
    <row r="1173" spans="1:2">
      <c r="A1173" s="27">
        <v>37543</v>
      </c>
      <c r="B1173" s="26">
        <v>1.44</v>
      </c>
    </row>
    <row r="1174" spans="1:2">
      <c r="A1174" s="27">
        <v>37536</v>
      </c>
      <c r="B1174" s="26">
        <v>1.4390000000000001</v>
      </c>
    </row>
    <row r="1175" spans="1:2">
      <c r="A1175" s="27">
        <v>37529</v>
      </c>
      <c r="B1175" s="26">
        <v>1.413</v>
      </c>
    </row>
    <row r="1176" spans="1:2">
      <c r="A1176" s="27">
        <v>37522</v>
      </c>
      <c r="B1176" s="26">
        <v>1.395</v>
      </c>
    </row>
    <row r="1177" spans="1:2">
      <c r="A1177" s="27">
        <v>37515</v>
      </c>
      <c r="B1177" s="26">
        <v>1.401</v>
      </c>
    </row>
    <row r="1178" spans="1:2">
      <c r="A1178" s="27">
        <v>37508</v>
      </c>
      <c r="B1178" s="26">
        <v>1.395</v>
      </c>
    </row>
    <row r="1179" spans="1:2">
      <c r="A1179" s="27">
        <v>37501</v>
      </c>
      <c r="B1179" s="26">
        <v>1.3939999999999999</v>
      </c>
    </row>
    <row r="1180" spans="1:2">
      <c r="A1180" s="27">
        <v>37494</v>
      </c>
      <c r="B1180" s="26">
        <v>1.403</v>
      </c>
    </row>
    <row r="1181" spans="1:2">
      <c r="A1181" s="27">
        <v>37487</v>
      </c>
      <c r="B1181" s="26">
        <v>1.3919999999999999</v>
      </c>
    </row>
    <row r="1182" spans="1:2">
      <c r="A1182" s="27">
        <v>37480</v>
      </c>
      <c r="B1182" s="26">
        <v>1.393</v>
      </c>
    </row>
    <row r="1183" spans="1:2">
      <c r="A1183" s="27">
        <v>37473</v>
      </c>
      <c r="B1183" s="26">
        <v>1.395</v>
      </c>
    </row>
    <row r="1184" spans="1:2">
      <c r="A1184" s="27">
        <v>37466</v>
      </c>
      <c r="B1184" s="26">
        <v>1.407</v>
      </c>
    </row>
    <row r="1185" spans="1:2">
      <c r="A1185" s="27">
        <v>37459</v>
      </c>
      <c r="B1185" s="26">
        <v>1.41</v>
      </c>
    </row>
    <row r="1186" spans="1:2">
      <c r="A1186" s="27">
        <v>37452</v>
      </c>
      <c r="B1186" s="26">
        <v>1.3939999999999999</v>
      </c>
    </row>
    <row r="1187" spans="1:2">
      <c r="A1187" s="27">
        <v>37445</v>
      </c>
      <c r="B1187" s="26">
        <v>1.3819999999999999</v>
      </c>
    </row>
    <row r="1188" spans="1:2">
      <c r="A1188" s="27">
        <v>37438</v>
      </c>
      <c r="B1188" s="26">
        <v>1.3919999999999999</v>
      </c>
    </row>
    <row r="1189" spans="1:2">
      <c r="A1189" s="27">
        <v>37431</v>
      </c>
      <c r="B1189" s="26">
        <v>1.3839999999999999</v>
      </c>
    </row>
    <row r="1190" spans="1:2">
      <c r="A1190" s="27">
        <v>37424</v>
      </c>
      <c r="B1190" s="26">
        <v>1.3779999999999999</v>
      </c>
    </row>
    <row r="1191" spans="1:2">
      <c r="A1191" s="27">
        <v>37417</v>
      </c>
      <c r="B1191" s="26">
        <v>1.375</v>
      </c>
    </row>
    <row r="1192" spans="1:2">
      <c r="A1192" s="27">
        <v>37410</v>
      </c>
      <c r="B1192" s="26">
        <v>1.3919999999999999</v>
      </c>
    </row>
    <row r="1193" spans="1:2">
      <c r="A1193" s="27">
        <v>37403</v>
      </c>
      <c r="B1193" s="26">
        <v>1.387</v>
      </c>
    </row>
    <row r="1194" spans="1:2">
      <c r="A1194" s="27">
        <v>37396</v>
      </c>
      <c r="B1194" s="26">
        <v>1.397</v>
      </c>
    </row>
    <row r="1195" spans="1:2">
      <c r="A1195" s="27">
        <v>37389</v>
      </c>
      <c r="B1195" s="26">
        <v>1.3879999999999999</v>
      </c>
    </row>
    <row r="1196" spans="1:2">
      <c r="A1196" s="27">
        <v>37382</v>
      </c>
      <c r="B1196" s="26">
        <v>1.395</v>
      </c>
    </row>
    <row r="1197" spans="1:2">
      <c r="A1197" s="27">
        <v>37375</v>
      </c>
      <c r="B1197" s="26">
        <v>1.393</v>
      </c>
    </row>
    <row r="1198" spans="1:2">
      <c r="A1198" s="27">
        <v>37368</v>
      </c>
      <c r="B1198" s="26">
        <v>1.4039999999999999</v>
      </c>
    </row>
    <row r="1199" spans="1:2">
      <c r="A1199" s="27">
        <v>37361</v>
      </c>
      <c r="B1199" s="26">
        <v>1.4039999999999999</v>
      </c>
    </row>
    <row r="1200" spans="1:2">
      <c r="A1200" s="27">
        <v>37354</v>
      </c>
      <c r="B1200" s="26">
        <v>1.413</v>
      </c>
    </row>
    <row r="1201" spans="1:2">
      <c r="A1201" s="27">
        <v>37347</v>
      </c>
      <c r="B1201" s="26">
        <v>1.371</v>
      </c>
    </row>
    <row r="1202" spans="1:2">
      <c r="A1202" s="27">
        <v>37340</v>
      </c>
      <c r="B1202" s="26">
        <v>1.3420000000000001</v>
      </c>
    </row>
    <row r="1203" spans="1:2">
      <c r="A1203" s="27">
        <v>37333</v>
      </c>
      <c r="B1203" s="26">
        <v>1.288</v>
      </c>
    </row>
    <row r="1204" spans="1:2">
      <c r="A1204" s="27">
        <v>37326</v>
      </c>
      <c r="B1204" s="26">
        <v>1.2230000000000001</v>
      </c>
    </row>
    <row r="1205" spans="1:2">
      <c r="A1205" s="27">
        <v>37319</v>
      </c>
      <c r="B1205" s="26">
        <v>1.1439999999999999</v>
      </c>
    </row>
    <row r="1206" spans="1:2">
      <c r="A1206" s="27">
        <v>37312</v>
      </c>
      <c r="B1206" s="26">
        <v>1.1160000000000001</v>
      </c>
    </row>
    <row r="1207" spans="1:2">
      <c r="A1207" s="27">
        <v>37305</v>
      </c>
      <c r="B1207" s="26">
        <v>1.1160000000000001</v>
      </c>
    </row>
    <row r="1208" spans="1:2">
      <c r="A1208" s="27">
        <v>37298</v>
      </c>
      <c r="B1208" s="26">
        <v>1.107</v>
      </c>
    </row>
    <row r="1209" spans="1:2">
      <c r="A1209" s="27">
        <v>37291</v>
      </c>
      <c r="B1209" s="26">
        <v>1.1160000000000001</v>
      </c>
    </row>
    <row r="1210" spans="1:2">
      <c r="A1210" s="27">
        <v>37284</v>
      </c>
      <c r="B1210" s="26">
        <v>1.101</v>
      </c>
    </row>
    <row r="1211" spans="1:2">
      <c r="A1211" s="27">
        <v>37277</v>
      </c>
      <c r="B1211" s="26">
        <v>1.105</v>
      </c>
    </row>
    <row r="1212" spans="1:2">
      <c r="A1212" s="27">
        <v>37270</v>
      </c>
      <c r="B1212" s="26">
        <v>1.111</v>
      </c>
    </row>
    <row r="1213" spans="1:2">
      <c r="A1213" s="27">
        <v>37263</v>
      </c>
      <c r="B1213" s="26">
        <v>1.1120000000000001</v>
      </c>
    </row>
    <row r="1214" spans="1:2">
      <c r="A1214" s="27">
        <v>37256</v>
      </c>
      <c r="B1214" s="26">
        <v>1.0960000000000001</v>
      </c>
    </row>
    <row r="1215" spans="1:2">
      <c r="A1215" s="27">
        <v>37249</v>
      </c>
      <c r="B1215" s="26">
        <v>1.0720000000000001</v>
      </c>
    </row>
    <row r="1216" spans="1:2">
      <c r="A1216" s="27">
        <v>37242</v>
      </c>
      <c r="B1216" s="26">
        <v>1.0589999999999999</v>
      </c>
    </row>
    <row r="1217" spans="1:2">
      <c r="A1217" s="27">
        <v>37235</v>
      </c>
      <c r="B1217" s="26">
        <v>1.095</v>
      </c>
    </row>
    <row r="1218" spans="1:2">
      <c r="A1218" s="27">
        <v>37228</v>
      </c>
      <c r="B1218" s="26">
        <v>1.1080000000000001</v>
      </c>
    </row>
    <row r="1219" spans="1:2">
      <c r="A1219" s="27">
        <v>37221</v>
      </c>
      <c r="B1219" s="26">
        <v>1.127</v>
      </c>
    </row>
    <row r="1220" spans="1:2">
      <c r="A1220" s="27">
        <v>37214</v>
      </c>
      <c r="B1220" s="26">
        <v>1.167</v>
      </c>
    </row>
    <row r="1221" spans="1:2">
      <c r="A1221" s="27">
        <v>37207</v>
      </c>
      <c r="B1221" s="26">
        <v>1.1819999999999999</v>
      </c>
    </row>
    <row r="1222" spans="1:2">
      <c r="A1222" s="27">
        <v>37200</v>
      </c>
      <c r="B1222" s="26">
        <v>1.206</v>
      </c>
    </row>
    <row r="1223" spans="1:2">
      <c r="A1223" s="27">
        <v>37193</v>
      </c>
      <c r="B1223" s="26">
        <v>1.2350000000000001</v>
      </c>
    </row>
    <row r="1224" spans="1:2">
      <c r="A1224" s="27">
        <v>37186</v>
      </c>
      <c r="B1224" s="26">
        <v>1.2649999999999999</v>
      </c>
    </row>
    <row r="1225" spans="1:2">
      <c r="A1225" s="27">
        <v>37179</v>
      </c>
      <c r="B1225" s="26">
        <v>1.3089999999999999</v>
      </c>
    </row>
    <row r="1226" spans="1:2">
      <c r="A1226" s="27">
        <v>37172</v>
      </c>
      <c r="B1226" s="26">
        <v>1.3520000000000001</v>
      </c>
    </row>
    <row r="1227" spans="1:2">
      <c r="A1227" s="27">
        <v>37165</v>
      </c>
      <c r="B1227" s="26">
        <v>1.4159999999999999</v>
      </c>
    </row>
    <row r="1228" spans="1:2">
      <c r="A1228" s="27">
        <v>37158</v>
      </c>
      <c r="B1228" s="26">
        <v>1.4850000000000001</v>
      </c>
    </row>
    <row r="1229" spans="1:2">
      <c r="A1229" s="27">
        <v>37151</v>
      </c>
      <c r="B1229" s="26">
        <v>1.5289999999999999</v>
      </c>
    </row>
    <row r="1230" spans="1:2">
      <c r="A1230" s="27">
        <v>37144</v>
      </c>
      <c r="B1230" s="26">
        <v>1.5269999999999999</v>
      </c>
    </row>
    <row r="1231" spans="1:2">
      <c r="A1231" s="27">
        <v>37137</v>
      </c>
      <c r="B1231" s="26">
        <v>1.5449999999999999</v>
      </c>
    </row>
    <row r="1232" spans="1:2">
      <c r="A1232" s="27">
        <v>37130</v>
      </c>
      <c r="B1232" s="26">
        <v>1.488</v>
      </c>
    </row>
    <row r="1233" spans="1:2">
      <c r="A1233" s="27">
        <v>37123</v>
      </c>
      <c r="B1233" s="26">
        <v>1.427</v>
      </c>
    </row>
    <row r="1234" spans="1:2">
      <c r="A1234" s="27">
        <v>37116</v>
      </c>
      <c r="B1234" s="26">
        <v>1.3919999999999999</v>
      </c>
    </row>
    <row r="1235" spans="1:2">
      <c r="A1235" s="27">
        <v>37109</v>
      </c>
      <c r="B1235" s="26">
        <v>1.3759999999999999</v>
      </c>
    </row>
    <row r="1236" spans="1:2">
      <c r="A1236" s="27">
        <v>37102</v>
      </c>
      <c r="B1236" s="26">
        <v>1.3839999999999999</v>
      </c>
    </row>
    <row r="1237" spans="1:2">
      <c r="A1237" s="27">
        <v>37095</v>
      </c>
      <c r="B1237" s="26">
        <v>1.395</v>
      </c>
    </row>
    <row r="1238" spans="1:2">
      <c r="A1238" s="27">
        <v>37088</v>
      </c>
      <c r="B1238" s="26">
        <v>1.413</v>
      </c>
    </row>
    <row r="1239" spans="1:2">
      <c r="A1239" s="27">
        <v>37081</v>
      </c>
      <c r="B1239" s="26">
        <v>1.4370000000000001</v>
      </c>
    </row>
    <row r="1240" spans="1:2">
      <c r="A1240" s="27">
        <v>37074</v>
      </c>
      <c r="B1240" s="26">
        <v>1.474</v>
      </c>
    </row>
    <row r="1241" spans="1:2">
      <c r="A1241" s="27">
        <v>37067</v>
      </c>
      <c r="B1241" s="26">
        <v>1.538</v>
      </c>
    </row>
    <row r="1242" spans="1:2">
      <c r="A1242" s="27">
        <v>37060</v>
      </c>
      <c r="B1242" s="26">
        <v>1.601</v>
      </c>
    </row>
    <row r="1243" spans="1:2">
      <c r="A1243" s="27">
        <v>37053</v>
      </c>
      <c r="B1243" s="26">
        <v>1.647</v>
      </c>
    </row>
    <row r="1244" spans="1:2">
      <c r="A1244" s="27">
        <v>37046</v>
      </c>
      <c r="B1244" s="26">
        <v>1.679</v>
      </c>
    </row>
    <row r="1245" spans="1:2">
      <c r="A1245" s="27">
        <v>37039</v>
      </c>
      <c r="B1245" s="26">
        <v>1.704</v>
      </c>
    </row>
    <row r="1246" spans="1:2">
      <c r="A1246" s="27">
        <v>37032</v>
      </c>
      <c r="B1246" s="26">
        <v>1.6870000000000001</v>
      </c>
    </row>
    <row r="1247" spans="1:2">
      <c r="A1247" s="27">
        <v>37025</v>
      </c>
      <c r="B1247" s="26">
        <v>1.7130000000000001</v>
      </c>
    </row>
    <row r="1248" spans="1:2">
      <c r="A1248" s="27">
        <v>37018</v>
      </c>
      <c r="B1248" s="26">
        <v>1.7030000000000001</v>
      </c>
    </row>
    <row r="1249" spans="1:2">
      <c r="A1249" s="27">
        <v>37011</v>
      </c>
      <c r="B1249" s="26">
        <v>1.6259999999999999</v>
      </c>
    </row>
    <row r="1250" spans="1:2">
      <c r="A1250" s="27">
        <v>37004</v>
      </c>
      <c r="B1250" s="26">
        <v>1.619</v>
      </c>
    </row>
    <row r="1251" spans="1:2">
      <c r="A1251" s="27">
        <v>36997</v>
      </c>
      <c r="B1251" s="26">
        <v>1.571</v>
      </c>
    </row>
    <row r="1252" spans="1:2">
      <c r="A1252" s="27">
        <v>36990</v>
      </c>
      <c r="B1252" s="26">
        <v>1.5</v>
      </c>
    </row>
    <row r="1253" spans="1:2">
      <c r="A1253" s="27">
        <v>36983</v>
      </c>
      <c r="B1253" s="26">
        <v>1.4419999999999999</v>
      </c>
    </row>
    <row r="1254" spans="1:2">
      <c r="A1254" s="27">
        <v>36976</v>
      </c>
      <c r="B1254" s="26">
        <v>1.4039999999999999</v>
      </c>
    </row>
    <row r="1255" spans="1:2">
      <c r="A1255" s="27">
        <v>36969</v>
      </c>
      <c r="B1255" s="26">
        <v>1.4039999999999999</v>
      </c>
    </row>
    <row r="1256" spans="1:2">
      <c r="A1256" s="27">
        <v>36962</v>
      </c>
      <c r="B1256" s="26">
        <v>1.4119999999999999</v>
      </c>
    </row>
    <row r="1257" spans="1:2">
      <c r="A1257" s="27">
        <v>36955</v>
      </c>
      <c r="B1257" s="26">
        <v>1.417</v>
      </c>
    </row>
    <row r="1258" spans="1:2">
      <c r="A1258" s="27">
        <v>36948</v>
      </c>
      <c r="B1258" s="26">
        <v>1.431</v>
      </c>
    </row>
    <row r="1259" spans="1:2">
      <c r="A1259" s="27">
        <v>36941</v>
      </c>
      <c r="B1259" s="26">
        <v>1.4490000000000001</v>
      </c>
    </row>
    <row r="1260" spans="1:2">
      <c r="A1260" s="27">
        <v>36934</v>
      </c>
      <c r="B1260" s="26">
        <v>1.476</v>
      </c>
    </row>
    <row r="1261" spans="1:2">
      <c r="A1261" s="27">
        <v>36927</v>
      </c>
      <c r="B1261" s="26">
        <v>1.4430000000000001</v>
      </c>
    </row>
    <row r="1262" spans="1:2">
      <c r="A1262" s="27">
        <v>36920</v>
      </c>
      <c r="B1262" s="26">
        <v>1.46</v>
      </c>
    </row>
    <row r="1263" spans="1:2">
      <c r="A1263" s="27">
        <v>36913</v>
      </c>
      <c r="B1263" s="26">
        <v>1.4710000000000001</v>
      </c>
    </row>
    <row r="1264" spans="1:2">
      <c r="A1264" s="27">
        <v>36906</v>
      </c>
      <c r="B1264" s="26">
        <v>1.474</v>
      </c>
    </row>
    <row r="1265" spans="1:2">
      <c r="A1265" s="27">
        <v>36899</v>
      </c>
      <c r="B1265" s="26">
        <v>1.425</v>
      </c>
    </row>
    <row r="1266" spans="1:2">
      <c r="A1266" s="27">
        <v>36892</v>
      </c>
      <c r="B1266" s="26">
        <v>1.4059999999999999</v>
      </c>
    </row>
    <row r="1267" spans="1:2">
      <c r="A1267" s="27">
        <v>36885</v>
      </c>
      <c r="B1267" s="26">
        <v>1.4139999999999999</v>
      </c>
    </row>
    <row r="1268" spans="1:2">
      <c r="A1268" s="27">
        <v>36878</v>
      </c>
      <c r="B1268" s="26">
        <v>1.4219999999999999</v>
      </c>
    </row>
    <row r="1269" spans="1:2">
      <c r="A1269" s="27">
        <v>36871</v>
      </c>
      <c r="B1269" s="26">
        <v>1.4490000000000001</v>
      </c>
    </row>
    <row r="1270" spans="1:2">
      <c r="A1270" s="27">
        <v>36864</v>
      </c>
      <c r="B1270" s="26">
        <v>1.486</v>
      </c>
    </row>
    <row r="1271" spans="1:2">
      <c r="A1271" s="27">
        <v>36857</v>
      </c>
      <c r="B1271" s="26">
        <v>1.51</v>
      </c>
    </row>
    <row r="1272" spans="1:2">
      <c r="A1272" s="27">
        <v>36850</v>
      </c>
      <c r="B1272" s="26">
        <v>1.51</v>
      </c>
    </row>
    <row r="1273" spans="1:2">
      <c r="A1273" s="27">
        <v>36843</v>
      </c>
      <c r="B1273" s="26">
        <v>1.5229999999999999</v>
      </c>
    </row>
    <row r="1274" spans="1:2">
      <c r="A1274" s="27">
        <v>36836</v>
      </c>
      <c r="B1274" s="26">
        <v>1.526</v>
      </c>
    </row>
    <row r="1275" spans="1:2">
      <c r="A1275" s="27">
        <v>36829</v>
      </c>
      <c r="B1275" s="26">
        <v>1.5449999999999999</v>
      </c>
    </row>
    <row r="1276" spans="1:2">
      <c r="A1276" s="27">
        <v>36822</v>
      </c>
      <c r="B1276" s="26">
        <v>1.5509999999999999</v>
      </c>
    </row>
    <row r="1277" spans="1:2">
      <c r="A1277" s="27">
        <v>36815</v>
      </c>
      <c r="B1277" s="26">
        <v>1.5389999999999999</v>
      </c>
    </row>
    <row r="1278" spans="1:2">
      <c r="A1278" s="27">
        <v>36808</v>
      </c>
      <c r="B1278" s="26">
        <v>1.502</v>
      </c>
    </row>
    <row r="1279" spans="1:2">
      <c r="A1279" s="27">
        <v>36801</v>
      </c>
      <c r="B1279" s="26">
        <v>1.524</v>
      </c>
    </row>
    <row r="1280" spans="1:2">
      <c r="A1280" s="27">
        <v>36794</v>
      </c>
      <c r="B1280" s="26">
        <v>1.548</v>
      </c>
    </row>
    <row r="1281" spans="1:2">
      <c r="A1281" s="27">
        <v>36787</v>
      </c>
      <c r="B1281" s="26">
        <v>1.5620000000000001</v>
      </c>
    </row>
    <row r="1282" spans="1:2">
      <c r="A1282" s="27">
        <v>36780</v>
      </c>
      <c r="B1282" s="26">
        <v>1.5609999999999999</v>
      </c>
    </row>
    <row r="1283" spans="1:2">
      <c r="A1283" s="27">
        <v>36773</v>
      </c>
      <c r="B1283" s="26">
        <v>1.53</v>
      </c>
    </row>
    <row r="1284" spans="1:2">
      <c r="A1284" s="27">
        <v>36766</v>
      </c>
      <c r="B1284" s="26">
        <v>1.4810000000000001</v>
      </c>
    </row>
    <row r="1285" spans="1:2">
      <c r="A1285" s="27">
        <v>36759</v>
      </c>
      <c r="B1285" s="26">
        <v>1.468</v>
      </c>
    </row>
    <row r="1286" spans="1:2">
      <c r="A1286" s="27">
        <v>36752</v>
      </c>
      <c r="B1286" s="26">
        <v>1.4470000000000001</v>
      </c>
    </row>
    <row r="1287" spans="1:2">
      <c r="A1287" s="27">
        <v>36745</v>
      </c>
      <c r="B1287" s="26">
        <v>1.462</v>
      </c>
    </row>
    <row r="1288" spans="1:2">
      <c r="A1288" s="27">
        <v>36738</v>
      </c>
      <c r="B1288" s="26">
        <v>1.4710000000000001</v>
      </c>
    </row>
    <row r="1289" spans="1:2">
      <c r="A1289" s="27">
        <v>36731</v>
      </c>
      <c r="B1289" s="26">
        <v>1.52</v>
      </c>
    </row>
    <row r="1290" spans="1:2">
      <c r="A1290" s="27">
        <v>36724</v>
      </c>
      <c r="B1290" s="26">
        <v>1.546</v>
      </c>
    </row>
    <row r="1291" spans="1:2">
      <c r="A1291" s="27">
        <v>36717</v>
      </c>
      <c r="B1291" s="26">
        <v>1.593</v>
      </c>
    </row>
    <row r="1292" spans="1:2">
      <c r="A1292" s="27">
        <v>36710</v>
      </c>
      <c r="B1292" s="26">
        <v>1.625</v>
      </c>
    </row>
    <row r="1293" spans="1:2">
      <c r="A1293" s="27">
        <v>36703</v>
      </c>
      <c r="B1293" s="26">
        <v>1.6579999999999999</v>
      </c>
    </row>
    <row r="1294" spans="1:2">
      <c r="A1294" s="27">
        <v>36696</v>
      </c>
      <c r="B1294" s="26">
        <v>1.681</v>
      </c>
    </row>
    <row r="1295" spans="1:2">
      <c r="A1295" s="27">
        <v>36689</v>
      </c>
      <c r="B1295" s="26">
        <v>1.631</v>
      </c>
    </row>
    <row r="1296" spans="1:2">
      <c r="A1296" s="27">
        <v>36682</v>
      </c>
      <c r="B1296" s="26">
        <v>1.5629999999999999</v>
      </c>
    </row>
    <row r="1297" spans="1:2">
      <c r="A1297" s="27">
        <v>36675</v>
      </c>
      <c r="B1297" s="26">
        <v>1.54</v>
      </c>
    </row>
    <row r="1298" spans="1:2">
      <c r="A1298" s="27">
        <v>36668</v>
      </c>
      <c r="B1298" s="26">
        <v>1.5269999999999999</v>
      </c>
    </row>
    <row r="1299" spans="1:2">
      <c r="A1299" s="27">
        <v>36661</v>
      </c>
      <c r="B1299" s="26">
        <v>1.492</v>
      </c>
    </row>
    <row r="1300" spans="1:2">
      <c r="A1300" s="27">
        <v>36654</v>
      </c>
      <c r="B1300" s="26">
        <v>1.4550000000000001</v>
      </c>
    </row>
    <row r="1301" spans="1:2">
      <c r="A1301" s="27">
        <v>36647</v>
      </c>
      <c r="B1301" s="26">
        <v>1.42</v>
      </c>
    </row>
    <row r="1302" spans="1:2">
      <c r="A1302" s="27">
        <v>36640</v>
      </c>
      <c r="B1302" s="26">
        <v>1.4370000000000001</v>
      </c>
    </row>
    <row r="1303" spans="1:2">
      <c r="A1303" s="27">
        <v>36633</v>
      </c>
      <c r="B1303" s="26">
        <v>1.444</v>
      </c>
    </row>
    <row r="1304" spans="1:2">
      <c r="A1304" s="27">
        <v>36626</v>
      </c>
      <c r="B1304" s="26">
        <v>1.4750000000000001</v>
      </c>
    </row>
    <row r="1305" spans="1:2">
      <c r="A1305" s="27">
        <v>36619</v>
      </c>
      <c r="B1305" s="26">
        <v>1.5029999999999999</v>
      </c>
    </row>
    <row r="1306" spans="1:2">
      <c r="A1306" s="27">
        <v>36612</v>
      </c>
      <c r="B1306" s="26">
        <v>1.508</v>
      </c>
    </row>
    <row r="1307" spans="1:2">
      <c r="A1307" s="27">
        <v>36605</v>
      </c>
      <c r="B1307" s="26">
        <v>1.5289999999999999</v>
      </c>
    </row>
    <row r="1308" spans="1:2">
      <c r="A1308" s="27">
        <v>36598</v>
      </c>
      <c r="B1308" s="26">
        <v>1.5269999999999999</v>
      </c>
    </row>
    <row r="1309" spans="1:2">
      <c r="A1309" s="27">
        <v>36591</v>
      </c>
      <c r="B1309" s="26">
        <v>1.5009999999999999</v>
      </c>
    </row>
    <row r="1310" spans="1:2">
      <c r="A1310" s="27">
        <v>36584</v>
      </c>
      <c r="B1310" s="26">
        <v>1.421</v>
      </c>
    </row>
    <row r="1311" spans="1:2">
      <c r="A1311" s="27">
        <v>36577</v>
      </c>
      <c r="B1311" s="26">
        <v>1.4059999999999999</v>
      </c>
    </row>
    <row r="1312" spans="1:2">
      <c r="A1312" s="27">
        <v>36570</v>
      </c>
      <c r="B1312" s="26">
        <v>1.3560000000000001</v>
      </c>
    </row>
    <row r="1313" spans="1:2">
      <c r="A1313" s="27">
        <v>36563</v>
      </c>
      <c r="B1313" s="26">
        <v>1.325</v>
      </c>
    </row>
    <row r="1314" spans="1:2">
      <c r="A1314" s="27">
        <v>36556</v>
      </c>
      <c r="B1314" s="26">
        <v>1.3160000000000001</v>
      </c>
    </row>
    <row r="1315" spans="1:2">
      <c r="A1315" s="27">
        <v>36549</v>
      </c>
      <c r="B1315" s="26">
        <v>1.3149999999999999</v>
      </c>
    </row>
    <row r="1316" spans="1:2">
      <c r="A1316" s="27">
        <v>36542</v>
      </c>
      <c r="B1316" s="26">
        <v>1.2769999999999999</v>
      </c>
    </row>
    <row r="1317" spans="1:2">
      <c r="A1317" s="27">
        <v>36535</v>
      </c>
      <c r="B1317" s="26">
        <v>1.264</v>
      </c>
    </row>
    <row r="1318" spans="1:2">
      <c r="A1318" s="27">
        <v>36528</v>
      </c>
      <c r="B1318" s="26">
        <v>1.272</v>
      </c>
    </row>
    <row r="1319" spans="1:2">
      <c r="A1319" s="27">
        <v>36521</v>
      </c>
      <c r="B1319" s="26">
        <v>1.2729999999999999</v>
      </c>
    </row>
    <row r="1320" spans="1:2">
      <c r="A1320" s="27">
        <v>36514</v>
      </c>
      <c r="B1320" s="26">
        <v>1.2689999999999999</v>
      </c>
    </row>
    <row r="1321" spans="1:2">
      <c r="A1321" s="27">
        <v>36507</v>
      </c>
      <c r="B1321" s="26">
        <v>1.2749999999999999</v>
      </c>
    </row>
    <row r="1322" spans="1:2">
      <c r="A1322" s="27">
        <v>36500</v>
      </c>
      <c r="B1322" s="26">
        <v>1.2729999999999999</v>
      </c>
    </row>
    <row r="1323" spans="1:2">
      <c r="A1323" s="27">
        <v>36493</v>
      </c>
      <c r="B1323" s="26">
        <v>1.274</v>
      </c>
    </row>
    <row r="1324" spans="1:2">
      <c r="A1324" s="27">
        <v>36486</v>
      </c>
      <c r="B1324" s="26">
        <v>1.2689999999999999</v>
      </c>
    </row>
    <row r="1325" spans="1:2">
      <c r="A1325" s="27">
        <v>36479</v>
      </c>
      <c r="B1325" s="26">
        <v>1.2509999999999999</v>
      </c>
    </row>
    <row r="1326" spans="1:2">
      <c r="A1326" s="27">
        <v>36472</v>
      </c>
      <c r="B1326" s="26">
        <v>1.2330000000000001</v>
      </c>
    </row>
    <row r="1327" spans="1:2">
      <c r="A1327" s="27">
        <v>36465</v>
      </c>
      <c r="B1327" s="26">
        <v>1.23</v>
      </c>
    </row>
    <row r="1328" spans="1:2">
      <c r="A1328" s="27">
        <v>36458</v>
      </c>
      <c r="B1328" s="26">
        <v>1.2370000000000001</v>
      </c>
    </row>
    <row r="1329" spans="1:2">
      <c r="A1329" s="27">
        <v>36451</v>
      </c>
      <c r="B1329" s="26">
        <v>1.236</v>
      </c>
    </row>
    <row r="1330" spans="1:2">
      <c r="A1330" s="27">
        <v>36444</v>
      </c>
      <c r="B1330" s="26">
        <v>1.2490000000000001</v>
      </c>
    </row>
    <row r="1331" spans="1:2">
      <c r="A1331" s="27">
        <v>36437</v>
      </c>
      <c r="B1331" s="26">
        <v>1.2549999999999999</v>
      </c>
    </row>
    <row r="1332" spans="1:2">
      <c r="A1332" s="27">
        <v>36430</v>
      </c>
      <c r="B1332" s="26">
        <v>1.262</v>
      </c>
    </row>
    <row r="1333" spans="1:2">
      <c r="A1333" s="27">
        <v>36423</v>
      </c>
      <c r="B1333" s="26">
        <v>1.268</v>
      </c>
    </row>
    <row r="1334" spans="1:2">
      <c r="A1334" s="27">
        <v>36416</v>
      </c>
      <c r="B1334" s="26">
        <v>1.25</v>
      </c>
    </row>
    <row r="1335" spans="1:2">
      <c r="A1335" s="27">
        <v>36409</v>
      </c>
      <c r="B1335" s="26">
        <v>1.242</v>
      </c>
    </row>
    <row r="1336" spans="1:2">
      <c r="A1336" s="27">
        <v>36402</v>
      </c>
      <c r="B1336" s="26">
        <v>1.2330000000000001</v>
      </c>
    </row>
    <row r="1337" spans="1:2">
      <c r="A1337" s="27">
        <v>36395</v>
      </c>
      <c r="B1337" s="26">
        <v>1.234</v>
      </c>
    </row>
    <row r="1338" spans="1:2">
      <c r="A1338" s="27">
        <v>36388</v>
      </c>
      <c r="B1338" s="26">
        <v>1.236</v>
      </c>
    </row>
    <row r="1339" spans="1:2">
      <c r="A1339" s="27">
        <v>36381</v>
      </c>
      <c r="B1339" s="26">
        <v>1.206</v>
      </c>
    </row>
    <row r="1340" spans="1:2">
      <c r="A1340" s="27">
        <v>36374</v>
      </c>
      <c r="B1340" s="26">
        <v>1.1950000000000001</v>
      </c>
    </row>
    <row r="1341" spans="1:2">
      <c r="A1341" s="27">
        <v>36367</v>
      </c>
      <c r="B1341" s="26">
        <v>1.1930000000000001</v>
      </c>
    </row>
    <row r="1342" spans="1:2">
      <c r="A1342" s="27">
        <v>36360</v>
      </c>
      <c r="B1342" s="26">
        <v>1.169</v>
      </c>
    </row>
    <row r="1343" spans="1:2">
      <c r="A1343" s="27">
        <v>36353</v>
      </c>
      <c r="B1343" s="26">
        <v>1.143</v>
      </c>
    </row>
    <row r="1344" spans="1:2">
      <c r="A1344" s="27">
        <v>36346</v>
      </c>
      <c r="B1344" s="26">
        <v>1.125</v>
      </c>
    </row>
    <row r="1345" spans="1:2">
      <c r="A1345" s="27">
        <v>36339</v>
      </c>
      <c r="B1345" s="26">
        <v>1.113</v>
      </c>
    </row>
    <row r="1346" spans="1:2">
      <c r="A1346" s="27">
        <v>36332</v>
      </c>
      <c r="B1346" s="26">
        <v>1.1240000000000001</v>
      </c>
    </row>
    <row r="1347" spans="1:2">
      <c r="A1347" s="27">
        <v>36325</v>
      </c>
      <c r="B1347" s="26">
        <v>1.1080000000000001</v>
      </c>
    </row>
    <row r="1348" spans="1:2">
      <c r="A1348" s="27">
        <v>36318</v>
      </c>
      <c r="B1348" s="26">
        <v>1.1120000000000001</v>
      </c>
    </row>
    <row r="1349" spans="1:2">
      <c r="A1349" s="27">
        <v>36311</v>
      </c>
      <c r="B1349" s="26">
        <v>1.111</v>
      </c>
    </row>
    <row r="1350" spans="1:2">
      <c r="A1350" s="27">
        <v>36304</v>
      </c>
      <c r="B1350" s="26">
        <v>1.1259999999999999</v>
      </c>
    </row>
    <row r="1351" spans="1:2">
      <c r="A1351" s="27">
        <v>36297</v>
      </c>
      <c r="B1351" s="26">
        <v>1.1399999999999999</v>
      </c>
    </row>
    <row r="1352" spans="1:2">
      <c r="A1352" s="27">
        <v>36290</v>
      </c>
      <c r="B1352" s="26">
        <v>1.1399999999999999</v>
      </c>
    </row>
    <row r="1353" spans="1:2">
      <c r="A1353" s="27">
        <v>36283</v>
      </c>
      <c r="B1353" s="26">
        <v>1.1359999999999999</v>
      </c>
    </row>
    <row r="1354" spans="1:2">
      <c r="A1354" s="27">
        <v>36276</v>
      </c>
      <c r="B1354" s="26">
        <v>1.131</v>
      </c>
    </row>
    <row r="1355" spans="1:2">
      <c r="A1355" s="27">
        <v>36269</v>
      </c>
      <c r="B1355" s="26">
        <v>1.135</v>
      </c>
    </row>
    <row r="1356" spans="1:2">
      <c r="A1356" s="27">
        <v>36262</v>
      </c>
      <c r="B1356" s="26">
        <v>1.1399999999999999</v>
      </c>
    </row>
    <row r="1357" spans="1:2">
      <c r="A1357" s="27">
        <v>36255</v>
      </c>
      <c r="B1357" s="26">
        <v>1.1180000000000001</v>
      </c>
    </row>
    <row r="1358" spans="1:2">
      <c r="A1358" s="27">
        <v>36248</v>
      </c>
      <c r="B1358" s="26">
        <v>1.0820000000000001</v>
      </c>
    </row>
    <row r="1359" spans="1:2">
      <c r="A1359" s="27">
        <v>36241</v>
      </c>
      <c r="B1359" s="26">
        <v>1.0169999999999999</v>
      </c>
    </row>
    <row r="1360" spans="1:2">
      <c r="A1360" s="27">
        <v>36234</v>
      </c>
      <c r="B1360" s="26">
        <v>0.97699999999999998</v>
      </c>
    </row>
    <row r="1361" spans="1:2">
      <c r="A1361" s="27">
        <v>36227</v>
      </c>
      <c r="B1361" s="26">
        <v>0.92100000000000004</v>
      </c>
    </row>
    <row r="1362" spans="1:2">
      <c r="A1362" s="27">
        <v>36220</v>
      </c>
      <c r="B1362" s="26">
        <v>0.91300000000000003</v>
      </c>
    </row>
    <row r="1363" spans="1:2">
      <c r="A1363" s="27">
        <v>36213</v>
      </c>
      <c r="B1363" s="26">
        <v>0.90700000000000003</v>
      </c>
    </row>
    <row r="1364" spans="1:2">
      <c r="A1364" s="27">
        <v>36206</v>
      </c>
      <c r="B1364" s="26">
        <v>0.91900000000000004</v>
      </c>
    </row>
    <row r="1365" spans="1:2">
      <c r="A1365" s="27">
        <v>36199</v>
      </c>
      <c r="B1365" s="26">
        <v>0.92700000000000005</v>
      </c>
    </row>
    <row r="1366" spans="1:2">
      <c r="A1366" s="27">
        <v>36192</v>
      </c>
      <c r="B1366" s="26">
        <v>0.92900000000000005</v>
      </c>
    </row>
    <row r="1367" spans="1:2">
      <c r="A1367" s="27">
        <v>36185</v>
      </c>
      <c r="B1367" s="26">
        <v>0.93600000000000005</v>
      </c>
    </row>
    <row r="1368" spans="1:2">
      <c r="A1368" s="27">
        <v>36178</v>
      </c>
      <c r="B1368" s="26">
        <v>0.94399999999999995</v>
      </c>
    </row>
    <row r="1369" spans="1:2">
      <c r="A1369" s="27">
        <v>36171</v>
      </c>
      <c r="B1369" s="26">
        <v>0.94099999999999995</v>
      </c>
    </row>
    <row r="1370" spans="1:2">
      <c r="A1370" s="27">
        <v>36164</v>
      </c>
      <c r="B1370" s="26">
        <v>0.93500000000000005</v>
      </c>
    </row>
    <row r="1371" spans="1:2">
      <c r="A1371" s="27">
        <v>36157</v>
      </c>
      <c r="B1371" s="26">
        <v>0.93700000000000006</v>
      </c>
    </row>
    <row r="1372" spans="1:2">
      <c r="A1372" s="27">
        <v>36150</v>
      </c>
      <c r="B1372" s="26">
        <v>0.94399999999999995</v>
      </c>
    </row>
    <row r="1373" spans="1:2">
      <c r="A1373" s="27">
        <v>36143</v>
      </c>
      <c r="B1373" s="26">
        <v>0.94499999999999995</v>
      </c>
    </row>
    <row r="1374" spans="1:2">
      <c r="A1374" s="27">
        <v>36136</v>
      </c>
      <c r="B1374" s="26">
        <v>0.95399999999999996</v>
      </c>
    </row>
    <row r="1375" spans="1:2">
      <c r="A1375" s="27">
        <v>36129</v>
      </c>
      <c r="B1375" s="26">
        <v>0.97399999999999998</v>
      </c>
    </row>
    <row r="1376" spans="1:2">
      <c r="A1376" s="27">
        <v>36122</v>
      </c>
      <c r="B1376" s="26">
        <v>0.98899999999999999</v>
      </c>
    </row>
    <row r="1377" spans="1:2">
      <c r="A1377" s="27">
        <v>36115</v>
      </c>
      <c r="B1377" s="26">
        <v>0.996</v>
      </c>
    </row>
    <row r="1378" spans="1:2">
      <c r="A1378" s="27">
        <v>36108</v>
      </c>
      <c r="B1378" s="26">
        <v>1.008</v>
      </c>
    </row>
    <row r="1379" spans="1:2">
      <c r="A1379" s="27">
        <v>36101</v>
      </c>
      <c r="B1379" s="26">
        <v>1.01</v>
      </c>
    </row>
    <row r="1380" spans="1:2">
      <c r="A1380" s="27">
        <v>36094</v>
      </c>
      <c r="B1380" s="26">
        <v>1.0149999999999999</v>
      </c>
    </row>
    <row r="1381" spans="1:2">
      <c r="A1381" s="27">
        <v>36087</v>
      </c>
      <c r="B1381" s="26">
        <v>1.0189999999999999</v>
      </c>
    </row>
    <row r="1382" spans="1:2">
      <c r="A1382" s="27">
        <v>36080</v>
      </c>
      <c r="B1382" s="26">
        <v>1.022</v>
      </c>
    </row>
    <row r="1383" spans="1:2">
      <c r="A1383" s="27">
        <v>36073</v>
      </c>
      <c r="B1383" s="26">
        <v>1.0189999999999999</v>
      </c>
    </row>
    <row r="1384" spans="1:2">
      <c r="A1384" s="27">
        <v>36066</v>
      </c>
      <c r="B1384" s="26">
        <v>1.014</v>
      </c>
    </row>
    <row r="1385" spans="1:2">
      <c r="A1385" s="27">
        <v>36059</v>
      </c>
      <c r="B1385" s="26">
        <v>1.014</v>
      </c>
    </row>
    <row r="1386" spans="1:2">
      <c r="A1386" s="27">
        <v>36052</v>
      </c>
      <c r="B1386" s="26">
        <v>1.002</v>
      </c>
    </row>
    <row r="1387" spans="1:2">
      <c r="A1387" s="27">
        <v>36045</v>
      </c>
      <c r="B1387" s="26">
        <v>1.0069999999999999</v>
      </c>
    </row>
    <row r="1388" spans="1:2">
      <c r="A1388" s="27">
        <v>36038</v>
      </c>
      <c r="B1388" s="26">
        <v>1.0129999999999999</v>
      </c>
    </row>
    <row r="1389" spans="1:2">
      <c r="A1389" s="27">
        <v>36031</v>
      </c>
      <c r="B1389" s="26">
        <v>1.0189999999999999</v>
      </c>
    </row>
    <row r="1390" spans="1:2">
      <c r="A1390" s="27">
        <v>36024</v>
      </c>
      <c r="B1390" s="26">
        <v>1.026</v>
      </c>
    </row>
    <row r="1391" spans="1:2">
      <c r="A1391" s="27">
        <v>36017</v>
      </c>
      <c r="B1391" s="26">
        <v>1.0329999999999999</v>
      </c>
    </row>
    <row r="1392" spans="1:2">
      <c r="A1392" s="27">
        <v>36010</v>
      </c>
      <c r="B1392" s="26">
        <v>1.0389999999999999</v>
      </c>
    </row>
    <row r="1393" spans="1:2">
      <c r="A1393" s="27">
        <v>36003</v>
      </c>
      <c r="B1393" s="26">
        <v>1.05</v>
      </c>
    </row>
    <row r="1394" spans="1:2">
      <c r="A1394" s="27">
        <v>35996</v>
      </c>
      <c r="B1394" s="26">
        <v>1.0589999999999999</v>
      </c>
    </row>
    <row r="1395" spans="1:2">
      <c r="A1395" s="27">
        <v>35989</v>
      </c>
      <c r="B1395" s="26">
        <v>1.054</v>
      </c>
    </row>
    <row r="1396" spans="1:2">
      <c r="A1396" s="27">
        <v>35982</v>
      </c>
      <c r="B1396" s="26">
        <v>1.0580000000000001</v>
      </c>
    </row>
    <row r="1397" spans="1:2">
      <c r="A1397" s="27">
        <v>35975</v>
      </c>
      <c r="B1397" s="26">
        <v>1.0569999999999999</v>
      </c>
    </row>
    <row r="1398" spans="1:2">
      <c r="A1398" s="27">
        <v>35968</v>
      </c>
      <c r="B1398" s="26">
        <v>1.0580000000000001</v>
      </c>
    </row>
    <row r="1399" spans="1:2">
      <c r="A1399" s="27">
        <v>35961</v>
      </c>
      <c r="B1399" s="26">
        <v>1.0660000000000001</v>
      </c>
    </row>
    <row r="1400" spans="1:2">
      <c r="A1400" s="27">
        <v>35954</v>
      </c>
      <c r="B1400" s="26">
        <v>1.075</v>
      </c>
    </row>
    <row r="1401" spans="1:2">
      <c r="A1401" s="27">
        <v>35947</v>
      </c>
      <c r="B1401" s="26">
        <v>1.0660000000000001</v>
      </c>
    </row>
    <row r="1402" spans="1:2">
      <c r="A1402" s="27">
        <v>35940</v>
      </c>
      <c r="B1402" s="26">
        <v>1.07</v>
      </c>
    </row>
    <row r="1403" spans="1:2">
      <c r="A1403" s="27">
        <v>35933</v>
      </c>
      <c r="B1403" s="26">
        <v>1.0720000000000001</v>
      </c>
    </row>
    <row r="1404" spans="1:2">
      <c r="A1404" s="27">
        <v>35926</v>
      </c>
      <c r="B1404" s="26">
        <v>1.0629999999999999</v>
      </c>
    </row>
    <row r="1405" spans="1:2">
      <c r="A1405" s="27">
        <v>35919</v>
      </c>
      <c r="B1405" s="26">
        <v>1.0489999999999999</v>
      </c>
    </row>
    <row r="1406" spans="1:2">
      <c r="A1406" s="27">
        <v>35912</v>
      </c>
      <c r="B1406" s="26">
        <v>1.04</v>
      </c>
    </row>
    <row r="1407" spans="1:2">
      <c r="A1407" s="27">
        <v>35905</v>
      </c>
      <c r="B1407" s="26">
        <v>1.028</v>
      </c>
    </row>
    <row r="1408" spans="1:2">
      <c r="A1408" s="27">
        <v>35898</v>
      </c>
      <c r="B1408" s="26">
        <v>1.0249999999999999</v>
      </c>
    </row>
    <row r="1409" spans="1:2">
      <c r="A1409" s="27">
        <v>35891</v>
      </c>
      <c r="B1409" s="26">
        <v>1.028</v>
      </c>
    </row>
    <row r="1410" spans="1:2">
      <c r="A1410" s="27">
        <v>35884</v>
      </c>
      <c r="B1410" s="26">
        <v>1.03</v>
      </c>
    </row>
    <row r="1411" spans="1:2">
      <c r="A1411" s="27">
        <v>35877</v>
      </c>
      <c r="B1411" s="26">
        <v>1</v>
      </c>
    </row>
    <row r="1412" spans="1:2">
      <c r="A1412" s="27">
        <v>35870</v>
      </c>
      <c r="B1412" s="26">
        <v>1.008</v>
      </c>
    </row>
    <row r="1413" spans="1:2">
      <c r="A1413" s="27">
        <v>35863</v>
      </c>
      <c r="B1413" s="26">
        <v>1.018</v>
      </c>
    </row>
    <row r="1414" spans="1:2">
      <c r="A1414" s="27">
        <v>35856</v>
      </c>
      <c r="B1414" s="26">
        <v>1.028</v>
      </c>
    </row>
    <row r="1415" spans="1:2">
      <c r="A1415" s="27">
        <v>35849</v>
      </c>
      <c r="B1415" s="26">
        <v>1.044</v>
      </c>
    </row>
    <row r="1416" spans="1:2">
      <c r="A1416" s="27">
        <v>35842</v>
      </c>
      <c r="B1416" s="26">
        <v>1.038</v>
      </c>
    </row>
    <row r="1417" spans="1:2">
      <c r="A1417" s="27">
        <v>35835</v>
      </c>
      <c r="B1417" s="26">
        <v>1.0529999999999999</v>
      </c>
    </row>
    <row r="1418" spans="1:2">
      <c r="A1418" s="27">
        <v>35828</v>
      </c>
      <c r="B1418" s="26">
        <v>1.0609999999999999</v>
      </c>
    </row>
    <row r="1419" spans="1:2">
      <c r="A1419" s="27">
        <v>35821</v>
      </c>
      <c r="B1419" s="26">
        <v>1.0660000000000001</v>
      </c>
    </row>
    <row r="1420" spans="1:2">
      <c r="A1420" s="27">
        <v>35814</v>
      </c>
      <c r="B1420" s="26">
        <v>1.083</v>
      </c>
    </row>
    <row r="1421" spans="1:2">
      <c r="A1421" s="27">
        <v>35807</v>
      </c>
      <c r="B1421" s="26">
        <v>1.0940000000000001</v>
      </c>
    </row>
    <row r="1422" spans="1:2">
      <c r="A1422" s="27">
        <v>35800</v>
      </c>
      <c r="B1422" s="26">
        <v>1.1020000000000001</v>
      </c>
    </row>
    <row r="1423" spans="1:2">
      <c r="A1423" s="27">
        <v>35793</v>
      </c>
      <c r="B1423" s="26">
        <v>1.1120000000000001</v>
      </c>
    </row>
    <row r="1424" spans="1:2">
      <c r="A1424" s="27">
        <v>35786</v>
      </c>
      <c r="B1424" s="26">
        <v>1.121</v>
      </c>
    </row>
    <row r="1425" spans="1:2">
      <c r="A1425" s="27">
        <v>35779</v>
      </c>
      <c r="B1425" s="26">
        <v>1.131</v>
      </c>
    </row>
    <row r="1426" spans="1:2">
      <c r="A1426" s="27">
        <v>35772</v>
      </c>
      <c r="B1426" s="26">
        <v>1.141</v>
      </c>
    </row>
    <row r="1427" spans="1:2">
      <c r="A1427" s="27">
        <v>35765</v>
      </c>
      <c r="B1427" s="26">
        <v>1.1519999999999999</v>
      </c>
    </row>
    <row r="1428" spans="1:2">
      <c r="A1428" s="27">
        <v>35758</v>
      </c>
      <c r="B1428" s="26">
        <v>1.1619999999999999</v>
      </c>
    </row>
    <row r="1429" spans="1:2">
      <c r="A1429" s="27">
        <v>35751</v>
      </c>
      <c r="B1429" s="26">
        <v>1.1679999999999999</v>
      </c>
    </row>
    <row r="1430" spans="1:2">
      <c r="A1430" s="27">
        <v>35744</v>
      </c>
      <c r="B1430" s="26">
        <v>1.177</v>
      </c>
    </row>
    <row r="1431" spans="1:2">
      <c r="A1431" s="27">
        <v>35737</v>
      </c>
      <c r="B1431" s="26">
        <v>1.1759999999999999</v>
      </c>
    </row>
    <row r="1432" spans="1:2">
      <c r="A1432" s="27">
        <v>35730</v>
      </c>
      <c r="B1432" s="26">
        <v>1.1819999999999999</v>
      </c>
    </row>
    <row r="1433" spans="1:2">
      <c r="A1433" s="27">
        <v>35723</v>
      </c>
      <c r="B1433" s="26">
        <v>1.1930000000000001</v>
      </c>
    </row>
    <row r="1434" spans="1:2">
      <c r="A1434" s="27">
        <v>35716</v>
      </c>
      <c r="B1434" s="26">
        <v>1.2030000000000001</v>
      </c>
    </row>
    <row r="1435" spans="1:2">
      <c r="A1435" s="27">
        <v>35709</v>
      </c>
      <c r="B1435" s="26">
        <v>1.2090000000000001</v>
      </c>
    </row>
    <row r="1436" spans="1:2">
      <c r="A1436" s="27">
        <v>35702</v>
      </c>
      <c r="B1436" s="26">
        <v>1.21</v>
      </c>
    </row>
    <row r="1437" spans="1:2">
      <c r="A1437" s="27">
        <v>35695</v>
      </c>
      <c r="B1437" s="26">
        <v>1.2250000000000001</v>
      </c>
    </row>
    <row r="1438" spans="1:2">
      <c r="A1438" s="27">
        <v>35688</v>
      </c>
      <c r="B1438" s="26">
        <v>1.236</v>
      </c>
    </row>
    <row r="1439" spans="1:2">
      <c r="A1439" s="27">
        <v>35681</v>
      </c>
      <c r="B1439" s="26">
        <v>1.2430000000000001</v>
      </c>
    </row>
    <row r="1440" spans="1:2">
      <c r="A1440" s="27">
        <v>35674</v>
      </c>
      <c r="B1440" s="26">
        <v>1.2430000000000001</v>
      </c>
    </row>
    <row r="1441" spans="1:2">
      <c r="A1441" s="27">
        <v>35667</v>
      </c>
      <c r="B1441" s="26">
        <v>1.244</v>
      </c>
    </row>
    <row r="1442" spans="1:2">
      <c r="A1442" s="27">
        <v>35660</v>
      </c>
      <c r="B1442" s="26">
        <v>1.2290000000000001</v>
      </c>
    </row>
    <row r="1443" spans="1:2">
      <c r="A1443" s="27">
        <v>35653</v>
      </c>
      <c r="B1443" s="26">
        <v>1.228</v>
      </c>
    </row>
    <row r="1444" spans="1:2">
      <c r="A1444" s="27">
        <v>35646</v>
      </c>
      <c r="B1444" s="26">
        <v>1.1930000000000001</v>
      </c>
    </row>
    <row r="1445" spans="1:2">
      <c r="A1445" s="27">
        <v>35639</v>
      </c>
      <c r="B1445" s="26">
        <v>1.17</v>
      </c>
    </row>
    <row r="1446" spans="1:2">
      <c r="A1446" s="27">
        <v>35632</v>
      </c>
      <c r="B1446" s="26">
        <v>1.177</v>
      </c>
    </row>
    <row r="1447" spans="1:2">
      <c r="A1447" s="27">
        <v>35625</v>
      </c>
      <c r="B1447" s="26">
        <v>1.173</v>
      </c>
    </row>
    <row r="1448" spans="1:2">
      <c r="A1448" s="27">
        <v>35618</v>
      </c>
      <c r="B1448" s="26">
        <v>1.177</v>
      </c>
    </row>
    <row r="1449" spans="1:2">
      <c r="A1449" s="27">
        <v>35611</v>
      </c>
      <c r="B1449" s="26">
        <v>1.181</v>
      </c>
    </row>
    <row r="1450" spans="1:2">
      <c r="A1450" s="27">
        <v>35604</v>
      </c>
      <c r="B1450" s="26">
        <v>1.1870000000000001</v>
      </c>
    </row>
    <row r="1451" spans="1:2">
      <c r="A1451" s="27">
        <v>35597</v>
      </c>
      <c r="B1451" s="26">
        <v>1.198</v>
      </c>
    </row>
    <row r="1452" spans="1:2">
      <c r="A1452" s="27">
        <v>35590</v>
      </c>
      <c r="B1452" s="26">
        <v>1.2070000000000001</v>
      </c>
    </row>
    <row r="1453" spans="1:2">
      <c r="A1453" s="27">
        <v>35583</v>
      </c>
      <c r="B1453" s="26">
        <v>1.2150000000000001</v>
      </c>
    </row>
    <row r="1454" spans="1:2">
      <c r="A1454" s="27">
        <v>35576</v>
      </c>
      <c r="B1454" s="26">
        <v>1.212</v>
      </c>
    </row>
    <row r="1455" spans="1:2">
      <c r="A1455" s="27">
        <v>35569</v>
      </c>
      <c r="B1455" s="26">
        <v>1.2030000000000001</v>
      </c>
    </row>
    <row r="1456" spans="1:2">
      <c r="A1456" s="27">
        <v>35562</v>
      </c>
      <c r="B1456" s="26">
        <v>1.1930000000000001</v>
      </c>
    </row>
    <row r="1457" spans="1:2">
      <c r="A1457" s="27">
        <v>35555</v>
      </c>
      <c r="B1457" s="26">
        <v>1.1930000000000001</v>
      </c>
    </row>
    <row r="1458" spans="1:2">
      <c r="A1458" s="27">
        <v>35548</v>
      </c>
      <c r="B1458" s="26">
        <v>1.1950000000000001</v>
      </c>
    </row>
    <row r="1459" spans="1:2">
      <c r="A1459" s="27">
        <v>35541</v>
      </c>
      <c r="B1459" s="26">
        <v>1.1990000000000001</v>
      </c>
    </row>
    <row r="1460" spans="1:2">
      <c r="A1460" s="27">
        <v>35534</v>
      </c>
      <c r="B1460" s="26">
        <v>1.1990000000000001</v>
      </c>
    </row>
    <row r="1461" spans="1:2">
      <c r="A1461" s="27">
        <v>35527</v>
      </c>
      <c r="B1461" s="26">
        <v>1.2030000000000001</v>
      </c>
    </row>
    <row r="1462" spans="1:2">
      <c r="A1462" s="27">
        <v>35520</v>
      </c>
      <c r="B1462" s="26">
        <v>1.2</v>
      </c>
    </row>
    <row r="1463" spans="1:2">
      <c r="A1463" s="27">
        <v>35513</v>
      </c>
      <c r="B1463" s="26">
        <v>1.204</v>
      </c>
    </row>
    <row r="1464" spans="1:2">
      <c r="A1464" s="27">
        <v>35506</v>
      </c>
      <c r="B1464" s="26">
        <v>1.2</v>
      </c>
    </row>
    <row r="1465" spans="1:2">
      <c r="A1465" s="27">
        <v>35499</v>
      </c>
      <c r="B1465" s="26">
        <v>1.206</v>
      </c>
    </row>
    <row r="1466" spans="1:2">
      <c r="A1466" s="27">
        <v>35492</v>
      </c>
      <c r="B1466" s="26">
        <v>1.2150000000000001</v>
      </c>
    </row>
    <row r="1467" spans="1:2">
      <c r="A1467" s="27">
        <v>35485</v>
      </c>
      <c r="B1467" s="26">
        <v>1.2230000000000001</v>
      </c>
    </row>
    <row r="1468" spans="1:2">
      <c r="A1468" s="27">
        <v>35478</v>
      </c>
      <c r="B1468" s="26">
        <v>1.2270000000000001</v>
      </c>
    </row>
    <row r="1469" spans="1:2">
      <c r="A1469" s="27">
        <v>35471</v>
      </c>
      <c r="B1469" s="26">
        <v>1.234</v>
      </c>
    </row>
    <row r="1470" spans="1:2">
      <c r="A1470" s="27">
        <v>35464</v>
      </c>
      <c r="B1470" s="26">
        <v>1.236</v>
      </c>
    </row>
    <row r="1471" spans="1:2">
      <c r="A1471" s="27">
        <v>35457</v>
      </c>
      <c r="B1471" s="26">
        <v>1.238</v>
      </c>
    </row>
    <row r="1472" spans="1:2">
      <c r="A1472" s="27">
        <v>35450</v>
      </c>
      <c r="B1472" s="26">
        <v>1.2410000000000001</v>
      </c>
    </row>
    <row r="1473" spans="1:2">
      <c r="A1473" s="27">
        <v>35443</v>
      </c>
      <c r="B1473" s="26">
        <v>1.2410000000000001</v>
      </c>
    </row>
    <row r="1474" spans="1:2">
      <c r="A1474" s="27">
        <v>35436</v>
      </c>
      <c r="B1474" s="26">
        <v>1.2250000000000001</v>
      </c>
    </row>
    <row r="1475" spans="1:2">
      <c r="A1475" s="27">
        <v>35429</v>
      </c>
      <c r="B1475" s="26">
        <v>1.2270000000000001</v>
      </c>
    </row>
    <row r="1476" spans="1:2">
      <c r="A1476" s="27">
        <v>35422</v>
      </c>
      <c r="B1476" s="26">
        <v>1.2310000000000001</v>
      </c>
    </row>
    <row r="1477" spans="1:2">
      <c r="A1477" s="27">
        <v>35415</v>
      </c>
      <c r="B1477" s="26">
        <v>1.236</v>
      </c>
    </row>
    <row r="1478" spans="1:2">
      <c r="A1478" s="27">
        <v>35408</v>
      </c>
      <c r="B1478" s="26">
        <v>1.2410000000000001</v>
      </c>
    </row>
    <row r="1479" spans="1:2">
      <c r="A1479" s="27">
        <v>35401</v>
      </c>
      <c r="B1479" s="26">
        <v>1.2410000000000001</v>
      </c>
    </row>
    <row r="1480" spans="1:2">
      <c r="A1480" s="27">
        <v>35394</v>
      </c>
      <c r="B1480" s="26">
        <v>1.244</v>
      </c>
    </row>
    <row r="1481" spans="1:2">
      <c r="A1481" s="27">
        <v>35387</v>
      </c>
      <c r="B1481" s="26">
        <v>1.236</v>
      </c>
    </row>
    <row r="1482" spans="1:2">
      <c r="A1482" s="27">
        <v>35380</v>
      </c>
      <c r="B1482" s="26">
        <v>1.226</v>
      </c>
    </row>
    <row r="1483" spans="1:2">
      <c r="A1483" s="27">
        <v>35373</v>
      </c>
      <c r="B1483" s="26">
        <v>1.2230000000000001</v>
      </c>
    </row>
    <row r="1484" spans="1:2">
      <c r="A1484" s="27">
        <v>35366</v>
      </c>
      <c r="B1484" s="26">
        <v>1.2150000000000001</v>
      </c>
    </row>
    <row r="1485" spans="1:2">
      <c r="A1485" s="27">
        <v>35359</v>
      </c>
      <c r="B1485" s="26">
        <v>1.204</v>
      </c>
    </row>
    <row r="1486" spans="1:2">
      <c r="A1486" s="27">
        <v>35352</v>
      </c>
      <c r="B1486" s="26">
        <v>1.2030000000000001</v>
      </c>
    </row>
    <row r="1487" spans="1:2">
      <c r="A1487" s="27">
        <v>35345</v>
      </c>
      <c r="B1487" s="26">
        <v>1.194</v>
      </c>
    </row>
    <row r="1488" spans="1:2">
      <c r="A1488" s="27">
        <v>35338</v>
      </c>
      <c r="B1488" s="26">
        <v>1.2</v>
      </c>
    </row>
    <row r="1489" spans="1:2">
      <c r="A1489" s="27">
        <v>35331</v>
      </c>
      <c r="B1489" s="26">
        <v>1.206</v>
      </c>
    </row>
    <row r="1490" spans="1:2">
      <c r="A1490" s="27">
        <v>35324</v>
      </c>
      <c r="B1490" s="26">
        <v>1.206</v>
      </c>
    </row>
    <row r="1491" spans="1:2">
      <c r="A1491" s="27">
        <v>35317</v>
      </c>
      <c r="B1491" s="26">
        <v>1.2030000000000001</v>
      </c>
    </row>
    <row r="1492" spans="1:2">
      <c r="A1492" s="27">
        <v>35310</v>
      </c>
      <c r="B1492" s="26">
        <v>1.1970000000000001</v>
      </c>
    </row>
    <row r="1493" spans="1:2">
      <c r="A1493" s="27">
        <v>35303</v>
      </c>
      <c r="B1493" s="26">
        <v>1.2090000000000001</v>
      </c>
    </row>
    <row r="1494" spans="1:2">
      <c r="A1494" s="27">
        <v>35296</v>
      </c>
      <c r="B1494" s="26">
        <v>1.2050000000000001</v>
      </c>
    </row>
    <row r="1495" spans="1:2">
      <c r="A1495" s="27">
        <v>35289</v>
      </c>
      <c r="B1495" s="26">
        <v>1.2030000000000001</v>
      </c>
    </row>
    <row r="1496" spans="1:2">
      <c r="A1496" s="27">
        <v>35282</v>
      </c>
      <c r="B1496" s="26">
        <v>1.2070000000000001</v>
      </c>
    </row>
    <row r="1497" spans="1:2">
      <c r="A1497" s="27">
        <v>35275</v>
      </c>
      <c r="B1497" s="26">
        <v>1.218</v>
      </c>
    </row>
    <row r="1498" spans="1:2">
      <c r="A1498" s="27">
        <v>35268</v>
      </c>
      <c r="B1498" s="26">
        <v>1.2270000000000001</v>
      </c>
    </row>
    <row r="1499" spans="1:2">
      <c r="A1499" s="27">
        <v>35261</v>
      </c>
      <c r="B1499" s="26">
        <v>1.228</v>
      </c>
    </row>
    <row r="1500" spans="1:2">
      <c r="A1500" s="27">
        <v>35254</v>
      </c>
      <c r="B1500" s="26">
        <v>1.2310000000000001</v>
      </c>
    </row>
    <row r="1501" spans="1:2">
      <c r="A1501" s="27">
        <v>35247</v>
      </c>
      <c r="B1501" s="26">
        <v>1.234</v>
      </c>
    </row>
    <row r="1502" spans="1:2">
      <c r="A1502" s="27">
        <v>35240</v>
      </c>
      <c r="B1502" s="26">
        <v>1.2450000000000001</v>
      </c>
    </row>
    <row r="1503" spans="1:2">
      <c r="A1503" s="27">
        <v>35233</v>
      </c>
      <c r="B1503" s="26">
        <v>1.258</v>
      </c>
    </row>
    <row r="1504" spans="1:2">
      <c r="A1504" s="27">
        <v>35226</v>
      </c>
      <c r="B1504" s="26">
        <v>1.262</v>
      </c>
    </row>
    <row r="1505" spans="1:2">
      <c r="A1505" s="27">
        <v>35219</v>
      </c>
      <c r="B1505" s="26">
        <v>1.2689999999999999</v>
      </c>
    </row>
    <row r="1506" spans="1:2">
      <c r="A1506" s="27">
        <v>35212</v>
      </c>
      <c r="B1506" s="26">
        <v>1.2749999999999999</v>
      </c>
    </row>
    <row r="1507" spans="1:2">
      <c r="A1507" s="27">
        <v>35205</v>
      </c>
      <c r="B1507" s="26">
        <v>1.2849999999999999</v>
      </c>
    </row>
    <row r="1508" spans="1:2">
      <c r="A1508" s="27">
        <v>35198</v>
      </c>
      <c r="B1508" s="26">
        <v>1.2769999999999999</v>
      </c>
    </row>
    <row r="1509" spans="1:2">
      <c r="A1509" s="27">
        <v>35191</v>
      </c>
      <c r="B1509" s="26">
        <v>1.2749999999999999</v>
      </c>
    </row>
    <row r="1510" spans="1:2">
      <c r="A1510" s="27">
        <v>35184</v>
      </c>
      <c r="B1510" s="26">
        <v>1.2729999999999999</v>
      </c>
    </row>
    <row r="1511" spans="1:2">
      <c r="A1511" s="27">
        <v>35177</v>
      </c>
      <c r="B1511" s="26">
        <v>1.256</v>
      </c>
    </row>
    <row r="1512" spans="1:2">
      <c r="A1512" s="27">
        <v>35170</v>
      </c>
      <c r="B1512" s="26">
        <v>1.242</v>
      </c>
    </row>
    <row r="1513" spans="1:2">
      <c r="A1513" s="27">
        <v>35163</v>
      </c>
      <c r="B1513" s="26">
        <v>1.204</v>
      </c>
    </row>
    <row r="1514" spans="1:2">
      <c r="A1514" s="27">
        <v>35156</v>
      </c>
      <c r="B1514" s="26">
        <v>1.1779999999999999</v>
      </c>
    </row>
    <row r="1515" spans="1:2">
      <c r="A1515" s="27">
        <v>35149</v>
      </c>
      <c r="B1515" s="26">
        <v>1.1639999999999999</v>
      </c>
    </row>
    <row r="1516" spans="1:2">
      <c r="A1516" s="27">
        <v>35142</v>
      </c>
      <c r="B1516" s="26">
        <v>1.135</v>
      </c>
    </row>
    <row r="1517" spans="1:2">
      <c r="A1517" s="27">
        <v>35135</v>
      </c>
      <c r="B1517" s="26">
        <v>1.125</v>
      </c>
    </row>
    <row r="1518" spans="1:2">
      <c r="A1518" s="27">
        <v>35128</v>
      </c>
      <c r="B1518" s="26">
        <v>1.1240000000000001</v>
      </c>
    </row>
    <row r="1519" spans="1:2">
      <c r="A1519" s="27">
        <v>35121</v>
      </c>
      <c r="B1519" s="26">
        <v>1.107</v>
      </c>
    </row>
    <row r="1520" spans="1:2">
      <c r="A1520" s="27">
        <v>35114</v>
      </c>
      <c r="B1520" s="26">
        <v>1.087</v>
      </c>
    </row>
    <row r="1521" spans="1:2">
      <c r="A1521" s="27">
        <v>35107</v>
      </c>
      <c r="B1521" s="26">
        <v>1.08</v>
      </c>
    </row>
    <row r="1522" spans="1:2">
      <c r="A1522" s="27">
        <v>35100</v>
      </c>
      <c r="B1522" s="26">
        <v>1.083</v>
      </c>
    </row>
    <row r="1523" spans="1:2">
      <c r="A1523" s="27">
        <v>35093</v>
      </c>
      <c r="B1523" s="26">
        <v>1.087</v>
      </c>
    </row>
    <row r="1524" spans="1:2">
      <c r="A1524" s="27">
        <v>35086</v>
      </c>
      <c r="B1524" s="26">
        <v>1.091</v>
      </c>
    </row>
    <row r="1525" spans="1:2">
      <c r="A1525" s="27">
        <v>35079</v>
      </c>
      <c r="B1525" s="26">
        <v>1.0980000000000001</v>
      </c>
    </row>
    <row r="1526" spans="1:2">
      <c r="A1526" s="27">
        <v>35072</v>
      </c>
      <c r="B1526" s="26">
        <v>1.093</v>
      </c>
    </row>
    <row r="1527" spans="1:2">
      <c r="A1527" s="27">
        <v>35065</v>
      </c>
      <c r="B1527" s="26">
        <v>1.083</v>
      </c>
    </row>
    <row r="1528" spans="1:2">
      <c r="A1528" s="27">
        <v>35058</v>
      </c>
      <c r="B1528" s="26">
        <v>1.0820000000000001</v>
      </c>
    </row>
    <row r="1529" spans="1:2">
      <c r="A1529" s="27">
        <v>35051</v>
      </c>
      <c r="B1529" s="26">
        <v>1.0780000000000001</v>
      </c>
    </row>
    <row r="1530" spans="1:2">
      <c r="A1530" s="27">
        <v>35044</v>
      </c>
      <c r="B1530" s="26">
        <v>1.0629999999999999</v>
      </c>
    </row>
    <row r="1531" spans="1:2">
      <c r="A1531" s="27">
        <v>35037</v>
      </c>
      <c r="B1531" s="26">
        <v>1.0620000000000001</v>
      </c>
    </row>
    <row r="1532" spans="1:2">
      <c r="A1532" s="27">
        <v>35030</v>
      </c>
      <c r="B1532" s="26">
        <v>1.0609999999999999</v>
      </c>
    </row>
    <row r="1533" spans="1:2">
      <c r="A1533" s="27">
        <v>35023</v>
      </c>
      <c r="B1533" s="26">
        <v>1.06</v>
      </c>
    </row>
    <row r="1534" spans="1:2">
      <c r="A1534" s="27">
        <v>35016</v>
      </c>
      <c r="B1534" s="26">
        <v>1.0629999999999999</v>
      </c>
    </row>
    <row r="1535" spans="1:2">
      <c r="A1535" s="27">
        <v>35009</v>
      </c>
      <c r="B1535" s="26">
        <v>1.0649999999999999</v>
      </c>
    </row>
    <row r="1536" spans="1:2">
      <c r="A1536" s="27">
        <v>35002</v>
      </c>
      <c r="B1536" s="26">
        <v>1.0680000000000001</v>
      </c>
    </row>
    <row r="1537" spans="1:2">
      <c r="A1537" s="27">
        <v>34995</v>
      </c>
      <c r="B1537" s="26">
        <v>1.079</v>
      </c>
    </row>
    <row r="1538" spans="1:2">
      <c r="A1538" s="27">
        <v>34988</v>
      </c>
      <c r="B1538" s="26">
        <v>1.087</v>
      </c>
    </row>
    <row r="1539" spans="1:2">
      <c r="A1539" s="27">
        <v>34981</v>
      </c>
      <c r="B1539" s="26">
        <v>1.097</v>
      </c>
    </row>
    <row r="1540" spans="1:2">
      <c r="A1540" s="27">
        <v>34974</v>
      </c>
      <c r="B1540" s="26">
        <v>1.105</v>
      </c>
    </row>
    <row r="1541" spans="1:2">
      <c r="A1541" s="27">
        <v>34967</v>
      </c>
      <c r="B1541" s="26">
        <v>1.109</v>
      </c>
    </row>
    <row r="1542" spans="1:2">
      <c r="A1542" s="27">
        <v>34960</v>
      </c>
      <c r="B1542" s="26">
        <v>1.1100000000000001</v>
      </c>
    </row>
    <row r="1543" spans="1:2">
      <c r="A1543" s="27">
        <v>34953</v>
      </c>
      <c r="B1543" s="26">
        <v>1.111</v>
      </c>
    </row>
    <row r="1544" spans="1:2">
      <c r="A1544" s="27">
        <v>34946</v>
      </c>
      <c r="B1544" s="26">
        <v>1.113</v>
      </c>
    </row>
    <row r="1545" spans="1:2">
      <c r="A1545" s="27">
        <v>34939</v>
      </c>
      <c r="B1545" s="26">
        <v>1.117</v>
      </c>
    </row>
    <row r="1546" spans="1:2">
      <c r="A1546" s="27">
        <v>34932</v>
      </c>
      <c r="B1546" s="26">
        <v>1.1240000000000001</v>
      </c>
    </row>
    <row r="1547" spans="1:2">
      <c r="A1547" s="27">
        <v>34925</v>
      </c>
      <c r="B1547" s="26">
        <v>1.125</v>
      </c>
    </row>
    <row r="1548" spans="1:2">
      <c r="A1548" s="27">
        <v>34918</v>
      </c>
      <c r="B1548" s="26">
        <v>1.127</v>
      </c>
    </row>
    <row r="1549" spans="1:2">
      <c r="A1549" s="27">
        <v>34911</v>
      </c>
      <c r="B1549" s="26">
        <v>1.1319999999999999</v>
      </c>
    </row>
    <row r="1550" spans="1:2">
      <c r="A1550" s="27">
        <v>34904</v>
      </c>
      <c r="B1550" s="26">
        <v>1.1439999999999999</v>
      </c>
    </row>
    <row r="1551" spans="1:2">
      <c r="A1551" s="27">
        <v>34897</v>
      </c>
      <c r="B1551" s="26">
        <v>1.153</v>
      </c>
    </row>
    <row r="1552" spans="1:2">
      <c r="A1552" s="27">
        <v>34890</v>
      </c>
      <c r="B1552" s="26">
        <v>1.165</v>
      </c>
    </row>
    <row r="1553" spans="1:2">
      <c r="A1553" s="27">
        <v>34883</v>
      </c>
      <c r="B1553" s="26">
        <v>1.175</v>
      </c>
    </row>
    <row r="1554" spans="1:2">
      <c r="A1554" s="27">
        <v>34876</v>
      </c>
      <c r="B1554" s="26">
        <v>1.1819999999999999</v>
      </c>
    </row>
    <row r="1555" spans="1:2">
      <c r="A1555" s="27">
        <v>34869</v>
      </c>
      <c r="B1555" s="26">
        <v>1.1890000000000001</v>
      </c>
    </row>
    <row r="1556" spans="1:2">
      <c r="A1556" s="27">
        <v>34862</v>
      </c>
      <c r="B1556" s="26">
        <v>1.196</v>
      </c>
    </row>
    <row r="1557" spans="1:2">
      <c r="A1557" s="27">
        <v>34855</v>
      </c>
      <c r="B1557" s="26">
        <v>1.1990000000000001</v>
      </c>
    </row>
    <row r="1558" spans="1:2">
      <c r="A1558" s="27">
        <v>34848</v>
      </c>
      <c r="B1558" s="26">
        <v>1.1990000000000001</v>
      </c>
    </row>
    <row r="1559" spans="1:2">
      <c r="A1559" s="27">
        <v>34841</v>
      </c>
      <c r="B1559" s="26">
        <v>1.1970000000000001</v>
      </c>
    </row>
    <row r="1560" spans="1:2">
      <c r="A1560" s="27">
        <v>34834</v>
      </c>
      <c r="B1560" s="26">
        <v>1.179</v>
      </c>
    </row>
    <row r="1561" spans="1:2">
      <c r="A1561" s="27">
        <v>34827</v>
      </c>
      <c r="B1561" s="26">
        <v>1.169</v>
      </c>
    </row>
    <row r="1562" spans="1:2">
      <c r="A1562" s="27">
        <v>34820</v>
      </c>
      <c r="B1562" s="26">
        <v>1.1479999999999999</v>
      </c>
    </row>
    <row r="1563" spans="1:2">
      <c r="A1563" s="27">
        <v>34813</v>
      </c>
      <c r="B1563" s="26">
        <v>1.1379999999999999</v>
      </c>
    </row>
    <row r="1564" spans="1:2">
      <c r="A1564" s="27">
        <v>34806</v>
      </c>
      <c r="B1564" s="26">
        <v>1.117</v>
      </c>
    </row>
    <row r="1565" spans="1:2">
      <c r="A1565" s="27">
        <v>34799</v>
      </c>
      <c r="B1565" s="26">
        <v>1.103</v>
      </c>
    </row>
    <row r="1566" spans="1:2">
      <c r="A1566" s="27">
        <v>34792</v>
      </c>
      <c r="B1566" s="26">
        <v>1.087</v>
      </c>
    </row>
    <row r="1567" spans="1:2">
      <c r="A1567" s="27">
        <v>34785</v>
      </c>
      <c r="B1567" s="26">
        <v>1.075</v>
      </c>
    </row>
    <row r="1568" spans="1:2">
      <c r="A1568" s="27">
        <v>34778</v>
      </c>
      <c r="B1568" s="26">
        <v>1.0680000000000001</v>
      </c>
    </row>
    <row r="1569" spans="1:2">
      <c r="A1569" s="27">
        <v>34771</v>
      </c>
      <c r="B1569" s="26">
        <v>1.069</v>
      </c>
    </row>
    <row r="1570" spans="1:2">
      <c r="A1570" s="27">
        <v>34764</v>
      </c>
      <c r="B1570" s="26">
        <v>1.0760000000000001</v>
      </c>
    </row>
    <row r="1571" spans="1:2">
      <c r="A1571" s="27">
        <v>34757</v>
      </c>
      <c r="B1571" s="26">
        <v>1.073</v>
      </c>
    </row>
    <row r="1572" spans="1:2">
      <c r="A1572" s="27">
        <v>34750</v>
      </c>
      <c r="B1572" s="26">
        <v>1.0669999999999999</v>
      </c>
    </row>
    <row r="1573" spans="1:2">
      <c r="A1573" s="27">
        <v>34743</v>
      </c>
      <c r="B1573" s="26">
        <v>1.0740000000000001</v>
      </c>
    </row>
    <row r="1574" spans="1:2">
      <c r="A1574" s="27">
        <v>34736</v>
      </c>
      <c r="B1574" s="26">
        <v>1.0760000000000001</v>
      </c>
    </row>
    <row r="1575" spans="1:2">
      <c r="A1575" s="27">
        <v>34729</v>
      </c>
      <c r="B1575" s="26">
        <v>1.083</v>
      </c>
    </row>
    <row r="1576" spans="1:2">
      <c r="A1576" s="27">
        <v>34722</v>
      </c>
      <c r="B1576" s="26">
        <v>1.083</v>
      </c>
    </row>
    <row r="1577" spans="1:2">
      <c r="A1577" s="27">
        <v>34715</v>
      </c>
      <c r="B1577" s="26">
        <v>1.0780000000000001</v>
      </c>
    </row>
    <row r="1578" spans="1:2">
      <c r="A1578" s="27">
        <v>34708</v>
      </c>
      <c r="B1578" s="26">
        <v>1.0860000000000001</v>
      </c>
    </row>
    <row r="1579" spans="1:2">
      <c r="A1579" s="27">
        <v>34701</v>
      </c>
      <c r="B1579" s="26">
        <v>1.079</v>
      </c>
    </row>
    <row r="1580" spans="1:2">
      <c r="A1580" s="27">
        <v>34694</v>
      </c>
      <c r="B1580" s="26">
        <v>1.077</v>
      </c>
    </row>
    <row r="1581" spans="1:2">
      <c r="A1581" s="27">
        <v>34687</v>
      </c>
      <c r="B1581" s="26">
        <v>1.087</v>
      </c>
    </row>
    <row r="1582" spans="1:2">
      <c r="A1582" s="27">
        <v>34680</v>
      </c>
      <c r="B1582" s="26">
        <v>1.095</v>
      </c>
    </row>
    <row r="1583" spans="1:2">
      <c r="A1583" s="27">
        <v>34673</v>
      </c>
      <c r="B1583" s="26">
        <v>1.103</v>
      </c>
    </row>
    <row r="1584" spans="1:2">
      <c r="A1584" s="27">
        <v>34666</v>
      </c>
      <c r="B1584" s="26">
        <v>1.105</v>
      </c>
    </row>
    <row r="1585" spans="1:2">
      <c r="A1585" s="27">
        <v>34659</v>
      </c>
      <c r="B1585" s="26">
        <v>1.113</v>
      </c>
    </row>
    <row r="1586" spans="1:2">
      <c r="A1586" s="27">
        <v>34652</v>
      </c>
      <c r="B1586" s="26">
        <v>1.1220000000000001</v>
      </c>
    </row>
    <row r="1587" spans="1:2">
      <c r="A1587" s="27">
        <v>34645</v>
      </c>
      <c r="B1587" s="26">
        <v>1.123</v>
      </c>
    </row>
    <row r="1588" spans="1:2">
      <c r="A1588" s="27">
        <v>34638</v>
      </c>
      <c r="B1588" s="26">
        <v>1.121</v>
      </c>
    </row>
    <row r="1589" spans="1:2">
      <c r="A1589" s="27">
        <v>34631</v>
      </c>
      <c r="B1589" s="26">
        <v>1.107</v>
      </c>
    </row>
    <row r="1590" spans="1:2">
      <c r="A1590" s="27">
        <v>34624</v>
      </c>
      <c r="B1590" s="26">
        <v>1.1060000000000001</v>
      </c>
    </row>
    <row r="1591" spans="1:2">
      <c r="A1591" s="27">
        <v>34617</v>
      </c>
      <c r="B1591" s="26">
        <v>1.1140000000000001</v>
      </c>
    </row>
    <row r="1592" spans="1:2">
      <c r="A1592" s="27">
        <v>34610</v>
      </c>
      <c r="B1592" s="26">
        <v>1.1200000000000001</v>
      </c>
    </row>
    <row r="1593" spans="1:2">
      <c r="A1593" s="27">
        <v>34603</v>
      </c>
      <c r="B1593" s="26">
        <v>1.129</v>
      </c>
    </row>
    <row r="1594" spans="1:2">
      <c r="A1594" s="27">
        <v>34596</v>
      </c>
      <c r="B1594" s="26">
        <v>1.1399999999999999</v>
      </c>
    </row>
    <row r="1595" spans="1:2">
      <c r="A1595" s="27">
        <v>34589</v>
      </c>
      <c r="B1595" s="26">
        <v>1.1499999999999999</v>
      </c>
    </row>
    <row r="1596" spans="1:2">
      <c r="A1596" s="27">
        <v>34582</v>
      </c>
      <c r="B1596" s="26">
        <v>1.1559999999999999</v>
      </c>
    </row>
    <row r="1597" spans="1:2">
      <c r="A1597" s="27">
        <v>34575</v>
      </c>
      <c r="B1597" s="26">
        <v>1.161</v>
      </c>
    </row>
    <row r="1598" spans="1:2">
      <c r="A1598" s="27">
        <v>34568</v>
      </c>
      <c r="B1598" s="26">
        <v>1.165</v>
      </c>
    </row>
    <row r="1599" spans="1:2">
      <c r="A1599" s="27">
        <v>34561</v>
      </c>
      <c r="B1599" s="26">
        <v>1.161</v>
      </c>
    </row>
    <row r="1600" spans="1:2">
      <c r="A1600" s="27">
        <v>34554</v>
      </c>
      <c r="B1600" s="26">
        <v>1.157</v>
      </c>
    </row>
    <row r="1601" spans="1:2">
      <c r="A1601" s="27">
        <v>34547</v>
      </c>
      <c r="B1601" s="26">
        <v>1.1299999999999999</v>
      </c>
    </row>
    <row r="1602" spans="1:2">
      <c r="A1602" s="27">
        <v>34540</v>
      </c>
      <c r="B1602" s="26">
        <v>1.1140000000000001</v>
      </c>
    </row>
    <row r="1603" spans="1:2">
      <c r="A1603" s="27">
        <v>34533</v>
      </c>
      <c r="B1603" s="26">
        <v>1.109</v>
      </c>
    </row>
    <row r="1604" spans="1:2">
      <c r="A1604" s="27">
        <v>34526</v>
      </c>
      <c r="B1604" s="26">
        <v>1.103</v>
      </c>
    </row>
    <row r="1605" spans="1:2">
      <c r="A1605" s="27">
        <v>34519</v>
      </c>
      <c r="B1605" s="26">
        <v>1.097</v>
      </c>
    </row>
    <row r="1606" spans="1:2">
      <c r="A1606" s="27">
        <v>34512</v>
      </c>
      <c r="B1606" s="26">
        <v>1.095</v>
      </c>
    </row>
    <row r="1607" spans="1:2">
      <c r="A1607" s="27">
        <v>34505</v>
      </c>
      <c r="B1607" s="26">
        <v>1.079</v>
      </c>
    </row>
    <row r="1608" spans="1:2">
      <c r="A1608" s="27">
        <v>34498</v>
      </c>
      <c r="B1608" s="26">
        <v>1.073</v>
      </c>
    </row>
    <row r="1609" spans="1:2">
      <c r="A1609" s="27">
        <v>34491</v>
      </c>
      <c r="B1609" s="26">
        <v>1.0649999999999999</v>
      </c>
    </row>
    <row r="1610" spans="1:2">
      <c r="A1610" s="27">
        <v>34484</v>
      </c>
      <c r="B1610" s="26">
        <v>1.056</v>
      </c>
    </row>
    <row r="1611" spans="1:2">
      <c r="A1611" s="27">
        <v>34477</v>
      </c>
      <c r="B1611" s="26">
        <v>1.05</v>
      </c>
    </row>
    <row r="1612" spans="1:2">
      <c r="A1612" s="27">
        <v>34470</v>
      </c>
      <c r="B1612" s="26">
        <v>1.046</v>
      </c>
    </row>
    <row r="1613" spans="1:2">
      <c r="A1613" s="27">
        <v>34463</v>
      </c>
      <c r="B1613" s="26">
        <v>1.0449999999999999</v>
      </c>
    </row>
    <row r="1614" spans="1:2">
      <c r="A1614" s="27">
        <v>34456</v>
      </c>
      <c r="B1614" s="26">
        <v>1.04</v>
      </c>
    </row>
    <row r="1615" spans="1:2">
      <c r="A1615" s="27">
        <v>34449</v>
      </c>
      <c r="B1615" s="26">
        <v>1.0369999999999999</v>
      </c>
    </row>
    <row r="1616" spans="1:2">
      <c r="A1616" s="27">
        <v>34442</v>
      </c>
      <c r="B1616" s="26">
        <v>1.0329999999999999</v>
      </c>
    </row>
    <row r="1617" spans="1:2">
      <c r="A1617" s="27">
        <v>34435</v>
      </c>
      <c r="B1617" s="26">
        <v>1.028</v>
      </c>
    </row>
    <row r="1618" spans="1:2">
      <c r="A1618" s="27">
        <v>34428</v>
      </c>
      <c r="B1618" s="26">
        <v>1.0109999999999999</v>
      </c>
    </row>
    <row r="1619" spans="1:2">
      <c r="A1619" s="27">
        <v>34421</v>
      </c>
      <c r="B1619" s="26">
        <v>1.012</v>
      </c>
    </row>
    <row r="1620" spans="1:2">
      <c r="A1620" s="27">
        <v>34414</v>
      </c>
      <c r="B1620" s="26">
        <v>1.0069999999999999</v>
      </c>
    </row>
    <row r="1621" spans="1:2">
      <c r="A1621" s="27">
        <v>34407</v>
      </c>
      <c r="B1621" s="26">
        <v>1.0049999999999999</v>
      </c>
    </row>
    <row r="1622" spans="1:2">
      <c r="A1622" s="27">
        <v>34400</v>
      </c>
      <c r="B1622" s="26">
        <v>1.0069999999999999</v>
      </c>
    </row>
    <row r="1623" spans="1:2">
      <c r="A1623" s="27">
        <v>34393</v>
      </c>
      <c r="B1623" s="26">
        <v>1.004</v>
      </c>
    </row>
    <row r="1624" spans="1:2">
      <c r="A1624" s="27">
        <v>34386</v>
      </c>
      <c r="B1624" s="26">
        <v>1.0089999999999999</v>
      </c>
    </row>
    <row r="1625" spans="1:2">
      <c r="A1625" s="27">
        <v>34379</v>
      </c>
      <c r="B1625" s="26">
        <v>1.016</v>
      </c>
    </row>
    <row r="1626" spans="1:2">
      <c r="A1626" s="27">
        <v>34372</v>
      </c>
      <c r="B1626" s="26">
        <v>1.0069999999999999</v>
      </c>
    </row>
    <row r="1627" spans="1:2">
      <c r="A1627" s="27">
        <v>34365</v>
      </c>
      <c r="B1627" s="26">
        <v>1.0049999999999999</v>
      </c>
    </row>
    <row r="1628" spans="1:2">
      <c r="A1628" s="27">
        <v>34358</v>
      </c>
      <c r="B1628" s="26">
        <v>0.999</v>
      </c>
    </row>
    <row r="1629" spans="1:2">
      <c r="A1629" s="27">
        <v>34351</v>
      </c>
      <c r="B1629" s="26">
        <v>1.0009999999999999</v>
      </c>
    </row>
    <row r="1630" spans="1:2">
      <c r="A1630" s="27">
        <v>34344</v>
      </c>
      <c r="B1630" s="26">
        <v>0.995</v>
      </c>
    </row>
    <row r="1631" spans="1:2">
      <c r="A1631" s="27">
        <v>34337</v>
      </c>
      <c r="B1631" s="26">
        <v>0.99199999999999999</v>
      </c>
    </row>
    <row r="1632" spans="1:2">
      <c r="A1632" s="27">
        <v>34330</v>
      </c>
      <c r="B1632" s="26">
        <v>0.999</v>
      </c>
    </row>
    <row r="1633" spans="1:2">
      <c r="A1633" s="27">
        <v>34323</v>
      </c>
      <c r="B1633" s="26">
        <v>1.0029999999999999</v>
      </c>
    </row>
    <row r="1634" spans="1:2">
      <c r="A1634" s="27">
        <v>34316</v>
      </c>
      <c r="B1634" s="26">
        <v>1.018</v>
      </c>
    </row>
    <row r="1635" spans="1:2">
      <c r="A1635" s="27">
        <v>34309</v>
      </c>
      <c r="B1635" s="26">
        <v>1.036</v>
      </c>
    </row>
    <row r="1636" spans="1:2">
      <c r="A1636" s="27">
        <v>34302</v>
      </c>
      <c r="B1636" s="26">
        <v>1.0509999999999999</v>
      </c>
    </row>
    <row r="1637" spans="1:2">
      <c r="A1637" s="27">
        <v>34295</v>
      </c>
      <c r="B1637" s="26">
        <v>1.0580000000000001</v>
      </c>
    </row>
    <row r="1638" spans="1:2">
      <c r="A1638" s="27">
        <v>34288</v>
      </c>
      <c r="B1638" s="26">
        <v>1.0640000000000001</v>
      </c>
    </row>
    <row r="1639" spans="1:2">
      <c r="A1639" s="27">
        <v>34281</v>
      </c>
      <c r="B1639" s="26">
        <v>1.075</v>
      </c>
    </row>
    <row r="1640" spans="1:2">
      <c r="A1640" s="27">
        <v>34274</v>
      </c>
      <c r="B1640" s="26">
        <v>1.0840000000000001</v>
      </c>
    </row>
    <row r="1641" spans="1:2">
      <c r="A1641" s="27">
        <v>34267</v>
      </c>
      <c r="B1641" s="26">
        <v>1.0920000000000001</v>
      </c>
    </row>
    <row r="1642" spans="1:2">
      <c r="A1642" s="27">
        <v>34260</v>
      </c>
      <c r="B1642" s="26">
        <v>1.093</v>
      </c>
    </row>
    <row r="1643" spans="1:2">
      <c r="A1643" s="27">
        <v>34253</v>
      </c>
      <c r="B1643" s="26">
        <v>1.0900000000000001</v>
      </c>
    </row>
    <row r="1644" spans="1:2">
      <c r="A1644" s="27">
        <v>34246</v>
      </c>
      <c r="B1644" s="26">
        <v>1.0920000000000001</v>
      </c>
    </row>
    <row r="1645" spans="1:2">
      <c r="A1645" s="27">
        <v>34239</v>
      </c>
      <c r="B1645" s="26">
        <v>1.0469999999999999</v>
      </c>
    </row>
    <row r="1646" spans="1:2">
      <c r="A1646" s="27">
        <v>34232</v>
      </c>
      <c r="B1646" s="26">
        <v>1.0449999999999999</v>
      </c>
    </row>
    <row r="1647" spans="1:2">
      <c r="A1647" s="27">
        <v>34225</v>
      </c>
      <c r="B1647" s="26">
        <v>1.0509999999999999</v>
      </c>
    </row>
    <row r="1648" spans="1:2">
      <c r="A1648" s="27">
        <v>34218</v>
      </c>
      <c r="B1648" s="26">
        <v>1.0549999999999999</v>
      </c>
    </row>
    <row r="1649" spans="1:2">
      <c r="A1649" s="27">
        <v>34211</v>
      </c>
      <c r="B1649" s="26">
        <v>1.0620000000000001</v>
      </c>
    </row>
    <row r="1650" spans="1:2">
      <c r="A1650" s="27">
        <v>34204</v>
      </c>
      <c r="B1650" s="26">
        <v>1.0649999999999999</v>
      </c>
    </row>
    <row r="1651" spans="1:2">
      <c r="A1651" s="27">
        <v>34197</v>
      </c>
      <c r="B1651" s="26">
        <v>1.0589999999999999</v>
      </c>
    </row>
    <row r="1652" spans="1:2">
      <c r="A1652" s="27">
        <v>34190</v>
      </c>
      <c r="B1652" s="26">
        <v>1.06</v>
      </c>
    </row>
    <row r="1653" spans="1:2">
      <c r="A1653" s="27">
        <v>34183</v>
      </c>
      <c r="B1653" s="26">
        <v>1.0620000000000001</v>
      </c>
    </row>
    <row r="1654" spans="1:2">
      <c r="A1654" s="27">
        <v>34176</v>
      </c>
      <c r="B1654" s="26">
        <v>1.069</v>
      </c>
    </row>
    <row r="1655" spans="1:2">
      <c r="A1655" s="27">
        <v>34169</v>
      </c>
      <c r="B1655" s="26">
        <v>1.075</v>
      </c>
    </row>
    <row r="1656" spans="1:2">
      <c r="A1656" s="27">
        <v>34162</v>
      </c>
      <c r="B1656" s="26">
        <v>1.081</v>
      </c>
    </row>
    <row r="1657" spans="1:2">
      <c r="A1657" s="27">
        <v>34155</v>
      </c>
      <c r="B1657" s="26">
        <v>1.0860000000000001</v>
      </c>
    </row>
    <row r="1658" spans="1:2">
      <c r="A1658" s="27">
        <v>34148</v>
      </c>
      <c r="B1658" s="26">
        <v>1.089</v>
      </c>
    </row>
    <row r="1659" spans="1:2">
      <c r="A1659" s="27">
        <v>34141</v>
      </c>
      <c r="B1659" s="26">
        <v>1.095</v>
      </c>
    </row>
    <row r="1660" spans="1:2">
      <c r="A1660" s="27">
        <v>34134</v>
      </c>
      <c r="B1660" s="26">
        <v>1.101</v>
      </c>
    </row>
    <row r="1661" spans="1:2">
      <c r="A1661" s="27">
        <v>34127</v>
      </c>
      <c r="B1661" s="26">
        <v>1.1040000000000001</v>
      </c>
    </row>
    <row r="1662" spans="1:2">
      <c r="A1662" s="27">
        <v>34120</v>
      </c>
      <c r="B1662" s="26">
        <v>1.107</v>
      </c>
    </row>
    <row r="1663" spans="1:2">
      <c r="A1663" s="27">
        <v>34113</v>
      </c>
      <c r="B1663" s="26">
        <v>1.1060000000000001</v>
      </c>
    </row>
    <row r="1664" spans="1:2">
      <c r="A1664" s="27">
        <v>34106</v>
      </c>
      <c r="B1664" s="26">
        <v>1.1060000000000001</v>
      </c>
    </row>
    <row r="1665" spans="1:2">
      <c r="A1665" s="27">
        <v>34099</v>
      </c>
      <c r="B1665" s="26">
        <v>1.097</v>
      </c>
    </row>
    <row r="1666" spans="1:2">
      <c r="A1666" s="27">
        <v>34092</v>
      </c>
      <c r="B1666" s="26">
        <v>1.0860000000000001</v>
      </c>
    </row>
    <row r="1667" spans="1:2">
      <c r="A1667" s="27">
        <v>34085</v>
      </c>
      <c r="B1667" s="26">
        <v>1.0860000000000001</v>
      </c>
    </row>
    <row r="1668" spans="1:2">
      <c r="A1668" s="27">
        <v>34078</v>
      </c>
      <c r="B1668" s="26">
        <v>1.079</v>
      </c>
    </row>
    <row r="1669" spans="1:2">
      <c r="A1669" s="27">
        <v>34071</v>
      </c>
      <c r="B1669" s="26">
        <v>1.079</v>
      </c>
    </row>
    <row r="1670" spans="1:2">
      <c r="A1670" s="27">
        <v>34064</v>
      </c>
      <c r="B1670" s="26">
        <v>1.0680000000000001</v>
      </c>
    </row>
    <row r="1671" spans="1:2">
      <c r="A1671" s="27">
        <v>34057</v>
      </c>
      <c r="B1671" s="26">
        <v>1.0569999999999999</v>
      </c>
    </row>
    <row r="1672" spans="1:2">
      <c r="A1672" s="27">
        <v>34050</v>
      </c>
      <c r="B1672" s="26">
        <v>1.056</v>
      </c>
    </row>
    <row r="1673" spans="1:2">
      <c r="A1673" s="27">
        <v>34043</v>
      </c>
      <c r="B1673" s="26">
        <v>1.0580000000000001</v>
      </c>
    </row>
    <row r="1674" spans="1:2">
      <c r="A1674" s="27">
        <v>34036</v>
      </c>
      <c r="B1674" s="26">
        <v>1.048</v>
      </c>
    </row>
    <row r="1675" spans="1:2">
      <c r="A1675" s="27">
        <v>34029</v>
      </c>
      <c r="B1675" s="26">
        <v>1.042</v>
      </c>
    </row>
    <row r="1676" spans="1:2">
      <c r="A1676" s="27">
        <v>34022</v>
      </c>
      <c r="B1676" s="26">
        <v>1.0469999999999999</v>
      </c>
    </row>
    <row r="1677" spans="1:2">
      <c r="A1677" s="27">
        <v>34015</v>
      </c>
      <c r="B1677" s="26">
        <v>1.0529999999999999</v>
      </c>
    </row>
    <row r="1678" spans="1:2">
      <c r="A1678" s="27">
        <v>34008</v>
      </c>
      <c r="B1678" s="26">
        <v>1.0620000000000001</v>
      </c>
    </row>
    <row r="1679" spans="1:2">
      <c r="A1679" s="27">
        <v>34001</v>
      </c>
      <c r="B1679" s="26">
        <v>1.0549999999999999</v>
      </c>
    </row>
    <row r="1680" spans="1:2">
      <c r="A1680" s="27">
        <v>33994</v>
      </c>
      <c r="B1680" s="26">
        <v>1.0549999999999999</v>
      </c>
    </row>
    <row r="1681" spans="1:2">
      <c r="A1681" s="27">
        <v>33987</v>
      </c>
      <c r="B1681" s="26">
        <v>1.0609999999999999</v>
      </c>
    </row>
    <row r="1682" spans="1:2">
      <c r="A1682" s="27">
        <v>33980</v>
      </c>
      <c r="B1682" s="26">
        <v>1.0660000000000001</v>
      </c>
    </row>
    <row r="1683" spans="1:2">
      <c r="A1683" s="27">
        <v>33973</v>
      </c>
      <c r="B1683" s="26">
        <v>1.0649999999999999</v>
      </c>
    </row>
    <row r="1684" spans="1:2">
      <c r="A1684" s="27">
        <v>33966</v>
      </c>
      <c r="B1684" s="26">
        <v>1.069</v>
      </c>
    </row>
    <row r="1685" spans="1:2">
      <c r="A1685" s="27">
        <v>33959</v>
      </c>
      <c r="B1685" s="26">
        <v>1.0740000000000001</v>
      </c>
    </row>
    <row r="1686" spans="1:2">
      <c r="A1686" s="27">
        <v>33952</v>
      </c>
      <c r="B1686" s="26">
        <v>1.0780000000000001</v>
      </c>
    </row>
    <row r="1687" spans="1:2">
      <c r="A1687" s="27">
        <v>33945</v>
      </c>
      <c r="B1687" s="26">
        <v>1.089</v>
      </c>
    </row>
    <row r="1688" spans="1:2">
      <c r="A1688" s="27">
        <v>33938</v>
      </c>
      <c r="B1688" s="26">
        <v>1.0980000000000001</v>
      </c>
    </row>
    <row r="1689" spans="1:2">
      <c r="A1689" s="27">
        <v>33931</v>
      </c>
      <c r="B1689" s="26">
        <v>1.1060000000000001</v>
      </c>
    </row>
    <row r="1690" spans="1:2">
      <c r="A1690" s="27">
        <v>33924</v>
      </c>
      <c r="B1690" s="26">
        <v>1.1120000000000001</v>
      </c>
    </row>
    <row r="1691" spans="1:2">
      <c r="A1691" s="27">
        <v>33917</v>
      </c>
      <c r="B1691" s="26">
        <v>1.1200000000000001</v>
      </c>
    </row>
    <row r="1692" spans="1:2">
      <c r="A1692" s="27">
        <v>33910</v>
      </c>
      <c r="B1692" s="26">
        <v>1.1200000000000001</v>
      </c>
    </row>
    <row r="1693" spans="1:2">
      <c r="A1693" s="27">
        <v>33903</v>
      </c>
      <c r="B1693" s="26">
        <v>1.113</v>
      </c>
    </row>
    <row r="1694" spans="1:2">
      <c r="A1694" s="27">
        <v>33896</v>
      </c>
      <c r="B1694" s="26">
        <v>1.113</v>
      </c>
    </row>
    <row r="1695" spans="1:2">
      <c r="A1695" s="27">
        <v>33889</v>
      </c>
      <c r="B1695" s="26">
        <v>1.115</v>
      </c>
    </row>
    <row r="1696" spans="1:2">
      <c r="A1696" s="27">
        <v>33882</v>
      </c>
      <c r="B1696" s="26">
        <v>1.115</v>
      </c>
    </row>
    <row r="1697" spans="1:2">
      <c r="A1697" s="27">
        <v>33875</v>
      </c>
      <c r="B1697" s="26">
        <v>1.1180000000000001</v>
      </c>
    </row>
    <row r="1698" spans="1:2">
      <c r="A1698" s="27">
        <v>33868</v>
      </c>
      <c r="B1698" s="26">
        <v>1.123</v>
      </c>
    </row>
    <row r="1699" spans="1:2">
      <c r="A1699" s="27">
        <v>33861</v>
      </c>
      <c r="B1699" s="26">
        <v>1.1240000000000001</v>
      </c>
    </row>
    <row r="1700" spans="1:2">
      <c r="A1700" s="27">
        <v>33854</v>
      </c>
      <c r="B1700" s="26">
        <v>1.121</v>
      </c>
    </row>
    <row r="1701" spans="1:2">
      <c r="A1701" s="27">
        <v>33847</v>
      </c>
      <c r="B1701" s="26">
        <v>1.121</v>
      </c>
    </row>
    <row r="1702" spans="1:2">
      <c r="A1702" s="27">
        <v>33840</v>
      </c>
      <c r="B1702" s="26">
        <v>1.123</v>
      </c>
    </row>
    <row r="1703" spans="1:2">
      <c r="A1703" s="27">
        <v>33833</v>
      </c>
      <c r="B1703" s="26">
        <v>1.1160000000000001</v>
      </c>
    </row>
    <row r="1704" spans="1:2">
      <c r="A1704" s="27">
        <v>33826</v>
      </c>
      <c r="B1704" s="26">
        <v>1.123</v>
      </c>
    </row>
    <row r="1705" spans="1:2">
      <c r="A1705" s="27">
        <v>33819</v>
      </c>
      <c r="B1705" s="26">
        <v>1.1259999999999999</v>
      </c>
    </row>
    <row r="1706" spans="1:2">
      <c r="A1706" s="27">
        <v>33812</v>
      </c>
      <c r="B1706" s="26">
        <v>1.1279999999999999</v>
      </c>
    </row>
    <row r="1707" spans="1:2">
      <c r="A1707" s="27">
        <v>33805</v>
      </c>
      <c r="B1707" s="26">
        <v>1.1319999999999999</v>
      </c>
    </row>
    <row r="1708" spans="1:2">
      <c r="A1708" s="27">
        <v>33798</v>
      </c>
      <c r="B1708" s="26">
        <v>1.139</v>
      </c>
    </row>
    <row r="1709" spans="1:2">
      <c r="A1709" s="27">
        <v>33791</v>
      </c>
      <c r="B1709" s="26">
        <v>1.147</v>
      </c>
    </row>
    <row r="1710" spans="1:2">
      <c r="A1710" s="27">
        <v>33784</v>
      </c>
      <c r="B1710" s="26">
        <v>1.149</v>
      </c>
    </row>
    <row r="1711" spans="1:2">
      <c r="A1711" s="27">
        <v>33777</v>
      </c>
      <c r="B1711" s="26">
        <v>1.153</v>
      </c>
    </row>
    <row r="1712" spans="1:2">
      <c r="A1712" s="27">
        <v>33770</v>
      </c>
      <c r="B1712" s="26">
        <v>1.151</v>
      </c>
    </row>
    <row r="1713" spans="1:2">
      <c r="A1713" s="27">
        <v>33763</v>
      </c>
      <c r="B1713" s="26">
        <v>1.143</v>
      </c>
    </row>
    <row r="1714" spans="1:2">
      <c r="A1714" s="27">
        <v>33756</v>
      </c>
      <c r="B1714" s="26">
        <v>1.1279999999999999</v>
      </c>
    </row>
    <row r="1715" spans="1:2">
      <c r="A1715" s="27">
        <v>33749</v>
      </c>
      <c r="B1715" s="26">
        <v>1.1200000000000001</v>
      </c>
    </row>
    <row r="1716" spans="1:2">
      <c r="A1716" s="27">
        <v>33742</v>
      </c>
      <c r="B1716" s="26">
        <v>1.1180000000000001</v>
      </c>
    </row>
    <row r="1717" spans="1:2">
      <c r="A1717" s="27">
        <v>33735</v>
      </c>
      <c r="B1717" s="26">
        <v>1.1020000000000001</v>
      </c>
    </row>
    <row r="1718" spans="1:2">
      <c r="A1718" s="27">
        <v>33728</v>
      </c>
      <c r="B1718" s="26">
        <v>1.089</v>
      </c>
    </row>
    <row r="1719" spans="1:2">
      <c r="A1719" s="27">
        <v>33721</v>
      </c>
      <c r="B1719" s="26">
        <v>1.0720000000000001</v>
      </c>
    </row>
    <row r="1720" spans="1:2">
      <c r="A1720" s="27">
        <v>33714</v>
      </c>
      <c r="B1720" s="26">
        <v>1.0580000000000001</v>
      </c>
    </row>
    <row r="1721" spans="1:2">
      <c r="A1721" s="27">
        <v>33707</v>
      </c>
      <c r="B1721" s="26">
        <v>1.0509999999999999</v>
      </c>
    </row>
    <row r="1722" spans="1:2">
      <c r="A1722" s="27">
        <v>33700</v>
      </c>
      <c r="B1722" s="26">
        <v>1.026</v>
      </c>
    </row>
    <row r="1723" spans="1:2">
      <c r="A1723" s="27">
        <v>33693</v>
      </c>
      <c r="B1723" s="26">
        <v>1.0129999999999999</v>
      </c>
    </row>
    <row r="1724" spans="1:2">
      <c r="A1724" s="27">
        <v>33686</v>
      </c>
      <c r="B1724" s="26">
        <v>1.0149999999999999</v>
      </c>
    </row>
    <row r="1725" spans="1:2">
      <c r="A1725" s="27">
        <v>33679</v>
      </c>
      <c r="B1725" s="26">
        <v>1.01</v>
      </c>
    </row>
    <row r="1726" spans="1:2">
      <c r="A1726" s="27">
        <v>33672</v>
      </c>
      <c r="B1726" s="26">
        <v>1.0129999999999999</v>
      </c>
    </row>
    <row r="1727" spans="1:2">
      <c r="A1727" s="27">
        <v>33665</v>
      </c>
      <c r="B1727" s="26">
        <v>1.012</v>
      </c>
    </row>
    <row r="1728" spans="1:2">
      <c r="A1728" s="27">
        <v>33658</v>
      </c>
      <c r="B1728" s="26">
        <v>1.014</v>
      </c>
    </row>
    <row r="1729" spans="1:2">
      <c r="A1729" s="27">
        <v>33651</v>
      </c>
      <c r="B1729" s="26">
        <v>1.0109999999999999</v>
      </c>
    </row>
    <row r="1730" spans="1:2">
      <c r="A1730" s="27">
        <v>33644</v>
      </c>
      <c r="B1730" s="26">
        <v>1.004</v>
      </c>
    </row>
    <row r="1731" spans="1:2">
      <c r="A1731" s="27">
        <v>33637</v>
      </c>
      <c r="B1731" s="26">
        <v>0.995</v>
      </c>
    </row>
    <row r="1732" spans="1:2">
      <c r="A1732" s="27">
        <v>33630</v>
      </c>
      <c r="B1732" s="26">
        <v>1.006</v>
      </c>
    </row>
    <row r="1733" spans="1:2">
      <c r="A1733" s="27">
        <v>33623</v>
      </c>
      <c r="B1733" s="26">
        <v>1.014</v>
      </c>
    </row>
    <row r="1734" spans="1:2">
      <c r="A1734" s="27">
        <v>33616</v>
      </c>
      <c r="B1734" s="26">
        <v>1.026</v>
      </c>
    </row>
    <row r="1735" spans="1:2">
      <c r="A1735" s="27">
        <v>33609</v>
      </c>
      <c r="B1735" s="26">
        <v>1.042</v>
      </c>
    </row>
    <row r="1736" spans="1:2">
      <c r="A1736" s="27">
        <v>33602</v>
      </c>
      <c r="B1736" s="26">
        <v>1.0529999999999999</v>
      </c>
    </row>
    <row r="1737" spans="1:2">
      <c r="A1737" s="27">
        <v>33595</v>
      </c>
      <c r="B1737" s="26">
        <v>1.0629999999999999</v>
      </c>
    </row>
    <row r="1738" spans="1:2">
      <c r="A1738" s="27">
        <v>33588</v>
      </c>
      <c r="B1738" s="26">
        <v>1.075</v>
      </c>
    </row>
    <row r="1739" spans="1:2">
      <c r="A1739" s="27">
        <v>33581</v>
      </c>
      <c r="B1739" s="26">
        <v>1.091</v>
      </c>
    </row>
    <row r="1740" spans="1:2">
      <c r="A1740" s="27">
        <v>33574</v>
      </c>
      <c r="B1740" s="26">
        <v>1.099</v>
      </c>
    </row>
    <row r="1741" spans="1:2">
      <c r="A1741" s="27">
        <v>33567</v>
      </c>
      <c r="B1741" s="26">
        <v>1.099</v>
      </c>
    </row>
    <row r="1742" spans="1:2">
      <c r="A1742" s="27">
        <v>33560</v>
      </c>
      <c r="B1742" s="26">
        <v>1.1040000000000001</v>
      </c>
    </row>
    <row r="1743" spans="1:2">
      <c r="A1743" s="27">
        <v>33553</v>
      </c>
      <c r="B1743" s="26">
        <v>1.1020000000000001</v>
      </c>
    </row>
    <row r="1744" spans="1:2">
      <c r="A1744" s="27">
        <v>33546</v>
      </c>
      <c r="B1744" s="26">
        <v>1.091</v>
      </c>
    </row>
    <row r="1745" spans="1:2">
      <c r="A1745" s="27">
        <v>33539</v>
      </c>
      <c r="B1745" s="26">
        <v>1.091</v>
      </c>
    </row>
    <row r="1746" spans="1:2">
      <c r="A1746" s="27">
        <v>33532</v>
      </c>
      <c r="B1746" s="26">
        <v>1.0880000000000001</v>
      </c>
    </row>
    <row r="1747" spans="1:2">
      <c r="A1747" s="27">
        <v>33525</v>
      </c>
      <c r="B1747" s="26">
        <v>1.0840000000000001</v>
      </c>
    </row>
    <row r="1748" spans="1:2">
      <c r="A1748" s="27">
        <v>33518</v>
      </c>
      <c r="B1748" s="26">
        <v>1.089</v>
      </c>
    </row>
    <row r="1749" spans="1:2">
      <c r="A1749" s="27">
        <v>33511</v>
      </c>
      <c r="B1749" s="26">
        <v>1.0920000000000001</v>
      </c>
    </row>
    <row r="1750" spans="1:2">
      <c r="A1750" s="27">
        <v>33504</v>
      </c>
      <c r="B1750" s="26">
        <v>1.097</v>
      </c>
    </row>
    <row r="1751" spans="1:2">
      <c r="A1751" s="27">
        <v>33497</v>
      </c>
      <c r="B1751" s="26">
        <v>1.1100000000000001</v>
      </c>
    </row>
    <row r="1752" spans="1:2">
      <c r="A1752" s="27">
        <v>33490</v>
      </c>
      <c r="B1752" s="26">
        <v>1.1200000000000001</v>
      </c>
    </row>
    <row r="1753" spans="1:2">
      <c r="A1753" s="27">
        <v>33483</v>
      </c>
      <c r="B1753" s="26">
        <v>1.127</v>
      </c>
    </row>
    <row r="1754" spans="1:2">
      <c r="A1754" s="27">
        <v>33476</v>
      </c>
      <c r="B1754" s="26">
        <v>1.1240000000000001</v>
      </c>
    </row>
    <row r="1755" spans="1:2">
      <c r="A1755" s="27">
        <v>33469</v>
      </c>
      <c r="B1755" s="26">
        <v>1.1240000000000001</v>
      </c>
    </row>
    <row r="1756" spans="1:2">
      <c r="A1756" s="27">
        <v>33462</v>
      </c>
      <c r="B1756" s="26">
        <v>1.1120000000000001</v>
      </c>
    </row>
    <row r="1757" spans="1:2">
      <c r="A1757" s="27">
        <v>33455</v>
      </c>
      <c r="B1757" s="26">
        <v>1.099</v>
      </c>
    </row>
    <row r="1758" spans="1:2">
      <c r="A1758" s="27">
        <v>33448</v>
      </c>
      <c r="B1758" s="26">
        <v>1.091</v>
      </c>
    </row>
    <row r="1759" spans="1:2">
      <c r="A1759" s="27">
        <v>33441</v>
      </c>
      <c r="B1759" s="26">
        <v>1.091</v>
      </c>
    </row>
    <row r="1760" spans="1:2">
      <c r="A1760" s="27">
        <v>33434</v>
      </c>
      <c r="B1760" s="26">
        <v>1.0940000000000001</v>
      </c>
    </row>
    <row r="1761" spans="1:2">
      <c r="A1761" s="27">
        <v>33427</v>
      </c>
      <c r="B1761" s="26">
        <v>1.0980000000000001</v>
      </c>
    </row>
    <row r="1762" spans="1:2">
      <c r="A1762" s="27">
        <v>33420</v>
      </c>
      <c r="B1762" s="26">
        <v>1.1040000000000001</v>
      </c>
    </row>
    <row r="1763" spans="1:2">
      <c r="A1763" s="27">
        <v>33413</v>
      </c>
      <c r="B1763" s="26">
        <v>1.1140000000000001</v>
      </c>
    </row>
    <row r="1764" spans="1:2">
      <c r="A1764" s="27">
        <v>33406</v>
      </c>
      <c r="B1764" s="26">
        <v>1.1259999999999999</v>
      </c>
    </row>
    <row r="1765" spans="1:2">
      <c r="A1765" s="27">
        <v>33399</v>
      </c>
      <c r="B1765" s="26">
        <v>1.135</v>
      </c>
    </row>
    <row r="1766" spans="1:2">
      <c r="A1766" s="27">
        <v>33392</v>
      </c>
      <c r="B1766" s="26">
        <v>1.1379999999999999</v>
      </c>
    </row>
    <row r="1767" spans="1:2">
      <c r="A1767" s="27">
        <v>33385</v>
      </c>
      <c r="B1767" s="26">
        <v>1.1399999999999999</v>
      </c>
    </row>
    <row r="1768" spans="1:2">
      <c r="A1768" s="27">
        <v>33378</v>
      </c>
      <c r="B1768" s="26">
        <v>1.129</v>
      </c>
    </row>
    <row r="1769" spans="1:2">
      <c r="A1769" s="27">
        <v>33371</v>
      </c>
      <c r="B1769" s="26">
        <v>1.121</v>
      </c>
    </row>
    <row r="1770" spans="1:2">
      <c r="A1770" s="27">
        <v>33364</v>
      </c>
      <c r="B1770" s="26">
        <v>1.113</v>
      </c>
    </row>
    <row r="1771" spans="1:2">
      <c r="A1771" s="27">
        <v>33357</v>
      </c>
      <c r="B1771" s="26">
        <v>1.1040000000000001</v>
      </c>
    </row>
    <row r="1772" spans="1:2">
      <c r="A1772" s="27">
        <v>33350</v>
      </c>
      <c r="B1772" s="26">
        <v>1.0900000000000001</v>
      </c>
    </row>
    <row r="1773" spans="1:2">
      <c r="A1773" s="27">
        <v>33343</v>
      </c>
      <c r="B1773" s="26">
        <v>1.069</v>
      </c>
    </row>
    <row r="1774" spans="1:2">
      <c r="A1774" s="27">
        <v>33336</v>
      </c>
      <c r="B1774" s="26">
        <v>1.0660000000000001</v>
      </c>
    </row>
    <row r="1775" spans="1:2">
      <c r="A1775" s="27">
        <v>33329</v>
      </c>
      <c r="B1775" s="26">
        <v>1.052</v>
      </c>
    </row>
    <row r="1776" spans="1:2">
      <c r="A1776" s="27">
        <v>33322</v>
      </c>
      <c r="B1776" s="26">
        <v>1.0469999999999999</v>
      </c>
    </row>
    <row r="1777" spans="1:2">
      <c r="A1777" s="27">
        <v>33315</v>
      </c>
      <c r="B1777" s="26">
        <v>1.0429999999999999</v>
      </c>
    </row>
    <row r="1778" spans="1:2">
      <c r="A1778" s="27">
        <v>33308</v>
      </c>
      <c r="B1778" s="26">
        <v>1.0449999999999999</v>
      </c>
    </row>
    <row r="1779" spans="1:2">
      <c r="A1779" s="27">
        <v>33301</v>
      </c>
      <c r="B1779" s="26">
        <v>1.0249999999999999</v>
      </c>
    </row>
    <row r="1780" spans="1:2">
      <c r="A1780" s="27">
        <v>33294</v>
      </c>
      <c r="B1780" s="26">
        <v>1.054</v>
      </c>
    </row>
    <row r="1781" spans="1:2">
      <c r="A1781" s="27">
        <v>33287</v>
      </c>
      <c r="B1781" s="26">
        <v>1.0780000000000001</v>
      </c>
    </row>
    <row r="1782" spans="1:2">
      <c r="A1782" s="27">
        <v>33280</v>
      </c>
      <c r="B1782" s="26">
        <v>1.1060000000000001</v>
      </c>
    </row>
    <row r="1783" spans="1:2">
      <c r="A1783" s="27">
        <v>33273</v>
      </c>
      <c r="B1783" s="26">
        <v>1.139</v>
      </c>
    </row>
    <row r="1784" spans="1:2">
      <c r="A1784" s="27">
        <v>33266</v>
      </c>
      <c r="B1784" s="26">
        <v>1.1679999999999999</v>
      </c>
    </row>
    <row r="1785" spans="1:2">
      <c r="A1785" s="27">
        <v>33259</v>
      </c>
      <c r="B1785" s="26">
        <v>1.1919999999999999</v>
      </c>
    </row>
    <row r="1786" spans="1:2">
      <c r="A1786" s="27">
        <v>33252</v>
      </c>
    </row>
    <row r="1787" spans="1:2">
      <c r="A1787" s="27">
        <v>33245</v>
      </c>
    </row>
    <row r="1788" spans="1:2">
      <c r="A1788" s="27">
        <v>33238</v>
      </c>
    </row>
    <row r="1789" spans="1:2">
      <c r="A1789" s="27">
        <v>33231</v>
      </c>
    </row>
    <row r="1790" spans="1:2">
      <c r="A1790" s="27">
        <v>33224</v>
      </c>
    </row>
    <row r="1791" spans="1:2">
      <c r="A1791" s="27">
        <v>33217</v>
      </c>
    </row>
    <row r="1792" spans="1:2">
      <c r="A1792" s="27">
        <v>33210</v>
      </c>
      <c r="B1792" s="26">
        <v>1.341</v>
      </c>
    </row>
    <row r="1793" spans="1:2">
      <c r="A1793" s="27">
        <v>33203</v>
      </c>
      <c r="B1793" s="26">
        <v>1.3109999999999999</v>
      </c>
    </row>
    <row r="1794" spans="1:2">
      <c r="A1794" s="27">
        <v>33196</v>
      </c>
      <c r="B1794" s="26">
        <v>1.323</v>
      </c>
    </row>
    <row r="1795" spans="1:2">
      <c r="A1795" s="27">
        <v>33189</v>
      </c>
      <c r="B1795" s="26">
        <v>1.3280000000000001</v>
      </c>
    </row>
    <row r="1796" spans="1:2">
      <c r="A1796" s="27">
        <v>33182</v>
      </c>
      <c r="B1796" s="26">
        <v>1.3340000000000001</v>
      </c>
    </row>
    <row r="1797" spans="1:2">
      <c r="A1797" s="27">
        <v>33175</v>
      </c>
      <c r="B1797" s="26">
        <v>1.339</v>
      </c>
    </row>
    <row r="1798" spans="1:2">
      <c r="A1798" s="27">
        <v>33168</v>
      </c>
      <c r="B1798" s="26">
        <v>1.345</v>
      </c>
    </row>
    <row r="1799" spans="1:2">
      <c r="A1799" s="27">
        <v>33161</v>
      </c>
      <c r="B1799" s="26">
        <v>1.339</v>
      </c>
    </row>
    <row r="1800" spans="1:2">
      <c r="A1800" s="27">
        <v>33154</v>
      </c>
      <c r="B1800" s="26">
        <v>1.333</v>
      </c>
    </row>
    <row r="1801" spans="1:2">
      <c r="A1801" s="27">
        <v>33147</v>
      </c>
      <c r="B1801" s="26">
        <v>1.321</v>
      </c>
    </row>
    <row r="1802" spans="1:2">
      <c r="A1802" s="27">
        <v>33140</v>
      </c>
      <c r="B1802" s="26">
        <v>1.272</v>
      </c>
    </row>
    <row r="1803" spans="1:2">
      <c r="A1803" s="27">
        <v>33133</v>
      </c>
      <c r="B1803" s="26">
        <v>1.266</v>
      </c>
    </row>
    <row r="1804" spans="1:2">
      <c r="A1804" s="27">
        <v>33126</v>
      </c>
      <c r="B1804" s="26">
        <v>1.252</v>
      </c>
    </row>
    <row r="1805" spans="1:2">
      <c r="A1805" s="27">
        <v>33119</v>
      </c>
      <c r="B1805" s="26">
        <v>1.242</v>
      </c>
    </row>
    <row r="1806" spans="1:2">
      <c r="A1806" s="27">
        <v>33112</v>
      </c>
      <c r="B1806" s="26">
        <v>1.2450000000000001</v>
      </c>
    </row>
    <row r="1807" spans="1:2">
      <c r="A1807" s="27">
        <v>33105</v>
      </c>
      <c r="B1807" s="26">
        <v>1.1910000000000001</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E1C84-B90B-DF49-9055-2D1C3078F3F6}">
  <dimension ref="A1:B1977"/>
  <sheetViews>
    <sheetView workbookViewId="0">
      <selection activeCell="B2" sqref="B2"/>
    </sheetView>
  </sheetViews>
  <sheetFormatPr baseColWidth="10" defaultRowHeight="16"/>
  <cols>
    <col min="1" max="16384" width="10.83203125" style="26"/>
  </cols>
  <sheetData>
    <row r="1" spans="1:2">
      <c r="A1" s="26" t="s">
        <v>160</v>
      </c>
      <c r="B1" s="132" t="s">
        <v>1632</v>
      </c>
    </row>
    <row r="2" spans="1:2">
      <c r="A2" s="27">
        <v>45737</v>
      </c>
      <c r="B2" s="26">
        <v>72.209999999999994</v>
      </c>
    </row>
    <row r="3" spans="1:2">
      <c r="A3" s="27">
        <v>45730</v>
      </c>
      <c r="B3" s="26">
        <v>71.540000000000006</v>
      </c>
    </row>
    <row r="4" spans="1:2">
      <c r="A4" s="27">
        <v>45723</v>
      </c>
      <c r="B4" s="26">
        <v>71.930000000000007</v>
      </c>
    </row>
    <row r="5" spans="1:2">
      <c r="A5" s="27">
        <v>45716</v>
      </c>
      <c r="B5" s="26">
        <v>74.25</v>
      </c>
    </row>
    <row r="6" spans="1:2">
      <c r="A6" s="27">
        <v>45709</v>
      </c>
      <c r="B6" s="26">
        <v>76.09</v>
      </c>
    </row>
    <row r="7" spans="1:2">
      <c r="A7" s="27">
        <v>45702</v>
      </c>
      <c r="B7" s="26">
        <v>76.010000000000005</v>
      </c>
    </row>
    <row r="8" spans="1:2">
      <c r="A8" s="27">
        <v>45695</v>
      </c>
      <c r="B8" s="26">
        <v>75.400000000000006</v>
      </c>
    </row>
    <row r="9" spans="1:2">
      <c r="A9" s="27">
        <v>45688</v>
      </c>
      <c r="B9" s="26">
        <v>77.37</v>
      </c>
    </row>
    <row r="10" spans="1:2">
      <c r="A10" s="27">
        <v>45681</v>
      </c>
      <c r="B10" s="26">
        <v>79.92</v>
      </c>
    </row>
    <row r="11" spans="1:2">
      <c r="A11" s="27">
        <v>45674</v>
      </c>
      <c r="B11" s="26">
        <v>82.79</v>
      </c>
    </row>
    <row r="12" spans="1:2">
      <c r="A12" s="27">
        <v>45667</v>
      </c>
      <c r="B12" s="26">
        <v>78.14</v>
      </c>
    </row>
    <row r="13" spans="1:2">
      <c r="A13" s="27">
        <v>45660</v>
      </c>
      <c r="B13" s="26">
        <v>75.42</v>
      </c>
    </row>
    <row r="14" spans="1:2">
      <c r="A14" s="27">
        <v>45653</v>
      </c>
      <c r="B14" s="26">
        <v>73.13</v>
      </c>
    </row>
    <row r="15" spans="1:2">
      <c r="A15" s="27">
        <v>45646</v>
      </c>
      <c r="B15" s="26">
        <v>73.790000000000006</v>
      </c>
    </row>
    <row r="16" spans="1:2">
      <c r="A16" s="27">
        <v>45639</v>
      </c>
      <c r="B16" s="26">
        <v>74.03</v>
      </c>
    </row>
    <row r="17" spans="1:2">
      <c r="A17" s="27">
        <v>45632</v>
      </c>
      <c r="B17" s="26">
        <v>73.97</v>
      </c>
    </row>
    <row r="18" spans="1:2">
      <c r="A18" s="27">
        <v>45625</v>
      </c>
      <c r="B18" s="26">
        <v>74.16</v>
      </c>
    </row>
    <row r="19" spans="1:2">
      <c r="A19" s="27">
        <v>45618</v>
      </c>
      <c r="B19" s="26">
        <v>74.84</v>
      </c>
    </row>
    <row r="20" spans="1:2">
      <c r="A20" s="27">
        <v>45611</v>
      </c>
      <c r="B20" s="26">
        <v>72.89</v>
      </c>
    </row>
    <row r="21" spans="1:2">
      <c r="A21" s="27">
        <v>45604</v>
      </c>
      <c r="B21" s="26">
        <v>75.63</v>
      </c>
    </row>
    <row r="22" spans="1:2">
      <c r="A22" s="27">
        <v>45597</v>
      </c>
      <c r="B22" s="26">
        <v>72.61</v>
      </c>
    </row>
    <row r="23" spans="1:2">
      <c r="A23" s="27">
        <v>45590</v>
      </c>
      <c r="B23" s="26">
        <v>74.69</v>
      </c>
    </row>
    <row r="24" spans="1:2">
      <c r="A24" s="27">
        <v>45583</v>
      </c>
      <c r="B24" s="26">
        <v>74.58</v>
      </c>
    </row>
    <row r="25" spans="1:2">
      <c r="A25" s="27">
        <v>45576</v>
      </c>
      <c r="B25" s="26">
        <v>79.34</v>
      </c>
    </row>
    <row r="26" spans="1:2">
      <c r="A26" s="27">
        <v>45569</v>
      </c>
      <c r="B26" s="26">
        <v>75.88</v>
      </c>
    </row>
    <row r="27" spans="1:2">
      <c r="A27" s="27">
        <v>45562</v>
      </c>
      <c r="B27" s="26">
        <v>74.069999999999993</v>
      </c>
    </row>
    <row r="28" spans="1:2">
      <c r="A28" s="27">
        <v>45555</v>
      </c>
      <c r="B28" s="26">
        <v>74.98</v>
      </c>
    </row>
    <row r="29" spans="1:2">
      <c r="A29" s="27">
        <v>45548</v>
      </c>
      <c r="B29" s="26">
        <v>72.099999999999994</v>
      </c>
    </row>
    <row r="30" spans="1:2">
      <c r="A30" s="27">
        <v>45541</v>
      </c>
      <c r="B30" s="26">
        <v>75.25</v>
      </c>
    </row>
    <row r="31" spans="1:2">
      <c r="A31" s="27">
        <v>45534</v>
      </c>
      <c r="B31" s="26">
        <v>80.83</v>
      </c>
    </row>
    <row r="32" spans="1:2">
      <c r="A32" s="27">
        <v>45527</v>
      </c>
      <c r="B32" s="26">
        <v>79.569999999999993</v>
      </c>
    </row>
    <row r="33" spans="1:2">
      <c r="A33" s="27">
        <v>45520</v>
      </c>
      <c r="B33" s="26">
        <v>82.47</v>
      </c>
    </row>
    <row r="34" spans="1:2">
      <c r="A34" s="27">
        <v>45513</v>
      </c>
      <c r="B34" s="26">
        <v>78.84</v>
      </c>
    </row>
    <row r="35" spans="1:2">
      <c r="A35" s="27">
        <v>45506</v>
      </c>
      <c r="B35" s="26">
        <v>80.260000000000005</v>
      </c>
    </row>
    <row r="36" spans="1:2">
      <c r="A36" s="27">
        <v>45499</v>
      </c>
      <c r="B36" s="26">
        <v>82.52</v>
      </c>
    </row>
    <row r="37" spans="1:2">
      <c r="A37" s="27">
        <v>45492</v>
      </c>
      <c r="B37" s="26">
        <v>86.05</v>
      </c>
    </row>
    <row r="38" spans="1:2">
      <c r="A38" s="27">
        <v>45485</v>
      </c>
      <c r="B38" s="26">
        <v>86.8</v>
      </c>
    </row>
    <row r="39" spans="1:2">
      <c r="A39" s="27">
        <v>45478</v>
      </c>
      <c r="B39" s="26">
        <v>88.02</v>
      </c>
    </row>
    <row r="40" spans="1:2">
      <c r="A40" s="27">
        <v>45471</v>
      </c>
      <c r="B40" s="26">
        <v>86.72</v>
      </c>
    </row>
    <row r="41" spans="1:2">
      <c r="A41" s="27">
        <v>45464</v>
      </c>
      <c r="B41" s="26">
        <v>85.04</v>
      </c>
    </row>
    <row r="42" spans="1:2">
      <c r="A42" s="27">
        <v>45457</v>
      </c>
      <c r="B42" s="26">
        <v>80.64</v>
      </c>
    </row>
    <row r="43" spans="1:2">
      <c r="A43" s="27">
        <v>45450</v>
      </c>
      <c r="B43" s="26">
        <v>76.59</v>
      </c>
    </row>
    <row r="44" spans="1:2">
      <c r="A44" s="27">
        <v>45443</v>
      </c>
      <c r="B44" s="26">
        <v>80.92</v>
      </c>
    </row>
    <row r="45" spans="1:2">
      <c r="A45" s="27">
        <v>45436</v>
      </c>
      <c r="B45" s="26">
        <v>80.239999999999995</v>
      </c>
    </row>
    <row r="46" spans="1:2">
      <c r="A46" s="27">
        <v>45429</v>
      </c>
      <c r="B46" s="26">
        <v>81.61</v>
      </c>
    </row>
    <row r="47" spans="1:2">
      <c r="A47" s="27">
        <v>45422</v>
      </c>
      <c r="B47" s="26">
        <v>82.95</v>
      </c>
    </row>
    <row r="48" spans="1:2">
      <c r="A48" s="27">
        <v>45415</v>
      </c>
      <c r="B48" s="26">
        <v>85.73</v>
      </c>
    </row>
    <row r="49" spans="1:2">
      <c r="A49" s="27">
        <v>45408</v>
      </c>
      <c r="B49" s="26">
        <v>88.53</v>
      </c>
    </row>
    <row r="50" spans="1:2">
      <c r="A50" s="27">
        <v>45401</v>
      </c>
      <c r="B50" s="26">
        <v>89.59</v>
      </c>
    </row>
    <row r="51" spans="1:2">
      <c r="A51" s="27">
        <v>45394</v>
      </c>
      <c r="B51" s="26">
        <v>92.01</v>
      </c>
    </row>
    <row r="52" spans="1:2">
      <c r="A52" s="27">
        <v>45387</v>
      </c>
      <c r="B52" s="26">
        <v>90.34</v>
      </c>
    </row>
    <row r="53" spans="1:2">
      <c r="A53" s="27">
        <v>45380</v>
      </c>
      <c r="B53" s="26">
        <v>85.8</v>
      </c>
    </row>
    <row r="54" spans="1:2">
      <c r="A54" s="27">
        <v>45373</v>
      </c>
      <c r="B54" s="26">
        <v>85.88</v>
      </c>
    </row>
    <row r="55" spans="1:2">
      <c r="A55" s="27">
        <v>45366</v>
      </c>
      <c r="B55" s="26">
        <v>84.52</v>
      </c>
    </row>
    <row r="56" spans="1:2">
      <c r="A56" s="27">
        <v>45359</v>
      </c>
      <c r="B56" s="26">
        <v>85.63</v>
      </c>
    </row>
    <row r="57" spans="1:2">
      <c r="A57" s="27">
        <v>45352</v>
      </c>
      <c r="B57" s="26">
        <v>84.26</v>
      </c>
    </row>
    <row r="58" spans="1:2">
      <c r="A58" s="27">
        <v>45345</v>
      </c>
      <c r="B58" s="26">
        <v>85.02</v>
      </c>
    </row>
    <row r="59" spans="1:2">
      <c r="A59" s="27">
        <v>45338</v>
      </c>
      <c r="B59" s="26">
        <v>84.44</v>
      </c>
    </row>
    <row r="60" spans="1:2">
      <c r="A60" s="27">
        <v>45331</v>
      </c>
      <c r="B60" s="26">
        <v>81.510000000000005</v>
      </c>
    </row>
    <row r="61" spans="1:2">
      <c r="A61" s="27">
        <v>45324</v>
      </c>
      <c r="B61" s="26">
        <v>82.57</v>
      </c>
    </row>
    <row r="62" spans="1:2">
      <c r="A62" s="27">
        <v>45317</v>
      </c>
      <c r="B62" s="26">
        <v>82.31</v>
      </c>
    </row>
    <row r="63" spans="1:2">
      <c r="A63" s="27">
        <v>45310</v>
      </c>
      <c r="B63" s="26">
        <v>80.11</v>
      </c>
    </row>
    <row r="64" spans="1:2">
      <c r="A64" s="27">
        <v>45303</v>
      </c>
      <c r="B64" s="26">
        <v>78.400000000000006</v>
      </c>
    </row>
    <row r="65" spans="1:2">
      <c r="A65" s="27">
        <v>45296</v>
      </c>
      <c r="B65" s="26">
        <v>76.88</v>
      </c>
    </row>
    <row r="66" spans="1:2">
      <c r="A66" s="27">
        <v>45289</v>
      </c>
      <c r="B66" s="26">
        <v>79.23</v>
      </c>
    </row>
    <row r="67" spans="1:2">
      <c r="A67" s="27">
        <v>45282</v>
      </c>
      <c r="B67" s="26">
        <v>80.150000000000006</v>
      </c>
    </row>
    <row r="68" spans="1:2">
      <c r="A68" s="27">
        <v>45275</v>
      </c>
      <c r="B68" s="26">
        <v>75.58</v>
      </c>
    </row>
    <row r="69" spans="1:2">
      <c r="A69" s="27">
        <v>45268</v>
      </c>
      <c r="B69" s="26">
        <v>75.98</v>
      </c>
    </row>
    <row r="70" spans="1:2">
      <c r="A70" s="27">
        <v>45261</v>
      </c>
      <c r="B70" s="26">
        <v>80.91</v>
      </c>
    </row>
    <row r="71" spans="1:2">
      <c r="A71" s="27">
        <v>45254</v>
      </c>
      <c r="B71" s="26">
        <v>81.62</v>
      </c>
    </row>
    <row r="72" spans="1:2">
      <c r="A72" s="27">
        <v>45247</v>
      </c>
      <c r="B72" s="26">
        <v>81.93</v>
      </c>
    </row>
    <row r="73" spans="1:2">
      <c r="A73" s="27">
        <v>45240</v>
      </c>
      <c r="B73" s="26">
        <v>83.52</v>
      </c>
    </row>
    <row r="74" spans="1:2">
      <c r="A74" s="27">
        <v>45233</v>
      </c>
      <c r="B74" s="26">
        <v>88.21</v>
      </c>
    </row>
    <row r="75" spans="1:2">
      <c r="A75" s="27">
        <v>45226</v>
      </c>
      <c r="B75" s="26">
        <v>89.84</v>
      </c>
    </row>
    <row r="76" spans="1:2">
      <c r="A76" s="27">
        <v>45219</v>
      </c>
      <c r="B76" s="26">
        <v>92.47</v>
      </c>
    </row>
    <row r="77" spans="1:2">
      <c r="A77" s="27">
        <v>45212</v>
      </c>
      <c r="B77" s="26">
        <v>90.48</v>
      </c>
    </row>
    <row r="78" spans="1:2">
      <c r="A78" s="27">
        <v>45205</v>
      </c>
      <c r="B78" s="26">
        <v>90.33</v>
      </c>
    </row>
    <row r="79" spans="1:2">
      <c r="A79" s="27">
        <v>45198</v>
      </c>
      <c r="B79" s="26">
        <v>95.61</v>
      </c>
    </row>
    <row r="80" spans="1:2">
      <c r="A80" s="27">
        <v>45191</v>
      </c>
      <c r="B80" s="26">
        <v>94.86</v>
      </c>
    </row>
    <row r="81" spans="1:2">
      <c r="A81" s="27">
        <v>45184</v>
      </c>
      <c r="B81" s="26">
        <v>93.87</v>
      </c>
    </row>
    <row r="82" spans="1:2">
      <c r="A82" s="27">
        <v>45177</v>
      </c>
      <c r="B82" s="26">
        <v>91.29</v>
      </c>
    </row>
    <row r="83" spans="1:2">
      <c r="A83" s="27">
        <v>45170</v>
      </c>
      <c r="B83" s="26">
        <v>87.57</v>
      </c>
    </row>
    <row r="84" spans="1:2">
      <c r="A84" s="27">
        <v>45163</v>
      </c>
      <c r="B84" s="26">
        <v>84.71</v>
      </c>
    </row>
    <row r="85" spans="1:2">
      <c r="A85" s="27">
        <v>45156</v>
      </c>
      <c r="B85" s="26">
        <v>85.87</v>
      </c>
    </row>
    <row r="86" spans="1:2">
      <c r="A86" s="27">
        <v>45149</v>
      </c>
      <c r="B86" s="26">
        <v>87.83</v>
      </c>
    </row>
    <row r="87" spans="1:2">
      <c r="A87" s="27">
        <v>45142</v>
      </c>
      <c r="B87" s="26">
        <v>85.63</v>
      </c>
    </row>
    <row r="88" spans="1:2">
      <c r="A88" s="27">
        <v>45135</v>
      </c>
      <c r="B88" s="26">
        <v>83.55</v>
      </c>
    </row>
    <row r="89" spans="1:2">
      <c r="A89" s="27">
        <v>45128</v>
      </c>
      <c r="B89" s="26">
        <v>79.48</v>
      </c>
    </row>
    <row r="90" spans="1:2">
      <c r="A90" s="27">
        <v>45121</v>
      </c>
      <c r="B90" s="26">
        <v>79.790000000000006</v>
      </c>
    </row>
    <row r="91" spans="1:2">
      <c r="A91" s="27">
        <v>45114</v>
      </c>
      <c r="B91" s="26">
        <v>76.599999999999994</v>
      </c>
    </row>
    <row r="92" spans="1:2">
      <c r="A92" s="27">
        <v>45107</v>
      </c>
      <c r="B92" s="26">
        <v>73.55</v>
      </c>
    </row>
    <row r="93" spans="1:2">
      <c r="A93" s="27">
        <v>45100</v>
      </c>
      <c r="B93" s="26">
        <v>75.260000000000005</v>
      </c>
    </row>
    <row r="94" spans="1:2">
      <c r="A94" s="27">
        <v>45093</v>
      </c>
      <c r="B94" s="26">
        <v>74.39</v>
      </c>
    </row>
    <row r="95" spans="1:2">
      <c r="A95" s="27">
        <v>45086</v>
      </c>
      <c r="B95" s="26">
        <v>76.06</v>
      </c>
    </row>
    <row r="96" spans="1:2">
      <c r="A96" s="27">
        <v>45079</v>
      </c>
      <c r="B96" s="26">
        <v>73.89</v>
      </c>
    </row>
    <row r="97" spans="1:2">
      <c r="A97" s="27">
        <v>45072</v>
      </c>
      <c r="B97" s="26">
        <v>76.48</v>
      </c>
    </row>
    <row r="98" spans="1:2">
      <c r="A98" s="27">
        <v>45065</v>
      </c>
      <c r="B98" s="26">
        <v>75.75</v>
      </c>
    </row>
    <row r="99" spans="1:2">
      <c r="A99" s="27">
        <v>45058</v>
      </c>
      <c r="B99" s="26">
        <v>76.08</v>
      </c>
    </row>
    <row r="100" spans="1:2">
      <c r="A100" s="27">
        <v>45051</v>
      </c>
      <c r="B100" s="26">
        <v>74.62</v>
      </c>
    </row>
    <row r="101" spans="1:2">
      <c r="A101" s="27">
        <v>45044</v>
      </c>
      <c r="B101" s="26">
        <v>81.400000000000006</v>
      </c>
    </row>
    <row r="102" spans="1:2">
      <c r="A102" s="27">
        <v>45037</v>
      </c>
      <c r="B102" s="26">
        <v>84.62</v>
      </c>
    </row>
    <row r="103" spans="1:2">
      <c r="A103" s="27">
        <v>45030</v>
      </c>
      <c r="B103" s="26">
        <v>87.36</v>
      </c>
    </row>
    <row r="104" spans="1:2">
      <c r="A104" s="27">
        <v>45023</v>
      </c>
      <c r="B104" s="26">
        <v>85.99</v>
      </c>
    </row>
    <row r="105" spans="1:2">
      <c r="A105" s="27">
        <v>45016</v>
      </c>
      <c r="B105" s="26">
        <v>78</v>
      </c>
    </row>
    <row r="106" spans="1:2">
      <c r="A106" s="27">
        <v>45009</v>
      </c>
      <c r="B106" s="26">
        <v>74.239999999999995</v>
      </c>
    </row>
    <row r="107" spans="1:2">
      <c r="A107" s="27">
        <v>45002</v>
      </c>
      <c r="B107" s="26">
        <v>74.98</v>
      </c>
    </row>
    <row r="108" spans="1:2">
      <c r="A108" s="27">
        <v>44995</v>
      </c>
      <c r="B108" s="26">
        <v>82.86</v>
      </c>
    </row>
    <row r="109" spans="1:2">
      <c r="A109" s="27">
        <v>44988</v>
      </c>
      <c r="B109" s="26">
        <v>83.6</v>
      </c>
    </row>
    <row r="110" spans="1:2">
      <c r="A110" s="27">
        <v>44981</v>
      </c>
      <c r="B110" s="26">
        <v>81.77</v>
      </c>
    </row>
    <row r="111" spans="1:2">
      <c r="A111" s="27">
        <v>44974</v>
      </c>
      <c r="B111" s="26">
        <v>84.17</v>
      </c>
    </row>
    <row r="112" spans="1:2">
      <c r="A112" s="27">
        <v>44967</v>
      </c>
      <c r="B112" s="26">
        <v>83.3</v>
      </c>
    </row>
    <row r="113" spans="1:2">
      <c r="A113" s="27">
        <v>44960</v>
      </c>
      <c r="B113" s="26">
        <v>81.87</v>
      </c>
    </row>
    <row r="114" spans="1:2">
      <c r="A114" s="27">
        <v>44953</v>
      </c>
      <c r="B114" s="26">
        <v>85.9</v>
      </c>
    </row>
    <row r="115" spans="1:2">
      <c r="A115" s="27">
        <v>44946</v>
      </c>
      <c r="B115" s="26">
        <v>84.57</v>
      </c>
    </row>
    <row r="116" spans="1:2">
      <c r="A116" s="27">
        <v>44939</v>
      </c>
      <c r="B116" s="26">
        <v>80.61</v>
      </c>
    </row>
    <row r="117" spans="1:2">
      <c r="A117" s="27">
        <v>44932</v>
      </c>
      <c r="B117" s="26">
        <v>77.2</v>
      </c>
    </row>
    <row r="118" spans="1:2">
      <c r="A118" s="27">
        <v>44925</v>
      </c>
      <c r="B118" s="26">
        <v>81.83</v>
      </c>
    </row>
    <row r="119" spans="1:2">
      <c r="A119" s="27">
        <v>44918</v>
      </c>
      <c r="B119" s="26">
        <v>80.680000000000007</v>
      </c>
    </row>
    <row r="120" spans="1:2">
      <c r="A120" s="27">
        <v>44911</v>
      </c>
      <c r="B120" s="26">
        <v>80.8</v>
      </c>
    </row>
    <row r="121" spans="1:2">
      <c r="A121" s="27">
        <v>44904</v>
      </c>
      <c r="B121" s="26">
        <v>78.56</v>
      </c>
    </row>
    <row r="122" spans="1:2">
      <c r="A122" s="27">
        <v>44897</v>
      </c>
      <c r="B122" s="26">
        <v>85.03</v>
      </c>
    </row>
    <row r="123" spans="1:2">
      <c r="A123" s="27">
        <v>44890</v>
      </c>
      <c r="B123" s="26">
        <v>86.4</v>
      </c>
    </row>
    <row r="124" spans="1:2">
      <c r="A124" s="27">
        <v>44883</v>
      </c>
      <c r="B124" s="26">
        <v>92.09</v>
      </c>
    </row>
    <row r="125" spans="1:2">
      <c r="A125" s="27">
        <v>44876</v>
      </c>
      <c r="B125" s="26">
        <v>96.08</v>
      </c>
    </row>
    <row r="126" spans="1:2">
      <c r="A126" s="27">
        <v>44869</v>
      </c>
      <c r="B126" s="26">
        <v>95.86</v>
      </c>
    </row>
    <row r="127" spans="1:2">
      <c r="A127" s="27">
        <v>44862</v>
      </c>
      <c r="B127" s="26">
        <v>93.01</v>
      </c>
    </row>
    <row r="128" spans="1:2">
      <c r="A128" s="27">
        <v>44855</v>
      </c>
      <c r="B128" s="26">
        <v>91.04</v>
      </c>
    </row>
    <row r="129" spans="1:2">
      <c r="A129" s="27">
        <v>44848</v>
      </c>
      <c r="B129" s="26">
        <v>94.62</v>
      </c>
    </row>
    <row r="130" spans="1:2">
      <c r="A130" s="27">
        <v>44841</v>
      </c>
      <c r="B130" s="26">
        <v>94.66</v>
      </c>
    </row>
    <row r="131" spans="1:2">
      <c r="A131" s="27">
        <v>44834</v>
      </c>
      <c r="B131" s="26">
        <v>87.28</v>
      </c>
    </row>
    <row r="132" spans="1:2">
      <c r="A132" s="27">
        <v>44827</v>
      </c>
      <c r="B132" s="26">
        <v>88.54</v>
      </c>
    </row>
    <row r="133" spans="1:2">
      <c r="A133" s="27">
        <v>44820</v>
      </c>
      <c r="B133" s="26">
        <v>91.41</v>
      </c>
    </row>
    <row r="134" spans="1:2">
      <c r="A134" s="27">
        <v>44813</v>
      </c>
      <c r="B134" s="26">
        <v>90.43</v>
      </c>
    </row>
    <row r="135" spans="1:2">
      <c r="A135" s="27">
        <v>44806</v>
      </c>
      <c r="B135" s="26">
        <v>95.31</v>
      </c>
    </row>
    <row r="136" spans="1:2">
      <c r="A136" s="27">
        <v>44799</v>
      </c>
      <c r="B136" s="26">
        <v>98.87</v>
      </c>
    </row>
    <row r="137" spans="1:2">
      <c r="A137" s="27">
        <v>44792</v>
      </c>
      <c r="B137" s="26">
        <v>96.73</v>
      </c>
    </row>
    <row r="138" spans="1:2">
      <c r="A138" s="27">
        <v>44785</v>
      </c>
      <c r="B138" s="26">
        <v>104.64</v>
      </c>
    </row>
    <row r="139" spans="1:2">
      <c r="A139" s="27">
        <v>44778</v>
      </c>
      <c r="B139" s="26">
        <v>102.54</v>
      </c>
    </row>
    <row r="140" spans="1:2">
      <c r="A140" s="27">
        <v>44771</v>
      </c>
      <c r="B140" s="26">
        <v>109.28</v>
      </c>
    </row>
    <row r="141" spans="1:2">
      <c r="A141" s="27">
        <v>44764</v>
      </c>
      <c r="B141" s="26">
        <v>113.53</v>
      </c>
    </row>
    <row r="142" spans="1:2">
      <c r="A142" s="27">
        <v>44757</v>
      </c>
      <c r="B142" s="26">
        <v>109.8</v>
      </c>
    </row>
    <row r="143" spans="1:2">
      <c r="A143" s="27">
        <v>44750</v>
      </c>
      <c r="B143" s="26">
        <v>113.64</v>
      </c>
    </row>
    <row r="144" spans="1:2">
      <c r="A144" s="27">
        <v>44743</v>
      </c>
      <c r="B144" s="26">
        <v>120.34</v>
      </c>
    </row>
    <row r="145" spans="1:2">
      <c r="A145" s="27">
        <v>44736</v>
      </c>
      <c r="B145" s="26">
        <v>116.83</v>
      </c>
    </row>
    <row r="146" spans="1:2">
      <c r="A146" s="27">
        <v>44729</v>
      </c>
      <c r="B146" s="26">
        <v>125.08</v>
      </c>
    </row>
    <row r="147" spans="1:2">
      <c r="A147" s="27">
        <v>44722</v>
      </c>
      <c r="B147" s="26">
        <v>127.4</v>
      </c>
    </row>
    <row r="148" spans="1:2">
      <c r="A148" s="27">
        <v>44715</v>
      </c>
      <c r="B148" s="26">
        <v>124.11</v>
      </c>
    </row>
    <row r="149" spans="1:2">
      <c r="A149" s="27">
        <v>44708</v>
      </c>
      <c r="B149" s="26">
        <v>117.66</v>
      </c>
    </row>
    <row r="150" spans="1:2">
      <c r="A150" s="27">
        <v>44701</v>
      </c>
      <c r="B150" s="26">
        <v>112.93</v>
      </c>
    </row>
    <row r="151" spans="1:2">
      <c r="A151" s="27">
        <v>44694</v>
      </c>
      <c r="B151" s="26">
        <v>107.43</v>
      </c>
    </row>
    <row r="152" spans="1:2">
      <c r="A152" s="27">
        <v>44687</v>
      </c>
      <c r="B152" s="26">
        <v>110.36</v>
      </c>
    </row>
    <row r="153" spans="1:2">
      <c r="A153" s="27">
        <v>44680</v>
      </c>
      <c r="B153" s="26">
        <v>103.92</v>
      </c>
    </row>
    <row r="154" spans="1:2">
      <c r="A154" s="27">
        <v>44673</v>
      </c>
      <c r="B154" s="26">
        <v>105.72</v>
      </c>
    </row>
    <row r="155" spans="1:2">
      <c r="A155" s="27">
        <v>44666</v>
      </c>
      <c r="B155" s="26">
        <v>105.42</v>
      </c>
    </row>
    <row r="156" spans="1:2">
      <c r="A156" s="27">
        <v>44659</v>
      </c>
      <c r="B156" s="26">
        <v>103.33</v>
      </c>
    </row>
    <row r="157" spans="1:2">
      <c r="A157" s="27">
        <v>44652</v>
      </c>
      <c r="B157" s="26">
        <v>111.26</v>
      </c>
    </row>
    <row r="158" spans="1:2">
      <c r="A158" s="27">
        <v>44645</v>
      </c>
      <c r="B158" s="26">
        <v>123.6</v>
      </c>
    </row>
    <row r="159" spans="1:2">
      <c r="A159" s="27">
        <v>44638</v>
      </c>
      <c r="B159" s="26">
        <v>109.59</v>
      </c>
    </row>
    <row r="160" spans="1:2">
      <c r="A160" s="27">
        <v>44631</v>
      </c>
      <c r="B160" s="26">
        <v>122.29</v>
      </c>
    </row>
    <row r="161" spans="1:2">
      <c r="A161" s="27">
        <v>44624</v>
      </c>
      <c r="B161" s="26">
        <v>114.43</v>
      </c>
    </row>
    <row r="162" spans="1:2">
      <c r="A162" s="27">
        <v>44617</v>
      </c>
      <c r="B162" s="26">
        <v>99.36</v>
      </c>
    </row>
    <row r="163" spans="1:2">
      <c r="A163" s="27">
        <v>44610</v>
      </c>
      <c r="B163" s="26">
        <v>97.8</v>
      </c>
    </row>
    <row r="164" spans="1:2">
      <c r="A164" s="27">
        <v>44603</v>
      </c>
      <c r="B164" s="26">
        <v>96.43</v>
      </c>
    </row>
    <row r="165" spans="1:2">
      <c r="A165" s="27">
        <v>44596</v>
      </c>
      <c r="B165" s="26">
        <v>92.77</v>
      </c>
    </row>
    <row r="166" spans="1:2">
      <c r="A166" s="27">
        <v>44589</v>
      </c>
      <c r="B166" s="26">
        <v>90.12</v>
      </c>
    </row>
    <row r="167" spans="1:2">
      <c r="A167" s="27">
        <v>44582</v>
      </c>
      <c r="B167" s="26">
        <v>89.16</v>
      </c>
    </row>
    <row r="168" spans="1:2">
      <c r="A168" s="27">
        <v>44575</v>
      </c>
      <c r="B168" s="26">
        <v>85.07</v>
      </c>
    </row>
    <row r="169" spans="1:2">
      <c r="A169" s="27">
        <v>44568</v>
      </c>
      <c r="B169" s="26">
        <v>80.5</v>
      </c>
    </row>
    <row r="170" spans="1:2">
      <c r="A170" s="27">
        <v>44561</v>
      </c>
      <c r="B170" s="26">
        <v>78.16</v>
      </c>
    </row>
    <row r="171" spans="1:2">
      <c r="A171" s="27">
        <v>44554</v>
      </c>
      <c r="B171" s="26">
        <v>73.91</v>
      </c>
    </row>
    <row r="172" spans="1:2">
      <c r="A172" s="27">
        <v>44547</v>
      </c>
      <c r="B172" s="26">
        <v>73.760000000000005</v>
      </c>
    </row>
    <row r="173" spans="1:2">
      <c r="A173" s="27">
        <v>44540</v>
      </c>
      <c r="B173" s="26">
        <v>74.790000000000006</v>
      </c>
    </row>
    <row r="174" spans="1:2">
      <c r="A174" s="27">
        <v>44533</v>
      </c>
      <c r="B174" s="26">
        <v>71</v>
      </c>
    </row>
    <row r="175" spans="1:2">
      <c r="A175" s="27">
        <v>44526</v>
      </c>
      <c r="B175" s="26">
        <v>80.239999999999995</v>
      </c>
    </row>
    <row r="176" spans="1:2">
      <c r="A176" s="27">
        <v>44519</v>
      </c>
      <c r="B176" s="26">
        <v>81.63</v>
      </c>
    </row>
    <row r="177" spans="1:2">
      <c r="A177" s="27">
        <v>44512</v>
      </c>
      <c r="B177" s="26">
        <v>83.39</v>
      </c>
    </row>
    <row r="178" spans="1:2">
      <c r="A178" s="27">
        <v>44505</v>
      </c>
      <c r="B178" s="26">
        <v>82.52</v>
      </c>
    </row>
    <row r="179" spans="1:2">
      <c r="A179" s="27">
        <v>44498</v>
      </c>
      <c r="B179" s="26">
        <v>84.12</v>
      </c>
    </row>
    <row r="180" spans="1:2">
      <c r="A180" s="27">
        <v>44491</v>
      </c>
      <c r="B180" s="26">
        <v>84.98</v>
      </c>
    </row>
    <row r="181" spans="1:2">
      <c r="A181" s="27">
        <v>44484</v>
      </c>
      <c r="B181" s="26">
        <v>83.87</v>
      </c>
    </row>
    <row r="182" spans="1:2">
      <c r="A182" s="27">
        <v>44477</v>
      </c>
      <c r="B182" s="26">
        <v>82.01</v>
      </c>
    </row>
    <row r="183" spans="1:2">
      <c r="A183" s="27">
        <v>44470</v>
      </c>
      <c r="B183" s="26">
        <v>78.44</v>
      </c>
    </row>
    <row r="184" spans="1:2">
      <c r="A184" s="27">
        <v>44463</v>
      </c>
      <c r="B184" s="26">
        <v>75.319999999999993</v>
      </c>
    </row>
    <row r="185" spans="1:2">
      <c r="A185" s="27">
        <v>44456</v>
      </c>
      <c r="B185" s="26">
        <v>74.13</v>
      </c>
    </row>
    <row r="186" spans="1:2">
      <c r="A186" s="27">
        <v>44449</v>
      </c>
      <c r="B186" s="26">
        <v>72.010000000000005</v>
      </c>
    </row>
    <row r="187" spans="1:2">
      <c r="A187" s="27">
        <v>44442</v>
      </c>
      <c r="B187" s="26">
        <v>73.02</v>
      </c>
    </row>
    <row r="188" spans="1:2">
      <c r="A188" s="27">
        <v>44435</v>
      </c>
      <c r="B188" s="26">
        <v>71.02</v>
      </c>
    </row>
    <row r="189" spans="1:2">
      <c r="A189" s="27">
        <v>44428</v>
      </c>
      <c r="B189" s="26">
        <v>68.08</v>
      </c>
    </row>
    <row r="190" spans="1:2">
      <c r="A190" s="27">
        <v>44421</v>
      </c>
      <c r="B190" s="26">
        <v>71.09</v>
      </c>
    </row>
    <row r="191" spans="1:2">
      <c r="A191" s="27">
        <v>44414</v>
      </c>
      <c r="B191" s="26">
        <v>72.260000000000005</v>
      </c>
    </row>
    <row r="192" spans="1:2">
      <c r="A192" s="27">
        <v>44407</v>
      </c>
      <c r="B192" s="26">
        <v>75.75</v>
      </c>
    </row>
    <row r="193" spans="1:2">
      <c r="A193" s="27">
        <v>44400</v>
      </c>
      <c r="B193" s="26">
        <v>72.2</v>
      </c>
    </row>
    <row r="194" spans="1:2">
      <c r="A194" s="27">
        <v>44393</v>
      </c>
      <c r="B194" s="26">
        <v>75.8</v>
      </c>
    </row>
    <row r="195" spans="1:2">
      <c r="A195" s="27">
        <v>44386</v>
      </c>
      <c r="B195" s="26">
        <v>76.13</v>
      </c>
    </row>
    <row r="196" spans="1:2">
      <c r="A196" s="27">
        <v>44379</v>
      </c>
      <c r="B196" s="26">
        <v>76.260000000000005</v>
      </c>
    </row>
    <row r="197" spans="1:2">
      <c r="A197" s="27">
        <v>44372</v>
      </c>
      <c r="B197" s="26">
        <v>75.41</v>
      </c>
    </row>
    <row r="198" spans="1:2">
      <c r="A198" s="27">
        <v>44365</v>
      </c>
      <c r="B198" s="26">
        <v>73.11</v>
      </c>
    </row>
    <row r="199" spans="1:2">
      <c r="A199" s="27">
        <v>44358</v>
      </c>
      <c r="B199" s="26">
        <v>71.459999999999994</v>
      </c>
    </row>
    <row r="200" spans="1:2">
      <c r="A200" s="27">
        <v>44351</v>
      </c>
      <c r="B200" s="26">
        <v>70.66</v>
      </c>
    </row>
    <row r="201" spans="1:2">
      <c r="A201" s="27">
        <v>44344</v>
      </c>
      <c r="B201" s="26">
        <v>69.02</v>
      </c>
    </row>
    <row r="202" spans="1:2">
      <c r="A202" s="27">
        <v>44337</v>
      </c>
      <c r="B202" s="26">
        <v>67.48</v>
      </c>
    </row>
    <row r="203" spans="1:2">
      <c r="A203" s="27">
        <v>44330</v>
      </c>
      <c r="B203" s="26">
        <v>68.73</v>
      </c>
    </row>
    <row r="204" spans="1:2">
      <c r="A204" s="27">
        <v>44323</v>
      </c>
      <c r="B204" s="26">
        <v>68.989999999999995</v>
      </c>
    </row>
    <row r="205" spans="1:2">
      <c r="A205" s="27">
        <v>44316</v>
      </c>
      <c r="B205" s="26">
        <v>66.959999999999994</v>
      </c>
    </row>
    <row r="206" spans="1:2">
      <c r="A206" s="27">
        <v>44309</v>
      </c>
      <c r="B206" s="26">
        <v>65.34</v>
      </c>
    </row>
    <row r="207" spans="1:2">
      <c r="A207" s="27">
        <v>44302</v>
      </c>
      <c r="B207" s="26">
        <v>64.69</v>
      </c>
    </row>
    <row r="208" spans="1:2">
      <c r="A208" s="27">
        <v>44295</v>
      </c>
      <c r="B208" s="26">
        <v>61.83</v>
      </c>
    </row>
    <row r="209" spans="1:2">
      <c r="A209" s="27">
        <v>44288</v>
      </c>
      <c r="B209" s="26">
        <v>63.68</v>
      </c>
    </row>
    <row r="210" spans="1:2">
      <c r="A210" s="27">
        <v>44281</v>
      </c>
      <c r="B210" s="26">
        <v>62.51</v>
      </c>
    </row>
    <row r="211" spans="1:2">
      <c r="A211" s="27">
        <v>44274</v>
      </c>
      <c r="B211" s="26">
        <v>66.11</v>
      </c>
    </row>
    <row r="212" spans="1:2">
      <c r="A212" s="27">
        <v>44267</v>
      </c>
      <c r="B212" s="26">
        <v>68.150000000000006</v>
      </c>
    </row>
    <row r="213" spans="1:2">
      <c r="A213" s="27">
        <v>44260</v>
      </c>
      <c r="B213" s="26">
        <v>65.94</v>
      </c>
    </row>
    <row r="214" spans="1:2">
      <c r="A214" s="27">
        <v>44253</v>
      </c>
      <c r="B214" s="26">
        <v>65.86</v>
      </c>
    </row>
    <row r="215" spans="1:2">
      <c r="A215" s="27">
        <v>44246</v>
      </c>
      <c r="B215" s="26">
        <v>63.9</v>
      </c>
    </row>
    <row r="216" spans="1:2">
      <c r="A216" s="27">
        <v>44239</v>
      </c>
      <c r="B216" s="26">
        <v>61.13</v>
      </c>
    </row>
    <row r="217" spans="1:2">
      <c r="A217" s="27">
        <v>44232</v>
      </c>
      <c r="B217" s="26">
        <v>58.22</v>
      </c>
    </row>
    <row r="218" spans="1:2">
      <c r="A218" s="27">
        <v>44225</v>
      </c>
      <c r="B218" s="26">
        <v>55.18</v>
      </c>
    </row>
    <row r="219" spans="1:2">
      <c r="A219" s="27">
        <v>44218</v>
      </c>
      <c r="B219" s="26">
        <v>55.23</v>
      </c>
    </row>
    <row r="220" spans="1:2">
      <c r="A220" s="27">
        <v>44211</v>
      </c>
      <c r="B220" s="26">
        <v>55.38</v>
      </c>
    </row>
    <row r="221" spans="1:2">
      <c r="A221" s="27">
        <v>44204</v>
      </c>
      <c r="B221" s="26">
        <v>53.31</v>
      </c>
    </row>
    <row r="222" spans="1:2">
      <c r="A222" s="27">
        <v>44197</v>
      </c>
      <c r="B222" s="26">
        <v>50.82</v>
      </c>
    </row>
    <row r="223" spans="1:2">
      <c r="A223" s="27">
        <v>44190</v>
      </c>
      <c r="B223" s="26">
        <v>50.61</v>
      </c>
    </row>
    <row r="224" spans="1:2">
      <c r="A224" s="27">
        <v>44183</v>
      </c>
      <c r="B224" s="26">
        <v>51.05</v>
      </c>
    </row>
    <row r="225" spans="1:2">
      <c r="A225" s="27">
        <v>44176</v>
      </c>
      <c r="B225" s="26">
        <v>49.32</v>
      </c>
    </row>
    <row r="226" spans="1:2">
      <c r="A226" s="27">
        <v>44169</v>
      </c>
      <c r="B226" s="26">
        <v>47.83</v>
      </c>
    </row>
    <row r="227" spans="1:2">
      <c r="A227" s="27">
        <v>44162</v>
      </c>
      <c r="B227" s="26">
        <v>46.43</v>
      </c>
    </row>
    <row r="228" spans="1:2">
      <c r="A228" s="27">
        <v>44155</v>
      </c>
      <c r="B228" s="26">
        <v>43.01</v>
      </c>
    </row>
    <row r="229" spans="1:2">
      <c r="A229" s="27">
        <v>44148</v>
      </c>
      <c r="B229" s="26">
        <v>41.87</v>
      </c>
    </row>
    <row r="230" spans="1:2">
      <c r="A230" s="27">
        <v>44141</v>
      </c>
      <c r="B230" s="26">
        <v>38.64</v>
      </c>
    </row>
    <row r="231" spans="1:2">
      <c r="A231" s="27">
        <v>44134</v>
      </c>
      <c r="B231" s="26">
        <v>37.909999999999997</v>
      </c>
    </row>
    <row r="232" spans="1:2">
      <c r="A232" s="27">
        <v>44127</v>
      </c>
      <c r="B232" s="26">
        <v>41</v>
      </c>
    </row>
    <row r="233" spans="1:2">
      <c r="A233" s="27">
        <v>44120</v>
      </c>
      <c r="B233" s="26">
        <v>41.32</v>
      </c>
    </row>
    <row r="234" spans="1:2">
      <c r="A234" s="27">
        <v>44113</v>
      </c>
      <c r="B234" s="26">
        <v>41.06</v>
      </c>
    </row>
    <row r="235" spans="1:2">
      <c r="A235" s="27">
        <v>44106</v>
      </c>
      <c r="B235" s="26">
        <v>39.99</v>
      </c>
    </row>
    <row r="236" spans="1:2">
      <c r="A236" s="27">
        <v>44099</v>
      </c>
      <c r="B236" s="26">
        <v>40.89</v>
      </c>
    </row>
    <row r="237" spans="1:2">
      <c r="A237" s="27">
        <v>44092</v>
      </c>
      <c r="B237" s="26">
        <v>40.770000000000003</v>
      </c>
    </row>
    <row r="238" spans="1:2">
      <c r="A238" s="27">
        <v>44085</v>
      </c>
      <c r="B238" s="26">
        <v>39.450000000000003</v>
      </c>
    </row>
    <row r="239" spans="1:2">
      <c r="A239" s="27">
        <v>44078</v>
      </c>
      <c r="B239" s="26">
        <v>43.06</v>
      </c>
    </row>
    <row r="240" spans="1:2">
      <c r="A240" s="27">
        <v>44071</v>
      </c>
      <c r="B240" s="26">
        <v>45.26</v>
      </c>
    </row>
    <row r="241" spans="1:2">
      <c r="A241" s="27">
        <v>44064</v>
      </c>
      <c r="B241" s="26">
        <v>44.79</v>
      </c>
    </row>
    <row r="242" spans="1:2">
      <c r="A242" s="27">
        <v>44057</v>
      </c>
      <c r="B242" s="26">
        <v>44.54</v>
      </c>
    </row>
    <row r="243" spans="1:2">
      <c r="A243" s="27">
        <v>44050</v>
      </c>
      <c r="B243" s="26">
        <v>44.36</v>
      </c>
    </row>
    <row r="244" spans="1:2">
      <c r="A244" s="27">
        <v>44043</v>
      </c>
      <c r="B244" s="26">
        <v>43.22</v>
      </c>
    </row>
    <row r="245" spans="1:2">
      <c r="A245" s="27">
        <v>44036</v>
      </c>
      <c r="B245" s="26">
        <v>43.57</v>
      </c>
    </row>
    <row r="246" spans="1:2">
      <c r="A246" s="27">
        <v>44029</v>
      </c>
      <c r="B246" s="26">
        <v>43.4</v>
      </c>
    </row>
    <row r="247" spans="1:2">
      <c r="A247" s="27">
        <v>44022</v>
      </c>
      <c r="B247" s="26">
        <v>43.06</v>
      </c>
    </row>
    <row r="248" spans="1:2">
      <c r="A248" s="27">
        <v>44015</v>
      </c>
      <c r="B248" s="26">
        <v>42.3</v>
      </c>
    </row>
    <row r="249" spans="1:2">
      <c r="A249" s="27">
        <v>44008</v>
      </c>
      <c r="B249" s="26">
        <v>41.69</v>
      </c>
    </row>
    <row r="250" spans="1:2">
      <c r="A250" s="27">
        <v>44001</v>
      </c>
      <c r="B250" s="26">
        <v>40.950000000000003</v>
      </c>
    </row>
    <row r="251" spans="1:2">
      <c r="A251" s="27">
        <v>43994</v>
      </c>
      <c r="B251" s="26">
        <v>39.520000000000003</v>
      </c>
    </row>
    <row r="252" spans="1:2">
      <c r="A252" s="27">
        <v>43987</v>
      </c>
      <c r="B252" s="26">
        <v>38.369999999999997</v>
      </c>
    </row>
    <row r="253" spans="1:2">
      <c r="A253" s="27">
        <v>43980</v>
      </c>
      <c r="B253" s="26">
        <v>33.700000000000003</v>
      </c>
    </row>
    <row r="254" spans="1:2">
      <c r="A254" s="27">
        <v>43973</v>
      </c>
      <c r="B254" s="26">
        <v>33.94</v>
      </c>
    </row>
    <row r="255" spans="1:2">
      <c r="A255" s="27">
        <v>43966</v>
      </c>
      <c r="B255" s="26">
        <v>28.18</v>
      </c>
    </row>
    <row r="256" spans="1:2">
      <c r="A256" s="27">
        <v>43959</v>
      </c>
      <c r="B256" s="26">
        <v>23.57</v>
      </c>
    </row>
    <row r="257" spans="1:2">
      <c r="A257" s="27">
        <v>43952</v>
      </c>
      <c r="B257" s="26">
        <v>17.05</v>
      </c>
    </row>
    <row r="258" spans="1:2">
      <c r="A258" s="27">
        <v>43945</v>
      </c>
      <c r="B258" s="26">
        <v>14.24</v>
      </c>
    </row>
    <row r="259" spans="1:2">
      <c r="A259" s="27">
        <v>43938</v>
      </c>
      <c r="B259" s="26">
        <v>20</v>
      </c>
    </row>
    <row r="260" spans="1:2">
      <c r="A260" s="27">
        <v>43931</v>
      </c>
      <c r="B260" s="26">
        <v>22.53</v>
      </c>
    </row>
    <row r="261" spans="1:2">
      <c r="A261" s="27">
        <v>43924</v>
      </c>
      <c r="B261" s="26">
        <v>18.72</v>
      </c>
    </row>
    <row r="262" spans="1:2">
      <c r="A262" s="27">
        <v>43917</v>
      </c>
      <c r="B262" s="26">
        <v>23.96</v>
      </c>
    </row>
    <row r="263" spans="1:2">
      <c r="A263" s="27">
        <v>43910</v>
      </c>
      <c r="B263" s="26">
        <v>25.65</v>
      </c>
    </row>
    <row r="264" spans="1:2">
      <c r="A264" s="27">
        <v>43903</v>
      </c>
      <c r="B264" s="26">
        <v>33.72</v>
      </c>
    </row>
    <row r="265" spans="1:2">
      <c r="A265" s="27">
        <v>43896</v>
      </c>
      <c r="B265" s="26">
        <v>50.7</v>
      </c>
    </row>
    <row r="266" spans="1:2">
      <c r="A266" s="27">
        <v>43889</v>
      </c>
      <c r="B266" s="26">
        <v>54.09</v>
      </c>
    </row>
    <row r="267" spans="1:2">
      <c r="A267" s="27">
        <v>43882</v>
      </c>
      <c r="B267" s="26">
        <v>58.61</v>
      </c>
    </row>
    <row r="268" spans="1:2">
      <c r="A268" s="27">
        <v>43875</v>
      </c>
      <c r="B268" s="26">
        <v>55.33</v>
      </c>
    </row>
    <row r="269" spans="1:2">
      <c r="A269" s="27">
        <v>43868</v>
      </c>
      <c r="B269" s="26">
        <v>54.59</v>
      </c>
    </row>
    <row r="270" spans="1:2">
      <c r="A270" s="27">
        <v>43861</v>
      </c>
      <c r="B270" s="26">
        <v>58.57</v>
      </c>
    </row>
    <row r="271" spans="1:2">
      <c r="A271" s="27">
        <v>43854</v>
      </c>
      <c r="B271" s="26">
        <v>62.2</v>
      </c>
    </row>
    <row r="272" spans="1:2">
      <c r="A272" s="27">
        <v>43847</v>
      </c>
      <c r="B272" s="26">
        <v>64.11</v>
      </c>
    </row>
    <row r="273" spans="1:2">
      <c r="A273" s="27">
        <v>43840</v>
      </c>
      <c r="B273" s="26">
        <v>67.930000000000007</v>
      </c>
    </row>
    <row r="274" spans="1:2">
      <c r="A274" s="27">
        <v>43833</v>
      </c>
      <c r="B274" s="26">
        <v>68.069999999999993</v>
      </c>
    </row>
    <row r="275" spans="1:2">
      <c r="A275" s="27">
        <v>43826</v>
      </c>
      <c r="B275" s="26">
        <v>68.73</v>
      </c>
    </row>
    <row r="276" spans="1:2">
      <c r="A276" s="27">
        <v>43819</v>
      </c>
      <c r="B276" s="26">
        <v>68.900000000000006</v>
      </c>
    </row>
    <row r="277" spans="1:2">
      <c r="A277" s="27">
        <v>43812</v>
      </c>
      <c r="B277" s="26">
        <v>66.5</v>
      </c>
    </row>
    <row r="278" spans="1:2">
      <c r="A278" s="27">
        <v>43805</v>
      </c>
      <c r="B278" s="26">
        <v>64.709999999999994</v>
      </c>
    </row>
    <row r="279" spans="1:2">
      <c r="A279" s="27">
        <v>43798</v>
      </c>
      <c r="B279" s="26">
        <v>64.739999999999995</v>
      </c>
    </row>
    <row r="280" spans="1:2">
      <c r="A280" s="27">
        <v>43791</v>
      </c>
      <c r="B280" s="26">
        <v>63.76</v>
      </c>
    </row>
    <row r="281" spans="1:2">
      <c r="A281" s="27">
        <v>43784</v>
      </c>
      <c r="B281" s="26">
        <v>62.56</v>
      </c>
    </row>
    <row r="282" spans="1:2">
      <c r="A282" s="27">
        <v>43777</v>
      </c>
      <c r="B282" s="26">
        <v>62.39</v>
      </c>
    </row>
    <row r="283" spans="1:2">
      <c r="A283" s="27">
        <v>43770</v>
      </c>
      <c r="B283" s="26">
        <v>60.23</v>
      </c>
    </row>
    <row r="284" spans="1:2">
      <c r="A284" s="27">
        <v>43763</v>
      </c>
      <c r="B284" s="26">
        <v>60.75</v>
      </c>
    </row>
    <row r="285" spans="1:2">
      <c r="A285" s="27">
        <v>43756</v>
      </c>
      <c r="B285" s="26">
        <v>59.32</v>
      </c>
    </row>
    <row r="286" spans="1:2">
      <c r="A286" s="27">
        <v>43749</v>
      </c>
      <c r="B286" s="26">
        <v>59.39</v>
      </c>
    </row>
    <row r="287" spans="1:2">
      <c r="A287" s="27">
        <v>43742</v>
      </c>
      <c r="B287" s="26">
        <v>59.22</v>
      </c>
    </row>
    <row r="288" spans="1:2">
      <c r="A288" s="27">
        <v>43735</v>
      </c>
      <c r="B288" s="26">
        <v>63.15</v>
      </c>
    </row>
    <row r="289" spans="1:2">
      <c r="A289" s="27">
        <v>43728</v>
      </c>
      <c r="B289" s="26">
        <v>65.56</v>
      </c>
    </row>
    <row r="290" spans="1:2">
      <c r="A290" s="27">
        <v>43721</v>
      </c>
      <c r="B290" s="26">
        <v>62.74</v>
      </c>
    </row>
    <row r="291" spans="1:2">
      <c r="A291" s="27">
        <v>43714</v>
      </c>
      <c r="B291" s="26">
        <v>60.23</v>
      </c>
    </row>
    <row r="292" spans="1:2">
      <c r="A292" s="27">
        <v>43707</v>
      </c>
      <c r="B292" s="26">
        <v>59.83</v>
      </c>
    </row>
    <row r="293" spans="1:2">
      <c r="A293" s="27">
        <v>43700</v>
      </c>
      <c r="B293" s="26">
        <v>59.57</v>
      </c>
    </row>
    <row r="294" spans="1:2">
      <c r="A294" s="27">
        <v>43693</v>
      </c>
      <c r="B294" s="26">
        <v>58.25</v>
      </c>
    </row>
    <row r="295" spans="1:2">
      <c r="A295" s="27">
        <v>43686</v>
      </c>
      <c r="B295" s="26">
        <v>57.33</v>
      </c>
    </row>
    <row r="296" spans="1:2">
      <c r="A296" s="27">
        <v>43679</v>
      </c>
      <c r="B296" s="26">
        <v>62.59</v>
      </c>
    </row>
    <row r="297" spans="1:2">
      <c r="A297" s="27">
        <v>43672</v>
      </c>
      <c r="B297" s="26">
        <v>62.8</v>
      </c>
    </row>
    <row r="298" spans="1:2">
      <c r="A298" s="27">
        <v>43665</v>
      </c>
      <c r="B298" s="26">
        <v>63.63</v>
      </c>
    </row>
    <row r="299" spans="1:2">
      <c r="A299" s="27">
        <v>43658</v>
      </c>
      <c r="B299" s="26">
        <v>65.98</v>
      </c>
    </row>
    <row r="300" spans="1:2">
      <c r="A300" s="27">
        <v>43651</v>
      </c>
      <c r="B300" s="26">
        <v>63.84</v>
      </c>
    </row>
    <row r="301" spans="1:2">
      <c r="A301" s="27">
        <v>43644</v>
      </c>
      <c r="B301" s="26">
        <v>66.510000000000005</v>
      </c>
    </row>
    <row r="302" spans="1:2">
      <c r="A302" s="27">
        <v>43637</v>
      </c>
      <c r="B302" s="26">
        <v>64.040000000000006</v>
      </c>
    </row>
    <row r="303" spans="1:2">
      <c r="A303" s="27">
        <v>43630</v>
      </c>
      <c r="B303" s="26">
        <v>63.19</v>
      </c>
    </row>
    <row r="304" spans="1:2">
      <c r="A304" s="27">
        <v>43623</v>
      </c>
      <c r="B304" s="26">
        <v>63.15</v>
      </c>
    </row>
    <row r="305" spans="1:2">
      <c r="A305" s="27">
        <v>43616</v>
      </c>
      <c r="B305" s="26">
        <v>69.290000000000006</v>
      </c>
    </row>
    <row r="306" spans="1:2">
      <c r="A306" s="27">
        <v>43609</v>
      </c>
      <c r="B306" s="26">
        <v>70.89</v>
      </c>
    </row>
    <row r="307" spans="1:2">
      <c r="A307" s="27">
        <v>43602</v>
      </c>
      <c r="B307" s="26">
        <v>73.319999999999993</v>
      </c>
    </row>
    <row r="308" spans="1:2">
      <c r="A308" s="27">
        <v>43595</v>
      </c>
      <c r="B308" s="26">
        <v>71.25</v>
      </c>
    </row>
    <row r="309" spans="1:2">
      <c r="A309" s="27">
        <v>43588</v>
      </c>
      <c r="B309" s="26">
        <v>71.59</v>
      </c>
    </row>
    <row r="310" spans="1:2">
      <c r="A310" s="27">
        <v>43581</v>
      </c>
      <c r="B310" s="26">
        <v>72.930000000000007</v>
      </c>
    </row>
    <row r="311" spans="1:2">
      <c r="A311" s="27">
        <v>43574</v>
      </c>
      <c r="B311" s="26">
        <v>70.87</v>
      </c>
    </row>
    <row r="312" spans="1:2">
      <c r="A312" s="27">
        <v>43567</v>
      </c>
      <c r="B312" s="26">
        <v>71.33</v>
      </c>
    </row>
    <row r="313" spans="1:2">
      <c r="A313" s="27">
        <v>43560</v>
      </c>
      <c r="B313" s="26">
        <v>69.540000000000006</v>
      </c>
    </row>
    <row r="314" spans="1:2">
      <c r="A314" s="27">
        <v>43553</v>
      </c>
      <c r="B314" s="26">
        <v>67.25</v>
      </c>
    </row>
    <row r="315" spans="1:2">
      <c r="A315" s="27">
        <v>43546</v>
      </c>
      <c r="B315" s="26">
        <v>67.34</v>
      </c>
    </row>
    <row r="316" spans="1:2">
      <c r="A316" s="27">
        <v>43539</v>
      </c>
      <c r="B316" s="26">
        <v>65.709999999999994</v>
      </c>
    </row>
    <row r="317" spans="1:2">
      <c r="A317" s="27">
        <v>43532</v>
      </c>
      <c r="B317" s="26">
        <v>64.73</v>
      </c>
    </row>
    <row r="318" spans="1:2">
      <c r="A318" s="27">
        <v>43525</v>
      </c>
      <c r="B318" s="26">
        <v>64.56</v>
      </c>
    </row>
    <row r="319" spans="1:2">
      <c r="A319" s="27">
        <v>43518</v>
      </c>
      <c r="B319" s="26">
        <v>66.58</v>
      </c>
    </row>
    <row r="320" spans="1:2">
      <c r="A320" s="27">
        <v>43511</v>
      </c>
      <c r="B320" s="26">
        <v>63.36</v>
      </c>
    </row>
    <row r="321" spans="1:2">
      <c r="A321" s="27">
        <v>43504</v>
      </c>
      <c r="B321" s="26">
        <v>61.71</v>
      </c>
    </row>
    <row r="322" spans="1:2">
      <c r="A322" s="27">
        <v>43497</v>
      </c>
      <c r="B322" s="26">
        <v>61.38</v>
      </c>
    </row>
    <row r="323" spans="1:2">
      <c r="A323" s="27">
        <v>43490</v>
      </c>
      <c r="B323" s="26">
        <v>61.34</v>
      </c>
    </row>
    <row r="324" spans="1:2">
      <c r="A324" s="27">
        <v>43483</v>
      </c>
      <c r="B324" s="26">
        <v>59.83</v>
      </c>
    </row>
    <row r="325" spans="1:2">
      <c r="A325" s="27">
        <v>43476</v>
      </c>
      <c r="B325" s="26">
        <v>58.64</v>
      </c>
    </row>
    <row r="326" spans="1:2">
      <c r="A326" s="27">
        <v>43469</v>
      </c>
      <c r="B326" s="26">
        <v>54.31</v>
      </c>
    </row>
    <row r="327" spans="1:2">
      <c r="A327" s="27">
        <v>43462</v>
      </c>
      <c r="B327" s="26">
        <v>51.03</v>
      </c>
    </row>
    <row r="328" spans="1:2">
      <c r="A328" s="27">
        <v>43455</v>
      </c>
      <c r="B328" s="26">
        <v>54.64</v>
      </c>
    </row>
    <row r="329" spans="1:2">
      <c r="A329" s="27">
        <v>43448</v>
      </c>
      <c r="B329" s="26">
        <v>59.51</v>
      </c>
    </row>
    <row r="330" spans="1:2">
      <c r="A330" s="27">
        <v>43441</v>
      </c>
      <c r="B330" s="26">
        <v>60.47</v>
      </c>
    </row>
    <row r="331" spans="1:2">
      <c r="A331" s="27">
        <v>43434</v>
      </c>
      <c r="B331" s="26">
        <v>58.65</v>
      </c>
    </row>
    <row r="332" spans="1:2">
      <c r="A332" s="27">
        <v>43427</v>
      </c>
      <c r="B332" s="26">
        <v>61.22</v>
      </c>
    </row>
    <row r="333" spans="1:2">
      <c r="A333" s="27">
        <v>43420</v>
      </c>
      <c r="B333" s="26">
        <v>66.209999999999994</v>
      </c>
    </row>
    <row r="334" spans="1:2">
      <c r="A334" s="27">
        <v>43413</v>
      </c>
      <c r="B334" s="26">
        <v>70.34</v>
      </c>
    </row>
    <row r="335" spans="1:2">
      <c r="A335" s="27">
        <v>43406</v>
      </c>
      <c r="B335" s="26">
        <v>74.09</v>
      </c>
    </row>
    <row r="336" spans="1:2">
      <c r="A336" s="27">
        <v>43399</v>
      </c>
      <c r="B336" s="26">
        <v>78.23</v>
      </c>
    </row>
    <row r="337" spans="1:2">
      <c r="A337" s="27">
        <v>43392</v>
      </c>
      <c r="B337" s="26">
        <v>80.41</v>
      </c>
    </row>
    <row r="338" spans="1:2">
      <c r="A338" s="27">
        <v>43385</v>
      </c>
      <c r="B338" s="26">
        <v>83.05</v>
      </c>
    </row>
    <row r="339" spans="1:2">
      <c r="A339" s="27">
        <v>43378</v>
      </c>
      <c r="B339" s="26">
        <v>85.44</v>
      </c>
    </row>
    <row r="340" spans="1:2">
      <c r="A340" s="27">
        <v>43371</v>
      </c>
      <c r="B340" s="26">
        <v>81.849999999999994</v>
      </c>
    </row>
    <row r="341" spans="1:2">
      <c r="A341" s="27">
        <v>43364</v>
      </c>
      <c r="B341" s="26">
        <v>78.97</v>
      </c>
    </row>
    <row r="342" spans="1:2">
      <c r="A342" s="27">
        <v>43357</v>
      </c>
      <c r="B342" s="26">
        <v>78.11</v>
      </c>
    </row>
    <row r="343" spans="1:2">
      <c r="A343" s="27">
        <v>43350</v>
      </c>
      <c r="B343" s="26">
        <v>76.64</v>
      </c>
    </row>
    <row r="344" spans="1:2">
      <c r="A344" s="27">
        <v>43343</v>
      </c>
      <c r="B344" s="26">
        <v>76.08</v>
      </c>
    </row>
    <row r="345" spans="1:2">
      <c r="A345" s="27">
        <v>43336</v>
      </c>
      <c r="B345" s="26">
        <v>72.77</v>
      </c>
    </row>
    <row r="346" spans="1:2">
      <c r="A346" s="27">
        <v>43329</v>
      </c>
      <c r="B346" s="26">
        <v>69.819999999999993</v>
      </c>
    </row>
    <row r="347" spans="1:2">
      <c r="A347" s="27">
        <v>43322</v>
      </c>
      <c r="B347" s="26">
        <v>71.42</v>
      </c>
    </row>
    <row r="348" spans="1:2">
      <c r="A348" s="27">
        <v>43315</v>
      </c>
      <c r="B348" s="26">
        <v>73.37</v>
      </c>
    </row>
    <row r="349" spans="1:2">
      <c r="A349" s="27">
        <v>43308</v>
      </c>
      <c r="B349" s="26">
        <v>74</v>
      </c>
    </row>
    <row r="350" spans="1:2">
      <c r="A350" s="27">
        <v>43301</v>
      </c>
      <c r="B350" s="26">
        <v>71.27</v>
      </c>
    </row>
    <row r="351" spans="1:2">
      <c r="A351" s="27">
        <v>43294</v>
      </c>
      <c r="B351" s="26">
        <v>75.290000000000006</v>
      </c>
    </row>
    <row r="352" spans="1:2">
      <c r="A352" s="27">
        <v>43287</v>
      </c>
      <c r="B352" s="26">
        <v>76.33</v>
      </c>
    </row>
    <row r="353" spans="1:2">
      <c r="A353" s="27">
        <v>43280</v>
      </c>
      <c r="B353" s="26">
        <v>75.239999999999995</v>
      </c>
    </row>
    <row r="354" spans="1:2">
      <c r="A354" s="27">
        <v>43273</v>
      </c>
      <c r="B354" s="26">
        <v>74.12</v>
      </c>
    </row>
    <row r="355" spans="1:2">
      <c r="A355" s="27">
        <v>43266</v>
      </c>
      <c r="B355" s="26">
        <v>74.260000000000005</v>
      </c>
    </row>
    <row r="356" spans="1:2">
      <c r="A356" s="27">
        <v>43259</v>
      </c>
      <c r="B356" s="26">
        <v>73.98</v>
      </c>
    </row>
    <row r="357" spans="1:2">
      <c r="A357" s="27">
        <v>43252</v>
      </c>
      <c r="B357" s="26">
        <v>75.349999999999994</v>
      </c>
    </row>
    <row r="358" spans="1:2">
      <c r="A358" s="27">
        <v>43245</v>
      </c>
      <c r="B358" s="26">
        <v>78.59</v>
      </c>
    </row>
    <row r="359" spans="1:2">
      <c r="A359" s="27">
        <v>43238</v>
      </c>
      <c r="B359" s="26">
        <v>78.75</v>
      </c>
    </row>
    <row r="360" spans="1:2">
      <c r="A360" s="27">
        <v>43231</v>
      </c>
      <c r="B360" s="26">
        <v>76.680000000000007</v>
      </c>
    </row>
    <row r="361" spans="1:2">
      <c r="A361" s="27">
        <v>43224</v>
      </c>
      <c r="B361" s="26">
        <v>74.42</v>
      </c>
    </row>
    <row r="362" spans="1:2">
      <c r="A362" s="27">
        <v>43217</v>
      </c>
      <c r="B362" s="26">
        <v>74.98</v>
      </c>
    </row>
    <row r="363" spans="1:2">
      <c r="A363" s="27">
        <v>43210</v>
      </c>
      <c r="B363" s="26">
        <v>73.39</v>
      </c>
    </row>
    <row r="364" spans="1:2">
      <c r="A364" s="27">
        <v>43203</v>
      </c>
      <c r="B364" s="26">
        <v>71.239999999999995</v>
      </c>
    </row>
    <row r="365" spans="1:2">
      <c r="A365" s="27">
        <v>43196</v>
      </c>
      <c r="B365" s="26">
        <v>67.03</v>
      </c>
    </row>
    <row r="366" spans="1:2">
      <c r="A366" s="27">
        <v>43189</v>
      </c>
      <c r="B366" s="26">
        <v>68.650000000000006</v>
      </c>
    </row>
    <row r="367" spans="1:2">
      <c r="A367" s="27">
        <v>43182</v>
      </c>
      <c r="B367" s="26">
        <v>67.400000000000006</v>
      </c>
    </row>
    <row r="368" spans="1:2">
      <c r="A368" s="27">
        <v>43175</v>
      </c>
      <c r="B368" s="26">
        <v>64.14</v>
      </c>
    </row>
    <row r="369" spans="1:2">
      <c r="A369" s="27">
        <v>43168</v>
      </c>
      <c r="B369" s="26">
        <v>65.12</v>
      </c>
    </row>
    <row r="370" spans="1:2">
      <c r="A370" s="27">
        <v>43161</v>
      </c>
      <c r="B370" s="26">
        <v>66.02</v>
      </c>
    </row>
    <row r="371" spans="1:2">
      <c r="A371" s="27">
        <v>43154</v>
      </c>
      <c r="B371" s="26">
        <v>65.52</v>
      </c>
    </row>
    <row r="372" spans="1:2">
      <c r="A372" s="27">
        <v>43147</v>
      </c>
      <c r="B372" s="26">
        <v>62.72</v>
      </c>
    </row>
    <row r="373" spans="1:2">
      <c r="A373" s="27">
        <v>43140</v>
      </c>
      <c r="B373" s="26">
        <v>65.5</v>
      </c>
    </row>
    <row r="374" spans="1:2">
      <c r="A374" s="27">
        <v>43133</v>
      </c>
      <c r="B374" s="26">
        <v>68</v>
      </c>
    </row>
    <row r="375" spans="1:2">
      <c r="A375" s="27">
        <v>43126</v>
      </c>
      <c r="B375" s="26">
        <v>70.040000000000006</v>
      </c>
    </row>
    <row r="376" spans="1:2">
      <c r="A376" s="27">
        <v>43119</v>
      </c>
      <c r="B376" s="26">
        <v>69.39</v>
      </c>
    </row>
    <row r="377" spans="1:2">
      <c r="A377" s="27">
        <v>43112</v>
      </c>
      <c r="B377" s="26">
        <v>69.47</v>
      </c>
    </row>
    <row r="378" spans="1:2">
      <c r="A378" s="27">
        <v>43105</v>
      </c>
      <c r="B378" s="26">
        <v>67.81</v>
      </c>
    </row>
    <row r="379" spans="1:2">
      <c r="A379" s="27">
        <v>43098</v>
      </c>
      <c r="B379" s="26">
        <v>66.52</v>
      </c>
    </row>
    <row r="380" spans="1:2">
      <c r="A380" s="27">
        <v>43091</v>
      </c>
      <c r="B380" s="26">
        <v>64.36</v>
      </c>
    </row>
    <row r="381" spans="1:2">
      <c r="A381" s="27">
        <v>43084</v>
      </c>
      <c r="B381" s="26">
        <v>64.349999999999994</v>
      </c>
    </row>
    <row r="382" spans="1:2">
      <c r="A382" s="27">
        <v>43077</v>
      </c>
      <c r="B382" s="26">
        <v>63.08</v>
      </c>
    </row>
    <row r="383" spans="1:2">
      <c r="A383" s="27">
        <v>43070</v>
      </c>
      <c r="B383" s="26">
        <v>63.73</v>
      </c>
    </row>
    <row r="384" spans="1:2">
      <c r="A384" s="27">
        <v>43063</v>
      </c>
      <c r="B384" s="26">
        <v>62.68</v>
      </c>
    </row>
    <row r="385" spans="1:2">
      <c r="A385" s="27">
        <v>43056</v>
      </c>
      <c r="B385" s="26">
        <v>61.52</v>
      </c>
    </row>
    <row r="386" spans="1:2">
      <c r="A386" s="27">
        <v>43049</v>
      </c>
      <c r="B386" s="26">
        <v>64.290000000000006</v>
      </c>
    </row>
    <row r="387" spans="1:2">
      <c r="A387" s="27">
        <v>43042</v>
      </c>
      <c r="B387" s="26">
        <v>61.04</v>
      </c>
    </row>
    <row r="388" spans="1:2">
      <c r="A388" s="27">
        <v>43035</v>
      </c>
      <c r="B388" s="26">
        <v>58.58</v>
      </c>
    </row>
    <row r="389" spans="1:2">
      <c r="A389" s="27">
        <v>43028</v>
      </c>
      <c r="B389" s="26">
        <v>57.78</v>
      </c>
    </row>
    <row r="390" spans="1:2">
      <c r="A390" s="27">
        <v>43021</v>
      </c>
      <c r="B390" s="26">
        <v>56.21</v>
      </c>
    </row>
    <row r="391" spans="1:2">
      <c r="A391" s="27">
        <v>43014</v>
      </c>
      <c r="B391" s="26">
        <v>56.08</v>
      </c>
    </row>
    <row r="392" spans="1:2">
      <c r="A392" s="27">
        <v>43007</v>
      </c>
      <c r="B392" s="26">
        <v>58.75</v>
      </c>
    </row>
    <row r="393" spans="1:2">
      <c r="A393" s="27">
        <v>43000</v>
      </c>
      <c r="B393" s="26">
        <v>57.03</v>
      </c>
    </row>
    <row r="394" spans="1:2">
      <c r="A394" s="27">
        <v>42993</v>
      </c>
      <c r="B394" s="26">
        <v>55.54</v>
      </c>
    </row>
    <row r="395" spans="1:2">
      <c r="A395" s="27">
        <v>42986</v>
      </c>
      <c r="B395" s="26">
        <v>53.88</v>
      </c>
    </row>
    <row r="396" spans="1:2">
      <c r="A396" s="27">
        <v>42979</v>
      </c>
      <c r="B396" s="26">
        <v>52.25</v>
      </c>
    </row>
    <row r="397" spans="1:2">
      <c r="A397" s="27">
        <v>42972</v>
      </c>
      <c r="B397" s="26">
        <v>52.03</v>
      </c>
    </row>
    <row r="398" spans="1:2">
      <c r="A398" s="27">
        <v>42965</v>
      </c>
      <c r="B398" s="26">
        <v>50.58</v>
      </c>
    </row>
    <row r="399" spans="1:2">
      <c r="A399" s="27">
        <v>42958</v>
      </c>
      <c r="B399" s="26">
        <v>51.96</v>
      </c>
    </row>
    <row r="400" spans="1:2">
      <c r="A400" s="27">
        <v>42951</v>
      </c>
      <c r="B400" s="26">
        <v>52.04</v>
      </c>
    </row>
    <row r="401" spans="1:2">
      <c r="A401" s="27">
        <v>42944</v>
      </c>
      <c r="B401" s="26">
        <v>49.95</v>
      </c>
    </row>
    <row r="402" spans="1:2">
      <c r="A402" s="27">
        <v>42937</v>
      </c>
      <c r="B402" s="26">
        <v>47.99</v>
      </c>
    </row>
    <row r="403" spans="1:2">
      <c r="A403" s="27">
        <v>42930</v>
      </c>
      <c r="B403" s="26">
        <v>47.1</v>
      </c>
    </row>
    <row r="404" spans="1:2">
      <c r="A404" s="27">
        <v>42923</v>
      </c>
      <c r="B404" s="26">
        <v>48.17</v>
      </c>
    </row>
    <row r="405" spans="1:2">
      <c r="A405" s="27">
        <v>42916</v>
      </c>
      <c r="B405" s="26">
        <v>46.16</v>
      </c>
    </row>
    <row r="406" spans="1:2">
      <c r="A406" s="27">
        <v>42909</v>
      </c>
      <c r="B406" s="26">
        <v>44.63</v>
      </c>
    </row>
    <row r="407" spans="1:2">
      <c r="A407" s="27">
        <v>42902</v>
      </c>
      <c r="B407" s="26">
        <v>46.18</v>
      </c>
    </row>
    <row r="408" spans="1:2">
      <c r="A408" s="27">
        <v>42895</v>
      </c>
      <c r="B408" s="26">
        <v>47.28</v>
      </c>
    </row>
    <row r="409" spans="1:2">
      <c r="A409" s="27">
        <v>42888</v>
      </c>
      <c r="B409" s="26">
        <v>50.23</v>
      </c>
    </row>
    <row r="410" spans="1:2">
      <c r="A410" s="27">
        <v>42881</v>
      </c>
      <c r="B410" s="26">
        <v>52.58</v>
      </c>
    </row>
    <row r="411" spans="1:2">
      <c r="A411" s="27">
        <v>42874</v>
      </c>
      <c r="B411" s="26">
        <v>51.75</v>
      </c>
    </row>
    <row r="412" spans="1:2">
      <c r="A412" s="27">
        <v>42867</v>
      </c>
      <c r="B412" s="26">
        <v>48</v>
      </c>
    </row>
    <row r="413" spans="1:2">
      <c r="A413" s="27">
        <v>42860</v>
      </c>
      <c r="B413" s="26">
        <v>48.7</v>
      </c>
    </row>
    <row r="414" spans="1:2">
      <c r="A414" s="27">
        <v>42853</v>
      </c>
      <c r="B414" s="26">
        <v>49.55</v>
      </c>
    </row>
    <row r="415" spans="1:2">
      <c r="A415" s="27">
        <v>42846</v>
      </c>
      <c r="B415" s="26">
        <v>52.08</v>
      </c>
    </row>
    <row r="416" spans="1:2">
      <c r="A416" s="27">
        <v>42839</v>
      </c>
      <c r="B416" s="26">
        <v>54.83</v>
      </c>
    </row>
    <row r="417" spans="1:2">
      <c r="A417" s="27">
        <v>42832</v>
      </c>
      <c r="B417" s="26">
        <v>53.28</v>
      </c>
    </row>
    <row r="418" spans="1:2">
      <c r="A418" s="27">
        <v>42825</v>
      </c>
      <c r="B418" s="26">
        <v>51.33</v>
      </c>
    </row>
    <row r="419" spans="1:2">
      <c r="A419" s="27">
        <v>42818</v>
      </c>
      <c r="B419" s="26">
        <v>50.1</v>
      </c>
    </row>
    <row r="420" spans="1:2">
      <c r="A420" s="27">
        <v>42811</v>
      </c>
      <c r="B420" s="26">
        <v>50.29</v>
      </c>
    </row>
    <row r="421" spans="1:2">
      <c r="A421" s="27">
        <v>42804</v>
      </c>
      <c r="B421" s="26">
        <v>52.78</v>
      </c>
    </row>
    <row r="422" spans="1:2">
      <c r="A422" s="27">
        <v>42797</v>
      </c>
      <c r="B422" s="26">
        <v>54.4</v>
      </c>
    </row>
    <row r="423" spans="1:2">
      <c r="A423" s="27">
        <v>42790</v>
      </c>
      <c r="B423" s="26">
        <v>55.4</v>
      </c>
    </row>
    <row r="424" spans="1:2">
      <c r="A424" s="27">
        <v>42783</v>
      </c>
      <c r="B424" s="26">
        <v>54.46</v>
      </c>
    </row>
    <row r="425" spans="1:2">
      <c r="A425" s="27">
        <v>42776</v>
      </c>
      <c r="B425" s="26">
        <v>54.48</v>
      </c>
    </row>
    <row r="426" spans="1:2">
      <c r="A426" s="27">
        <v>42769</v>
      </c>
      <c r="B426" s="26">
        <v>55.53</v>
      </c>
    </row>
    <row r="427" spans="1:2">
      <c r="A427" s="27">
        <v>42762</v>
      </c>
      <c r="B427" s="26">
        <v>54.91</v>
      </c>
    </row>
    <row r="428" spans="1:2">
      <c r="A428" s="27">
        <v>42755</v>
      </c>
      <c r="B428" s="26">
        <v>54.19</v>
      </c>
    </row>
    <row r="429" spans="1:2">
      <c r="A429" s="27">
        <v>42748</v>
      </c>
      <c r="B429" s="26">
        <v>54.02</v>
      </c>
    </row>
    <row r="430" spans="1:2">
      <c r="A430" s="27">
        <v>42741</v>
      </c>
      <c r="B430" s="26">
        <v>55.13</v>
      </c>
    </row>
    <row r="431" spans="1:2">
      <c r="A431" s="27">
        <v>42734</v>
      </c>
      <c r="B431" s="26">
        <v>54.96</v>
      </c>
    </row>
    <row r="432" spans="1:2">
      <c r="A432" s="27">
        <v>42727</v>
      </c>
      <c r="B432" s="26">
        <v>53.81</v>
      </c>
    </row>
    <row r="433" spans="1:2">
      <c r="A433" s="27">
        <v>42720</v>
      </c>
      <c r="B433" s="26">
        <v>53.26</v>
      </c>
    </row>
    <row r="434" spans="1:2">
      <c r="A434" s="27">
        <v>42713</v>
      </c>
      <c r="B434" s="26">
        <v>52.26</v>
      </c>
    </row>
    <row r="435" spans="1:2">
      <c r="A435" s="27">
        <v>42706</v>
      </c>
      <c r="B435" s="26">
        <v>48.78</v>
      </c>
    </row>
    <row r="436" spans="1:2">
      <c r="A436" s="27">
        <v>42699</v>
      </c>
      <c r="B436" s="26">
        <v>46.49</v>
      </c>
    </row>
    <row r="437" spans="1:2">
      <c r="A437" s="27">
        <v>42692</v>
      </c>
      <c r="B437" s="26">
        <v>44.01</v>
      </c>
    </row>
    <row r="438" spans="1:2">
      <c r="A438" s="27">
        <v>42685</v>
      </c>
      <c r="B438" s="26">
        <v>43.09</v>
      </c>
    </row>
    <row r="439" spans="1:2">
      <c r="A439" s="27">
        <v>42678</v>
      </c>
      <c r="B439" s="26">
        <v>44.63</v>
      </c>
    </row>
    <row r="440" spans="1:2">
      <c r="A440" s="27">
        <v>42671</v>
      </c>
      <c r="B440" s="26">
        <v>48.95</v>
      </c>
    </row>
    <row r="441" spans="1:2">
      <c r="A441" s="27">
        <v>42664</v>
      </c>
      <c r="B441" s="26">
        <v>50.33</v>
      </c>
    </row>
    <row r="442" spans="1:2">
      <c r="A442" s="27">
        <v>42657</v>
      </c>
      <c r="B442" s="26">
        <v>49.94</v>
      </c>
    </row>
    <row r="443" spans="1:2">
      <c r="A443" s="27">
        <v>42650</v>
      </c>
      <c r="B443" s="26">
        <v>49.52</v>
      </c>
    </row>
    <row r="444" spans="1:2">
      <c r="A444" s="27">
        <v>42643</v>
      </c>
      <c r="B444" s="26">
        <v>46.74</v>
      </c>
    </row>
    <row r="445" spans="1:2">
      <c r="A445" s="27">
        <v>42636</v>
      </c>
      <c r="B445" s="26">
        <v>46.24</v>
      </c>
    </row>
    <row r="446" spans="1:2">
      <c r="A446" s="27">
        <v>42629</v>
      </c>
      <c r="B446" s="26">
        <v>46.21</v>
      </c>
    </row>
    <row r="447" spans="1:2">
      <c r="A447" s="27">
        <v>42622</v>
      </c>
      <c r="B447" s="26">
        <v>47.51</v>
      </c>
    </row>
    <row r="448" spans="1:2">
      <c r="A448" s="27">
        <v>42615</v>
      </c>
      <c r="B448" s="26">
        <v>47.31</v>
      </c>
    </row>
    <row r="449" spans="1:2">
      <c r="A449" s="27">
        <v>42608</v>
      </c>
      <c r="B449" s="26">
        <v>48.65</v>
      </c>
    </row>
    <row r="450" spans="1:2">
      <c r="A450" s="27">
        <v>42601</v>
      </c>
      <c r="B450" s="26">
        <v>48.6</v>
      </c>
    </row>
    <row r="451" spans="1:2">
      <c r="A451" s="27">
        <v>42594</v>
      </c>
      <c r="B451" s="26">
        <v>43.63</v>
      </c>
    </row>
    <row r="452" spans="1:2">
      <c r="A452" s="27">
        <v>42587</v>
      </c>
      <c r="B452" s="26">
        <v>40.880000000000003</v>
      </c>
    </row>
    <row r="453" spans="1:2">
      <c r="A453" s="27">
        <v>42580</v>
      </c>
      <c r="B453" s="26">
        <v>42.55</v>
      </c>
    </row>
    <row r="454" spans="1:2">
      <c r="A454" s="27">
        <v>42573</v>
      </c>
      <c r="B454" s="26">
        <v>45.22</v>
      </c>
    </row>
    <row r="455" spans="1:2">
      <c r="A455" s="27">
        <v>42566</v>
      </c>
      <c r="B455" s="26">
        <v>45.54</v>
      </c>
    </row>
    <row r="456" spans="1:2">
      <c r="A456" s="27">
        <v>42559</v>
      </c>
      <c r="B456" s="26">
        <v>45.96</v>
      </c>
    </row>
    <row r="457" spans="1:2">
      <c r="A457" s="27">
        <v>42552</v>
      </c>
      <c r="B457" s="26">
        <v>47.09</v>
      </c>
    </row>
    <row r="458" spans="1:2">
      <c r="A458" s="27">
        <v>42545</v>
      </c>
      <c r="B458" s="26">
        <v>48.12</v>
      </c>
    </row>
    <row r="459" spans="1:2">
      <c r="A459" s="27">
        <v>42538</v>
      </c>
      <c r="B459" s="26">
        <v>47.39</v>
      </c>
    </row>
    <row r="460" spans="1:2">
      <c r="A460" s="27">
        <v>42531</v>
      </c>
      <c r="B460" s="26">
        <v>49.94</v>
      </c>
    </row>
    <row r="461" spans="1:2">
      <c r="A461" s="27">
        <v>42524</v>
      </c>
      <c r="B461" s="26">
        <v>48.91</v>
      </c>
    </row>
    <row r="462" spans="1:2">
      <c r="A462" s="27">
        <v>42517</v>
      </c>
      <c r="B462" s="26">
        <v>48.73</v>
      </c>
    </row>
    <row r="463" spans="1:2">
      <c r="A463" s="27">
        <v>42510</v>
      </c>
      <c r="B463" s="26">
        <v>48.34</v>
      </c>
    </row>
    <row r="464" spans="1:2">
      <c r="A464" s="27">
        <v>42503</v>
      </c>
      <c r="B464" s="26">
        <v>45.2</v>
      </c>
    </row>
    <row r="465" spans="1:2">
      <c r="A465" s="27">
        <v>42496</v>
      </c>
      <c r="B465" s="26">
        <v>44.2</v>
      </c>
    </row>
    <row r="466" spans="1:2">
      <c r="A466" s="27">
        <v>42489</v>
      </c>
      <c r="B466" s="26">
        <v>44.46</v>
      </c>
    </row>
    <row r="467" spans="1:2">
      <c r="A467" s="27">
        <v>42482</v>
      </c>
      <c r="B467" s="26">
        <v>43.04</v>
      </c>
    </row>
    <row r="468" spans="1:2">
      <c r="A468" s="27">
        <v>42475</v>
      </c>
      <c r="B468" s="26">
        <v>42.35</v>
      </c>
    </row>
    <row r="469" spans="1:2">
      <c r="A469" s="27">
        <v>42468</v>
      </c>
      <c r="B469" s="26">
        <v>37.51</v>
      </c>
    </row>
    <row r="470" spans="1:2">
      <c r="A470" s="27">
        <v>42461</v>
      </c>
      <c r="B470" s="26">
        <v>37</v>
      </c>
    </row>
    <row r="471" spans="1:2">
      <c r="A471" s="27">
        <v>42454</v>
      </c>
      <c r="B471" s="26">
        <v>39.409999999999997</v>
      </c>
    </row>
    <row r="472" spans="1:2">
      <c r="A472" s="27">
        <v>42447</v>
      </c>
      <c r="B472" s="26">
        <v>38.5</v>
      </c>
    </row>
    <row r="473" spans="1:2">
      <c r="A473" s="27">
        <v>42440</v>
      </c>
      <c r="B473" s="26">
        <v>39.299999999999997</v>
      </c>
    </row>
    <row r="474" spans="1:2">
      <c r="A474" s="27">
        <v>42433</v>
      </c>
      <c r="B474" s="26">
        <v>36.28</v>
      </c>
    </row>
    <row r="475" spans="1:2">
      <c r="A475" s="27">
        <v>42426</v>
      </c>
      <c r="B475" s="26">
        <v>33.119999999999997</v>
      </c>
    </row>
    <row r="476" spans="1:2">
      <c r="A476" s="27">
        <v>42419</v>
      </c>
      <c r="B476" s="26">
        <v>32.29</v>
      </c>
    </row>
    <row r="477" spans="1:2">
      <c r="A477" s="27">
        <v>42412</v>
      </c>
      <c r="B477" s="26">
        <v>30.41</v>
      </c>
    </row>
    <row r="478" spans="1:2">
      <c r="A478" s="27">
        <v>42405</v>
      </c>
      <c r="B478" s="26">
        <v>32.18</v>
      </c>
    </row>
    <row r="479" spans="1:2">
      <c r="A479" s="27">
        <v>42398</v>
      </c>
      <c r="B479" s="26">
        <v>31.75</v>
      </c>
    </row>
    <row r="480" spans="1:2">
      <c r="A480" s="27">
        <v>42391</v>
      </c>
      <c r="B480" s="26">
        <v>27.76</v>
      </c>
    </row>
    <row r="481" spans="1:2">
      <c r="A481" s="27">
        <v>42384</v>
      </c>
      <c r="B481" s="26">
        <v>29.1</v>
      </c>
    </row>
    <row r="482" spans="1:2">
      <c r="A482" s="27">
        <v>42377</v>
      </c>
      <c r="B482" s="26">
        <v>34.19</v>
      </c>
    </row>
    <row r="483" spans="1:2">
      <c r="A483" s="27">
        <v>42370</v>
      </c>
      <c r="B483" s="26">
        <v>36.549999999999997</v>
      </c>
    </row>
    <row r="484" spans="1:2">
      <c r="A484" s="27">
        <v>42363</v>
      </c>
      <c r="B484" s="26">
        <v>35.9</v>
      </c>
    </row>
    <row r="485" spans="1:2">
      <c r="A485" s="27">
        <v>42356</v>
      </c>
      <c r="B485" s="26">
        <v>36.840000000000003</v>
      </c>
    </row>
    <row r="486" spans="1:2">
      <c r="A486" s="27">
        <v>42349</v>
      </c>
      <c r="B486" s="26">
        <v>38.76</v>
      </c>
    </row>
    <row r="487" spans="1:2">
      <c r="A487" s="27">
        <v>42342</v>
      </c>
      <c r="B487" s="26">
        <v>42.41</v>
      </c>
    </row>
    <row r="488" spans="1:2">
      <c r="A488" s="27">
        <v>42335</v>
      </c>
      <c r="B488" s="26">
        <v>43.65</v>
      </c>
    </row>
    <row r="489" spans="1:2">
      <c r="A489" s="27">
        <v>42328</v>
      </c>
      <c r="B489" s="26">
        <v>41.54</v>
      </c>
    </row>
    <row r="490" spans="1:2">
      <c r="A490" s="27">
        <v>42321</v>
      </c>
      <c r="B490" s="26">
        <v>44.75</v>
      </c>
    </row>
    <row r="491" spans="1:2">
      <c r="A491" s="27">
        <v>42314</v>
      </c>
      <c r="B491" s="26">
        <v>47.23</v>
      </c>
    </row>
    <row r="492" spans="1:2">
      <c r="A492" s="27">
        <v>42307</v>
      </c>
      <c r="B492" s="26">
        <v>47.15</v>
      </c>
    </row>
    <row r="493" spans="1:2">
      <c r="A493" s="27">
        <v>42300</v>
      </c>
      <c r="B493" s="26">
        <v>46.81</v>
      </c>
    </row>
    <row r="494" spans="1:2">
      <c r="A494" s="27">
        <v>42293</v>
      </c>
      <c r="B494" s="26">
        <v>48.99</v>
      </c>
    </row>
    <row r="495" spans="1:2">
      <c r="A495" s="27">
        <v>42286</v>
      </c>
      <c r="B495" s="26">
        <v>51.33</v>
      </c>
    </row>
    <row r="496" spans="1:2">
      <c r="A496" s="27">
        <v>42279</v>
      </c>
      <c r="B496" s="26">
        <v>46.99</v>
      </c>
    </row>
    <row r="497" spans="1:2">
      <c r="A497" s="27">
        <v>42272</v>
      </c>
      <c r="B497" s="26">
        <v>47.33</v>
      </c>
    </row>
    <row r="498" spans="1:2">
      <c r="A498" s="27">
        <v>42265</v>
      </c>
      <c r="B498" s="26">
        <v>47.34</v>
      </c>
    </row>
    <row r="499" spans="1:2">
      <c r="A499" s="27">
        <v>42258</v>
      </c>
      <c r="B499" s="26">
        <v>47.6</v>
      </c>
    </row>
    <row r="500" spans="1:2">
      <c r="A500" s="27">
        <v>42251</v>
      </c>
      <c r="B500" s="26">
        <v>48.87</v>
      </c>
    </row>
    <row r="501" spans="1:2">
      <c r="A501" s="27">
        <v>42244</v>
      </c>
      <c r="B501" s="26">
        <v>43.53</v>
      </c>
    </row>
    <row r="502" spans="1:2">
      <c r="A502" s="27">
        <v>42237</v>
      </c>
      <c r="B502" s="26">
        <v>46</v>
      </c>
    </row>
    <row r="503" spans="1:2">
      <c r="A503" s="27">
        <v>42230</v>
      </c>
      <c r="B503" s="26">
        <v>47.94</v>
      </c>
    </row>
    <row r="504" spans="1:2">
      <c r="A504" s="27">
        <v>42223</v>
      </c>
      <c r="B504" s="26">
        <v>48.59</v>
      </c>
    </row>
    <row r="505" spans="1:2">
      <c r="A505" s="27">
        <v>42216</v>
      </c>
      <c r="B505" s="26">
        <v>54.14</v>
      </c>
    </row>
    <row r="506" spans="1:2">
      <c r="A506" s="27">
        <v>42209</v>
      </c>
      <c r="B506" s="26">
        <v>55.75</v>
      </c>
    </row>
    <row r="507" spans="1:2">
      <c r="A507" s="27">
        <v>42202</v>
      </c>
      <c r="B507" s="26">
        <v>57.17</v>
      </c>
    </row>
    <row r="508" spans="1:2">
      <c r="A508" s="27">
        <v>42195</v>
      </c>
      <c r="B508" s="26">
        <v>56.63</v>
      </c>
    </row>
    <row r="509" spans="1:2">
      <c r="A509" s="27">
        <v>42188</v>
      </c>
      <c r="B509" s="26">
        <v>60.36</v>
      </c>
    </row>
    <row r="510" spans="1:2">
      <c r="A510" s="27">
        <v>42181</v>
      </c>
      <c r="B510" s="26">
        <v>60.84</v>
      </c>
    </row>
    <row r="511" spans="1:2">
      <c r="A511" s="27">
        <v>42174</v>
      </c>
      <c r="B511" s="26">
        <v>60.65</v>
      </c>
    </row>
    <row r="512" spans="1:2">
      <c r="A512" s="27">
        <v>42167</v>
      </c>
      <c r="B512" s="26">
        <v>63.24</v>
      </c>
    </row>
    <row r="513" spans="1:2">
      <c r="A513" s="27">
        <v>42160</v>
      </c>
      <c r="B513" s="26">
        <v>61.9</v>
      </c>
    </row>
    <row r="514" spans="1:2">
      <c r="A514" s="27">
        <v>42153</v>
      </c>
      <c r="B514" s="26">
        <v>61.57</v>
      </c>
    </row>
    <row r="515" spans="1:2">
      <c r="A515" s="27">
        <v>42146</v>
      </c>
      <c r="B515" s="26">
        <v>64.31</v>
      </c>
    </row>
    <row r="516" spans="1:2">
      <c r="A516" s="27">
        <v>42139</v>
      </c>
      <c r="B516" s="26">
        <v>64.900000000000006</v>
      </c>
    </row>
    <row r="517" spans="1:2">
      <c r="A517" s="27">
        <v>42132</v>
      </c>
      <c r="B517" s="26">
        <v>65.010000000000005</v>
      </c>
    </row>
    <row r="518" spans="1:2">
      <c r="A518" s="27">
        <v>42125</v>
      </c>
      <c r="B518" s="26">
        <v>63.49</v>
      </c>
    </row>
    <row r="519" spans="1:2">
      <c r="A519" s="27">
        <v>42118</v>
      </c>
      <c r="B519" s="26">
        <v>61.41</v>
      </c>
    </row>
    <row r="520" spans="1:2">
      <c r="A520" s="27">
        <v>42111</v>
      </c>
      <c r="B520" s="26">
        <v>59.12</v>
      </c>
    </row>
    <row r="521" spans="1:2">
      <c r="A521" s="27">
        <v>42104</v>
      </c>
      <c r="B521" s="26">
        <v>56.51</v>
      </c>
    </row>
    <row r="522" spans="1:2">
      <c r="A522" s="27">
        <v>42097</v>
      </c>
      <c r="B522" s="26">
        <v>54.79</v>
      </c>
    </row>
    <row r="523" spans="1:2">
      <c r="A523" s="27">
        <v>42090</v>
      </c>
      <c r="B523" s="26">
        <v>55.01</v>
      </c>
    </row>
    <row r="524" spans="1:2">
      <c r="A524" s="27">
        <v>42083</v>
      </c>
      <c r="B524" s="26">
        <v>52.72</v>
      </c>
    </row>
    <row r="525" spans="1:2">
      <c r="A525" s="27">
        <v>42076</v>
      </c>
      <c r="B525" s="26">
        <v>56.51</v>
      </c>
    </row>
    <row r="526" spans="1:2">
      <c r="A526" s="27">
        <v>42069</v>
      </c>
      <c r="B526" s="26">
        <v>60.12</v>
      </c>
    </row>
    <row r="527" spans="1:2">
      <c r="A527" s="27">
        <v>42062</v>
      </c>
      <c r="B527" s="26">
        <v>60.63</v>
      </c>
    </row>
    <row r="528" spans="1:2">
      <c r="A528" s="27">
        <v>42055</v>
      </c>
      <c r="B528" s="26">
        <v>60.57</v>
      </c>
    </row>
    <row r="529" spans="1:2">
      <c r="A529" s="27">
        <v>42048</v>
      </c>
      <c r="B529" s="26">
        <v>56.57</v>
      </c>
    </row>
    <row r="530" spans="1:2">
      <c r="A530" s="27">
        <v>42041</v>
      </c>
      <c r="B530" s="26">
        <v>54.62</v>
      </c>
    </row>
    <row r="531" spans="1:2">
      <c r="A531" s="27">
        <v>42034</v>
      </c>
      <c r="B531" s="26">
        <v>46.76</v>
      </c>
    </row>
    <row r="532" spans="1:2">
      <c r="A532" s="27">
        <v>42027</v>
      </c>
      <c r="B532" s="26">
        <v>46.44</v>
      </c>
    </row>
    <row r="533" spans="1:2">
      <c r="A533" s="27">
        <v>42020</v>
      </c>
      <c r="B533" s="26">
        <v>46.58</v>
      </c>
    </row>
    <row r="534" spans="1:2">
      <c r="A534" s="27">
        <v>42013</v>
      </c>
      <c r="B534" s="26">
        <v>49.47</v>
      </c>
    </row>
    <row r="535" spans="1:2">
      <c r="A535" s="27">
        <v>42006</v>
      </c>
      <c r="B535" s="26">
        <v>56.03</v>
      </c>
    </row>
    <row r="536" spans="1:2">
      <c r="A536" s="27">
        <v>41999</v>
      </c>
      <c r="B536" s="26">
        <v>58.69</v>
      </c>
    </row>
    <row r="537" spans="1:2">
      <c r="A537" s="27">
        <v>41992</v>
      </c>
      <c r="B537" s="26">
        <v>59.77</v>
      </c>
    </row>
    <row r="538" spans="1:2">
      <c r="A538" s="27">
        <v>41985</v>
      </c>
      <c r="B538" s="26">
        <v>64.08</v>
      </c>
    </row>
    <row r="539" spans="1:2">
      <c r="A539" s="27">
        <v>41978</v>
      </c>
      <c r="B539" s="26">
        <v>69.72</v>
      </c>
    </row>
    <row r="540" spans="1:2">
      <c r="A540" s="27">
        <v>41971</v>
      </c>
      <c r="B540" s="26">
        <v>76.63</v>
      </c>
    </row>
    <row r="541" spans="1:2">
      <c r="A541" s="27">
        <v>41964</v>
      </c>
      <c r="B541" s="26">
        <v>77.62</v>
      </c>
    </row>
    <row r="542" spans="1:2">
      <c r="A542" s="27">
        <v>41957</v>
      </c>
      <c r="B542" s="26">
        <v>79.900000000000006</v>
      </c>
    </row>
    <row r="543" spans="1:2">
      <c r="A543" s="27">
        <v>41950</v>
      </c>
      <c r="B543" s="26">
        <v>83.04</v>
      </c>
    </row>
    <row r="544" spans="1:2">
      <c r="A544" s="27">
        <v>41943</v>
      </c>
      <c r="B544" s="26">
        <v>85.56</v>
      </c>
    </row>
    <row r="545" spans="1:2">
      <c r="A545" s="27">
        <v>41936</v>
      </c>
      <c r="B545" s="26">
        <v>85.58</v>
      </c>
    </row>
    <row r="546" spans="1:2">
      <c r="A546" s="27">
        <v>41929</v>
      </c>
      <c r="B546" s="26">
        <v>85.5</v>
      </c>
    </row>
    <row r="547" spans="1:2">
      <c r="A547" s="27">
        <v>41922</v>
      </c>
      <c r="B547" s="26">
        <v>90.19</v>
      </c>
    </row>
    <row r="548" spans="1:2">
      <c r="A548" s="27">
        <v>41915</v>
      </c>
      <c r="B548" s="26">
        <v>93.41</v>
      </c>
    </row>
    <row r="549" spans="1:2">
      <c r="A549" s="27">
        <v>41908</v>
      </c>
      <c r="B549" s="26">
        <v>95.01</v>
      </c>
    </row>
    <row r="550" spans="1:2">
      <c r="A550" s="27">
        <v>41901</v>
      </c>
      <c r="B550" s="26">
        <v>97.02</v>
      </c>
    </row>
    <row r="551" spans="1:2">
      <c r="A551" s="27">
        <v>41894</v>
      </c>
      <c r="B551" s="26">
        <v>97.32</v>
      </c>
    </row>
    <row r="552" spans="1:2">
      <c r="A552" s="27">
        <v>41887</v>
      </c>
      <c r="B552" s="26">
        <v>100.45</v>
      </c>
    </row>
    <row r="553" spans="1:2">
      <c r="A553" s="27">
        <v>41880</v>
      </c>
      <c r="B553" s="26">
        <v>100.64</v>
      </c>
    </row>
    <row r="554" spans="1:2">
      <c r="A554" s="27">
        <v>41873</v>
      </c>
      <c r="B554" s="26">
        <v>99.88</v>
      </c>
    </row>
    <row r="555" spans="1:2">
      <c r="A555" s="27">
        <v>41866</v>
      </c>
      <c r="B555" s="26">
        <v>101.94</v>
      </c>
    </row>
    <row r="556" spans="1:2">
      <c r="A556" s="27">
        <v>41859</v>
      </c>
      <c r="B556" s="26">
        <v>103.6</v>
      </c>
    </row>
    <row r="557" spans="1:2">
      <c r="A557" s="27">
        <v>41852</v>
      </c>
      <c r="B557" s="26">
        <v>105.71</v>
      </c>
    </row>
    <row r="558" spans="1:2">
      <c r="A558" s="27">
        <v>41845</v>
      </c>
      <c r="B558" s="26">
        <v>106.34</v>
      </c>
    </row>
    <row r="559" spans="1:2">
      <c r="A559" s="27">
        <v>41838</v>
      </c>
      <c r="B559" s="26">
        <v>105.39</v>
      </c>
    </row>
    <row r="560" spans="1:2">
      <c r="A560" s="27">
        <v>41831</v>
      </c>
      <c r="B560" s="26">
        <v>107.03</v>
      </c>
    </row>
    <row r="561" spans="1:2">
      <c r="A561" s="27">
        <v>41824</v>
      </c>
      <c r="B561" s="26">
        <v>110.26</v>
      </c>
    </row>
    <row r="562" spans="1:2">
      <c r="A562" s="27">
        <v>41817</v>
      </c>
      <c r="B562" s="26">
        <v>113.09</v>
      </c>
    </row>
    <row r="563" spans="1:2">
      <c r="A563" s="27">
        <v>41810</v>
      </c>
      <c r="B563" s="26">
        <v>114.29</v>
      </c>
    </row>
    <row r="564" spans="1:2">
      <c r="A564" s="27">
        <v>41803</v>
      </c>
      <c r="B564" s="26">
        <v>110.98</v>
      </c>
    </row>
    <row r="565" spans="1:2">
      <c r="A565" s="27">
        <v>41796</v>
      </c>
      <c r="B565" s="26">
        <v>108.98</v>
      </c>
    </row>
    <row r="566" spans="1:2">
      <c r="A566" s="27">
        <v>41789</v>
      </c>
      <c r="B566" s="26">
        <v>109.62</v>
      </c>
    </row>
    <row r="567" spans="1:2">
      <c r="A567" s="27">
        <v>41782</v>
      </c>
      <c r="B567" s="26">
        <v>110.72</v>
      </c>
    </row>
    <row r="568" spans="1:2">
      <c r="A568" s="27">
        <v>41775</v>
      </c>
      <c r="B568" s="26">
        <v>109.53</v>
      </c>
    </row>
    <row r="569" spans="1:2">
      <c r="A569" s="27">
        <v>41768</v>
      </c>
      <c r="B569" s="26">
        <v>108.48</v>
      </c>
    </row>
    <row r="570" spans="1:2">
      <c r="A570" s="27">
        <v>41761</v>
      </c>
      <c r="B570" s="26">
        <v>109.15</v>
      </c>
    </row>
    <row r="571" spans="1:2">
      <c r="A571" s="27">
        <v>41754</v>
      </c>
      <c r="B571" s="26">
        <v>109.21</v>
      </c>
    </row>
    <row r="572" spans="1:2">
      <c r="A572" s="27">
        <v>41747</v>
      </c>
      <c r="B572" s="26">
        <v>109.07</v>
      </c>
    </row>
    <row r="573" spans="1:2">
      <c r="A573" s="27">
        <v>41740</v>
      </c>
      <c r="B573" s="26">
        <v>106.51</v>
      </c>
    </row>
    <row r="574" spans="1:2">
      <c r="A574" s="27">
        <v>41733</v>
      </c>
      <c r="B574" s="26">
        <v>105.26</v>
      </c>
    </row>
    <row r="575" spans="1:2">
      <c r="A575" s="27">
        <v>41726</v>
      </c>
      <c r="B575" s="26">
        <v>106.54</v>
      </c>
    </row>
    <row r="576" spans="1:2">
      <c r="A576" s="27">
        <v>41719</v>
      </c>
      <c r="B576" s="26">
        <v>106.53</v>
      </c>
    </row>
    <row r="577" spans="1:2">
      <c r="A577" s="27">
        <v>41712</v>
      </c>
      <c r="B577" s="26">
        <v>108.01</v>
      </c>
    </row>
    <row r="578" spans="1:2">
      <c r="A578" s="27">
        <v>41705</v>
      </c>
      <c r="B578" s="26">
        <v>109.14</v>
      </c>
    </row>
    <row r="579" spans="1:2">
      <c r="A579" s="27">
        <v>41698</v>
      </c>
      <c r="B579" s="26">
        <v>109.17</v>
      </c>
    </row>
    <row r="580" spans="1:2">
      <c r="A580" s="27">
        <v>41691</v>
      </c>
      <c r="B580" s="26">
        <v>109.74</v>
      </c>
    </row>
    <row r="581" spans="1:2">
      <c r="A581" s="27">
        <v>41684</v>
      </c>
      <c r="B581" s="26">
        <v>109.12</v>
      </c>
    </row>
    <row r="582" spans="1:2">
      <c r="A582" s="27">
        <v>41677</v>
      </c>
      <c r="B582" s="26">
        <v>107.73</v>
      </c>
    </row>
    <row r="583" spans="1:2">
      <c r="A583" s="27">
        <v>41670</v>
      </c>
      <c r="B583" s="26">
        <v>108.83</v>
      </c>
    </row>
    <row r="584" spans="1:2">
      <c r="A584" s="27">
        <v>41663</v>
      </c>
      <c r="B584" s="26">
        <v>109.14</v>
      </c>
    </row>
    <row r="585" spans="1:2">
      <c r="A585" s="27">
        <v>41656</v>
      </c>
      <c r="B585" s="26">
        <v>107.83</v>
      </c>
    </row>
    <row r="586" spans="1:2">
      <c r="A586" s="27">
        <v>41649</v>
      </c>
      <c r="B586" s="26">
        <v>107.01</v>
      </c>
    </row>
    <row r="587" spans="1:2">
      <c r="A587" s="27">
        <v>41642</v>
      </c>
      <c r="B587" s="26">
        <v>108.73</v>
      </c>
    </row>
    <row r="588" spans="1:2">
      <c r="A588" s="27">
        <v>41635</v>
      </c>
      <c r="B588" s="26">
        <v>111.72</v>
      </c>
    </row>
    <row r="589" spans="1:2">
      <c r="A589" s="27">
        <v>41628</v>
      </c>
      <c r="B589" s="26">
        <v>110.34</v>
      </c>
    </row>
    <row r="590" spans="1:2">
      <c r="A590" s="27">
        <v>41621</v>
      </c>
      <c r="B590" s="26">
        <v>109.1</v>
      </c>
    </row>
    <row r="591" spans="1:2">
      <c r="A591" s="27">
        <v>41614</v>
      </c>
      <c r="B591" s="26">
        <v>112.28</v>
      </c>
    </row>
    <row r="592" spans="1:2">
      <c r="A592" s="27">
        <v>41607</v>
      </c>
      <c r="B592" s="26">
        <v>111.32</v>
      </c>
    </row>
    <row r="593" spans="1:2">
      <c r="A593" s="27">
        <v>41600</v>
      </c>
      <c r="B593" s="26">
        <v>109.32</v>
      </c>
    </row>
    <row r="594" spans="1:2">
      <c r="A594" s="27">
        <v>41593</v>
      </c>
      <c r="B594" s="26">
        <v>107.1</v>
      </c>
    </row>
    <row r="595" spans="1:2">
      <c r="A595" s="27">
        <v>41586</v>
      </c>
      <c r="B595" s="26">
        <v>104.54</v>
      </c>
    </row>
    <row r="596" spans="1:2">
      <c r="A596" s="27">
        <v>41579</v>
      </c>
      <c r="B596" s="26">
        <v>107.61</v>
      </c>
    </row>
    <row r="597" spans="1:2">
      <c r="A597" s="27">
        <v>41572</v>
      </c>
      <c r="B597" s="26">
        <v>107.82</v>
      </c>
    </row>
    <row r="598" spans="1:2">
      <c r="A598" s="27">
        <v>41565</v>
      </c>
      <c r="B598" s="26">
        <v>110.11</v>
      </c>
    </row>
    <row r="599" spans="1:2">
      <c r="A599" s="27">
        <v>41558</v>
      </c>
      <c r="B599" s="26">
        <v>110.3</v>
      </c>
    </row>
    <row r="600" spans="1:2">
      <c r="A600" s="27">
        <v>41551</v>
      </c>
      <c r="B600" s="26">
        <v>108.63</v>
      </c>
    </row>
    <row r="601" spans="1:2">
      <c r="A601" s="27">
        <v>41544</v>
      </c>
      <c r="B601" s="26">
        <v>108.8</v>
      </c>
    </row>
    <row r="602" spans="1:2">
      <c r="A602" s="27">
        <v>41537</v>
      </c>
      <c r="B602" s="26">
        <v>109.98</v>
      </c>
    </row>
    <row r="603" spans="1:2">
      <c r="A603" s="27">
        <v>41530</v>
      </c>
      <c r="B603" s="26">
        <v>113.22</v>
      </c>
    </row>
    <row r="604" spans="1:2">
      <c r="A604" s="27">
        <v>41523</v>
      </c>
      <c r="B604" s="26">
        <v>116.03</v>
      </c>
    </row>
    <row r="605" spans="1:2">
      <c r="A605" s="27">
        <v>41516</v>
      </c>
      <c r="B605" s="26">
        <v>115.32</v>
      </c>
    </row>
    <row r="606" spans="1:2">
      <c r="A606" s="27">
        <v>41509</v>
      </c>
      <c r="B606" s="26">
        <v>111.12</v>
      </c>
    </row>
    <row r="607" spans="1:2">
      <c r="A607" s="27">
        <v>41502</v>
      </c>
      <c r="B607" s="26">
        <v>110.73</v>
      </c>
    </row>
    <row r="608" spans="1:2">
      <c r="A608" s="27">
        <v>41495</v>
      </c>
      <c r="B608" s="26">
        <v>108.56</v>
      </c>
    </row>
    <row r="609" spans="1:2">
      <c r="A609" s="27">
        <v>41488</v>
      </c>
      <c r="B609" s="26">
        <v>108.61</v>
      </c>
    </row>
    <row r="610" spans="1:2">
      <c r="A610" s="27">
        <v>41481</v>
      </c>
      <c r="B610" s="26">
        <v>108.4</v>
      </c>
    </row>
    <row r="611" spans="1:2">
      <c r="A611" s="27">
        <v>41474</v>
      </c>
      <c r="B611" s="26">
        <v>109.41</v>
      </c>
    </row>
    <row r="612" spans="1:2">
      <c r="A612" s="27">
        <v>41467</v>
      </c>
      <c r="B612" s="26">
        <v>108.26</v>
      </c>
    </row>
    <row r="613" spans="1:2">
      <c r="A613" s="27">
        <v>41460</v>
      </c>
      <c r="B613" s="26">
        <v>105.18</v>
      </c>
    </row>
    <row r="614" spans="1:2">
      <c r="A614" s="27">
        <v>41453</v>
      </c>
      <c r="B614" s="26">
        <v>101.43</v>
      </c>
    </row>
    <row r="615" spans="1:2">
      <c r="A615" s="27">
        <v>41446</v>
      </c>
      <c r="B615" s="26">
        <v>103.93</v>
      </c>
    </row>
    <row r="616" spans="1:2">
      <c r="A616" s="27">
        <v>41439</v>
      </c>
      <c r="B616" s="26">
        <v>103.39</v>
      </c>
    </row>
    <row r="617" spans="1:2">
      <c r="A617" s="27">
        <v>41432</v>
      </c>
      <c r="B617" s="26">
        <v>102.92</v>
      </c>
    </row>
    <row r="618" spans="1:2">
      <c r="A618" s="27">
        <v>41425</v>
      </c>
      <c r="B618" s="26">
        <v>102.03</v>
      </c>
    </row>
    <row r="619" spans="1:2">
      <c r="A619" s="27">
        <v>41418</v>
      </c>
      <c r="B619" s="26">
        <v>102.3</v>
      </c>
    </row>
    <row r="620" spans="1:2">
      <c r="A620" s="27">
        <v>41411</v>
      </c>
      <c r="B620" s="26">
        <v>102.91</v>
      </c>
    </row>
    <row r="621" spans="1:2">
      <c r="A621" s="27">
        <v>41404</v>
      </c>
      <c r="B621" s="26">
        <v>103.77</v>
      </c>
    </row>
    <row r="622" spans="1:2">
      <c r="A622" s="27">
        <v>41397</v>
      </c>
      <c r="B622" s="26">
        <v>101.53</v>
      </c>
    </row>
    <row r="623" spans="1:2">
      <c r="A623" s="27">
        <v>41390</v>
      </c>
      <c r="B623" s="26">
        <v>100.61</v>
      </c>
    </row>
    <row r="624" spans="1:2">
      <c r="A624" s="27">
        <v>41383</v>
      </c>
      <c r="B624" s="26">
        <v>98.09</v>
      </c>
    </row>
    <row r="625" spans="1:2">
      <c r="A625" s="27">
        <v>41376</v>
      </c>
      <c r="B625" s="26">
        <v>103.25</v>
      </c>
    </row>
    <row r="626" spans="1:2">
      <c r="A626" s="27">
        <v>41369</v>
      </c>
      <c r="B626" s="26">
        <v>107.06</v>
      </c>
    </row>
    <row r="627" spans="1:2">
      <c r="A627" s="27">
        <v>41362</v>
      </c>
      <c r="B627" s="26">
        <v>107.68</v>
      </c>
    </row>
    <row r="628" spans="1:2">
      <c r="A628" s="27">
        <v>41355</v>
      </c>
      <c r="B628" s="26">
        <v>107.33</v>
      </c>
    </row>
    <row r="629" spans="1:2">
      <c r="A629" s="27">
        <v>41348</v>
      </c>
      <c r="B629" s="26">
        <v>108.41</v>
      </c>
    </row>
    <row r="630" spans="1:2">
      <c r="A630" s="27">
        <v>41341</v>
      </c>
      <c r="B630" s="26">
        <v>109.98</v>
      </c>
    </row>
    <row r="631" spans="1:2">
      <c r="A631" s="27">
        <v>41334</v>
      </c>
      <c r="B631" s="26">
        <v>112.42</v>
      </c>
    </row>
    <row r="632" spans="1:2">
      <c r="A632" s="27">
        <v>41327</v>
      </c>
      <c r="B632" s="26">
        <v>115.3</v>
      </c>
    </row>
    <row r="633" spans="1:2">
      <c r="A633" s="27">
        <v>41320</v>
      </c>
      <c r="B633" s="26">
        <v>118.1</v>
      </c>
    </row>
    <row r="634" spans="1:2">
      <c r="A634" s="27">
        <v>41313</v>
      </c>
      <c r="B634" s="26">
        <v>117.15</v>
      </c>
    </row>
    <row r="635" spans="1:2">
      <c r="A635" s="27">
        <v>41306</v>
      </c>
      <c r="B635" s="26">
        <v>115.13</v>
      </c>
    </row>
    <row r="636" spans="1:2">
      <c r="A636" s="27">
        <v>41299</v>
      </c>
      <c r="B636" s="26">
        <v>113.72</v>
      </c>
    </row>
    <row r="637" spans="1:2">
      <c r="A637" s="27">
        <v>41292</v>
      </c>
      <c r="B637" s="26">
        <v>111.35</v>
      </c>
    </row>
    <row r="638" spans="1:2">
      <c r="A638" s="27">
        <v>41285</v>
      </c>
      <c r="B638" s="26">
        <v>112.37</v>
      </c>
    </row>
    <row r="639" spans="1:2">
      <c r="A639" s="27">
        <v>41278</v>
      </c>
      <c r="B639" s="26">
        <v>112.35</v>
      </c>
    </row>
    <row r="640" spans="1:2">
      <c r="A640" s="27">
        <v>41271</v>
      </c>
      <c r="B640" s="26">
        <v>109.81</v>
      </c>
    </row>
    <row r="641" spans="1:2">
      <c r="A641" s="27">
        <v>41264</v>
      </c>
      <c r="B641" s="26">
        <v>109.79</v>
      </c>
    </row>
    <row r="642" spans="1:2">
      <c r="A642" s="27">
        <v>41257</v>
      </c>
      <c r="B642" s="26">
        <v>109.1</v>
      </c>
    </row>
    <row r="643" spans="1:2">
      <c r="A643" s="27">
        <v>41250</v>
      </c>
      <c r="B643" s="26">
        <v>109.08</v>
      </c>
    </row>
    <row r="644" spans="1:2">
      <c r="A644" s="27">
        <v>41243</v>
      </c>
      <c r="B644" s="26">
        <v>109.82</v>
      </c>
    </row>
    <row r="645" spans="1:2">
      <c r="A645" s="27">
        <v>41236</v>
      </c>
      <c r="B645" s="26">
        <v>110.26</v>
      </c>
    </row>
    <row r="646" spans="1:2">
      <c r="A646" s="27">
        <v>41229</v>
      </c>
      <c r="B646" s="26">
        <v>109.12</v>
      </c>
    </row>
    <row r="647" spans="1:2">
      <c r="A647" s="27">
        <v>41222</v>
      </c>
      <c r="B647" s="26">
        <v>107.78</v>
      </c>
    </row>
    <row r="648" spans="1:2">
      <c r="A648" s="27">
        <v>41215</v>
      </c>
      <c r="B648" s="26">
        <v>108.85</v>
      </c>
    </row>
    <row r="649" spans="1:2">
      <c r="A649" s="27">
        <v>41208</v>
      </c>
      <c r="B649" s="26">
        <v>108.27</v>
      </c>
    </row>
    <row r="650" spans="1:2">
      <c r="A650" s="27">
        <v>41201</v>
      </c>
      <c r="B650" s="26">
        <v>113.59</v>
      </c>
    </row>
    <row r="651" spans="1:2">
      <c r="A651" s="27">
        <v>41194</v>
      </c>
      <c r="B651" s="26">
        <v>114.88</v>
      </c>
    </row>
    <row r="652" spans="1:2">
      <c r="A652" s="27">
        <v>41187</v>
      </c>
      <c r="B652" s="26">
        <v>111.41</v>
      </c>
    </row>
    <row r="653" spans="1:2">
      <c r="A653" s="27">
        <v>41180</v>
      </c>
      <c r="B653" s="26">
        <v>110.35</v>
      </c>
    </row>
    <row r="654" spans="1:2">
      <c r="A654" s="27">
        <v>41173</v>
      </c>
      <c r="B654" s="26">
        <v>111.83</v>
      </c>
    </row>
    <row r="655" spans="1:2">
      <c r="A655" s="27">
        <v>41166</v>
      </c>
      <c r="B655" s="26">
        <v>115.41</v>
      </c>
    </row>
    <row r="656" spans="1:2">
      <c r="A656" s="27">
        <v>41159</v>
      </c>
      <c r="B656" s="26">
        <v>114.11</v>
      </c>
    </row>
    <row r="657" spans="1:2">
      <c r="A657" s="27">
        <v>41152</v>
      </c>
      <c r="B657" s="26">
        <v>113.02</v>
      </c>
    </row>
    <row r="658" spans="1:2">
      <c r="A658" s="27">
        <v>41145</v>
      </c>
      <c r="B658" s="26">
        <v>116.1</v>
      </c>
    </row>
    <row r="659" spans="1:2">
      <c r="A659" s="27">
        <v>41138</v>
      </c>
      <c r="B659" s="26">
        <v>115.04</v>
      </c>
    </row>
    <row r="660" spans="1:2">
      <c r="A660" s="27">
        <v>41131</v>
      </c>
      <c r="B660" s="26">
        <v>112.49</v>
      </c>
    </row>
    <row r="661" spans="1:2">
      <c r="A661" s="27">
        <v>41124</v>
      </c>
      <c r="B661" s="26">
        <v>107.27</v>
      </c>
    </row>
    <row r="662" spans="1:2">
      <c r="A662" s="27">
        <v>41117</v>
      </c>
      <c r="B662" s="26">
        <v>104.18</v>
      </c>
    </row>
    <row r="663" spans="1:2">
      <c r="A663" s="27">
        <v>41110</v>
      </c>
      <c r="B663" s="26">
        <v>105.4</v>
      </c>
    </row>
    <row r="664" spans="1:2">
      <c r="A664" s="27">
        <v>41103</v>
      </c>
      <c r="B664" s="26">
        <v>99.88</v>
      </c>
    </row>
    <row r="665" spans="1:2">
      <c r="A665" s="27">
        <v>41096</v>
      </c>
      <c r="B665" s="26">
        <v>98.8</v>
      </c>
    </row>
    <row r="666" spans="1:2">
      <c r="A666" s="27">
        <v>41089</v>
      </c>
      <c r="B666" s="26">
        <v>91.23</v>
      </c>
    </row>
    <row r="667" spans="1:2">
      <c r="A667" s="27">
        <v>41082</v>
      </c>
      <c r="B667" s="26">
        <v>92.46</v>
      </c>
    </row>
    <row r="668" spans="1:2">
      <c r="A668" s="27">
        <v>41075</v>
      </c>
      <c r="B668" s="26">
        <v>97.21</v>
      </c>
    </row>
    <row r="669" spans="1:2">
      <c r="A669" s="27">
        <v>41068</v>
      </c>
      <c r="B669" s="26">
        <v>99.03</v>
      </c>
    </row>
    <row r="670" spans="1:2">
      <c r="A670" s="27">
        <v>41061</v>
      </c>
      <c r="B670" s="26">
        <v>103.47</v>
      </c>
    </row>
    <row r="671" spans="1:2">
      <c r="A671" s="27">
        <v>41054</v>
      </c>
      <c r="B671" s="26">
        <v>108.14</v>
      </c>
    </row>
    <row r="672" spans="1:2">
      <c r="A672" s="27">
        <v>41047</v>
      </c>
      <c r="B672" s="26">
        <v>109.87</v>
      </c>
    </row>
    <row r="673" spans="1:2">
      <c r="A673" s="27">
        <v>41040</v>
      </c>
      <c r="B673" s="26">
        <v>111.78</v>
      </c>
    </row>
    <row r="674" spans="1:2">
      <c r="A674" s="27">
        <v>41033</v>
      </c>
      <c r="B674" s="26">
        <v>116.67</v>
      </c>
    </row>
    <row r="675" spans="1:2">
      <c r="A675" s="27">
        <v>41026</v>
      </c>
      <c r="B675" s="26">
        <v>118.1</v>
      </c>
    </row>
    <row r="676" spans="1:2">
      <c r="A676" s="27">
        <v>41019</v>
      </c>
      <c r="B676" s="26">
        <v>117.18</v>
      </c>
    </row>
    <row r="677" spans="1:2">
      <c r="A677" s="27">
        <v>41012</v>
      </c>
      <c r="B677" s="26">
        <v>120.87</v>
      </c>
    </row>
    <row r="678" spans="1:2">
      <c r="A678" s="27">
        <v>41005</v>
      </c>
      <c r="B678" s="26">
        <v>124.18</v>
      </c>
    </row>
    <row r="679" spans="1:2">
      <c r="A679" s="27">
        <v>40998</v>
      </c>
      <c r="B679" s="26">
        <v>124.43</v>
      </c>
    </row>
    <row r="680" spans="1:2">
      <c r="A680" s="27">
        <v>40991</v>
      </c>
      <c r="B680" s="26">
        <v>124.35</v>
      </c>
    </row>
    <row r="681" spans="1:2">
      <c r="A681" s="27">
        <v>40984</v>
      </c>
      <c r="B681" s="26">
        <v>126.22</v>
      </c>
    </row>
    <row r="682" spans="1:2">
      <c r="A682" s="27">
        <v>40977</v>
      </c>
      <c r="B682" s="26">
        <v>126.62</v>
      </c>
    </row>
    <row r="683" spans="1:2">
      <c r="A683" s="27">
        <v>40970</v>
      </c>
      <c r="B683" s="26">
        <v>124.88</v>
      </c>
    </row>
    <row r="684" spans="1:2">
      <c r="A684" s="27">
        <v>40963</v>
      </c>
      <c r="B684" s="26">
        <v>123.34</v>
      </c>
    </row>
    <row r="685" spans="1:2">
      <c r="A685" s="27">
        <v>40956</v>
      </c>
      <c r="B685" s="26">
        <v>119.79</v>
      </c>
    </row>
    <row r="686" spans="1:2">
      <c r="A686" s="27">
        <v>40949</v>
      </c>
      <c r="B686" s="26">
        <v>117.21</v>
      </c>
    </row>
    <row r="687" spans="1:2">
      <c r="A687" s="27">
        <v>40942</v>
      </c>
      <c r="B687" s="26">
        <v>111.2</v>
      </c>
    </row>
    <row r="688" spans="1:2">
      <c r="A688" s="27">
        <v>40935</v>
      </c>
      <c r="B688" s="26">
        <v>109.18</v>
      </c>
    </row>
    <row r="689" spans="1:2">
      <c r="A689" s="27">
        <v>40928</v>
      </c>
      <c r="B689" s="26">
        <v>109.6</v>
      </c>
    </row>
    <row r="690" spans="1:2">
      <c r="A690" s="27">
        <v>40921</v>
      </c>
      <c r="B690" s="26">
        <v>111.78</v>
      </c>
    </row>
    <row r="691" spans="1:2">
      <c r="A691" s="27">
        <v>40914</v>
      </c>
      <c r="B691" s="26">
        <v>112.51</v>
      </c>
    </row>
    <row r="692" spans="1:2">
      <c r="A692" s="27">
        <v>40907</v>
      </c>
      <c r="B692" s="26">
        <v>107.51</v>
      </c>
    </row>
    <row r="693" spans="1:2">
      <c r="A693" s="27">
        <v>40900</v>
      </c>
      <c r="B693" s="26">
        <v>107.72</v>
      </c>
    </row>
    <row r="694" spans="1:2">
      <c r="A694" s="27">
        <v>40893</v>
      </c>
      <c r="B694" s="26">
        <v>106.26</v>
      </c>
    </row>
    <row r="695" spans="1:2">
      <c r="A695" s="27">
        <v>40886</v>
      </c>
      <c r="B695" s="26">
        <v>109.31</v>
      </c>
    </row>
    <row r="696" spans="1:2">
      <c r="A696" s="27">
        <v>40879</v>
      </c>
      <c r="B696" s="26">
        <v>110.05</v>
      </c>
    </row>
    <row r="697" spans="1:2">
      <c r="A697" s="27">
        <v>40872</v>
      </c>
      <c r="B697" s="26">
        <v>106.67</v>
      </c>
    </row>
    <row r="698" spans="1:2">
      <c r="A698" s="27">
        <v>40865</v>
      </c>
      <c r="B698" s="26">
        <v>110.69</v>
      </c>
    </row>
    <row r="699" spans="1:2">
      <c r="A699" s="27">
        <v>40858</v>
      </c>
      <c r="B699" s="26">
        <v>114.68</v>
      </c>
    </row>
    <row r="700" spans="1:2">
      <c r="A700" s="27">
        <v>40851</v>
      </c>
      <c r="B700" s="26">
        <v>109.84</v>
      </c>
    </row>
    <row r="701" spans="1:2">
      <c r="A701" s="27">
        <v>40844</v>
      </c>
      <c r="B701" s="26">
        <v>111.33</v>
      </c>
    </row>
    <row r="702" spans="1:2">
      <c r="A702" s="27">
        <v>40837</v>
      </c>
      <c r="B702" s="26">
        <v>111.47</v>
      </c>
    </row>
    <row r="703" spans="1:2">
      <c r="A703" s="27">
        <v>40830</v>
      </c>
      <c r="B703" s="26">
        <v>111.59</v>
      </c>
    </row>
    <row r="704" spans="1:2">
      <c r="A704" s="27">
        <v>40823</v>
      </c>
      <c r="B704" s="26">
        <v>104.03</v>
      </c>
    </row>
    <row r="705" spans="1:2">
      <c r="A705" s="27">
        <v>40816</v>
      </c>
      <c r="B705" s="26">
        <v>107.69</v>
      </c>
    </row>
    <row r="706" spans="1:2">
      <c r="A706" s="27">
        <v>40809</v>
      </c>
      <c r="B706" s="26">
        <v>111.98</v>
      </c>
    </row>
    <row r="707" spans="1:2">
      <c r="A707" s="27">
        <v>40802</v>
      </c>
      <c r="B707" s="26">
        <v>114.98</v>
      </c>
    </row>
    <row r="708" spans="1:2">
      <c r="A708" s="27">
        <v>40795</v>
      </c>
      <c r="B708" s="26">
        <v>115.97</v>
      </c>
    </row>
    <row r="709" spans="1:2">
      <c r="A709" s="27">
        <v>40788</v>
      </c>
      <c r="B709" s="26">
        <v>116.11</v>
      </c>
    </row>
    <row r="710" spans="1:2">
      <c r="A710" s="27">
        <v>40781</v>
      </c>
      <c r="B710" s="26">
        <v>111.06</v>
      </c>
    </row>
    <row r="711" spans="1:2">
      <c r="A711" s="27">
        <v>40774</v>
      </c>
      <c r="B711" s="26">
        <v>109.54</v>
      </c>
    </row>
    <row r="712" spans="1:2">
      <c r="A712" s="27">
        <v>40767</v>
      </c>
      <c r="B712" s="26">
        <v>105.3</v>
      </c>
    </row>
    <row r="713" spans="1:2">
      <c r="A713" s="27">
        <v>40760</v>
      </c>
      <c r="B713" s="26">
        <v>112.65</v>
      </c>
    </row>
    <row r="714" spans="1:2">
      <c r="A714" s="27">
        <v>40753</v>
      </c>
      <c r="B714" s="26">
        <v>117.7</v>
      </c>
    </row>
    <row r="715" spans="1:2">
      <c r="A715" s="27">
        <v>40746</v>
      </c>
      <c r="B715" s="26">
        <v>118.2</v>
      </c>
    </row>
    <row r="716" spans="1:2">
      <c r="A716" s="27">
        <v>40739</v>
      </c>
      <c r="B716" s="26">
        <v>117.72</v>
      </c>
    </row>
    <row r="717" spans="1:2">
      <c r="A717" s="27">
        <v>40732</v>
      </c>
      <c r="B717" s="26">
        <v>115.39</v>
      </c>
    </row>
    <row r="718" spans="1:2">
      <c r="A718" s="27">
        <v>40725</v>
      </c>
      <c r="B718" s="26">
        <v>109.03</v>
      </c>
    </row>
    <row r="719" spans="1:2">
      <c r="A719" s="27">
        <v>40718</v>
      </c>
      <c r="B719" s="26">
        <v>110.18</v>
      </c>
    </row>
    <row r="720" spans="1:2">
      <c r="A720" s="27">
        <v>40711</v>
      </c>
      <c r="B720" s="26">
        <v>116.79</v>
      </c>
    </row>
    <row r="721" spans="1:2">
      <c r="A721" s="27">
        <v>40704</v>
      </c>
      <c r="B721" s="26">
        <v>117.73</v>
      </c>
    </row>
    <row r="722" spans="1:2">
      <c r="A722" s="27">
        <v>40697</v>
      </c>
      <c r="B722" s="26">
        <v>115.68</v>
      </c>
    </row>
    <row r="723" spans="1:2">
      <c r="A723" s="27">
        <v>40690</v>
      </c>
      <c r="B723" s="26">
        <v>113.41</v>
      </c>
    </row>
    <row r="724" spans="1:2">
      <c r="A724" s="27">
        <v>40683</v>
      </c>
      <c r="B724" s="26">
        <v>112.02</v>
      </c>
    </row>
    <row r="725" spans="1:2">
      <c r="A725" s="27">
        <v>40676</v>
      </c>
      <c r="B725" s="26">
        <v>114.53</v>
      </c>
    </row>
    <row r="726" spans="1:2">
      <c r="A726" s="27">
        <v>40669</v>
      </c>
      <c r="B726" s="26">
        <v>119.56</v>
      </c>
    </row>
    <row r="727" spans="1:2">
      <c r="A727" s="27">
        <v>40662</v>
      </c>
      <c r="B727" s="26">
        <v>125.36</v>
      </c>
    </row>
    <row r="728" spans="1:2">
      <c r="A728" s="27">
        <v>40655</v>
      </c>
      <c r="B728" s="26">
        <v>122.74</v>
      </c>
    </row>
    <row r="729" spans="1:2">
      <c r="A729" s="27">
        <v>40648</v>
      </c>
      <c r="B729" s="26">
        <v>123.57</v>
      </c>
    </row>
    <row r="730" spans="1:2">
      <c r="A730" s="27">
        <v>40641</v>
      </c>
      <c r="B730" s="26">
        <v>123.03</v>
      </c>
    </row>
    <row r="731" spans="1:2">
      <c r="A731" s="27">
        <v>40634</v>
      </c>
      <c r="B731" s="26">
        <v>116.49</v>
      </c>
    </row>
    <row r="732" spans="1:2">
      <c r="A732" s="27">
        <v>40627</v>
      </c>
      <c r="B732" s="26">
        <v>115.41</v>
      </c>
    </row>
    <row r="733" spans="1:2">
      <c r="A733" s="27">
        <v>40620</v>
      </c>
      <c r="B733" s="26">
        <v>112.67</v>
      </c>
    </row>
    <row r="734" spans="1:2">
      <c r="A734" s="27">
        <v>40613</v>
      </c>
      <c r="B734" s="26">
        <v>114.45</v>
      </c>
    </row>
    <row r="735" spans="1:2">
      <c r="A735" s="27">
        <v>40606</v>
      </c>
      <c r="B735" s="26">
        <v>114.53</v>
      </c>
    </row>
    <row r="736" spans="1:2">
      <c r="A736" s="27">
        <v>40599</v>
      </c>
      <c r="B736" s="26">
        <v>110.49</v>
      </c>
    </row>
    <row r="737" spans="1:2">
      <c r="A737" s="27">
        <v>40592</v>
      </c>
      <c r="B737" s="26">
        <v>102.81</v>
      </c>
    </row>
    <row r="738" spans="1:2">
      <c r="A738" s="27">
        <v>40585</v>
      </c>
      <c r="B738" s="26">
        <v>99.9</v>
      </c>
    </row>
    <row r="739" spans="1:2">
      <c r="A739" s="27">
        <v>40578</v>
      </c>
      <c r="B739" s="26">
        <v>100.36</v>
      </c>
    </row>
    <row r="740" spans="1:2">
      <c r="A740" s="27">
        <v>40571</v>
      </c>
      <c r="B740" s="26">
        <v>96.62</v>
      </c>
    </row>
    <row r="741" spans="1:2">
      <c r="A741" s="27">
        <v>40564</v>
      </c>
      <c r="B741" s="26">
        <v>97.34</v>
      </c>
    </row>
    <row r="742" spans="1:2">
      <c r="A742" s="27">
        <v>40557</v>
      </c>
      <c r="B742" s="26">
        <v>97.09</v>
      </c>
    </row>
    <row r="743" spans="1:2">
      <c r="A743" s="27">
        <v>40550</v>
      </c>
      <c r="B743" s="26">
        <v>94.72</v>
      </c>
    </row>
    <row r="744" spans="1:2">
      <c r="A744" s="27">
        <v>40543</v>
      </c>
      <c r="B744" s="26">
        <v>93.17</v>
      </c>
    </row>
    <row r="745" spans="1:2">
      <c r="A745" s="27">
        <v>40536</v>
      </c>
      <c r="B745" s="26">
        <v>92.9</v>
      </c>
    </row>
    <row r="746" spans="1:2">
      <c r="A746" s="27">
        <v>40529</v>
      </c>
      <c r="B746" s="26">
        <v>90.91</v>
      </c>
    </row>
    <row r="747" spans="1:2">
      <c r="A747" s="27">
        <v>40522</v>
      </c>
      <c r="B747" s="26">
        <v>90.25</v>
      </c>
    </row>
    <row r="748" spans="1:2">
      <c r="A748" s="27">
        <v>40515</v>
      </c>
      <c r="B748" s="26">
        <v>88.1</v>
      </c>
    </row>
    <row r="749" spans="1:2">
      <c r="A749" s="27">
        <v>40508</v>
      </c>
      <c r="B749" s="26">
        <v>83.51</v>
      </c>
    </row>
    <row r="750" spans="1:2">
      <c r="A750" s="27">
        <v>40501</v>
      </c>
      <c r="B750" s="26">
        <v>83.94</v>
      </c>
    </row>
    <row r="751" spans="1:2">
      <c r="A751" s="27">
        <v>40494</v>
      </c>
      <c r="B751" s="26">
        <v>87.43</v>
      </c>
    </row>
    <row r="752" spans="1:2">
      <c r="A752" s="27">
        <v>40487</v>
      </c>
      <c r="B752" s="26">
        <v>85.6</v>
      </c>
    </row>
    <row r="753" spans="1:2">
      <c r="A753" s="27">
        <v>40480</v>
      </c>
      <c r="B753" s="26">
        <v>82.25</v>
      </c>
    </row>
    <row r="754" spans="1:2">
      <c r="A754" s="27">
        <v>40473</v>
      </c>
      <c r="B754" s="26">
        <v>81.430000000000007</v>
      </c>
    </row>
    <row r="755" spans="1:2">
      <c r="A755" s="27">
        <v>40466</v>
      </c>
      <c r="B755" s="26">
        <v>83.11</v>
      </c>
    </row>
    <row r="756" spans="1:2">
      <c r="A756" s="27">
        <v>40459</v>
      </c>
      <c r="B756" s="26">
        <v>83.87</v>
      </c>
    </row>
    <row r="757" spans="1:2">
      <c r="A757" s="27">
        <v>40452</v>
      </c>
      <c r="B757" s="26">
        <v>79.819999999999993</v>
      </c>
    </row>
    <row r="758" spans="1:2">
      <c r="A758" s="27">
        <v>40445</v>
      </c>
      <c r="B758" s="26">
        <v>78.38</v>
      </c>
    </row>
    <row r="759" spans="1:2">
      <c r="A759" s="27">
        <v>40438</v>
      </c>
      <c r="B759" s="26">
        <v>78.44</v>
      </c>
    </row>
    <row r="760" spans="1:2">
      <c r="A760" s="27">
        <v>40431</v>
      </c>
      <c r="B760" s="26">
        <v>77.17</v>
      </c>
    </row>
    <row r="761" spans="1:2">
      <c r="A761" s="27">
        <v>40424</v>
      </c>
      <c r="B761" s="26">
        <v>75.41</v>
      </c>
    </row>
    <row r="762" spans="1:2">
      <c r="A762" s="27">
        <v>40417</v>
      </c>
      <c r="B762" s="26">
        <v>72.819999999999993</v>
      </c>
    </row>
    <row r="763" spans="1:2">
      <c r="A763" s="27">
        <v>40410</v>
      </c>
      <c r="B763" s="26">
        <v>74.94</v>
      </c>
    </row>
    <row r="764" spans="1:2">
      <c r="A764" s="27">
        <v>40403</v>
      </c>
      <c r="B764" s="26">
        <v>78.209999999999994</v>
      </c>
    </row>
    <row r="765" spans="1:2">
      <c r="A765" s="27">
        <v>40396</v>
      </c>
      <c r="B765" s="26">
        <v>82.69</v>
      </c>
    </row>
    <row r="766" spans="1:2">
      <c r="A766" s="27">
        <v>40389</v>
      </c>
      <c r="B766" s="26">
        <v>77.239999999999995</v>
      </c>
    </row>
    <row r="767" spans="1:2">
      <c r="A767" s="27">
        <v>40382</v>
      </c>
      <c r="B767" s="26">
        <v>76.64</v>
      </c>
    </row>
    <row r="768" spans="1:2">
      <c r="A768" s="27">
        <v>40375</v>
      </c>
      <c r="B768" s="26">
        <v>75.7</v>
      </c>
    </row>
    <row r="769" spans="1:2">
      <c r="A769" s="27">
        <v>40368</v>
      </c>
      <c r="B769" s="26">
        <v>73.95</v>
      </c>
    </row>
    <row r="770" spans="1:2">
      <c r="A770" s="27">
        <v>40361</v>
      </c>
      <c r="B770" s="26">
        <v>73.86</v>
      </c>
    </row>
    <row r="771" spans="1:2">
      <c r="A771" s="27">
        <v>40354</v>
      </c>
      <c r="B771" s="26">
        <v>76.64</v>
      </c>
    </row>
    <row r="772" spans="1:2">
      <c r="A772" s="27">
        <v>40347</v>
      </c>
      <c r="B772" s="26">
        <v>76.22</v>
      </c>
    </row>
    <row r="773" spans="1:2">
      <c r="A773" s="27">
        <v>40340</v>
      </c>
      <c r="B773" s="26">
        <v>72.760000000000005</v>
      </c>
    </row>
    <row r="774" spans="1:2">
      <c r="A774" s="27">
        <v>40333</v>
      </c>
      <c r="B774" s="26">
        <v>72.709999999999994</v>
      </c>
    </row>
    <row r="775" spans="1:2">
      <c r="A775" s="27">
        <v>40326</v>
      </c>
      <c r="B775" s="26">
        <v>70.790000000000006</v>
      </c>
    </row>
    <row r="776" spans="1:2">
      <c r="A776" s="27">
        <v>40319</v>
      </c>
      <c r="B776" s="26">
        <v>72.17</v>
      </c>
    </row>
    <row r="777" spans="1:2">
      <c r="A777" s="27">
        <v>40312</v>
      </c>
      <c r="B777" s="26">
        <v>78.319999999999993</v>
      </c>
    </row>
    <row r="778" spans="1:2">
      <c r="A778" s="27">
        <v>40305</v>
      </c>
      <c r="B778" s="26">
        <v>82.5</v>
      </c>
    </row>
    <row r="779" spans="1:2">
      <c r="A779" s="27">
        <v>40298</v>
      </c>
      <c r="B779" s="26">
        <v>85.98</v>
      </c>
    </row>
    <row r="780" spans="1:2">
      <c r="A780" s="27">
        <v>40291</v>
      </c>
      <c r="B780" s="26">
        <v>84.61</v>
      </c>
    </row>
    <row r="781" spans="1:2">
      <c r="A781" s="27">
        <v>40284</v>
      </c>
      <c r="B781" s="26">
        <v>85.23</v>
      </c>
    </row>
    <row r="782" spans="1:2">
      <c r="A782" s="27">
        <v>40277</v>
      </c>
      <c r="B782" s="26">
        <v>83.88</v>
      </c>
    </row>
    <row r="783" spans="1:2">
      <c r="A783" s="27">
        <v>40270</v>
      </c>
      <c r="B783" s="26">
        <v>80.59</v>
      </c>
    </row>
    <row r="784" spans="1:2">
      <c r="A784" s="27">
        <v>40263</v>
      </c>
      <c r="B784" s="26">
        <v>78.38</v>
      </c>
    </row>
    <row r="785" spans="1:2">
      <c r="A785" s="27">
        <v>40256</v>
      </c>
      <c r="B785" s="26">
        <v>79.05</v>
      </c>
    </row>
    <row r="786" spans="1:2">
      <c r="A786" s="27">
        <v>40249</v>
      </c>
      <c r="B786" s="26">
        <v>79.36</v>
      </c>
    </row>
    <row r="787" spans="1:2">
      <c r="A787" s="27">
        <v>40242</v>
      </c>
      <c r="B787" s="26">
        <v>77.86</v>
      </c>
    </row>
    <row r="788" spans="1:2">
      <c r="A788" s="27">
        <v>40235</v>
      </c>
      <c r="B788" s="26">
        <v>76.23</v>
      </c>
    </row>
    <row r="789" spans="1:2">
      <c r="A789" s="27">
        <v>40228</v>
      </c>
      <c r="B789" s="26">
        <v>75.8</v>
      </c>
    </row>
    <row r="790" spans="1:2">
      <c r="A790" s="27">
        <v>40221</v>
      </c>
      <c r="B790" s="26">
        <v>70.849999999999994</v>
      </c>
    </row>
    <row r="791" spans="1:2">
      <c r="A791" s="27">
        <v>40214</v>
      </c>
      <c r="B791" s="26">
        <v>72.540000000000006</v>
      </c>
    </row>
    <row r="792" spans="1:2">
      <c r="A792" s="27">
        <v>40207</v>
      </c>
      <c r="B792" s="26">
        <v>71.88</v>
      </c>
    </row>
    <row r="793" spans="1:2">
      <c r="A793" s="27">
        <v>40200</v>
      </c>
      <c r="B793" s="26">
        <v>74.28</v>
      </c>
    </row>
    <row r="794" spans="1:2">
      <c r="A794" s="27">
        <v>40193</v>
      </c>
      <c r="B794" s="26">
        <v>78.31</v>
      </c>
    </row>
    <row r="795" spans="1:2">
      <c r="A795" s="27">
        <v>40186</v>
      </c>
      <c r="B795" s="26">
        <v>79.819999999999993</v>
      </c>
    </row>
    <row r="796" spans="1:2">
      <c r="A796" s="27">
        <v>40179</v>
      </c>
      <c r="B796" s="26">
        <v>77.19</v>
      </c>
    </row>
    <row r="797" spans="1:2">
      <c r="A797" s="27">
        <v>40172</v>
      </c>
      <c r="B797" s="26">
        <v>73.349999999999994</v>
      </c>
    </row>
    <row r="798" spans="1:2">
      <c r="A798" s="27">
        <v>40165</v>
      </c>
      <c r="B798" s="26">
        <v>71.8</v>
      </c>
    </row>
    <row r="799" spans="1:2">
      <c r="A799" s="27">
        <v>40158</v>
      </c>
      <c r="B799" s="26">
        <v>73.14</v>
      </c>
    </row>
    <row r="800" spans="1:2">
      <c r="A800" s="27">
        <v>40151</v>
      </c>
      <c r="B800" s="26">
        <v>77.78</v>
      </c>
    </row>
    <row r="801" spans="1:2">
      <c r="A801" s="27">
        <v>40144</v>
      </c>
      <c r="B801" s="26">
        <v>76.52</v>
      </c>
    </row>
    <row r="802" spans="1:2">
      <c r="A802" s="27">
        <v>40137</v>
      </c>
      <c r="B802" s="26">
        <v>77.040000000000006</v>
      </c>
    </row>
    <row r="803" spans="1:2">
      <c r="A803" s="27">
        <v>40130</v>
      </c>
      <c r="B803" s="26">
        <v>76.25</v>
      </c>
    </row>
    <row r="804" spans="1:2">
      <c r="A804" s="27">
        <v>40123</v>
      </c>
      <c r="B804" s="26">
        <v>76.599999999999994</v>
      </c>
    </row>
    <row r="805" spans="1:2">
      <c r="A805" s="27">
        <v>40116</v>
      </c>
      <c r="B805" s="26">
        <v>76.069999999999993</v>
      </c>
    </row>
    <row r="806" spans="1:2">
      <c r="A806" s="27">
        <v>40109</v>
      </c>
      <c r="B806" s="26">
        <v>77.239999999999995</v>
      </c>
    </row>
    <row r="807" spans="1:2">
      <c r="A807" s="27">
        <v>40102</v>
      </c>
      <c r="B807" s="26">
        <v>72.290000000000006</v>
      </c>
    </row>
    <row r="808" spans="1:2">
      <c r="A808" s="27">
        <v>40095</v>
      </c>
      <c r="B808" s="26">
        <v>67.87</v>
      </c>
    </row>
    <row r="809" spans="1:2">
      <c r="A809" s="27">
        <v>40088</v>
      </c>
      <c r="B809" s="26">
        <v>65.900000000000006</v>
      </c>
    </row>
    <row r="810" spans="1:2">
      <c r="A810" s="27">
        <v>40081</v>
      </c>
      <c r="B810" s="26">
        <v>66.959999999999994</v>
      </c>
    </row>
    <row r="811" spans="1:2">
      <c r="A811" s="27">
        <v>40074</v>
      </c>
      <c r="B811" s="26">
        <v>68.849999999999994</v>
      </c>
    </row>
    <row r="812" spans="1:2">
      <c r="A812" s="27">
        <v>40067</v>
      </c>
      <c r="B812" s="26">
        <v>69.17</v>
      </c>
    </row>
    <row r="813" spans="1:2">
      <c r="A813" s="27">
        <v>40060</v>
      </c>
      <c r="B813" s="26">
        <v>67.599999999999994</v>
      </c>
    </row>
    <row r="814" spans="1:2">
      <c r="A814" s="27">
        <v>40053</v>
      </c>
      <c r="B814" s="26">
        <v>72.33</v>
      </c>
    </row>
    <row r="815" spans="1:2">
      <c r="A815" s="27">
        <v>40046</v>
      </c>
      <c r="B815" s="26">
        <v>71.52</v>
      </c>
    </row>
    <row r="816" spans="1:2">
      <c r="A816" s="27">
        <v>40039</v>
      </c>
      <c r="B816" s="26">
        <v>72.900000000000006</v>
      </c>
    </row>
    <row r="817" spans="1:2">
      <c r="A817" s="27">
        <v>40032</v>
      </c>
      <c r="B817" s="26">
        <v>73.989999999999995</v>
      </c>
    </row>
    <row r="818" spans="1:2">
      <c r="A818" s="27">
        <v>40025</v>
      </c>
      <c r="B818" s="26">
        <v>68.599999999999994</v>
      </c>
    </row>
    <row r="819" spans="1:2">
      <c r="A819" s="27">
        <v>40018</v>
      </c>
      <c r="B819" s="26">
        <v>66.56</v>
      </c>
    </row>
    <row r="820" spans="1:2">
      <c r="A820" s="27">
        <v>40011</v>
      </c>
      <c r="B820" s="26">
        <v>61.11</v>
      </c>
    </row>
    <row r="821" spans="1:2">
      <c r="A821" s="27">
        <v>40004</v>
      </c>
      <c r="B821" s="26">
        <v>60.39</v>
      </c>
    </row>
    <row r="822" spans="1:2">
      <c r="A822" s="27">
        <v>39997</v>
      </c>
      <c r="B822" s="26">
        <v>68.03</v>
      </c>
    </row>
    <row r="823" spans="1:2">
      <c r="A823" s="27">
        <v>39990</v>
      </c>
      <c r="B823" s="26">
        <v>67.58</v>
      </c>
    </row>
    <row r="824" spans="1:2">
      <c r="A824" s="27">
        <v>39983</v>
      </c>
      <c r="B824" s="26">
        <v>69.680000000000007</v>
      </c>
    </row>
    <row r="825" spans="1:2">
      <c r="A825" s="27">
        <v>39976</v>
      </c>
      <c r="B825" s="26">
        <v>69.88</v>
      </c>
    </row>
    <row r="826" spans="1:2">
      <c r="A826" s="27">
        <v>39969</v>
      </c>
      <c r="B826" s="26">
        <v>67.17</v>
      </c>
    </row>
    <row r="827" spans="1:2">
      <c r="A827" s="27">
        <v>39962</v>
      </c>
      <c r="B827" s="26">
        <v>62.2</v>
      </c>
    </row>
    <row r="828" spans="1:2">
      <c r="A828" s="27">
        <v>39955</v>
      </c>
      <c r="B828" s="26">
        <v>57.89</v>
      </c>
    </row>
    <row r="829" spans="1:2">
      <c r="A829" s="27">
        <v>39948</v>
      </c>
      <c r="B829" s="26">
        <v>56.39</v>
      </c>
    </row>
    <row r="830" spans="1:2">
      <c r="A830" s="27">
        <v>39941</v>
      </c>
      <c r="B830" s="26">
        <v>54.83</v>
      </c>
    </row>
    <row r="831" spans="1:2">
      <c r="A831" s="27">
        <v>39934</v>
      </c>
      <c r="B831" s="26">
        <v>49.92</v>
      </c>
    </row>
    <row r="832" spans="1:2">
      <c r="A832" s="27">
        <v>39927</v>
      </c>
      <c r="B832" s="26">
        <v>48.97</v>
      </c>
    </row>
    <row r="833" spans="1:2">
      <c r="A833" s="27">
        <v>39920</v>
      </c>
      <c r="B833" s="26">
        <v>51.59</v>
      </c>
    </row>
    <row r="834" spans="1:2">
      <c r="A834" s="27">
        <v>39913</v>
      </c>
      <c r="B834" s="26">
        <v>51.48</v>
      </c>
    </row>
    <row r="835" spans="1:2">
      <c r="A835" s="27">
        <v>39906</v>
      </c>
      <c r="B835" s="26">
        <v>48.49</v>
      </c>
    </row>
    <row r="836" spans="1:2">
      <c r="A836" s="27">
        <v>39899</v>
      </c>
      <c r="B836" s="26">
        <v>51.46</v>
      </c>
    </row>
    <row r="837" spans="1:2">
      <c r="A837" s="27">
        <v>39892</v>
      </c>
      <c r="B837" s="26">
        <v>46.43</v>
      </c>
    </row>
    <row r="838" spans="1:2">
      <c r="A838" s="27">
        <v>39885</v>
      </c>
      <c r="B838" s="26">
        <v>43.98</v>
      </c>
    </row>
    <row r="839" spans="1:2">
      <c r="A839" s="27">
        <v>39878</v>
      </c>
      <c r="B839" s="26">
        <v>43.86</v>
      </c>
    </row>
    <row r="840" spans="1:2">
      <c r="A840" s="27">
        <v>39871</v>
      </c>
      <c r="B840" s="26">
        <v>42.68</v>
      </c>
    </row>
    <row r="841" spans="1:2">
      <c r="A841" s="27">
        <v>39864</v>
      </c>
      <c r="B841" s="26">
        <v>40.909999999999997</v>
      </c>
    </row>
    <row r="842" spans="1:2">
      <c r="A842" s="27">
        <v>39857</v>
      </c>
      <c r="B842" s="26">
        <v>45.59</v>
      </c>
    </row>
    <row r="843" spans="1:2">
      <c r="A843" s="27">
        <v>39850</v>
      </c>
      <c r="B843" s="26">
        <v>43.64</v>
      </c>
    </row>
    <row r="844" spans="1:2">
      <c r="A844" s="27">
        <v>39843</v>
      </c>
      <c r="B844" s="26">
        <v>44.2</v>
      </c>
    </row>
    <row r="845" spans="1:2">
      <c r="A845" s="27">
        <v>39836</v>
      </c>
      <c r="B845" s="26">
        <v>41.67</v>
      </c>
    </row>
    <row r="846" spans="1:2">
      <c r="A846" s="27">
        <v>39829</v>
      </c>
      <c r="B846" s="26">
        <v>42.38</v>
      </c>
    </row>
    <row r="847" spans="1:2">
      <c r="A847" s="27">
        <v>39822</v>
      </c>
      <c r="B847" s="26">
        <v>45.25</v>
      </c>
    </row>
    <row r="848" spans="1:2">
      <c r="A848" s="27">
        <v>39815</v>
      </c>
      <c r="B848" s="26">
        <v>37.04</v>
      </c>
    </row>
    <row r="849" spans="1:2">
      <c r="A849" s="27">
        <v>39808</v>
      </c>
      <c r="B849" s="26">
        <v>35.380000000000003</v>
      </c>
    </row>
    <row r="850" spans="1:2">
      <c r="A850" s="27">
        <v>39801</v>
      </c>
      <c r="B850" s="26">
        <v>41.71</v>
      </c>
    </row>
    <row r="851" spans="1:2">
      <c r="A851" s="27">
        <v>39794</v>
      </c>
      <c r="B851" s="26">
        <v>41.01</v>
      </c>
    </row>
    <row r="852" spans="1:2">
      <c r="A852" s="27">
        <v>39787</v>
      </c>
      <c r="B852" s="26">
        <v>43.7</v>
      </c>
    </row>
    <row r="853" spans="1:2">
      <c r="A853" s="27">
        <v>39780</v>
      </c>
      <c r="B853" s="26">
        <v>48.53</v>
      </c>
    </row>
    <row r="854" spans="1:2">
      <c r="A854" s="27">
        <v>39773</v>
      </c>
      <c r="B854" s="26">
        <v>47.79</v>
      </c>
    </row>
    <row r="855" spans="1:2">
      <c r="A855" s="27">
        <v>39766</v>
      </c>
      <c r="B855" s="26">
        <v>53.27</v>
      </c>
    </row>
    <row r="856" spans="1:2">
      <c r="A856" s="27">
        <v>39759</v>
      </c>
      <c r="B856" s="26">
        <v>59.43</v>
      </c>
    </row>
    <row r="857" spans="1:2">
      <c r="A857" s="27">
        <v>39752</v>
      </c>
      <c r="B857" s="26">
        <v>60.61</v>
      </c>
    </row>
    <row r="858" spans="1:2">
      <c r="A858" s="27">
        <v>39745</v>
      </c>
      <c r="B858" s="26">
        <v>64.400000000000006</v>
      </c>
    </row>
    <row r="859" spans="1:2">
      <c r="A859" s="27">
        <v>39738</v>
      </c>
      <c r="B859" s="26">
        <v>69.28</v>
      </c>
    </row>
    <row r="860" spans="1:2">
      <c r="A860" s="27">
        <v>39731</v>
      </c>
      <c r="B860" s="26">
        <v>80.98</v>
      </c>
    </row>
    <row r="861" spans="1:2">
      <c r="A861" s="27">
        <v>39724</v>
      </c>
      <c r="B861" s="26">
        <v>91.9</v>
      </c>
    </row>
    <row r="862" spans="1:2">
      <c r="A862" s="27">
        <v>39717</v>
      </c>
      <c r="B862" s="26">
        <v>100.91</v>
      </c>
    </row>
    <row r="863" spans="1:2">
      <c r="A863" s="27">
        <v>39710</v>
      </c>
      <c r="B863" s="26">
        <v>89.35</v>
      </c>
    </row>
    <row r="864" spans="1:2">
      <c r="A864" s="27">
        <v>39703</v>
      </c>
      <c r="B864" s="26">
        <v>97.28</v>
      </c>
    </row>
    <row r="865" spans="1:2">
      <c r="A865" s="27">
        <v>39696</v>
      </c>
      <c r="B865" s="26">
        <v>103.69</v>
      </c>
    </row>
    <row r="866" spans="1:2">
      <c r="A866" s="27">
        <v>39689</v>
      </c>
      <c r="B866" s="26">
        <v>112.4</v>
      </c>
    </row>
    <row r="867" spans="1:2">
      <c r="A867" s="27">
        <v>39682</v>
      </c>
      <c r="B867" s="26">
        <v>111.66</v>
      </c>
    </row>
    <row r="868" spans="1:2">
      <c r="A868" s="27">
        <v>39675</v>
      </c>
      <c r="B868" s="26">
        <v>110.16</v>
      </c>
    </row>
    <row r="869" spans="1:2">
      <c r="A869" s="27">
        <v>39668</v>
      </c>
      <c r="B869" s="26">
        <v>116.56</v>
      </c>
    </row>
    <row r="870" spans="1:2">
      <c r="A870" s="27">
        <v>39661</v>
      </c>
      <c r="B870" s="26">
        <v>124.43</v>
      </c>
    </row>
    <row r="871" spans="1:2">
      <c r="A871" s="27">
        <v>39654</v>
      </c>
      <c r="B871" s="26">
        <v>126.7</v>
      </c>
    </row>
    <row r="872" spans="1:2">
      <c r="A872" s="27">
        <v>39647</v>
      </c>
      <c r="B872" s="26">
        <v>135.05000000000001</v>
      </c>
    </row>
    <row r="873" spans="1:2">
      <c r="A873" s="27">
        <v>39640</v>
      </c>
      <c r="B873" s="26">
        <v>137.43</v>
      </c>
    </row>
    <row r="874" spans="1:2">
      <c r="A874" s="27">
        <v>39633</v>
      </c>
      <c r="B874" s="26">
        <v>141.07</v>
      </c>
    </row>
    <row r="875" spans="1:2">
      <c r="A875" s="27">
        <v>39626</v>
      </c>
      <c r="B875" s="26">
        <v>135.54</v>
      </c>
    </row>
    <row r="876" spans="1:2">
      <c r="A876" s="27">
        <v>39619</v>
      </c>
      <c r="B876" s="26">
        <v>132.08000000000001</v>
      </c>
    </row>
    <row r="877" spans="1:2">
      <c r="A877" s="27">
        <v>39612</v>
      </c>
      <c r="B877" s="26">
        <v>134.12</v>
      </c>
    </row>
    <row r="878" spans="1:2">
      <c r="A878" s="27">
        <v>39605</v>
      </c>
      <c r="B878" s="26">
        <v>126.33</v>
      </c>
    </row>
    <row r="879" spans="1:2">
      <c r="A879" s="27">
        <v>39598</v>
      </c>
      <c r="B879" s="26">
        <v>128.76</v>
      </c>
    </row>
    <row r="880" spans="1:2">
      <c r="A880" s="27">
        <v>39591</v>
      </c>
      <c r="B880" s="26">
        <v>126.47</v>
      </c>
    </row>
    <row r="881" spans="1:2">
      <c r="A881" s="27">
        <v>39584</v>
      </c>
      <c r="B881" s="26">
        <v>122.58</v>
      </c>
    </row>
    <row r="882" spans="1:2">
      <c r="A882" s="27">
        <v>39577</v>
      </c>
      <c r="B882" s="26">
        <v>119.84</v>
      </c>
    </row>
    <row r="883" spans="1:2">
      <c r="A883" s="27">
        <v>39570</v>
      </c>
      <c r="B883" s="26">
        <v>111.98</v>
      </c>
    </row>
    <row r="884" spans="1:2">
      <c r="A884" s="27">
        <v>39563</v>
      </c>
      <c r="B884" s="26">
        <v>114.34</v>
      </c>
    </row>
    <row r="885" spans="1:2">
      <c r="A885" s="27">
        <v>39556</v>
      </c>
      <c r="B885" s="26">
        <v>110.42</v>
      </c>
    </row>
    <row r="886" spans="1:2">
      <c r="A886" s="27">
        <v>39549</v>
      </c>
      <c r="B886" s="26">
        <v>106.6</v>
      </c>
    </row>
    <row r="887" spans="1:2">
      <c r="A887" s="27">
        <v>39542</v>
      </c>
      <c r="B887" s="26">
        <v>100.88</v>
      </c>
    </row>
    <row r="888" spans="1:2">
      <c r="A888" s="27">
        <v>39535</v>
      </c>
      <c r="B888" s="26">
        <v>102.05</v>
      </c>
    </row>
    <row r="889" spans="1:2">
      <c r="A889" s="27">
        <v>39528</v>
      </c>
      <c r="B889" s="26">
        <v>103.05</v>
      </c>
    </row>
    <row r="890" spans="1:2">
      <c r="A890" s="27">
        <v>39521</v>
      </c>
      <c r="B890" s="26">
        <v>107.69</v>
      </c>
    </row>
    <row r="891" spans="1:2">
      <c r="A891" s="27">
        <v>39514</v>
      </c>
      <c r="B891" s="26">
        <v>101.9</v>
      </c>
    </row>
    <row r="892" spans="1:2">
      <c r="A892" s="27">
        <v>39507</v>
      </c>
      <c r="B892" s="26">
        <v>99.1</v>
      </c>
    </row>
    <row r="893" spans="1:2">
      <c r="A893" s="27">
        <v>39500</v>
      </c>
      <c r="B893" s="26">
        <v>97.13</v>
      </c>
    </row>
    <row r="894" spans="1:2">
      <c r="A894" s="27">
        <v>39493</v>
      </c>
      <c r="B894" s="26">
        <v>94.98</v>
      </c>
    </row>
    <row r="895" spans="1:2">
      <c r="A895" s="27">
        <v>39486</v>
      </c>
      <c r="B895" s="26">
        <v>89.88</v>
      </c>
    </row>
    <row r="896" spans="1:2">
      <c r="A896" s="27">
        <v>39479</v>
      </c>
      <c r="B896" s="26">
        <v>91.77</v>
      </c>
    </row>
    <row r="897" spans="1:2">
      <c r="A897" s="27">
        <v>39472</v>
      </c>
      <c r="B897" s="26">
        <v>88.46</v>
      </c>
    </row>
    <row r="898" spans="1:2">
      <c r="A898" s="27">
        <v>39465</v>
      </c>
      <c r="B898" s="26">
        <v>90.03</v>
      </c>
    </row>
    <row r="899" spans="1:2">
      <c r="A899" s="27">
        <v>39458</v>
      </c>
      <c r="B899" s="26">
        <v>94.4</v>
      </c>
    </row>
    <row r="900" spans="1:2">
      <c r="A900" s="27">
        <v>39451</v>
      </c>
      <c r="B900" s="26">
        <v>96.5</v>
      </c>
    </row>
    <row r="901" spans="1:2">
      <c r="A901" s="27">
        <v>39444</v>
      </c>
      <c r="B901" s="26">
        <v>94.39</v>
      </c>
    </row>
    <row r="902" spans="1:2">
      <c r="A902" s="27">
        <v>39437</v>
      </c>
      <c r="B902" s="26">
        <v>90.82</v>
      </c>
    </row>
    <row r="903" spans="1:2">
      <c r="A903" s="27">
        <v>39430</v>
      </c>
      <c r="B903" s="26">
        <v>90.24</v>
      </c>
    </row>
    <row r="904" spans="1:2">
      <c r="A904" s="27">
        <v>39423</v>
      </c>
      <c r="B904" s="26">
        <v>89.09</v>
      </c>
    </row>
    <row r="905" spans="1:2">
      <c r="A905" s="27">
        <v>39416</v>
      </c>
      <c r="B905" s="26">
        <v>92.16</v>
      </c>
    </row>
    <row r="906" spans="1:2">
      <c r="A906" s="27">
        <v>39409</v>
      </c>
      <c r="B906" s="26">
        <v>94.01</v>
      </c>
    </row>
    <row r="907" spans="1:2">
      <c r="A907" s="27">
        <v>39402</v>
      </c>
      <c r="B907" s="26">
        <v>90.74</v>
      </c>
    </row>
    <row r="908" spans="1:2">
      <c r="A908" s="27">
        <v>39395</v>
      </c>
      <c r="B908" s="26">
        <v>93.54</v>
      </c>
    </row>
    <row r="909" spans="1:2">
      <c r="A909" s="27">
        <v>39388</v>
      </c>
      <c r="B909" s="26">
        <v>90.42</v>
      </c>
    </row>
    <row r="910" spans="1:2">
      <c r="A910" s="27">
        <v>39381</v>
      </c>
      <c r="B910" s="26">
        <v>83.72</v>
      </c>
    </row>
    <row r="911" spans="1:2">
      <c r="A911" s="27">
        <v>39374</v>
      </c>
      <c r="B911" s="26">
        <v>84.29</v>
      </c>
    </row>
    <row r="912" spans="1:2">
      <c r="A912" s="27">
        <v>39367</v>
      </c>
      <c r="B912" s="26">
        <v>78.849999999999994</v>
      </c>
    </row>
    <row r="913" spans="1:2">
      <c r="A913" s="27">
        <v>39360</v>
      </c>
      <c r="B913" s="26">
        <v>77.98</v>
      </c>
    </row>
    <row r="914" spans="1:2">
      <c r="A914" s="27">
        <v>39353</v>
      </c>
      <c r="B914" s="26">
        <v>78.150000000000006</v>
      </c>
    </row>
    <row r="915" spans="1:2">
      <c r="A915" s="27">
        <v>39346</v>
      </c>
      <c r="B915" s="26">
        <v>78.17</v>
      </c>
    </row>
    <row r="916" spans="1:2">
      <c r="A916" s="27">
        <v>39339</v>
      </c>
      <c r="B916" s="26">
        <v>76.89</v>
      </c>
    </row>
    <row r="917" spans="1:2">
      <c r="A917" s="27">
        <v>39332</v>
      </c>
      <c r="B917" s="26">
        <v>75.06</v>
      </c>
    </row>
    <row r="918" spans="1:2">
      <c r="A918" s="27">
        <v>39325</v>
      </c>
      <c r="B918" s="26">
        <v>70.55</v>
      </c>
    </row>
    <row r="919" spans="1:2">
      <c r="A919" s="27">
        <v>39318</v>
      </c>
      <c r="B919" s="26">
        <v>68.44</v>
      </c>
    </row>
    <row r="920" spans="1:2">
      <c r="A920" s="27">
        <v>39311</v>
      </c>
      <c r="B920" s="26">
        <v>70.09</v>
      </c>
    </row>
    <row r="921" spans="1:2">
      <c r="A921" s="27">
        <v>39304</v>
      </c>
      <c r="B921" s="26">
        <v>70.7</v>
      </c>
    </row>
    <row r="922" spans="1:2">
      <c r="A922" s="27">
        <v>39297</v>
      </c>
      <c r="B922" s="26">
        <v>76.34</v>
      </c>
    </row>
    <row r="923" spans="1:2">
      <c r="A923" s="27">
        <v>39290</v>
      </c>
      <c r="B923" s="26">
        <v>76.66</v>
      </c>
    </row>
    <row r="924" spans="1:2">
      <c r="A924" s="27">
        <v>39283</v>
      </c>
      <c r="B924" s="26">
        <v>78.239999999999995</v>
      </c>
    </row>
    <row r="925" spans="1:2">
      <c r="A925" s="27">
        <v>39276</v>
      </c>
      <c r="B925" s="26">
        <v>77.760000000000005</v>
      </c>
    </row>
    <row r="926" spans="1:2">
      <c r="A926" s="27">
        <v>39269</v>
      </c>
      <c r="B926" s="26">
        <v>74.790000000000006</v>
      </c>
    </row>
    <row r="927" spans="1:2">
      <c r="A927" s="27">
        <v>39262</v>
      </c>
      <c r="B927" s="26">
        <v>71.760000000000005</v>
      </c>
    </row>
    <row r="928" spans="1:2">
      <c r="A928" s="27">
        <v>39255</v>
      </c>
      <c r="B928" s="26">
        <v>71.78</v>
      </c>
    </row>
    <row r="929" spans="1:2">
      <c r="A929" s="27">
        <v>39248</v>
      </c>
      <c r="B929" s="26">
        <v>69.89</v>
      </c>
    </row>
    <row r="930" spans="1:2">
      <c r="A930" s="27">
        <v>39241</v>
      </c>
      <c r="B930" s="26">
        <v>71.23</v>
      </c>
    </row>
    <row r="931" spans="1:2">
      <c r="A931" s="27">
        <v>39234</v>
      </c>
      <c r="B931" s="26">
        <v>68.45</v>
      </c>
    </row>
    <row r="932" spans="1:2">
      <c r="A932" s="27">
        <v>39227</v>
      </c>
      <c r="B932" s="26">
        <v>70.650000000000006</v>
      </c>
    </row>
    <row r="933" spans="1:2">
      <c r="A933" s="27">
        <v>39220</v>
      </c>
      <c r="B933" s="26">
        <v>67.55</v>
      </c>
    </row>
    <row r="934" spans="1:2">
      <c r="A934" s="27">
        <v>39213</v>
      </c>
      <c r="B934" s="26">
        <v>63.91</v>
      </c>
    </row>
    <row r="935" spans="1:2">
      <c r="A935" s="27">
        <v>39206</v>
      </c>
      <c r="B935" s="26">
        <v>66.040000000000006</v>
      </c>
    </row>
    <row r="936" spans="1:2">
      <c r="A936" s="27">
        <v>39199</v>
      </c>
      <c r="B936" s="26">
        <v>67.39</v>
      </c>
    </row>
    <row r="937" spans="1:2">
      <c r="A937" s="27">
        <v>39192</v>
      </c>
      <c r="B937" s="26">
        <v>66.209999999999994</v>
      </c>
    </row>
    <row r="938" spans="1:2">
      <c r="A938" s="27">
        <v>39185</v>
      </c>
      <c r="B938" s="26">
        <v>68.2</v>
      </c>
    </row>
    <row r="939" spans="1:2">
      <c r="A939" s="27">
        <v>39178</v>
      </c>
      <c r="B939" s="26">
        <v>68.55</v>
      </c>
    </row>
    <row r="940" spans="1:2">
      <c r="A940" s="27">
        <v>39171</v>
      </c>
      <c r="B940" s="26">
        <v>66.099999999999994</v>
      </c>
    </row>
    <row r="941" spans="1:2">
      <c r="A941" s="27">
        <v>39164</v>
      </c>
      <c r="B941" s="26">
        <v>61.09</v>
      </c>
    </row>
    <row r="942" spans="1:2">
      <c r="A942" s="27">
        <v>39157</v>
      </c>
      <c r="B942" s="26">
        <v>60.87</v>
      </c>
    </row>
    <row r="943" spans="1:2">
      <c r="A943" s="27">
        <v>39150</v>
      </c>
      <c r="B943" s="26">
        <v>60.35</v>
      </c>
    </row>
    <row r="944" spans="1:2">
      <c r="A944" s="27">
        <v>39143</v>
      </c>
      <c r="B944" s="26">
        <v>60.62</v>
      </c>
    </row>
    <row r="945" spans="1:2">
      <c r="A945" s="27">
        <v>39136</v>
      </c>
      <c r="B945" s="26">
        <v>58.16</v>
      </c>
    </row>
    <row r="946" spans="1:2">
      <c r="A946" s="27">
        <v>39129</v>
      </c>
      <c r="B946" s="26">
        <v>55.54</v>
      </c>
    </row>
    <row r="947" spans="1:2">
      <c r="A947" s="27">
        <v>39122</v>
      </c>
      <c r="B947" s="26">
        <v>57.9</v>
      </c>
    </row>
    <row r="948" spans="1:2">
      <c r="A948" s="27">
        <v>39115</v>
      </c>
      <c r="B948" s="26">
        <v>55.92</v>
      </c>
    </row>
    <row r="949" spans="1:2">
      <c r="A949" s="27">
        <v>39108</v>
      </c>
      <c r="B949" s="26">
        <v>54.87</v>
      </c>
    </row>
    <row r="950" spans="1:2">
      <c r="A950" s="27">
        <v>39101</v>
      </c>
      <c r="B950" s="26">
        <v>51.4</v>
      </c>
    </row>
    <row r="951" spans="1:2">
      <c r="A951" s="27">
        <v>39094</v>
      </c>
      <c r="B951" s="26">
        <v>51.79</v>
      </c>
    </row>
    <row r="952" spans="1:2">
      <c r="A952" s="27">
        <v>39087</v>
      </c>
      <c r="B952" s="26">
        <v>55.63</v>
      </c>
    </row>
    <row r="953" spans="1:2">
      <c r="A953" s="27">
        <v>39080</v>
      </c>
      <c r="B953" s="26">
        <v>59.69</v>
      </c>
    </row>
    <row r="954" spans="1:2">
      <c r="A954" s="27">
        <v>39073</v>
      </c>
      <c r="B954" s="26">
        <v>62.44</v>
      </c>
    </row>
    <row r="955" spans="1:2">
      <c r="A955" s="27">
        <v>39066</v>
      </c>
      <c r="B955" s="26">
        <v>62.56</v>
      </c>
    </row>
    <row r="956" spans="1:2">
      <c r="A956" s="27">
        <v>39059</v>
      </c>
      <c r="B956" s="26">
        <v>63.63</v>
      </c>
    </row>
    <row r="957" spans="1:2">
      <c r="A957" s="27">
        <v>39052</v>
      </c>
      <c r="B957" s="26">
        <v>62.59</v>
      </c>
    </row>
    <row r="958" spans="1:2">
      <c r="A958" s="27">
        <v>39045</v>
      </c>
      <c r="B958" s="26">
        <v>59.2</v>
      </c>
    </row>
    <row r="959" spans="1:2">
      <c r="A959" s="27">
        <v>39038</v>
      </c>
      <c r="B959" s="26">
        <v>57.85</v>
      </c>
    </row>
    <row r="960" spans="1:2">
      <c r="A960" s="27">
        <v>39031</v>
      </c>
      <c r="B960" s="26">
        <v>58.02</v>
      </c>
    </row>
    <row r="961" spans="1:2">
      <c r="A961" s="27">
        <v>39024</v>
      </c>
      <c r="B961" s="26">
        <v>56.48</v>
      </c>
    </row>
    <row r="962" spans="1:2">
      <c r="A962" s="27">
        <v>39017</v>
      </c>
      <c r="B962" s="26">
        <v>57.73</v>
      </c>
    </row>
    <row r="963" spans="1:2">
      <c r="A963" s="27">
        <v>39010</v>
      </c>
      <c r="B963" s="26">
        <v>58.51</v>
      </c>
    </row>
    <row r="964" spans="1:2">
      <c r="A964" s="27">
        <v>39003</v>
      </c>
      <c r="B964" s="26">
        <v>58.33</v>
      </c>
    </row>
    <row r="965" spans="1:2">
      <c r="A965" s="27">
        <v>38996</v>
      </c>
      <c r="B965" s="26">
        <v>57.15</v>
      </c>
    </row>
    <row r="966" spans="1:2">
      <c r="A966" s="27">
        <v>38989</v>
      </c>
      <c r="B966" s="26">
        <v>58.76</v>
      </c>
    </row>
    <row r="967" spans="1:2">
      <c r="A967" s="27">
        <v>38982</v>
      </c>
      <c r="B967" s="26">
        <v>60.23</v>
      </c>
    </row>
    <row r="968" spans="1:2">
      <c r="A968" s="27">
        <v>38975</v>
      </c>
      <c r="B968" s="26">
        <v>61.38</v>
      </c>
    </row>
    <row r="969" spans="1:2">
      <c r="A969" s="27">
        <v>38968</v>
      </c>
      <c r="B969" s="26">
        <v>65.760000000000005</v>
      </c>
    </row>
    <row r="970" spans="1:2">
      <c r="A970" s="27">
        <v>38961</v>
      </c>
      <c r="B970" s="26">
        <v>68.349999999999994</v>
      </c>
    </row>
    <row r="971" spans="1:2">
      <c r="A971" s="27">
        <v>38954</v>
      </c>
      <c r="B971" s="26">
        <v>71.92</v>
      </c>
    </row>
    <row r="972" spans="1:2">
      <c r="A972" s="27">
        <v>38947</v>
      </c>
      <c r="B972" s="26">
        <v>72.349999999999994</v>
      </c>
    </row>
    <row r="973" spans="1:2">
      <c r="A973" s="27">
        <v>38940</v>
      </c>
      <c r="B973" s="26">
        <v>76.98</v>
      </c>
    </row>
    <row r="974" spans="1:2">
      <c r="A974" s="27">
        <v>38933</v>
      </c>
      <c r="B974" s="26">
        <v>76.319999999999993</v>
      </c>
    </row>
    <row r="975" spans="1:2">
      <c r="A975" s="27">
        <v>38926</v>
      </c>
      <c r="B975" s="26">
        <v>73.53</v>
      </c>
    </row>
    <row r="976" spans="1:2">
      <c r="A976" s="27">
        <v>38919</v>
      </c>
      <c r="B976" s="26">
        <v>73.52</v>
      </c>
    </row>
    <row r="977" spans="1:2">
      <c r="A977" s="27">
        <v>38912</v>
      </c>
      <c r="B977" s="26">
        <v>73.989999999999995</v>
      </c>
    </row>
    <row r="978" spans="1:2">
      <c r="A978" s="27">
        <v>38905</v>
      </c>
      <c r="B978" s="26">
        <v>73.45</v>
      </c>
    </row>
    <row r="979" spans="1:2">
      <c r="A979" s="27">
        <v>38898</v>
      </c>
      <c r="B979" s="26">
        <v>71.819999999999993</v>
      </c>
    </row>
    <row r="980" spans="1:2">
      <c r="A980" s="27">
        <v>38891</v>
      </c>
      <c r="B980" s="26">
        <v>68.33</v>
      </c>
    </row>
    <row r="981" spans="1:2">
      <c r="A981" s="27">
        <v>38884</v>
      </c>
      <c r="B981" s="26">
        <v>66.17</v>
      </c>
    </row>
    <row r="982" spans="1:2">
      <c r="A982" s="27">
        <v>38877</v>
      </c>
      <c r="B982" s="26">
        <v>67.89</v>
      </c>
    </row>
    <row r="983" spans="1:2">
      <c r="A983" s="27">
        <v>38870</v>
      </c>
      <c r="B983" s="26">
        <v>68.75</v>
      </c>
    </row>
    <row r="984" spans="1:2">
      <c r="A984" s="27">
        <v>38863</v>
      </c>
      <c r="B984" s="26">
        <v>68.47</v>
      </c>
    </row>
    <row r="985" spans="1:2">
      <c r="A985" s="27">
        <v>38856</v>
      </c>
      <c r="B985" s="26">
        <v>67.84</v>
      </c>
    </row>
    <row r="986" spans="1:2">
      <c r="A986" s="27">
        <v>38849</v>
      </c>
      <c r="B986" s="26">
        <v>70.44</v>
      </c>
    </row>
    <row r="987" spans="1:2">
      <c r="A987" s="27">
        <v>38842</v>
      </c>
      <c r="B987" s="26">
        <v>72.92</v>
      </c>
    </row>
    <row r="988" spans="1:2">
      <c r="A988" s="27">
        <v>38835</v>
      </c>
      <c r="B988" s="26">
        <v>72.84</v>
      </c>
    </row>
    <row r="989" spans="1:2">
      <c r="A989" s="27">
        <v>38828</v>
      </c>
      <c r="B989" s="26">
        <v>72.540000000000006</v>
      </c>
    </row>
    <row r="990" spans="1:2">
      <c r="A990" s="27">
        <v>38821</v>
      </c>
      <c r="B990" s="26">
        <v>68.91</v>
      </c>
    </row>
    <row r="991" spans="1:2">
      <c r="A991" s="27">
        <v>38814</v>
      </c>
      <c r="B991" s="26">
        <v>66.930000000000007</v>
      </c>
    </row>
    <row r="992" spans="1:2">
      <c r="A992" s="27">
        <v>38807</v>
      </c>
      <c r="B992" s="26">
        <v>64.760000000000005</v>
      </c>
    </row>
    <row r="993" spans="1:2">
      <c r="A993" s="27">
        <v>38800</v>
      </c>
      <c r="B993" s="26">
        <v>61.61</v>
      </c>
    </row>
    <row r="994" spans="1:2">
      <c r="A994" s="27">
        <v>38793</v>
      </c>
      <c r="B994" s="26">
        <v>62.42</v>
      </c>
    </row>
    <row r="995" spans="1:2">
      <c r="A995" s="27">
        <v>38786</v>
      </c>
      <c r="B995" s="26">
        <v>59.5</v>
      </c>
    </row>
    <row r="996" spans="1:2">
      <c r="A996" s="27">
        <v>38779</v>
      </c>
      <c r="B996" s="26">
        <v>61.06</v>
      </c>
    </row>
    <row r="997" spans="1:2">
      <c r="A997" s="27">
        <v>38772</v>
      </c>
      <c r="B997" s="26">
        <v>59.39</v>
      </c>
    </row>
    <row r="998" spans="1:2">
      <c r="A998" s="27">
        <v>38765</v>
      </c>
      <c r="B998" s="26">
        <v>58.04</v>
      </c>
    </row>
    <row r="999" spans="1:2">
      <c r="A999" s="27">
        <v>38758</v>
      </c>
      <c r="B999" s="26">
        <v>61.23</v>
      </c>
    </row>
    <row r="1000" spans="1:2">
      <c r="A1000" s="27">
        <v>38751</v>
      </c>
      <c r="B1000" s="26">
        <v>64</v>
      </c>
    </row>
    <row r="1001" spans="1:2">
      <c r="A1001" s="27">
        <v>38744</v>
      </c>
      <c r="B1001" s="26">
        <v>63.77</v>
      </c>
    </row>
    <row r="1002" spans="1:2">
      <c r="A1002" s="27">
        <v>38737</v>
      </c>
      <c r="B1002" s="26">
        <v>63.54</v>
      </c>
    </row>
    <row r="1003" spans="1:2">
      <c r="A1003" s="27">
        <v>38730</v>
      </c>
      <c r="B1003" s="26">
        <v>62.18</v>
      </c>
    </row>
    <row r="1004" spans="1:2">
      <c r="A1004" s="27">
        <v>38723</v>
      </c>
      <c r="B1004" s="26">
        <v>61.72</v>
      </c>
    </row>
    <row r="1005" spans="1:2">
      <c r="A1005" s="27">
        <v>38716</v>
      </c>
      <c r="B1005" s="26">
        <v>57.38</v>
      </c>
    </row>
    <row r="1006" spans="1:2">
      <c r="A1006" s="27">
        <v>38709</v>
      </c>
      <c r="B1006" s="26">
        <v>56.36</v>
      </c>
    </row>
    <row r="1007" spans="1:2">
      <c r="A1007" s="27">
        <v>38702</v>
      </c>
      <c r="B1007" s="26">
        <v>58.75</v>
      </c>
    </row>
    <row r="1008" spans="1:2">
      <c r="A1008" s="27">
        <v>38695</v>
      </c>
      <c r="B1008" s="26">
        <v>56.07</v>
      </c>
    </row>
    <row r="1009" spans="1:2">
      <c r="A1009" s="27">
        <v>38688</v>
      </c>
      <c r="B1009" s="26">
        <v>53.59</v>
      </c>
    </row>
    <row r="1010" spans="1:2">
      <c r="A1010" s="27">
        <v>38681</v>
      </c>
      <c r="B1010" s="26">
        <v>53.57</v>
      </c>
    </row>
    <row r="1011" spans="1:2">
      <c r="A1011" s="27">
        <v>38674</v>
      </c>
      <c r="B1011" s="26">
        <v>53.77</v>
      </c>
    </row>
    <row r="1012" spans="1:2">
      <c r="A1012" s="27">
        <v>38667</v>
      </c>
      <c r="B1012" s="26">
        <v>56.79</v>
      </c>
    </row>
    <row r="1013" spans="1:2">
      <c r="A1013" s="27">
        <v>38660</v>
      </c>
      <c r="B1013" s="26">
        <v>58.74</v>
      </c>
    </row>
    <row r="1014" spans="1:2">
      <c r="A1014" s="27">
        <v>38653</v>
      </c>
      <c r="B1014" s="26">
        <v>58.5</v>
      </c>
    </row>
    <row r="1015" spans="1:2">
      <c r="A1015" s="27">
        <v>38646</v>
      </c>
      <c r="B1015" s="26">
        <v>58.15</v>
      </c>
    </row>
    <row r="1016" spans="1:2">
      <c r="A1016" s="27">
        <v>38639</v>
      </c>
      <c r="B1016" s="26">
        <v>58.59</v>
      </c>
    </row>
    <row r="1017" spans="1:2">
      <c r="A1017" s="27">
        <v>38632</v>
      </c>
      <c r="B1017" s="26">
        <v>58.93</v>
      </c>
    </row>
    <row r="1018" spans="1:2">
      <c r="A1018" s="27">
        <v>38625</v>
      </c>
      <c r="B1018" s="26">
        <v>62.16</v>
      </c>
    </row>
    <row r="1019" spans="1:2">
      <c r="A1019" s="27">
        <v>38618</v>
      </c>
      <c r="B1019" s="26">
        <v>63.63</v>
      </c>
    </row>
    <row r="1020" spans="1:2">
      <c r="A1020" s="27">
        <v>38611</v>
      </c>
      <c r="B1020" s="26">
        <v>61.22</v>
      </c>
    </row>
    <row r="1021" spans="1:2">
      <c r="A1021" s="27">
        <v>38604</v>
      </c>
      <c r="B1021" s="26">
        <v>63.24</v>
      </c>
    </row>
    <row r="1022" spans="1:2">
      <c r="A1022" s="27">
        <v>38597</v>
      </c>
      <c r="B1022" s="26">
        <v>66.09</v>
      </c>
    </row>
    <row r="1023" spans="1:2">
      <c r="A1023" s="27">
        <v>38590</v>
      </c>
      <c r="B1023" s="26">
        <v>65.680000000000007</v>
      </c>
    </row>
    <row r="1024" spans="1:2">
      <c r="A1024" s="27">
        <v>38583</v>
      </c>
      <c r="B1024" s="26">
        <v>64.23</v>
      </c>
    </row>
    <row r="1025" spans="1:2">
      <c r="A1025" s="27">
        <v>38576</v>
      </c>
      <c r="B1025" s="26">
        <v>64.459999999999994</v>
      </c>
    </row>
    <row r="1026" spans="1:2">
      <c r="A1026" s="27">
        <v>38569</v>
      </c>
      <c r="B1026" s="26">
        <v>60.42</v>
      </c>
    </row>
    <row r="1027" spans="1:2">
      <c r="A1027" s="27">
        <v>38562</v>
      </c>
      <c r="B1027" s="26">
        <v>58.5</v>
      </c>
    </row>
    <row r="1028" spans="1:2">
      <c r="A1028" s="27">
        <v>38555</v>
      </c>
      <c r="B1028" s="26">
        <v>56.39</v>
      </c>
    </row>
    <row r="1029" spans="1:2">
      <c r="A1029" s="27">
        <v>38548</v>
      </c>
      <c r="B1029" s="26">
        <v>57.43</v>
      </c>
    </row>
    <row r="1030" spans="1:2">
      <c r="A1030" s="27">
        <v>38541</v>
      </c>
      <c r="B1030" s="26">
        <v>57.98</v>
      </c>
    </row>
    <row r="1031" spans="1:2">
      <c r="A1031" s="27">
        <v>38534</v>
      </c>
      <c r="B1031" s="26">
        <v>56.69</v>
      </c>
    </row>
    <row r="1032" spans="1:2">
      <c r="A1032" s="27">
        <v>38527</v>
      </c>
      <c r="B1032" s="26">
        <v>56.95</v>
      </c>
    </row>
    <row r="1033" spans="1:2">
      <c r="A1033" s="27">
        <v>38520</v>
      </c>
      <c r="B1033" s="26">
        <v>54.17</v>
      </c>
    </row>
    <row r="1034" spans="1:2">
      <c r="A1034" s="27">
        <v>38513</v>
      </c>
      <c r="B1034" s="26">
        <v>51.9</v>
      </c>
    </row>
    <row r="1035" spans="1:2">
      <c r="A1035" s="27">
        <v>38506</v>
      </c>
      <c r="B1035" s="26">
        <v>50.46</v>
      </c>
    </row>
    <row r="1036" spans="1:2">
      <c r="A1036" s="27">
        <v>38499</v>
      </c>
      <c r="B1036" s="26">
        <v>48.59</v>
      </c>
    </row>
    <row r="1037" spans="1:2">
      <c r="A1037" s="27">
        <v>38492</v>
      </c>
      <c r="B1037" s="26">
        <v>46.98</v>
      </c>
    </row>
    <row r="1038" spans="1:2">
      <c r="A1038" s="27">
        <v>38485</v>
      </c>
      <c r="B1038" s="26">
        <v>48.7</v>
      </c>
    </row>
    <row r="1039" spans="1:2">
      <c r="A1039" s="27">
        <v>38478</v>
      </c>
      <c r="B1039" s="26">
        <v>50.05</v>
      </c>
    </row>
    <row r="1040" spans="1:2">
      <c r="A1040" s="27">
        <v>38471</v>
      </c>
      <c r="B1040" s="26">
        <v>51.64</v>
      </c>
    </row>
    <row r="1041" spans="1:2">
      <c r="A1041" s="27">
        <v>38464</v>
      </c>
      <c r="B1041" s="26">
        <v>51.23</v>
      </c>
    </row>
    <row r="1042" spans="1:2">
      <c r="A1042" s="27">
        <v>38457</v>
      </c>
      <c r="B1042" s="26">
        <v>50.43</v>
      </c>
    </row>
    <row r="1043" spans="1:2">
      <c r="A1043" s="27">
        <v>38450</v>
      </c>
      <c r="B1043" s="26">
        <v>53.79</v>
      </c>
    </row>
    <row r="1044" spans="1:2">
      <c r="A1044" s="27">
        <v>38443</v>
      </c>
      <c r="B1044" s="26">
        <v>52.23</v>
      </c>
    </row>
    <row r="1045" spans="1:2">
      <c r="A1045" s="27">
        <v>38436</v>
      </c>
      <c r="B1045" s="26">
        <v>53.76</v>
      </c>
    </row>
    <row r="1046" spans="1:2">
      <c r="A1046" s="27">
        <v>38429</v>
      </c>
      <c r="B1046" s="26">
        <v>54.85</v>
      </c>
    </row>
    <row r="1047" spans="1:2">
      <c r="A1047" s="27">
        <v>38422</v>
      </c>
      <c r="B1047" s="26">
        <v>53.09</v>
      </c>
    </row>
    <row r="1048" spans="1:2">
      <c r="A1048" s="27">
        <v>38415</v>
      </c>
      <c r="B1048" s="26">
        <v>51.33</v>
      </c>
    </row>
    <row r="1049" spans="1:2">
      <c r="A1049" s="27">
        <v>38408</v>
      </c>
      <c r="B1049" s="26">
        <v>48.23</v>
      </c>
    </row>
    <row r="1050" spans="1:2">
      <c r="A1050" s="27">
        <v>38401</v>
      </c>
      <c r="B1050" s="26">
        <v>45.22</v>
      </c>
    </row>
    <row r="1051" spans="1:2">
      <c r="A1051" s="27">
        <v>38394</v>
      </c>
      <c r="B1051" s="26">
        <v>43.29</v>
      </c>
    </row>
    <row r="1052" spans="1:2">
      <c r="A1052" s="27">
        <v>38387</v>
      </c>
      <c r="B1052" s="26">
        <v>44.04</v>
      </c>
    </row>
    <row r="1053" spans="1:2">
      <c r="A1053" s="27">
        <v>38380</v>
      </c>
      <c r="B1053" s="26">
        <v>45.82</v>
      </c>
    </row>
    <row r="1054" spans="1:2">
      <c r="A1054" s="27">
        <v>38373</v>
      </c>
      <c r="B1054" s="26">
        <v>45.08</v>
      </c>
    </row>
    <row r="1055" spans="1:2">
      <c r="A1055" s="27">
        <v>38366</v>
      </c>
      <c r="B1055" s="26">
        <v>44.59</v>
      </c>
    </row>
    <row r="1056" spans="1:2">
      <c r="A1056" s="27">
        <v>38359</v>
      </c>
      <c r="B1056" s="26">
        <v>42.07</v>
      </c>
    </row>
    <row r="1057" spans="1:2">
      <c r="A1057" s="27">
        <v>38352</v>
      </c>
      <c r="B1057" s="26">
        <v>39.79</v>
      </c>
    </row>
    <row r="1058" spans="1:2">
      <c r="A1058" s="27">
        <v>38345</v>
      </c>
      <c r="B1058" s="26">
        <v>41.15</v>
      </c>
    </row>
    <row r="1059" spans="1:2">
      <c r="A1059" s="27">
        <v>38338</v>
      </c>
      <c r="B1059" s="26">
        <v>39.979999999999997</v>
      </c>
    </row>
    <row r="1060" spans="1:2">
      <c r="A1060" s="27">
        <v>38331</v>
      </c>
      <c r="B1060" s="26">
        <v>37.6</v>
      </c>
    </row>
    <row r="1061" spans="1:2">
      <c r="A1061" s="27">
        <v>38324</v>
      </c>
      <c r="B1061" s="26">
        <v>41.31</v>
      </c>
    </row>
    <row r="1062" spans="1:2">
      <c r="A1062" s="27">
        <v>38317</v>
      </c>
      <c r="B1062" s="26">
        <v>42.78</v>
      </c>
    </row>
    <row r="1063" spans="1:2">
      <c r="A1063" s="27">
        <v>38310</v>
      </c>
      <c r="B1063" s="26">
        <v>40.630000000000003</v>
      </c>
    </row>
    <row r="1064" spans="1:2">
      <c r="A1064" s="27">
        <v>38303</v>
      </c>
      <c r="B1064" s="26">
        <v>42.83</v>
      </c>
    </row>
    <row r="1065" spans="1:2">
      <c r="A1065" s="27">
        <v>38296</v>
      </c>
      <c r="B1065" s="26">
        <v>45.78</v>
      </c>
    </row>
    <row r="1066" spans="1:2">
      <c r="A1066" s="27">
        <v>38289</v>
      </c>
      <c r="B1066" s="26">
        <v>50.15</v>
      </c>
    </row>
    <row r="1067" spans="1:2">
      <c r="A1067" s="27">
        <v>38282</v>
      </c>
      <c r="B1067" s="26">
        <v>50.5</v>
      </c>
    </row>
    <row r="1068" spans="1:2">
      <c r="A1068" s="27">
        <v>38275</v>
      </c>
      <c r="B1068" s="26">
        <v>50.96</v>
      </c>
    </row>
    <row r="1069" spans="1:2">
      <c r="A1069" s="27">
        <v>38268</v>
      </c>
      <c r="B1069" s="26">
        <v>48.09</v>
      </c>
    </row>
    <row r="1070" spans="1:2">
      <c r="A1070" s="27">
        <v>38261</v>
      </c>
      <c r="B1070" s="26">
        <v>47.11</v>
      </c>
    </row>
    <row r="1071" spans="1:2">
      <c r="A1071" s="27">
        <v>38254</v>
      </c>
      <c r="B1071" s="26">
        <v>45.3</v>
      </c>
    </row>
    <row r="1072" spans="1:2">
      <c r="A1072" s="27">
        <v>38247</v>
      </c>
      <c r="B1072" s="26">
        <v>41.55</v>
      </c>
    </row>
    <row r="1073" spans="1:2">
      <c r="A1073" s="27">
        <v>38240</v>
      </c>
      <c r="B1073" s="26">
        <v>40.6</v>
      </c>
    </row>
    <row r="1074" spans="1:2">
      <c r="A1074" s="27">
        <v>38233</v>
      </c>
      <c r="B1074" s="26">
        <v>41</v>
      </c>
    </row>
    <row r="1075" spans="1:2">
      <c r="A1075" s="27">
        <v>38226</v>
      </c>
      <c r="B1075" s="26">
        <v>42.23</v>
      </c>
    </row>
    <row r="1076" spans="1:2">
      <c r="A1076" s="27">
        <v>38219</v>
      </c>
      <c r="B1076" s="26">
        <v>44.56</v>
      </c>
    </row>
    <row r="1077" spans="1:2">
      <c r="A1077" s="27">
        <v>38212</v>
      </c>
      <c r="B1077" s="26">
        <v>43.16</v>
      </c>
    </row>
    <row r="1078" spans="1:2">
      <c r="A1078" s="27">
        <v>38205</v>
      </c>
      <c r="B1078" s="26">
        <v>42.01</v>
      </c>
    </row>
    <row r="1079" spans="1:2">
      <c r="A1079" s="27">
        <v>38198</v>
      </c>
      <c r="B1079" s="26">
        <v>40.659999999999997</v>
      </c>
    </row>
    <row r="1080" spans="1:2">
      <c r="A1080" s="27">
        <v>38191</v>
      </c>
      <c r="B1080" s="26">
        <v>39.049999999999997</v>
      </c>
    </row>
    <row r="1081" spans="1:2">
      <c r="A1081" s="27">
        <v>38184</v>
      </c>
      <c r="B1081" s="26">
        <v>37.76</v>
      </c>
    </row>
    <row r="1082" spans="1:2">
      <c r="A1082" s="27">
        <v>38177</v>
      </c>
      <c r="B1082" s="26">
        <v>36.51</v>
      </c>
    </row>
    <row r="1083" spans="1:2">
      <c r="A1083" s="27">
        <v>38170</v>
      </c>
      <c r="B1083" s="26">
        <v>34</v>
      </c>
    </row>
    <row r="1084" spans="1:2">
      <c r="A1084" s="27">
        <v>38163</v>
      </c>
      <c r="B1084" s="26">
        <v>34.71</v>
      </c>
    </row>
    <row r="1085" spans="1:2">
      <c r="A1085" s="27">
        <v>38156</v>
      </c>
      <c r="B1085" s="26">
        <v>35.090000000000003</v>
      </c>
    </row>
    <row r="1086" spans="1:2">
      <c r="A1086" s="27">
        <v>38149</v>
      </c>
      <c r="B1086" s="26">
        <v>35.340000000000003</v>
      </c>
    </row>
    <row r="1087" spans="1:2">
      <c r="A1087" s="27">
        <v>38142</v>
      </c>
      <c r="B1087" s="26">
        <v>37.25</v>
      </c>
    </row>
    <row r="1088" spans="1:2">
      <c r="A1088" s="27">
        <v>38135</v>
      </c>
      <c r="B1088" s="26">
        <v>37.950000000000003</v>
      </c>
    </row>
    <row r="1089" spans="1:2">
      <c r="A1089" s="27">
        <v>38128</v>
      </c>
      <c r="B1089" s="26">
        <v>38.43</v>
      </c>
    </row>
    <row r="1090" spans="1:2">
      <c r="A1090" s="27">
        <v>38121</v>
      </c>
      <c r="B1090" s="26">
        <v>37.619999999999997</v>
      </c>
    </row>
    <row r="1091" spans="1:2">
      <c r="A1091" s="27">
        <v>38114</v>
      </c>
      <c r="B1091" s="26">
        <v>36.380000000000003</v>
      </c>
    </row>
    <row r="1092" spans="1:2">
      <c r="A1092" s="27">
        <v>38107</v>
      </c>
      <c r="B1092" s="26">
        <v>34.64</v>
      </c>
    </row>
    <row r="1093" spans="1:2">
      <c r="A1093" s="27">
        <v>38100</v>
      </c>
      <c r="B1093" s="26">
        <v>33.700000000000003</v>
      </c>
    </row>
    <row r="1094" spans="1:2">
      <c r="A1094" s="27">
        <v>38093</v>
      </c>
      <c r="B1094" s="26">
        <v>33.950000000000003</v>
      </c>
    </row>
    <row r="1095" spans="1:2">
      <c r="A1095" s="27">
        <v>38086</v>
      </c>
      <c r="B1095" s="26">
        <v>32.75</v>
      </c>
    </row>
    <row r="1096" spans="1:2">
      <c r="A1096" s="27">
        <v>38079</v>
      </c>
      <c r="B1096" s="26">
        <v>32.229999999999997</v>
      </c>
    </row>
    <row r="1097" spans="1:2">
      <c r="A1097" s="27">
        <v>38072</v>
      </c>
      <c r="B1097" s="26">
        <v>33.590000000000003</v>
      </c>
    </row>
    <row r="1098" spans="1:2">
      <c r="A1098" s="27">
        <v>38065</v>
      </c>
      <c r="B1098" s="26">
        <v>34.56</v>
      </c>
    </row>
    <row r="1099" spans="1:2">
      <c r="A1099" s="27">
        <v>38058</v>
      </c>
      <c r="B1099" s="26">
        <v>33.36</v>
      </c>
    </row>
    <row r="1100" spans="1:2">
      <c r="A1100" s="27">
        <v>38051</v>
      </c>
      <c r="B1100" s="26">
        <v>33.729999999999997</v>
      </c>
    </row>
    <row r="1101" spans="1:2">
      <c r="A1101" s="27">
        <v>38044</v>
      </c>
      <c r="B1101" s="26">
        <v>32.270000000000003</v>
      </c>
    </row>
    <row r="1102" spans="1:2">
      <c r="A1102" s="27">
        <v>38037</v>
      </c>
      <c r="B1102" s="26">
        <v>31.39</v>
      </c>
    </row>
    <row r="1103" spans="1:2">
      <c r="A1103" s="27">
        <v>38030</v>
      </c>
      <c r="B1103" s="26">
        <v>30.12</v>
      </c>
    </row>
    <row r="1104" spans="1:2">
      <c r="A1104" s="27">
        <v>38023</v>
      </c>
      <c r="B1104" s="26">
        <v>29.66</v>
      </c>
    </row>
    <row r="1105" spans="1:2">
      <c r="A1105" s="27">
        <v>38016</v>
      </c>
      <c r="B1105" s="26">
        <v>30.39</v>
      </c>
    </row>
    <row r="1106" spans="1:2">
      <c r="A1106" s="27">
        <v>38009</v>
      </c>
      <c r="B1106" s="26">
        <v>31.88</v>
      </c>
    </row>
    <row r="1107" spans="1:2">
      <c r="A1107" s="27">
        <v>38002</v>
      </c>
      <c r="B1107" s="26">
        <v>31.7</v>
      </c>
    </row>
    <row r="1108" spans="1:2">
      <c r="A1108" s="27">
        <v>37995</v>
      </c>
      <c r="B1108" s="26">
        <v>31.5</v>
      </c>
    </row>
    <row r="1109" spans="1:2">
      <c r="A1109" s="27">
        <v>37988</v>
      </c>
      <c r="B1109" s="26">
        <v>29.78</v>
      </c>
    </row>
    <row r="1110" spans="1:2">
      <c r="A1110" s="27">
        <v>37981</v>
      </c>
      <c r="B1110" s="26">
        <v>28.84</v>
      </c>
    </row>
    <row r="1111" spans="1:2">
      <c r="A1111" s="27">
        <v>37974</v>
      </c>
      <c r="B1111" s="26">
        <v>30.87</v>
      </c>
    </row>
    <row r="1112" spans="1:2">
      <c r="A1112" s="27">
        <v>37967</v>
      </c>
      <c r="B1112" s="26">
        <v>30.17</v>
      </c>
    </row>
    <row r="1113" spans="1:2">
      <c r="A1113" s="27">
        <v>37960</v>
      </c>
      <c r="B1113" s="26">
        <v>28.93</v>
      </c>
    </row>
    <row r="1114" spans="1:2">
      <c r="A1114" s="27">
        <v>37953</v>
      </c>
      <c r="B1114" s="26">
        <v>28.34</v>
      </c>
    </row>
    <row r="1115" spans="1:2">
      <c r="A1115" s="27">
        <v>37946</v>
      </c>
      <c r="B1115" s="26">
        <v>29.61</v>
      </c>
    </row>
    <row r="1116" spans="1:2">
      <c r="A1116" s="27">
        <v>37939</v>
      </c>
      <c r="B1116" s="26">
        <v>29.01</v>
      </c>
    </row>
    <row r="1117" spans="1:2">
      <c r="A1117" s="27">
        <v>37932</v>
      </c>
      <c r="B1117" s="26">
        <v>28.05</v>
      </c>
    </row>
    <row r="1118" spans="1:2">
      <c r="A1118" s="27">
        <v>37925</v>
      </c>
      <c r="B1118" s="26">
        <v>28.46</v>
      </c>
    </row>
    <row r="1119" spans="1:2">
      <c r="A1119" s="27">
        <v>37918</v>
      </c>
      <c r="B1119" s="26">
        <v>29.66</v>
      </c>
    </row>
    <row r="1120" spans="1:2">
      <c r="A1120" s="27">
        <v>37911</v>
      </c>
      <c r="B1120" s="26">
        <v>31</v>
      </c>
    </row>
    <row r="1121" spans="1:2">
      <c r="A1121" s="27">
        <v>37904</v>
      </c>
      <c r="B1121" s="26">
        <v>29.88</v>
      </c>
    </row>
    <row r="1122" spans="1:2">
      <c r="A1122" s="27">
        <v>37897</v>
      </c>
      <c r="B1122" s="26">
        <v>28.38</v>
      </c>
    </row>
    <row r="1123" spans="1:2">
      <c r="A1123" s="27">
        <v>37890</v>
      </c>
      <c r="B1123" s="26">
        <v>26.49</v>
      </c>
    </row>
    <row r="1124" spans="1:2">
      <c r="A1124" s="27">
        <v>37883</v>
      </c>
      <c r="B1124" s="26">
        <v>25.9</v>
      </c>
    </row>
    <row r="1125" spans="1:2">
      <c r="A1125" s="27">
        <v>37876</v>
      </c>
      <c r="B1125" s="26">
        <v>27.57</v>
      </c>
    </row>
    <row r="1126" spans="1:2">
      <c r="A1126" s="27">
        <v>37869</v>
      </c>
      <c r="B1126" s="26">
        <v>28.16</v>
      </c>
    </row>
    <row r="1127" spans="1:2">
      <c r="A1127" s="27">
        <v>37862</v>
      </c>
      <c r="B1127" s="26">
        <v>30.12</v>
      </c>
    </row>
    <row r="1128" spans="1:2">
      <c r="A1128" s="27">
        <v>37855</v>
      </c>
      <c r="B1128" s="26">
        <v>29.7</v>
      </c>
    </row>
    <row r="1129" spans="1:2">
      <c r="A1129" s="27">
        <v>37848</v>
      </c>
      <c r="B1129" s="26">
        <v>29.6</v>
      </c>
    </row>
    <row r="1130" spans="1:2">
      <c r="A1130" s="27">
        <v>37841</v>
      </c>
      <c r="B1130" s="26">
        <v>30.19</v>
      </c>
    </row>
    <row r="1131" spans="1:2">
      <c r="A1131" s="27">
        <v>37834</v>
      </c>
      <c r="B1131" s="26">
        <v>28.52</v>
      </c>
    </row>
    <row r="1132" spans="1:2">
      <c r="A1132" s="27">
        <v>37827</v>
      </c>
      <c r="B1132" s="26">
        <v>28.02</v>
      </c>
    </row>
    <row r="1133" spans="1:2">
      <c r="A1133" s="27">
        <v>37820</v>
      </c>
      <c r="B1133" s="26">
        <v>28.74</v>
      </c>
    </row>
    <row r="1134" spans="1:2">
      <c r="A1134" s="27">
        <v>37813</v>
      </c>
      <c r="B1134" s="26">
        <v>28.42</v>
      </c>
    </row>
    <row r="1135" spans="1:2">
      <c r="A1135" s="27">
        <v>37806</v>
      </c>
      <c r="B1135" s="26">
        <v>28.4</v>
      </c>
    </row>
    <row r="1136" spans="1:2">
      <c r="A1136" s="27">
        <v>37799</v>
      </c>
      <c r="B1136" s="26">
        <v>27.19</v>
      </c>
    </row>
    <row r="1137" spans="1:2">
      <c r="A1137" s="27">
        <v>37792</v>
      </c>
      <c r="B1137" s="26">
        <v>26.88</v>
      </c>
    </row>
    <row r="1138" spans="1:2">
      <c r="A1138" s="27">
        <v>37785</v>
      </c>
      <c r="B1138" s="26">
        <v>28.38</v>
      </c>
    </row>
    <row r="1139" spans="1:2">
      <c r="A1139" s="27">
        <v>37778</v>
      </c>
      <c r="B1139" s="26">
        <v>27.92</v>
      </c>
    </row>
    <row r="1140" spans="1:2">
      <c r="A1140" s="27">
        <v>37771</v>
      </c>
      <c r="B1140" s="26">
        <v>26.56</v>
      </c>
    </row>
    <row r="1141" spans="1:2">
      <c r="A1141" s="27">
        <v>37764</v>
      </c>
      <c r="B1141" s="26">
        <v>27.19</v>
      </c>
    </row>
    <row r="1142" spans="1:2">
      <c r="A1142" s="27">
        <v>37757</v>
      </c>
      <c r="B1142" s="26">
        <v>26.21</v>
      </c>
    </row>
    <row r="1143" spans="1:2">
      <c r="A1143" s="27">
        <v>37750</v>
      </c>
      <c r="B1143" s="26">
        <v>24.31</v>
      </c>
    </row>
    <row r="1144" spans="1:2">
      <c r="A1144" s="27">
        <v>37743</v>
      </c>
      <c r="B1144" s="26">
        <v>23.55</v>
      </c>
    </row>
    <row r="1145" spans="1:2">
      <c r="A1145" s="27">
        <v>37736</v>
      </c>
      <c r="B1145" s="26">
        <v>24.66</v>
      </c>
    </row>
    <row r="1146" spans="1:2">
      <c r="A1146" s="27">
        <v>37729</v>
      </c>
      <c r="B1146" s="26">
        <v>24.92</v>
      </c>
    </row>
    <row r="1147" spans="1:2">
      <c r="A1147" s="27">
        <v>37722</v>
      </c>
      <c r="B1147" s="26">
        <v>24.96</v>
      </c>
    </row>
    <row r="1148" spans="1:2">
      <c r="A1148" s="27">
        <v>37715</v>
      </c>
      <c r="B1148" s="26">
        <v>26.93</v>
      </c>
    </row>
    <row r="1149" spans="1:2">
      <c r="A1149" s="27">
        <v>37708</v>
      </c>
      <c r="B1149" s="26">
        <v>26.95</v>
      </c>
    </row>
    <row r="1150" spans="1:2">
      <c r="A1150" s="27">
        <v>37701</v>
      </c>
      <c r="B1150" s="26">
        <v>28.18</v>
      </c>
    </row>
    <row r="1151" spans="1:2">
      <c r="A1151" s="27">
        <v>37694</v>
      </c>
      <c r="B1151" s="26">
        <v>33.72</v>
      </c>
    </row>
    <row r="1152" spans="1:2">
      <c r="A1152" s="27">
        <v>37687</v>
      </c>
      <c r="B1152" s="26">
        <v>34.11</v>
      </c>
    </row>
    <row r="1153" spans="1:2">
      <c r="A1153" s="27">
        <v>37680</v>
      </c>
      <c r="B1153" s="26">
        <v>33.72</v>
      </c>
    </row>
    <row r="1154" spans="1:2">
      <c r="A1154" s="27">
        <v>37673</v>
      </c>
      <c r="B1154" s="26">
        <v>33</v>
      </c>
    </row>
    <row r="1155" spans="1:2">
      <c r="A1155" s="27">
        <v>37666</v>
      </c>
      <c r="B1155" s="26">
        <v>32.79</v>
      </c>
    </row>
    <row r="1156" spans="1:2">
      <c r="A1156" s="27">
        <v>37659</v>
      </c>
      <c r="B1156" s="26">
        <v>31.58</v>
      </c>
    </row>
    <row r="1157" spans="1:2">
      <c r="A1157" s="27">
        <v>37652</v>
      </c>
      <c r="B1157" s="26">
        <v>31.2</v>
      </c>
    </row>
    <row r="1158" spans="1:2">
      <c r="A1158" s="27">
        <v>37645</v>
      </c>
      <c r="B1158" s="26">
        <v>31.81</v>
      </c>
    </row>
    <row r="1159" spans="1:2">
      <c r="A1159" s="27">
        <v>37638</v>
      </c>
      <c r="B1159" s="26">
        <v>31.48</v>
      </c>
    </row>
    <row r="1160" spans="1:2">
      <c r="A1160" s="27">
        <v>37631</v>
      </c>
      <c r="B1160" s="26">
        <v>30.37</v>
      </c>
    </row>
    <row r="1161" spans="1:2">
      <c r="A1161" s="27">
        <v>37624</v>
      </c>
      <c r="B1161" s="26">
        <v>30.97</v>
      </c>
    </row>
    <row r="1162" spans="1:2">
      <c r="A1162" s="27">
        <v>37617</v>
      </c>
      <c r="B1162" s="26">
        <v>31.01</v>
      </c>
    </row>
    <row r="1163" spans="1:2">
      <c r="A1163" s="27">
        <v>37610</v>
      </c>
      <c r="B1163" s="26">
        <v>29.56</v>
      </c>
    </row>
    <row r="1164" spans="1:2">
      <c r="A1164" s="27">
        <v>37603</v>
      </c>
      <c r="B1164" s="26">
        <v>26.84</v>
      </c>
    </row>
    <row r="1165" spans="1:2">
      <c r="A1165" s="27">
        <v>37596</v>
      </c>
      <c r="B1165" s="26">
        <v>25.91</v>
      </c>
    </row>
    <row r="1166" spans="1:2">
      <c r="A1166" s="27">
        <v>37589</v>
      </c>
      <c r="B1166" s="26">
        <v>25.19</v>
      </c>
    </row>
    <row r="1167" spans="1:2">
      <c r="A1167" s="27">
        <v>37582</v>
      </c>
      <c r="B1167" s="26">
        <v>24.16</v>
      </c>
    </row>
    <row r="1168" spans="1:2">
      <c r="A1168" s="27">
        <v>37575</v>
      </c>
      <c r="B1168" s="26">
        <v>23.4</v>
      </c>
    </row>
    <row r="1169" spans="1:2">
      <c r="A1169" s="27">
        <v>37568</v>
      </c>
      <c r="B1169" s="26">
        <v>24.3</v>
      </c>
    </row>
    <row r="1170" spans="1:2">
      <c r="A1170" s="27">
        <v>37561</v>
      </c>
      <c r="B1170" s="26">
        <v>25.55</v>
      </c>
    </row>
    <row r="1171" spans="1:2">
      <c r="A1171" s="27">
        <v>37554</v>
      </c>
      <c r="B1171" s="26">
        <v>26.62</v>
      </c>
    </row>
    <row r="1172" spans="1:2">
      <c r="A1172" s="27">
        <v>37547</v>
      </c>
      <c r="B1172" s="26">
        <v>28.45</v>
      </c>
    </row>
    <row r="1173" spans="1:2">
      <c r="A1173" s="27">
        <v>37540</v>
      </c>
      <c r="B1173" s="26">
        <v>28.17</v>
      </c>
    </row>
    <row r="1174" spans="1:2">
      <c r="A1174" s="27">
        <v>37533</v>
      </c>
      <c r="B1174" s="26">
        <v>28.89</v>
      </c>
    </row>
    <row r="1175" spans="1:2">
      <c r="A1175" s="27">
        <v>37526</v>
      </c>
      <c r="B1175" s="26">
        <v>29.17</v>
      </c>
    </row>
    <row r="1176" spans="1:2">
      <c r="A1176" s="27">
        <v>37519</v>
      </c>
      <c r="B1176" s="26">
        <v>28.32</v>
      </c>
    </row>
    <row r="1177" spans="1:2">
      <c r="A1177" s="27">
        <v>37512</v>
      </c>
      <c r="B1177" s="26">
        <v>28.51</v>
      </c>
    </row>
    <row r="1178" spans="1:2">
      <c r="A1178" s="27">
        <v>37505</v>
      </c>
      <c r="B1178" s="26">
        <v>27.45</v>
      </c>
    </row>
    <row r="1179" spans="1:2">
      <c r="A1179" s="27">
        <v>37498</v>
      </c>
      <c r="B1179" s="26">
        <v>27.53</v>
      </c>
    </row>
    <row r="1180" spans="1:2">
      <c r="A1180" s="27">
        <v>37491</v>
      </c>
      <c r="B1180" s="26">
        <v>27.58</v>
      </c>
    </row>
    <row r="1181" spans="1:2">
      <c r="A1181" s="27">
        <v>37484</v>
      </c>
      <c r="B1181" s="26">
        <v>26.44</v>
      </c>
    </row>
    <row r="1182" spans="1:2">
      <c r="A1182" s="27">
        <v>37477</v>
      </c>
      <c r="B1182" s="26">
        <v>25.52</v>
      </c>
    </row>
    <row r="1183" spans="1:2">
      <c r="A1183" s="27">
        <v>37470</v>
      </c>
      <c r="B1183" s="26">
        <v>25.68</v>
      </c>
    </row>
    <row r="1184" spans="1:2">
      <c r="A1184" s="27">
        <v>37463</v>
      </c>
      <c r="B1184" s="26">
        <v>25.45</v>
      </c>
    </row>
    <row r="1185" spans="1:2">
      <c r="A1185" s="27">
        <v>37456</v>
      </c>
      <c r="B1185" s="26">
        <v>26.28</v>
      </c>
    </row>
    <row r="1186" spans="1:2">
      <c r="A1186" s="27">
        <v>37449</v>
      </c>
      <c r="B1186" s="26">
        <v>25.55</v>
      </c>
    </row>
    <row r="1187" spans="1:2">
      <c r="A1187" s="27">
        <v>37442</v>
      </c>
      <c r="B1187" s="26">
        <v>25.63</v>
      </c>
    </row>
    <row r="1188" spans="1:2">
      <c r="A1188" s="27">
        <v>37435</v>
      </c>
      <c r="B1188" s="26">
        <v>25.16</v>
      </c>
    </row>
    <row r="1189" spans="1:2">
      <c r="A1189" s="27">
        <v>37428</v>
      </c>
      <c r="B1189" s="26">
        <v>24.55</v>
      </c>
    </row>
    <row r="1190" spans="1:2">
      <c r="A1190" s="27">
        <v>37421</v>
      </c>
      <c r="B1190" s="26">
        <v>23.2</v>
      </c>
    </row>
    <row r="1191" spans="1:2">
      <c r="A1191" s="27">
        <v>37414</v>
      </c>
      <c r="B1191" s="26">
        <v>22.99</v>
      </c>
    </row>
    <row r="1192" spans="1:2">
      <c r="A1192" s="27">
        <v>37407</v>
      </c>
      <c r="B1192" s="26">
        <v>24</v>
      </c>
    </row>
    <row r="1193" spans="1:2">
      <c r="A1193" s="27">
        <v>37400</v>
      </c>
      <c r="B1193" s="26">
        <v>24.61</v>
      </c>
    </row>
    <row r="1194" spans="1:2">
      <c r="A1194" s="27">
        <v>37393</v>
      </c>
      <c r="B1194" s="26">
        <v>26.35</v>
      </c>
    </row>
    <row r="1195" spans="1:2">
      <c r="A1195" s="27">
        <v>37386</v>
      </c>
      <c r="B1195" s="26">
        <v>26.15</v>
      </c>
    </row>
    <row r="1196" spans="1:2">
      <c r="A1196" s="27">
        <v>37379</v>
      </c>
      <c r="B1196" s="26">
        <v>26.41</v>
      </c>
    </row>
    <row r="1197" spans="1:2">
      <c r="A1197" s="27">
        <v>37372</v>
      </c>
      <c r="B1197" s="26">
        <v>26.24</v>
      </c>
    </row>
    <row r="1198" spans="1:2">
      <c r="A1198" s="27">
        <v>37365</v>
      </c>
      <c r="B1198" s="26">
        <v>24.89</v>
      </c>
    </row>
    <row r="1199" spans="1:2">
      <c r="A1199" s="27">
        <v>37358</v>
      </c>
      <c r="B1199" s="26">
        <v>24.89</v>
      </c>
    </row>
    <row r="1200" spans="1:2">
      <c r="A1200" s="27">
        <v>37351</v>
      </c>
      <c r="B1200" s="26">
        <v>26.42</v>
      </c>
    </row>
    <row r="1201" spans="1:2">
      <c r="A1201" s="27">
        <v>37344</v>
      </c>
      <c r="B1201" s="26">
        <v>25.03</v>
      </c>
    </row>
    <row r="1202" spans="1:2">
      <c r="A1202" s="27">
        <v>37337</v>
      </c>
      <c r="B1202" s="26">
        <v>24.43</v>
      </c>
    </row>
    <row r="1203" spans="1:2">
      <c r="A1203" s="27">
        <v>37330</v>
      </c>
      <c r="B1203" s="26">
        <v>23.42</v>
      </c>
    </row>
    <row r="1204" spans="1:2">
      <c r="A1204" s="27">
        <v>37323</v>
      </c>
      <c r="B1204" s="26">
        <v>22.27</v>
      </c>
    </row>
    <row r="1205" spans="1:2">
      <c r="A1205" s="27">
        <v>37316</v>
      </c>
      <c r="B1205" s="26">
        <v>20.6</v>
      </c>
    </row>
    <row r="1206" spans="1:2">
      <c r="A1206" s="27">
        <v>37309</v>
      </c>
      <c r="B1206" s="26">
        <v>20.02</v>
      </c>
    </row>
    <row r="1207" spans="1:2">
      <c r="A1207" s="27">
        <v>37302</v>
      </c>
      <c r="B1207" s="26">
        <v>20.99</v>
      </c>
    </row>
    <row r="1208" spans="1:2">
      <c r="A1208" s="27">
        <v>37295</v>
      </c>
      <c r="B1208" s="26">
        <v>19.91</v>
      </c>
    </row>
    <row r="1209" spans="1:2">
      <c r="A1209" s="27">
        <v>37288</v>
      </c>
      <c r="B1209" s="26">
        <v>19.3</v>
      </c>
    </row>
    <row r="1210" spans="1:2">
      <c r="A1210" s="27">
        <v>37281</v>
      </c>
      <c r="B1210" s="26">
        <v>18.77</v>
      </c>
    </row>
    <row r="1211" spans="1:2">
      <c r="A1211" s="27">
        <v>37274</v>
      </c>
      <c r="B1211" s="26">
        <v>18.52</v>
      </c>
    </row>
    <row r="1212" spans="1:2">
      <c r="A1212" s="27">
        <v>37267</v>
      </c>
      <c r="B1212" s="26">
        <v>20.420000000000002</v>
      </c>
    </row>
    <row r="1213" spans="1:2">
      <c r="A1213" s="27">
        <v>37260</v>
      </c>
      <c r="B1213" s="26">
        <v>20.29</v>
      </c>
    </row>
    <row r="1214" spans="1:2">
      <c r="A1214" s="27">
        <v>37253</v>
      </c>
      <c r="B1214" s="26">
        <v>19.100000000000001</v>
      </c>
    </row>
    <row r="1215" spans="1:2">
      <c r="A1215" s="27">
        <v>37246</v>
      </c>
      <c r="B1215" s="26">
        <v>18.739999999999998</v>
      </c>
    </row>
    <row r="1216" spans="1:2">
      <c r="A1216" s="27">
        <v>37239</v>
      </c>
      <c r="B1216" s="26">
        <v>18.02</v>
      </c>
    </row>
    <row r="1217" spans="1:2">
      <c r="A1217" s="27">
        <v>37232</v>
      </c>
      <c r="B1217" s="26">
        <v>18.989999999999998</v>
      </c>
    </row>
    <row r="1218" spans="1:2">
      <c r="A1218" s="27">
        <v>37225</v>
      </c>
      <c r="B1218" s="26">
        <v>18.8</v>
      </c>
    </row>
    <row r="1219" spans="1:2">
      <c r="A1219" s="27">
        <v>37218</v>
      </c>
      <c r="B1219" s="26">
        <v>18.57</v>
      </c>
    </row>
    <row r="1220" spans="1:2">
      <c r="A1220" s="27">
        <v>37211</v>
      </c>
      <c r="B1220" s="26">
        <v>18.420000000000002</v>
      </c>
    </row>
    <row r="1221" spans="1:2">
      <c r="A1221" s="27">
        <v>37204</v>
      </c>
      <c r="B1221" s="26">
        <v>19.309999999999999</v>
      </c>
    </row>
    <row r="1222" spans="1:2">
      <c r="A1222" s="27">
        <v>37197</v>
      </c>
      <c r="B1222" s="26">
        <v>19.72</v>
      </c>
    </row>
    <row r="1223" spans="1:2">
      <c r="A1223" s="27">
        <v>37190</v>
      </c>
      <c r="B1223" s="26">
        <v>20.46</v>
      </c>
    </row>
    <row r="1224" spans="1:2">
      <c r="A1224" s="27">
        <v>37183</v>
      </c>
      <c r="B1224" s="26">
        <v>19.88</v>
      </c>
    </row>
    <row r="1225" spans="1:2">
      <c r="A1225" s="27">
        <v>37176</v>
      </c>
      <c r="B1225" s="26">
        <v>20.91</v>
      </c>
    </row>
    <row r="1226" spans="1:2">
      <c r="A1226" s="27">
        <v>37169</v>
      </c>
      <c r="B1226" s="26">
        <v>21.11</v>
      </c>
    </row>
    <row r="1227" spans="1:2">
      <c r="A1227" s="27">
        <v>37162</v>
      </c>
      <c r="B1227" s="26">
        <v>20.95</v>
      </c>
    </row>
    <row r="1228" spans="1:2">
      <c r="A1228" s="27">
        <v>37155</v>
      </c>
      <c r="B1228" s="26">
        <v>26.41</v>
      </c>
    </row>
    <row r="1229" spans="1:2">
      <c r="A1229" s="27">
        <v>37148</v>
      </c>
      <c r="B1229" s="26">
        <v>28.47</v>
      </c>
    </row>
    <row r="1230" spans="1:2">
      <c r="A1230" s="27">
        <v>37141</v>
      </c>
      <c r="B1230" s="26">
        <v>26.64</v>
      </c>
    </row>
    <row r="1231" spans="1:2">
      <c r="A1231" s="27">
        <v>37134</v>
      </c>
      <c r="B1231" s="26">
        <v>26.57</v>
      </c>
    </row>
    <row r="1232" spans="1:2">
      <c r="A1232" s="27">
        <v>37127</v>
      </c>
      <c r="B1232" s="26">
        <v>25.48</v>
      </c>
    </row>
    <row r="1233" spans="1:2">
      <c r="A1233" s="27">
        <v>37120</v>
      </c>
      <c r="B1233" s="26">
        <v>25.41</v>
      </c>
    </row>
    <row r="1234" spans="1:2">
      <c r="A1234" s="27">
        <v>37113</v>
      </c>
      <c r="B1234" s="26">
        <v>25.6</v>
      </c>
    </row>
    <row r="1235" spans="1:2">
      <c r="A1235" s="27">
        <v>37106</v>
      </c>
      <c r="B1235" s="26">
        <v>24.83</v>
      </c>
    </row>
    <row r="1236" spans="1:2">
      <c r="A1236" s="27">
        <v>37099</v>
      </c>
      <c r="B1236" s="26">
        <v>24.69</v>
      </c>
    </row>
    <row r="1237" spans="1:2">
      <c r="A1237" s="27">
        <v>37092</v>
      </c>
      <c r="B1237" s="26">
        <v>23.47</v>
      </c>
    </row>
    <row r="1238" spans="1:2">
      <c r="A1238" s="27">
        <v>37085</v>
      </c>
      <c r="B1238" s="26">
        <v>24.47</v>
      </c>
    </row>
    <row r="1239" spans="1:2">
      <c r="A1239" s="27">
        <v>37078</v>
      </c>
      <c r="B1239" s="26">
        <v>25.9</v>
      </c>
    </row>
    <row r="1240" spans="1:2">
      <c r="A1240" s="27">
        <v>37071</v>
      </c>
      <c r="B1240" s="26">
        <v>26.63</v>
      </c>
    </row>
    <row r="1241" spans="1:2">
      <c r="A1241" s="27">
        <v>37064</v>
      </c>
      <c r="B1241" s="26">
        <v>26.82</v>
      </c>
    </row>
    <row r="1242" spans="1:2">
      <c r="A1242" s="27">
        <v>37057</v>
      </c>
      <c r="B1242" s="26">
        <v>28.87</v>
      </c>
    </row>
    <row r="1243" spans="1:2">
      <c r="A1243" s="27">
        <v>37050</v>
      </c>
      <c r="B1243" s="26">
        <v>28.87</v>
      </c>
    </row>
    <row r="1244" spans="1:2">
      <c r="A1244" s="27">
        <v>37043</v>
      </c>
      <c r="B1244" s="26">
        <v>28.86</v>
      </c>
    </row>
    <row r="1245" spans="1:2">
      <c r="A1245" s="27">
        <v>37036</v>
      </c>
      <c r="B1245" s="26">
        <v>29.31</v>
      </c>
    </row>
    <row r="1246" spans="1:2">
      <c r="A1246" s="27">
        <v>37029</v>
      </c>
      <c r="B1246" s="26">
        <v>28.34</v>
      </c>
    </row>
    <row r="1247" spans="1:2">
      <c r="A1247" s="27">
        <v>37022</v>
      </c>
      <c r="B1247" s="26">
        <v>27.77</v>
      </c>
    </row>
    <row r="1248" spans="1:2">
      <c r="A1248" s="27">
        <v>37015</v>
      </c>
      <c r="B1248" s="26">
        <v>27.28</v>
      </c>
    </row>
    <row r="1249" spans="1:2">
      <c r="A1249" s="27">
        <v>37008</v>
      </c>
      <c r="B1249" s="26">
        <v>26.05</v>
      </c>
    </row>
    <row r="1250" spans="1:2">
      <c r="A1250" s="27">
        <v>37001</v>
      </c>
      <c r="B1250" s="26">
        <v>26.27</v>
      </c>
    </row>
    <row r="1251" spans="1:2">
      <c r="A1251" s="27">
        <v>36994</v>
      </c>
      <c r="B1251" s="26">
        <v>26</v>
      </c>
    </row>
    <row r="1252" spans="1:2">
      <c r="A1252" s="27">
        <v>36987</v>
      </c>
      <c r="B1252" s="26">
        <v>24</v>
      </c>
    </row>
    <row r="1253" spans="1:2">
      <c r="A1253" s="27">
        <v>36980</v>
      </c>
      <c r="B1253" s="26">
        <v>24.04</v>
      </c>
    </row>
    <row r="1254" spans="1:2">
      <c r="A1254" s="27">
        <v>36973</v>
      </c>
      <c r="B1254" s="26">
        <v>23.48</v>
      </c>
    </row>
    <row r="1255" spans="1:2">
      <c r="A1255" s="27">
        <v>36966</v>
      </c>
      <c r="B1255" s="26">
        <v>24.33</v>
      </c>
    </row>
    <row r="1256" spans="1:2">
      <c r="A1256" s="27">
        <v>36959</v>
      </c>
      <c r="B1256" s="26">
        <v>25.93</v>
      </c>
    </row>
    <row r="1257" spans="1:2">
      <c r="A1257" s="27">
        <v>36952</v>
      </c>
      <c r="B1257" s="26">
        <v>25.26</v>
      </c>
    </row>
    <row r="1258" spans="1:2">
      <c r="A1258" s="27">
        <v>36945</v>
      </c>
      <c r="B1258" s="26">
        <v>26.29</v>
      </c>
    </row>
    <row r="1259" spans="1:2">
      <c r="A1259" s="27">
        <v>36938</v>
      </c>
      <c r="B1259" s="26">
        <v>27.63</v>
      </c>
    </row>
    <row r="1260" spans="1:2">
      <c r="A1260" s="27">
        <v>36931</v>
      </c>
      <c r="B1260" s="26">
        <v>29.62</v>
      </c>
    </row>
    <row r="1261" spans="1:2">
      <c r="A1261" s="27">
        <v>36924</v>
      </c>
      <c r="B1261" s="26">
        <v>27.19</v>
      </c>
    </row>
    <row r="1262" spans="1:2">
      <c r="A1262" s="27">
        <v>36917</v>
      </c>
      <c r="B1262" s="26">
        <v>27.15</v>
      </c>
    </row>
    <row r="1263" spans="1:2">
      <c r="A1263" s="27">
        <v>36910</v>
      </c>
      <c r="B1263" s="26">
        <v>25.37</v>
      </c>
    </row>
    <row r="1264" spans="1:2">
      <c r="A1264" s="27">
        <v>36903</v>
      </c>
      <c r="B1264" s="26">
        <v>25.02</v>
      </c>
    </row>
    <row r="1265" spans="1:2">
      <c r="A1265" s="27">
        <v>36896</v>
      </c>
      <c r="B1265" s="26">
        <v>24.05</v>
      </c>
    </row>
    <row r="1266" spans="1:2">
      <c r="A1266" s="27">
        <v>36889</v>
      </c>
      <c r="B1266" s="26">
        <v>22.48</v>
      </c>
    </row>
    <row r="1267" spans="1:2">
      <c r="A1267" s="27">
        <v>36882</v>
      </c>
      <c r="B1267" s="26">
        <v>23.48</v>
      </c>
    </row>
    <row r="1268" spans="1:2">
      <c r="A1268" s="27">
        <v>36875</v>
      </c>
      <c r="B1268" s="26">
        <v>25.94</v>
      </c>
    </row>
    <row r="1269" spans="1:2">
      <c r="A1269" s="27">
        <v>36868</v>
      </c>
      <c r="B1269" s="26">
        <v>28.28</v>
      </c>
    </row>
    <row r="1270" spans="1:2">
      <c r="A1270" s="27">
        <v>36861</v>
      </c>
      <c r="B1270" s="26">
        <v>32.53</v>
      </c>
    </row>
    <row r="1271" spans="1:2">
      <c r="A1271" s="27">
        <v>36854</v>
      </c>
      <c r="B1271" s="26">
        <v>33.46</v>
      </c>
    </row>
    <row r="1272" spans="1:2">
      <c r="A1272" s="27">
        <v>36847</v>
      </c>
      <c r="B1272" s="26">
        <v>33.32</v>
      </c>
    </row>
    <row r="1273" spans="1:2">
      <c r="A1273" s="27">
        <v>36840</v>
      </c>
      <c r="B1273" s="26">
        <v>31.59</v>
      </c>
    </row>
    <row r="1274" spans="1:2">
      <c r="A1274" s="27">
        <v>36833</v>
      </c>
      <c r="B1274" s="26">
        <v>30.9</v>
      </c>
    </row>
    <row r="1275" spans="1:2">
      <c r="A1275" s="27">
        <v>36826</v>
      </c>
      <c r="B1275" s="26">
        <v>31.35</v>
      </c>
    </row>
    <row r="1276" spans="1:2">
      <c r="A1276" s="27">
        <v>36819</v>
      </c>
      <c r="B1276" s="26">
        <v>30.97</v>
      </c>
    </row>
    <row r="1277" spans="1:2">
      <c r="A1277" s="27">
        <v>36812</v>
      </c>
      <c r="B1277" s="26">
        <v>31.83</v>
      </c>
    </row>
    <row r="1278" spans="1:2">
      <c r="A1278" s="27">
        <v>36805</v>
      </c>
      <c r="B1278" s="26">
        <v>29.83</v>
      </c>
    </row>
    <row r="1279" spans="1:2">
      <c r="A1279" s="27">
        <v>36798</v>
      </c>
      <c r="B1279" s="26">
        <v>29.41</v>
      </c>
    </row>
    <row r="1280" spans="1:2">
      <c r="A1280" s="27">
        <v>36791</v>
      </c>
      <c r="B1280" s="26">
        <v>33.090000000000003</v>
      </c>
    </row>
    <row r="1281" spans="1:2">
      <c r="A1281" s="27">
        <v>36784</v>
      </c>
      <c r="B1281" s="26">
        <v>33.26</v>
      </c>
    </row>
    <row r="1282" spans="1:2">
      <c r="A1282" s="27">
        <v>36777</v>
      </c>
      <c r="B1282" s="26">
        <v>36.43</v>
      </c>
    </row>
    <row r="1283" spans="1:2">
      <c r="A1283" s="27">
        <v>36770</v>
      </c>
      <c r="B1283" s="26">
        <v>34.32</v>
      </c>
    </row>
    <row r="1284" spans="1:2">
      <c r="A1284" s="27">
        <v>36763</v>
      </c>
      <c r="B1284" s="26">
        <v>31.77</v>
      </c>
    </row>
    <row r="1285" spans="1:2">
      <c r="A1285" s="27">
        <v>36756</v>
      </c>
      <c r="B1285" s="26">
        <v>30.07</v>
      </c>
    </row>
    <row r="1286" spans="1:2">
      <c r="A1286" s="27">
        <v>36749</v>
      </c>
      <c r="B1286" s="26">
        <v>28.34</v>
      </c>
    </row>
    <row r="1287" spans="1:2">
      <c r="A1287" s="27">
        <v>36742</v>
      </c>
      <c r="B1287" s="26">
        <v>26.48</v>
      </c>
    </row>
    <row r="1288" spans="1:2">
      <c r="A1288" s="27">
        <v>36735</v>
      </c>
      <c r="B1288" s="26">
        <v>26.02</v>
      </c>
    </row>
    <row r="1289" spans="1:2">
      <c r="A1289" s="27">
        <v>36728</v>
      </c>
      <c r="B1289" s="26">
        <v>27.95</v>
      </c>
    </row>
    <row r="1290" spans="1:2">
      <c r="A1290" s="27">
        <v>36721</v>
      </c>
      <c r="B1290" s="26">
        <v>30.53</v>
      </c>
    </row>
    <row r="1291" spans="1:2">
      <c r="A1291" s="27">
        <v>36714</v>
      </c>
      <c r="B1291" s="26">
        <v>30.9</v>
      </c>
    </row>
    <row r="1292" spans="1:2">
      <c r="A1292" s="27">
        <v>36707</v>
      </c>
      <c r="B1292" s="26">
        <v>31.03</v>
      </c>
    </row>
    <row r="1293" spans="1:2">
      <c r="A1293" s="27">
        <v>36700</v>
      </c>
      <c r="B1293" s="26">
        <v>29.78</v>
      </c>
    </row>
    <row r="1294" spans="1:2">
      <c r="A1294" s="27">
        <v>36693</v>
      </c>
      <c r="B1294" s="26">
        <v>29.81</v>
      </c>
    </row>
    <row r="1295" spans="1:2">
      <c r="A1295" s="27">
        <v>36686</v>
      </c>
      <c r="B1295" s="26">
        <v>28.67</v>
      </c>
    </row>
    <row r="1296" spans="1:2">
      <c r="A1296" s="27">
        <v>36679</v>
      </c>
      <c r="B1296" s="26">
        <v>29.64</v>
      </c>
    </row>
    <row r="1297" spans="1:2">
      <c r="A1297" s="27">
        <v>36672</v>
      </c>
      <c r="B1297" s="26">
        <v>29.05</v>
      </c>
    </row>
    <row r="1298" spans="1:2">
      <c r="A1298" s="27">
        <v>36665</v>
      </c>
      <c r="B1298" s="26">
        <v>28.67</v>
      </c>
    </row>
    <row r="1299" spans="1:2">
      <c r="A1299" s="27">
        <v>36658</v>
      </c>
      <c r="B1299" s="26">
        <v>26.9</v>
      </c>
    </row>
    <row r="1300" spans="1:2">
      <c r="A1300" s="27">
        <v>36651</v>
      </c>
      <c r="B1300" s="26">
        <v>24.96</v>
      </c>
    </row>
    <row r="1301" spans="1:2">
      <c r="A1301" s="27">
        <v>36644</v>
      </c>
      <c r="B1301" s="26">
        <v>23.28</v>
      </c>
    </row>
    <row r="1302" spans="1:2">
      <c r="A1302" s="27">
        <v>36637</v>
      </c>
      <c r="B1302" s="26">
        <v>22.99</v>
      </c>
    </row>
    <row r="1303" spans="1:2">
      <c r="A1303" s="27">
        <v>36630</v>
      </c>
      <c r="B1303" s="26">
        <v>21.66</v>
      </c>
    </row>
    <row r="1304" spans="1:2">
      <c r="A1304" s="27">
        <v>36623</v>
      </c>
      <c r="B1304" s="26">
        <v>23.28</v>
      </c>
    </row>
    <row r="1305" spans="1:2">
      <c r="A1305" s="27">
        <v>36616</v>
      </c>
      <c r="B1305" s="26">
        <v>24.33</v>
      </c>
    </row>
    <row r="1306" spans="1:2">
      <c r="A1306" s="27">
        <v>36609</v>
      </c>
      <c r="B1306" s="26">
        <v>25.47</v>
      </c>
    </row>
    <row r="1307" spans="1:2">
      <c r="A1307" s="27">
        <v>36602</v>
      </c>
      <c r="B1307" s="26">
        <v>28.39</v>
      </c>
    </row>
    <row r="1308" spans="1:2">
      <c r="A1308" s="27">
        <v>36595</v>
      </c>
      <c r="B1308" s="26">
        <v>30.3</v>
      </c>
    </row>
    <row r="1309" spans="1:2">
      <c r="A1309" s="27">
        <v>36588</v>
      </c>
      <c r="B1309" s="26">
        <v>29.49</v>
      </c>
    </row>
    <row r="1310" spans="1:2">
      <c r="A1310" s="27">
        <v>36581</v>
      </c>
      <c r="B1310" s="26">
        <v>27.76</v>
      </c>
    </row>
    <row r="1311" spans="1:2">
      <c r="A1311" s="27">
        <v>36574</v>
      </c>
      <c r="B1311" s="26">
        <v>27.81</v>
      </c>
    </row>
    <row r="1312" spans="1:2">
      <c r="A1312" s="27">
        <v>36567</v>
      </c>
      <c r="B1312" s="26">
        <v>27.63</v>
      </c>
    </row>
    <row r="1313" spans="1:2">
      <c r="A1313" s="27">
        <v>36560</v>
      </c>
      <c r="B1313" s="26">
        <v>27.33</v>
      </c>
    </row>
    <row r="1314" spans="1:2">
      <c r="A1314" s="27">
        <v>36553</v>
      </c>
      <c r="B1314" s="26">
        <v>26.99</v>
      </c>
    </row>
    <row r="1315" spans="1:2">
      <c r="A1315" s="27">
        <v>36546</v>
      </c>
      <c r="B1315" s="26">
        <v>26.38</v>
      </c>
    </row>
    <row r="1316" spans="1:2">
      <c r="A1316" s="27">
        <v>36539</v>
      </c>
      <c r="B1316" s="26">
        <v>24.34</v>
      </c>
    </row>
    <row r="1317" spans="1:2">
      <c r="A1317" s="27">
        <v>36532</v>
      </c>
      <c r="B1317" s="26">
        <v>23.64</v>
      </c>
    </row>
    <row r="1318" spans="1:2">
      <c r="A1318" s="27">
        <v>36525</v>
      </c>
      <c r="B1318" s="26">
        <v>25.28</v>
      </c>
    </row>
    <row r="1319" spans="1:2">
      <c r="A1319" s="27">
        <v>36518</v>
      </c>
      <c r="B1319" s="26">
        <v>25.41</v>
      </c>
    </row>
    <row r="1320" spans="1:2">
      <c r="A1320" s="27">
        <v>36511</v>
      </c>
      <c r="B1320" s="26">
        <v>25.44</v>
      </c>
    </row>
    <row r="1321" spans="1:2">
      <c r="A1321" s="27">
        <v>36504</v>
      </c>
      <c r="B1321" s="26">
        <v>25.74</v>
      </c>
    </row>
    <row r="1322" spans="1:2">
      <c r="A1322" s="27">
        <v>36497</v>
      </c>
      <c r="B1322" s="26">
        <v>25.35</v>
      </c>
    </row>
    <row r="1323" spans="1:2">
      <c r="A1323" s="27">
        <v>36490</v>
      </c>
      <c r="B1323" s="26">
        <v>25.82</v>
      </c>
    </row>
    <row r="1324" spans="1:2">
      <c r="A1324" s="27">
        <v>36483</v>
      </c>
      <c r="B1324" s="26">
        <v>25.19</v>
      </c>
    </row>
    <row r="1325" spans="1:2">
      <c r="A1325" s="27">
        <v>36476</v>
      </c>
      <c r="B1325" s="26">
        <v>24.77</v>
      </c>
    </row>
    <row r="1326" spans="1:2">
      <c r="A1326" s="27">
        <v>36469</v>
      </c>
      <c r="B1326" s="26">
        <v>22.22</v>
      </c>
    </row>
    <row r="1327" spans="1:2">
      <c r="A1327" s="27">
        <v>36462</v>
      </c>
      <c r="B1327" s="26">
        <v>21.82</v>
      </c>
    </row>
    <row r="1328" spans="1:2">
      <c r="A1328" s="27">
        <v>36455</v>
      </c>
      <c r="B1328" s="26">
        <v>21.79</v>
      </c>
    </row>
    <row r="1329" spans="1:2">
      <c r="A1329" s="27">
        <v>36448</v>
      </c>
      <c r="B1329" s="26">
        <v>21.78</v>
      </c>
    </row>
    <row r="1330" spans="1:2">
      <c r="A1330" s="27">
        <v>36441</v>
      </c>
      <c r="B1330" s="26">
        <v>22.42</v>
      </c>
    </row>
    <row r="1331" spans="1:2">
      <c r="A1331" s="27">
        <v>36434</v>
      </c>
      <c r="B1331" s="26">
        <v>23.25</v>
      </c>
    </row>
    <row r="1332" spans="1:2">
      <c r="A1332" s="27">
        <v>36427</v>
      </c>
      <c r="B1332" s="26">
        <v>23.02</v>
      </c>
    </row>
    <row r="1333" spans="1:2">
      <c r="A1333" s="27">
        <v>36420</v>
      </c>
      <c r="B1333" s="26">
        <v>23.08</v>
      </c>
    </row>
    <row r="1334" spans="1:2">
      <c r="A1334" s="27">
        <v>36413</v>
      </c>
      <c r="B1334" s="26">
        <v>21.94</v>
      </c>
    </row>
    <row r="1335" spans="1:2">
      <c r="A1335" s="27">
        <v>36406</v>
      </c>
      <c r="B1335" s="26">
        <v>20.9</v>
      </c>
    </row>
    <row r="1336" spans="1:2">
      <c r="A1336" s="27">
        <v>36399</v>
      </c>
      <c r="B1336" s="26">
        <v>20.25</v>
      </c>
    </row>
    <row r="1337" spans="1:2">
      <c r="A1337" s="27">
        <v>36392</v>
      </c>
      <c r="B1337" s="26">
        <v>20.8</v>
      </c>
    </row>
    <row r="1338" spans="1:2">
      <c r="A1338" s="27">
        <v>36385</v>
      </c>
      <c r="B1338" s="26">
        <v>20.21</v>
      </c>
    </row>
    <row r="1339" spans="1:2">
      <c r="A1339" s="27">
        <v>36378</v>
      </c>
      <c r="B1339" s="26">
        <v>19.440000000000001</v>
      </c>
    </row>
    <row r="1340" spans="1:2">
      <c r="A1340" s="27">
        <v>36371</v>
      </c>
      <c r="B1340" s="26">
        <v>19.760000000000002</v>
      </c>
    </row>
    <row r="1341" spans="1:2">
      <c r="A1341" s="27">
        <v>36364</v>
      </c>
      <c r="B1341" s="26">
        <v>19.28</v>
      </c>
    </row>
    <row r="1342" spans="1:2">
      <c r="A1342" s="27">
        <v>36357</v>
      </c>
      <c r="B1342" s="26">
        <v>19.25</v>
      </c>
    </row>
    <row r="1343" spans="1:2">
      <c r="A1343" s="27">
        <v>36350</v>
      </c>
      <c r="B1343" s="26">
        <v>18.62</v>
      </c>
    </row>
    <row r="1344" spans="1:2">
      <c r="A1344" s="27">
        <v>36343</v>
      </c>
      <c r="B1344" s="26">
        <v>16.88</v>
      </c>
    </row>
    <row r="1345" spans="1:2">
      <c r="A1345" s="27">
        <v>36336</v>
      </c>
      <c r="B1345" s="26">
        <v>16.03</v>
      </c>
    </row>
    <row r="1346" spans="1:2">
      <c r="A1346" s="27">
        <v>36329</v>
      </c>
      <c r="B1346" s="26">
        <v>16.12</v>
      </c>
    </row>
    <row r="1347" spans="1:2">
      <c r="A1347" s="27">
        <v>36322</v>
      </c>
      <c r="B1347" s="26">
        <v>16.13</v>
      </c>
    </row>
    <row r="1348" spans="1:2">
      <c r="A1348" s="27">
        <v>36315</v>
      </c>
      <c r="B1348" s="26">
        <v>14.49</v>
      </c>
    </row>
    <row r="1349" spans="1:2">
      <c r="A1349" s="27">
        <v>36308</v>
      </c>
      <c r="B1349" s="26">
        <v>14.9</v>
      </c>
    </row>
    <row r="1350" spans="1:2">
      <c r="A1350" s="27">
        <v>36301</v>
      </c>
      <c r="B1350" s="26">
        <v>14.55</v>
      </c>
    </row>
    <row r="1351" spans="1:2">
      <c r="A1351" s="27">
        <v>36294</v>
      </c>
      <c r="B1351" s="26">
        <v>15.22</v>
      </c>
    </row>
    <row r="1352" spans="1:2">
      <c r="A1352" s="27">
        <v>36287</v>
      </c>
      <c r="B1352" s="26">
        <v>16.48</v>
      </c>
    </row>
    <row r="1353" spans="1:2">
      <c r="A1353" s="27">
        <v>36280</v>
      </c>
      <c r="B1353" s="26">
        <v>16.18</v>
      </c>
    </row>
    <row r="1354" spans="1:2">
      <c r="A1354" s="27">
        <v>36273</v>
      </c>
      <c r="B1354" s="26">
        <v>16.07</v>
      </c>
    </row>
    <row r="1355" spans="1:2">
      <c r="A1355" s="27">
        <v>36266</v>
      </c>
      <c r="B1355" s="26">
        <v>14.7</v>
      </c>
    </row>
    <row r="1356" spans="1:2">
      <c r="A1356" s="27">
        <v>36259</v>
      </c>
      <c r="B1356" s="26">
        <v>14.13</v>
      </c>
    </row>
    <row r="1357" spans="1:2">
      <c r="A1357" s="27">
        <v>36252</v>
      </c>
      <c r="B1357" s="26">
        <v>14.62</v>
      </c>
    </row>
    <row r="1358" spans="1:2">
      <c r="A1358" s="27">
        <v>36245</v>
      </c>
      <c r="B1358" s="26">
        <v>13.57</v>
      </c>
    </row>
    <row r="1359" spans="1:2">
      <c r="A1359" s="27">
        <v>36238</v>
      </c>
      <c r="B1359" s="26">
        <v>12.75</v>
      </c>
    </row>
    <row r="1360" spans="1:2">
      <c r="A1360" s="27">
        <v>36231</v>
      </c>
      <c r="B1360" s="26">
        <v>11.67</v>
      </c>
    </row>
    <row r="1361" spans="1:2">
      <c r="A1361" s="27">
        <v>36224</v>
      </c>
      <c r="B1361" s="26">
        <v>10.79</v>
      </c>
    </row>
    <row r="1362" spans="1:2">
      <c r="A1362" s="27">
        <v>36217</v>
      </c>
      <c r="B1362" s="26">
        <v>10.58</v>
      </c>
    </row>
    <row r="1363" spans="1:2">
      <c r="A1363" s="27">
        <v>36210</v>
      </c>
      <c r="B1363" s="26">
        <v>10.07</v>
      </c>
    </row>
    <row r="1364" spans="1:2">
      <c r="A1364" s="27">
        <v>36203</v>
      </c>
      <c r="B1364" s="26">
        <v>9.8800000000000008</v>
      </c>
    </row>
    <row r="1365" spans="1:2">
      <c r="A1365" s="27">
        <v>36196</v>
      </c>
      <c r="B1365" s="26">
        <v>10.52</v>
      </c>
    </row>
    <row r="1366" spans="1:2">
      <c r="A1366" s="27">
        <v>36189</v>
      </c>
      <c r="B1366" s="26">
        <v>11.11</v>
      </c>
    </row>
    <row r="1367" spans="1:2">
      <c r="A1367" s="27">
        <v>36182</v>
      </c>
      <c r="B1367" s="26">
        <v>11.04</v>
      </c>
    </row>
    <row r="1368" spans="1:2">
      <c r="A1368" s="27">
        <v>36175</v>
      </c>
      <c r="B1368" s="26">
        <v>11.36</v>
      </c>
    </row>
    <row r="1369" spans="1:2">
      <c r="A1369" s="27">
        <v>36168</v>
      </c>
      <c r="B1369" s="26">
        <v>10.94</v>
      </c>
    </row>
    <row r="1370" spans="1:2">
      <c r="A1370" s="27">
        <v>36161</v>
      </c>
      <c r="B1370" s="26">
        <v>10.41</v>
      </c>
    </row>
    <row r="1371" spans="1:2">
      <c r="A1371" s="27">
        <v>36154</v>
      </c>
      <c r="B1371" s="26">
        <v>9.7799999999999994</v>
      </c>
    </row>
    <row r="1372" spans="1:2">
      <c r="A1372" s="27">
        <v>36147</v>
      </c>
      <c r="B1372" s="26">
        <v>9.89</v>
      </c>
    </row>
    <row r="1373" spans="1:2">
      <c r="A1373" s="27">
        <v>36140</v>
      </c>
      <c r="B1373" s="26">
        <v>9.44</v>
      </c>
    </row>
    <row r="1374" spans="1:2">
      <c r="A1374" s="27">
        <v>36133</v>
      </c>
      <c r="B1374" s="26">
        <v>9.85</v>
      </c>
    </row>
    <row r="1375" spans="1:2">
      <c r="A1375" s="27">
        <v>36126</v>
      </c>
      <c r="B1375" s="26">
        <v>10.56</v>
      </c>
    </row>
    <row r="1376" spans="1:2">
      <c r="A1376" s="27">
        <v>36119</v>
      </c>
      <c r="B1376" s="26">
        <v>10.56</v>
      </c>
    </row>
    <row r="1377" spans="1:2">
      <c r="A1377" s="27">
        <v>36112</v>
      </c>
      <c r="B1377" s="26">
        <v>11.36</v>
      </c>
    </row>
    <row r="1378" spans="1:2">
      <c r="A1378" s="27">
        <v>36105</v>
      </c>
      <c r="B1378" s="26">
        <v>11.9</v>
      </c>
    </row>
    <row r="1379" spans="1:2">
      <c r="A1379" s="27">
        <v>36098</v>
      </c>
      <c r="B1379" s="26">
        <v>12.35</v>
      </c>
    </row>
    <row r="1380" spans="1:2">
      <c r="A1380" s="27">
        <v>36091</v>
      </c>
      <c r="B1380" s="26">
        <v>11.74</v>
      </c>
    </row>
    <row r="1381" spans="1:2">
      <c r="A1381" s="27">
        <v>36084</v>
      </c>
      <c r="B1381" s="26">
        <v>12.45</v>
      </c>
    </row>
    <row r="1382" spans="1:2">
      <c r="A1382" s="27">
        <v>36077</v>
      </c>
      <c r="B1382" s="26">
        <v>13.61</v>
      </c>
    </row>
    <row r="1383" spans="1:2">
      <c r="A1383" s="27">
        <v>36070</v>
      </c>
      <c r="B1383" s="26">
        <v>14.43</v>
      </c>
    </row>
    <row r="1384" spans="1:2">
      <c r="A1384" s="27">
        <v>36063</v>
      </c>
      <c r="B1384" s="26">
        <v>14.55</v>
      </c>
    </row>
    <row r="1385" spans="1:2">
      <c r="A1385" s="27">
        <v>36056</v>
      </c>
      <c r="B1385" s="26">
        <v>12.92</v>
      </c>
    </row>
    <row r="1386" spans="1:2">
      <c r="A1386" s="27">
        <v>36049</v>
      </c>
      <c r="B1386" s="26">
        <v>12.61</v>
      </c>
    </row>
    <row r="1387" spans="1:2">
      <c r="A1387" s="27">
        <v>36042</v>
      </c>
      <c r="B1387" s="26">
        <v>12.42</v>
      </c>
    </row>
    <row r="1388" spans="1:2">
      <c r="A1388" s="27">
        <v>36035</v>
      </c>
      <c r="B1388" s="26">
        <v>12.16</v>
      </c>
    </row>
    <row r="1389" spans="1:2">
      <c r="A1389" s="27">
        <v>36028</v>
      </c>
      <c r="B1389" s="26">
        <v>12</v>
      </c>
    </row>
    <row r="1390" spans="1:2">
      <c r="A1390" s="27">
        <v>36021</v>
      </c>
      <c r="B1390" s="26">
        <v>11.39</v>
      </c>
    </row>
    <row r="1391" spans="1:2">
      <c r="A1391" s="27">
        <v>36014</v>
      </c>
      <c r="B1391" s="26">
        <v>12.1</v>
      </c>
    </row>
    <row r="1392" spans="1:2">
      <c r="A1392" s="27">
        <v>36007</v>
      </c>
      <c r="B1392" s="26">
        <v>12.61</v>
      </c>
    </row>
    <row r="1393" spans="1:2">
      <c r="A1393" s="27">
        <v>36000</v>
      </c>
      <c r="B1393" s="26">
        <v>12.12</v>
      </c>
    </row>
    <row r="1394" spans="1:2">
      <c r="A1394" s="27">
        <v>35993</v>
      </c>
      <c r="B1394" s="26">
        <v>12.04</v>
      </c>
    </row>
    <row r="1395" spans="1:2">
      <c r="A1395" s="27">
        <v>35986</v>
      </c>
      <c r="B1395" s="26">
        <v>11.66</v>
      </c>
    </row>
    <row r="1396" spans="1:2">
      <c r="A1396" s="27">
        <v>35979</v>
      </c>
      <c r="B1396" s="26">
        <v>11.87</v>
      </c>
    </row>
    <row r="1397" spans="1:2">
      <c r="A1397" s="27">
        <v>35972</v>
      </c>
      <c r="B1397" s="26">
        <v>11.96</v>
      </c>
    </row>
    <row r="1398" spans="1:2">
      <c r="A1398" s="27">
        <v>35965</v>
      </c>
      <c r="B1398" s="26">
        <v>10.92</v>
      </c>
    </row>
    <row r="1399" spans="1:2">
      <c r="A1399" s="27">
        <v>35958</v>
      </c>
      <c r="B1399" s="26">
        <v>12.46</v>
      </c>
    </row>
    <row r="1400" spans="1:2">
      <c r="A1400" s="27">
        <v>35951</v>
      </c>
      <c r="B1400" s="26">
        <v>13.63</v>
      </c>
    </row>
    <row r="1401" spans="1:2">
      <c r="A1401" s="27">
        <v>35944</v>
      </c>
      <c r="B1401" s="26">
        <v>14.45</v>
      </c>
    </row>
    <row r="1402" spans="1:2">
      <c r="A1402" s="27">
        <v>35937</v>
      </c>
      <c r="B1402" s="26">
        <v>14.56</v>
      </c>
    </row>
    <row r="1403" spans="1:2">
      <c r="A1403" s="27">
        <v>35930</v>
      </c>
      <c r="B1403" s="26">
        <v>14.39</v>
      </c>
    </row>
    <row r="1404" spans="1:2">
      <c r="A1404" s="27">
        <v>35923</v>
      </c>
      <c r="B1404" s="26">
        <v>13.95</v>
      </c>
    </row>
    <row r="1405" spans="1:2">
      <c r="A1405" s="27">
        <v>35916</v>
      </c>
      <c r="B1405" s="26">
        <v>14</v>
      </c>
    </row>
    <row r="1406" spans="1:2">
      <c r="A1406" s="27">
        <v>35909</v>
      </c>
      <c r="B1406" s="26">
        <v>13.64</v>
      </c>
    </row>
    <row r="1407" spans="1:2">
      <c r="A1407" s="27">
        <v>35902</v>
      </c>
      <c r="B1407" s="26">
        <v>13.55</v>
      </c>
    </row>
    <row r="1408" spans="1:2">
      <c r="A1408" s="27">
        <v>35895</v>
      </c>
      <c r="B1408" s="26">
        <v>12.99</v>
      </c>
    </row>
    <row r="1409" spans="1:2">
      <c r="A1409" s="27">
        <v>35888</v>
      </c>
      <c r="B1409" s="26">
        <v>13.79</v>
      </c>
    </row>
    <row r="1410" spans="1:2">
      <c r="A1410" s="27">
        <v>35881</v>
      </c>
      <c r="B1410" s="26">
        <v>14.61</v>
      </c>
    </row>
    <row r="1411" spans="1:2">
      <c r="A1411" s="27">
        <v>35874</v>
      </c>
      <c r="B1411" s="26">
        <v>11.95</v>
      </c>
    </row>
    <row r="1412" spans="1:2">
      <c r="A1412" s="27">
        <v>35867</v>
      </c>
      <c r="B1412" s="26">
        <v>12.31</v>
      </c>
    </row>
    <row r="1413" spans="1:2">
      <c r="A1413" s="27">
        <v>35860</v>
      </c>
      <c r="B1413" s="26">
        <v>13.13</v>
      </c>
    </row>
    <row r="1414" spans="1:2">
      <c r="A1414" s="27">
        <v>35853</v>
      </c>
      <c r="B1414" s="26">
        <v>13.32</v>
      </c>
    </row>
    <row r="1415" spans="1:2">
      <c r="A1415" s="27">
        <v>35846</v>
      </c>
      <c r="B1415" s="26">
        <v>13.68</v>
      </c>
    </row>
    <row r="1416" spans="1:2">
      <c r="A1416" s="27">
        <v>35839</v>
      </c>
      <c r="B1416" s="26">
        <v>14.36</v>
      </c>
    </row>
    <row r="1417" spans="1:2">
      <c r="A1417" s="27">
        <v>35832</v>
      </c>
      <c r="B1417" s="26">
        <v>14.92</v>
      </c>
    </row>
    <row r="1418" spans="1:2">
      <c r="A1418" s="27">
        <v>35825</v>
      </c>
      <c r="B1418" s="26">
        <v>15.61</v>
      </c>
    </row>
    <row r="1419" spans="1:2">
      <c r="A1419" s="27">
        <v>35818</v>
      </c>
      <c r="B1419" s="26">
        <v>14.72</v>
      </c>
    </row>
    <row r="1420" spans="1:2">
      <c r="A1420" s="27">
        <v>35811</v>
      </c>
      <c r="B1420" s="26">
        <v>14.92</v>
      </c>
    </row>
    <row r="1421" spans="1:2">
      <c r="A1421" s="27">
        <v>35804</v>
      </c>
      <c r="B1421" s="26">
        <v>15.38</v>
      </c>
    </row>
    <row r="1422" spans="1:2">
      <c r="A1422" s="27">
        <v>35797</v>
      </c>
      <c r="B1422" s="26">
        <v>16</v>
      </c>
    </row>
    <row r="1423" spans="1:2">
      <c r="A1423" s="27">
        <v>35790</v>
      </c>
      <c r="B1423" s="26">
        <v>17.059999999999999</v>
      </c>
    </row>
    <row r="1424" spans="1:2">
      <c r="A1424" s="27">
        <v>35783</v>
      </c>
      <c r="B1424" s="26">
        <v>17.04</v>
      </c>
    </row>
    <row r="1425" spans="1:2">
      <c r="A1425" s="27">
        <v>35776</v>
      </c>
      <c r="B1425" s="26">
        <v>17.32</v>
      </c>
    </row>
    <row r="1426" spans="1:2">
      <c r="A1426" s="27">
        <v>35769</v>
      </c>
      <c r="B1426" s="26">
        <v>17.920000000000002</v>
      </c>
    </row>
    <row r="1427" spans="1:2">
      <c r="A1427" s="27">
        <v>35762</v>
      </c>
      <c r="B1427" s="26">
        <v>18.850000000000001</v>
      </c>
    </row>
    <row r="1428" spans="1:2">
      <c r="A1428" s="27">
        <v>35755</v>
      </c>
      <c r="B1428" s="26">
        <v>19.2</v>
      </c>
    </row>
    <row r="1429" spans="1:2">
      <c r="A1429" s="27">
        <v>35748</v>
      </c>
      <c r="B1429" s="26">
        <v>19.59</v>
      </c>
    </row>
    <row r="1430" spans="1:2">
      <c r="A1430" s="27">
        <v>35741</v>
      </c>
      <c r="B1430" s="26">
        <v>19.14</v>
      </c>
    </row>
    <row r="1431" spans="1:2">
      <c r="A1431" s="27">
        <v>35734</v>
      </c>
      <c r="B1431" s="26">
        <v>19.27</v>
      </c>
    </row>
    <row r="1432" spans="1:2">
      <c r="A1432" s="27">
        <v>35727</v>
      </c>
      <c r="B1432" s="26">
        <v>19.559999999999999</v>
      </c>
    </row>
    <row r="1433" spans="1:2">
      <c r="A1433" s="27">
        <v>35720</v>
      </c>
      <c r="B1433" s="26">
        <v>19.55</v>
      </c>
    </row>
    <row r="1434" spans="1:2">
      <c r="A1434" s="27">
        <v>35713</v>
      </c>
      <c r="B1434" s="26">
        <v>20.75</v>
      </c>
    </row>
    <row r="1435" spans="1:2">
      <c r="A1435" s="27">
        <v>35706</v>
      </c>
      <c r="B1435" s="26">
        <v>20.14</v>
      </c>
    </row>
    <row r="1436" spans="1:2">
      <c r="A1436" s="27">
        <v>35699</v>
      </c>
      <c r="B1436" s="26">
        <v>18.829999999999998</v>
      </c>
    </row>
    <row r="1437" spans="1:2">
      <c r="A1437" s="27">
        <v>35692</v>
      </c>
      <c r="B1437" s="26">
        <v>18.22</v>
      </c>
    </row>
    <row r="1438" spans="1:2">
      <c r="A1438" s="27">
        <v>35685</v>
      </c>
      <c r="B1438" s="26">
        <v>18.11</v>
      </c>
    </row>
    <row r="1439" spans="1:2">
      <c r="A1439" s="27">
        <v>35678</v>
      </c>
      <c r="B1439" s="26">
        <v>18.100000000000001</v>
      </c>
    </row>
    <row r="1440" spans="1:2">
      <c r="A1440" s="27">
        <v>35671</v>
      </c>
      <c r="B1440" s="26">
        <v>17.829999999999998</v>
      </c>
    </row>
    <row r="1441" spans="1:2">
      <c r="A1441" s="27">
        <v>35664</v>
      </c>
      <c r="B1441" s="26">
        <v>18.600000000000001</v>
      </c>
    </row>
    <row r="1442" spans="1:2">
      <c r="A1442" s="27">
        <v>35657</v>
      </c>
      <c r="B1442" s="26">
        <v>18.63</v>
      </c>
    </row>
    <row r="1443" spans="1:2">
      <c r="A1443" s="27">
        <v>35650</v>
      </c>
      <c r="B1443" s="26">
        <v>19.170000000000002</v>
      </c>
    </row>
    <row r="1444" spans="1:2">
      <c r="A1444" s="27">
        <v>35643</v>
      </c>
      <c r="B1444" s="26">
        <v>18.96</v>
      </c>
    </row>
    <row r="1445" spans="1:2">
      <c r="A1445" s="27">
        <v>35636</v>
      </c>
      <c r="B1445" s="26">
        <v>18.57</v>
      </c>
    </row>
    <row r="1446" spans="1:2">
      <c r="A1446" s="27">
        <v>35629</v>
      </c>
      <c r="B1446" s="26">
        <v>18.260000000000002</v>
      </c>
    </row>
    <row r="1447" spans="1:2">
      <c r="A1447" s="27">
        <v>35622</v>
      </c>
      <c r="B1447" s="26">
        <v>18.170000000000002</v>
      </c>
    </row>
    <row r="1448" spans="1:2">
      <c r="A1448" s="27">
        <v>35615</v>
      </c>
      <c r="B1448" s="26">
        <v>18.41</v>
      </c>
    </row>
    <row r="1449" spans="1:2">
      <c r="A1449" s="27">
        <v>35608</v>
      </c>
      <c r="B1449" s="26">
        <v>17.739999999999998</v>
      </c>
    </row>
    <row r="1450" spans="1:2">
      <c r="A1450" s="27">
        <v>35601</v>
      </c>
      <c r="B1450" s="26">
        <v>17.27</v>
      </c>
    </row>
    <row r="1451" spans="1:2">
      <c r="A1451" s="27">
        <v>35594</v>
      </c>
      <c r="B1451" s="26">
        <v>16.88</v>
      </c>
    </row>
    <row r="1452" spans="1:2">
      <c r="A1452" s="27">
        <v>35587</v>
      </c>
      <c r="B1452" s="26">
        <v>18.3</v>
      </c>
    </row>
    <row r="1453" spans="1:2">
      <c r="A1453" s="27">
        <v>35580</v>
      </c>
      <c r="B1453" s="26">
        <v>19.149999999999999</v>
      </c>
    </row>
    <row r="1454" spans="1:2">
      <c r="A1454" s="27">
        <v>35573</v>
      </c>
      <c r="B1454" s="26">
        <v>19.91</v>
      </c>
    </row>
    <row r="1455" spans="1:2">
      <c r="A1455" s="27">
        <v>35566</v>
      </c>
      <c r="B1455" s="26">
        <v>19.420000000000002</v>
      </c>
    </row>
    <row r="1456" spans="1:2">
      <c r="A1456" s="27">
        <v>35559</v>
      </c>
      <c r="B1456" s="26">
        <v>18.059999999999999</v>
      </c>
    </row>
    <row r="1457" spans="1:2">
      <c r="A1457" s="27">
        <v>35552</v>
      </c>
      <c r="B1457" s="26">
        <v>18.079999999999998</v>
      </c>
    </row>
    <row r="1458" spans="1:2">
      <c r="A1458" s="27">
        <v>35545</v>
      </c>
      <c r="B1458" s="26">
        <v>17.760000000000002</v>
      </c>
    </row>
    <row r="1459" spans="1:2">
      <c r="A1459" s="27">
        <v>35538</v>
      </c>
      <c r="B1459" s="26">
        <v>17.329999999999998</v>
      </c>
    </row>
    <row r="1460" spans="1:2">
      <c r="A1460" s="27">
        <v>35531</v>
      </c>
      <c r="B1460" s="26">
        <v>17.14</v>
      </c>
    </row>
    <row r="1461" spans="1:2">
      <c r="A1461" s="27">
        <v>35524</v>
      </c>
      <c r="B1461" s="26">
        <v>17.84</v>
      </c>
    </row>
    <row r="1462" spans="1:2">
      <c r="A1462" s="27">
        <v>35517</v>
      </c>
      <c r="B1462" s="26">
        <v>18.73</v>
      </c>
    </row>
    <row r="1463" spans="1:2">
      <c r="A1463" s="27">
        <v>35510</v>
      </c>
      <c r="B1463" s="26">
        <v>19.510000000000002</v>
      </c>
    </row>
    <row r="1464" spans="1:2">
      <c r="A1464" s="27">
        <v>35503</v>
      </c>
      <c r="B1464" s="26">
        <v>19.100000000000001</v>
      </c>
    </row>
    <row r="1465" spans="1:2">
      <c r="A1465" s="27">
        <v>35496</v>
      </c>
      <c r="B1465" s="26">
        <v>19.36</v>
      </c>
    </row>
    <row r="1466" spans="1:2">
      <c r="A1466" s="27">
        <v>35489</v>
      </c>
      <c r="B1466" s="26">
        <v>19.829999999999998</v>
      </c>
    </row>
    <row r="1467" spans="1:2">
      <c r="A1467" s="27">
        <v>35482</v>
      </c>
      <c r="B1467" s="26">
        <v>20.54</v>
      </c>
    </row>
    <row r="1468" spans="1:2">
      <c r="A1468" s="27">
        <v>35475</v>
      </c>
      <c r="B1468" s="26">
        <v>20.83</v>
      </c>
    </row>
    <row r="1469" spans="1:2">
      <c r="A1469" s="27">
        <v>35468</v>
      </c>
      <c r="B1469" s="26">
        <v>22.53</v>
      </c>
    </row>
    <row r="1470" spans="1:2">
      <c r="A1470" s="27">
        <v>35461</v>
      </c>
      <c r="B1470" s="26">
        <v>22.98</v>
      </c>
    </row>
    <row r="1471" spans="1:2">
      <c r="A1471" s="27">
        <v>35454</v>
      </c>
      <c r="B1471" s="26">
        <v>22.9</v>
      </c>
    </row>
    <row r="1472" spans="1:2">
      <c r="A1472" s="27">
        <v>35447</v>
      </c>
      <c r="B1472" s="26">
        <v>23.23</v>
      </c>
    </row>
    <row r="1473" spans="1:2">
      <c r="A1473" s="27">
        <v>35440</v>
      </c>
      <c r="B1473" s="26">
        <v>24.67</v>
      </c>
    </row>
    <row r="1474" spans="1:2">
      <c r="A1474" s="27">
        <v>35433</v>
      </c>
      <c r="B1474" s="26">
        <v>24.12</v>
      </c>
    </row>
    <row r="1475" spans="1:2">
      <c r="A1475" s="27">
        <v>35426</v>
      </c>
      <c r="B1475" s="26">
        <v>23.57</v>
      </c>
    </row>
    <row r="1476" spans="1:2">
      <c r="A1476" s="27">
        <v>35419</v>
      </c>
      <c r="B1476" s="26">
        <v>23.97</v>
      </c>
    </row>
    <row r="1477" spans="1:2">
      <c r="A1477" s="27">
        <v>35412</v>
      </c>
      <c r="B1477" s="26">
        <v>23.27</v>
      </c>
    </row>
    <row r="1478" spans="1:2">
      <c r="A1478" s="27">
        <v>35405</v>
      </c>
      <c r="B1478" s="26">
        <v>24.18</v>
      </c>
    </row>
    <row r="1479" spans="1:2">
      <c r="A1479" s="27">
        <v>35398</v>
      </c>
      <c r="B1479" s="26">
        <v>23.05</v>
      </c>
    </row>
    <row r="1480" spans="1:2">
      <c r="A1480" s="27">
        <v>35391</v>
      </c>
      <c r="B1480" s="26">
        <v>23.21</v>
      </c>
    </row>
    <row r="1481" spans="1:2">
      <c r="A1481" s="27">
        <v>35384</v>
      </c>
      <c r="B1481" s="26">
        <v>22.88</v>
      </c>
    </row>
    <row r="1482" spans="1:2">
      <c r="A1482" s="27">
        <v>35377</v>
      </c>
      <c r="B1482" s="26">
        <v>21.99</v>
      </c>
    </row>
    <row r="1483" spans="1:2">
      <c r="A1483" s="27">
        <v>35370</v>
      </c>
      <c r="B1483" s="26">
        <v>23.2</v>
      </c>
    </row>
    <row r="1484" spans="1:2">
      <c r="A1484" s="27">
        <v>35363</v>
      </c>
      <c r="B1484" s="26">
        <v>24.7</v>
      </c>
    </row>
    <row r="1485" spans="1:2">
      <c r="A1485" s="27">
        <v>35356</v>
      </c>
      <c r="B1485" s="26">
        <v>24.77</v>
      </c>
    </row>
    <row r="1486" spans="1:2">
      <c r="A1486" s="27">
        <v>35349</v>
      </c>
      <c r="B1486" s="26">
        <v>24.18</v>
      </c>
    </row>
    <row r="1487" spans="1:2">
      <c r="A1487" s="27">
        <v>35342</v>
      </c>
      <c r="B1487" s="26">
        <v>23.59</v>
      </c>
    </row>
    <row r="1488" spans="1:2">
      <c r="A1488" s="27">
        <v>35335</v>
      </c>
      <c r="B1488" s="26">
        <v>22.85</v>
      </c>
    </row>
    <row r="1489" spans="1:2">
      <c r="A1489" s="27">
        <v>35328</v>
      </c>
      <c r="B1489" s="26">
        <v>22.11</v>
      </c>
    </row>
    <row r="1490" spans="1:2">
      <c r="A1490" s="27">
        <v>35321</v>
      </c>
      <c r="B1490" s="26">
        <v>23.08</v>
      </c>
    </row>
    <row r="1491" spans="1:2">
      <c r="A1491" s="27">
        <v>35314</v>
      </c>
      <c r="B1491" s="26">
        <v>22.18</v>
      </c>
    </row>
    <row r="1492" spans="1:2">
      <c r="A1492" s="27">
        <v>35307</v>
      </c>
      <c r="B1492" s="26">
        <v>20.78</v>
      </c>
    </row>
    <row r="1493" spans="1:2">
      <c r="A1493" s="27">
        <v>35300</v>
      </c>
      <c r="B1493" s="26">
        <v>21.15</v>
      </c>
    </row>
    <row r="1494" spans="1:2">
      <c r="A1494" s="27">
        <v>35293</v>
      </c>
      <c r="B1494" s="26">
        <v>20.95</v>
      </c>
    </row>
    <row r="1495" spans="1:2">
      <c r="A1495" s="27">
        <v>35286</v>
      </c>
      <c r="B1495" s="26">
        <v>19.73</v>
      </c>
    </row>
    <row r="1496" spans="1:2">
      <c r="A1496" s="27">
        <v>35279</v>
      </c>
      <c r="B1496" s="26">
        <v>19.07</v>
      </c>
    </row>
    <row r="1497" spans="1:2">
      <c r="A1497" s="27">
        <v>35272</v>
      </c>
      <c r="B1497" s="26">
        <v>19.3</v>
      </c>
    </row>
    <row r="1498" spans="1:2">
      <c r="A1498" s="27">
        <v>35265</v>
      </c>
      <c r="B1498" s="26">
        <v>19.93</v>
      </c>
    </row>
    <row r="1499" spans="1:2">
      <c r="A1499" s="27">
        <v>35258</v>
      </c>
      <c r="B1499" s="26">
        <v>19.8</v>
      </c>
    </row>
    <row r="1500" spans="1:2">
      <c r="A1500" s="27">
        <v>35251</v>
      </c>
      <c r="B1500" s="26">
        <v>19.62</v>
      </c>
    </row>
    <row r="1501" spans="1:2">
      <c r="A1501" s="27">
        <v>35244</v>
      </c>
      <c r="B1501" s="26">
        <v>18.8</v>
      </c>
    </row>
    <row r="1502" spans="1:2">
      <c r="A1502" s="27">
        <v>35237</v>
      </c>
      <c r="B1502" s="26">
        <v>18.559999999999999</v>
      </c>
    </row>
    <row r="1503" spans="1:2">
      <c r="A1503" s="27">
        <v>35230</v>
      </c>
      <c r="B1503" s="26">
        <v>18.16</v>
      </c>
    </row>
    <row r="1504" spans="1:2">
      <c r="A1504" s="27">
        <v>35223</v>
      </c>
      <c r="B1504" s="26">
        <v>18.309999999999999</v>
      </c>
    </row>
    <row r="1505" spans="1:2">
      <c r="A1505" s="27">
        <v>35216</v>
      </c>
      <c r="B1505" s="26">
        <v>18.670000000000002</v>
      </c>
    </row>
    <row r="1506" spans="1:2">
      <c r="A1506" s="27">
        <v>35209</v>
      </c>
      <c r="B1506" s="26">
        <v>19.2</v>
      </c>
    </row>
    <row r="1507" spans="1:2">
      <c r="A1507" s="27">
        <v>35202</v>
      </c>
      <c r="B1507" s="26">
        <v>19.059999999999999</v>
      </c>
    </row>
    <row r="1508" spans="1:2">
      <c r="A1508" s="27">
        <v>35195</v>
      </c>
      <c r="B1508" s="26">
        <v>19.63</v>
      </c>
    </row>
    <row r="1509" spans="1:2">
      <c r="A1509" s="27">
        <v>35188</v>
      </c>
      <c r="B1509" s="26">
        <v>19.47</v>
      </c>
    </row>
    <row r="1510" spans="1:2">
      <c r="A1510" s="27">
        <v>35181</v>
      </c>
      <c r="B1510" s="26">
        <v>20.28</v>
      </c>
    </row>
    <row r="1511" spans="1:2">
      <c r="A1511" s="27">
        <v>35174</v>
      </c>
      <c r="B1511" s="26">
        <v>20.52</v>
      </c>
    </row>
    <row r="1512" spans="1:2">
      <c r="A1512" s="27">
        <v>35167</v>
      </c>
      <c r="B1512" s="26">
        <v>22.67</v>
      </c>
    </row>
    <row r="1513" spans="1:2">
      <c r="A1513" s="27">
        <v>35160</v>
      </c>
      <c r="B1513" s="26">
        <v>20.94</v>
      </c>
    </row>
    <row r="1514" spans="1:2">
      <c r="A1514" s="27">
        <v>35153</v>
      </c>
      <c r="B1514" s="26">
        <v>20.98</v>
      </c>
    </row>
    <row r="1515" spans="1:2">
      <c r="A1515" s="27">
        <v>35146</v>
      </c>
      <c r="B1515" s="26">
        <v>20.55</v>
      </c>
    </row>
    <row r="1516" spans="1:2">
      <c r="A1516" s="27">
        <v>35139</v>
      </c>
      <c r="B1516" s="26">
        <v>19.3</v>
      </c>
    </row>
    <row r="1517" spans="1:2">
      <c r="A1517" s="27">
        <v>35132</v>
      </c>
      <c r="B1517" s="26">
        <v>18.84</v>
      </c>
    </row>
    <row r="1518" spans="1:2">
      <c r="A1518" s="27">
        <v>35125</v>
      </c>
      <c r="B1518" s="26">
        <v>18.77</v>
      </c>
    </row>
    <row r="1519" spans="1:2">
      <c r="A1519" s="27">
        <v>35118</v>
      </c>
      <c r="B1519" s="26">
        <v>18.79</v>
      </c>
    </row>
    <row r="1520" spans="1:2">
      <c r="A1520" s="27">
        <v>35111</v>
      </c>
      <c r="B1520" s="26">
        <v>17.98</v>
      </c>
    </row>
    <row r="1521" spans="1:2">
      <c r="A1521" s="27">
        <v>35104</v>
      </c>
      <c r="B1521" s="26">
        <v>16.989999999999998</v>
      </c>
    </row>
    <row r="1522" spans="1:2">
      <c r="A1522" s="27">
        <v>35097</v>
      </c>
      <c r="B1522" s="26">
        <v>16.64</v>
      </c>
    </row>
    <row r="1523" spans="1:2">
      <c r="A1523" s="27">
        <v>35090</v>
      </c>
      <c r="B1523" s="26">
        <v>17.190000000000001</v>
      </c>
    </row>
    <row r="1524" spans="1:2">
      <c r="A1524" s="27">
        <v>35083</v>
      </c>
      <c r="B1524" s="26">
        <v>17.61</v>
      </c>
    </row>
    <row r="1525" spans="1:2">
      <c r="A1525" s="27">
        <v>35076</v>
      </c>
      <c r="B1525" s="26">
        <v>18.53</v>
      </c>
    </row>
    <row r="1526" spans="1:2">
      <c r="A1526" s="27">
        <v>35069</v>
      </c>
      <c r="B1526" s="26">
        <v>19.18</v>
      </c>
    </row>
    <row r="1527" spans="1:2">
      <c r="A1527" s="27">
        <v>35062</v>
      </c>
      <c r="B1527" s="26">
        <v>18.72</v>
      </c>
    </row>
    <row r="1528" spans="1:2">
      <c r="A1528" s="27">
        <v>35055</v>
      </c>
      <c r="B1528" s="26">
        <v>18.14</v>
      </c>
    </row>
    <row r="1529" spans="1:2">
      <c r="A1529" s="27">
        <v>35048</v>
      </c>
      <c r="B1529" s="26">
        <v>17.78</v>
      </c>
    </row>
    <row r="1530" spans="1:2">
      <c r="A1530" s="27">
        <v>35041</v>
      </c>
      <c r="B1530" s="26">
        <v>17.53</v>
      </c>
    </row>
    <row r="1531" spans="1:2">
      <c r="A1531" s="27">
        <v>35034</v>
      </c>
      <c r="B1531" s="26">
        <v>17.21</v>
      </c>
    </row>
    <row r="1532" spans="1:2">
      <c r="A1532" s="27">
        <v>35027</v>
      </c>
      <c r="B1532" s="26">
        <v>16.82</v>
      </c>
    </row>
    <row r="1533" spans="1:2">
      <c r="A1533" s="27">
        <v>35020</v>
      </c>
      <c r="B1533" s="26">
        <v>16.75</v>
      </c>
    </row>
    <row r="1534" spans="1:2">
      <c r="A1534" s="27">
        <v>35013</v>
      </c>
      <c r="B1534" s="26">
        <v>16.79</v>
      </c>
    </row>
    <row r="1535" spans="1:2">
      <c r="A1535" s="27">
        <v>35006</v>
      </c>
      <c r="B1535" s="26">
        <v>16.649999999999999</v>
      </c>
    </row>
    <row r="1536" spans="1:2">
      <c r="A1536" s="27">
        <v>34999</v>
      </c>
      <c r="B1536" s="26">
        <v>16.12</v>
      </c>
    </row>
    <row r="1537" spans="1:2">
      <c r="A1537" s="27">
        <v>34992</v>
      </c>
      <c r="B1537" s="26">
        <v>15.96</v>
      </c>
    </row>
    <row r="1538" spans="1:2">
      <c r="A1538" s="27">
        <v>34985</v>
      </c>
      <c r="B1538" s="26">
        <v>15.98</v>
      </c>
    </row>
    <row r="1539" spans="1:2">
      <c r="A1539" s="27">
        <v>34978</v>
      </c>
      <c r="B1539" s="26">
        <v>16.23</v>
      </c>
    </row>
    <row r="1540" spans="1:2">
      <c r="A1540" s="27">
        <v>34971</v>
      </c>
      <c r="B1540" s="26">
        <v>16.37</v>
      </c>
    </row>
    <row r="1541" spans="1:2">
      <c r="A1541" s="27">
        <v>34964</v>
      </c>
      <c r="B1541" s="26">
        <v>16.89</v>
      </c>
    </row>
    <row r="1542" spans="1:2">
      <c r="A1542" s="27">
        <v>34957</v>
      </c>
      <c r="B1542" s="26">
        <v>16.940000000000001</v>
      </c>
    </row>
    <row r="1543" spans="1:2">
      <c r="A1543" s="27">
        <v>34950</v>
      </c>
      <c r="B1543" s="26">
        <v>16.690000000000001</v>
      </c>
    </row>
    <row r="1544" spans="1:2">
      <c r="A1544" s="27">
        <v>34943</v>
      </c>
      <c r="B1544" s="26">
        <v>16.22</v>
      </c>
    </row>
    <row r="1545" spans="1:2">
      <c r="A1545" s="27">
        <v>34936</v>
      </c>
      <c r="B1545" s="26">
        <v>16.29</v>
      </c>
    </row>
    <row r="1546" spans="1:2">
      <c r="A1546" s="27">
        <v>34929</v>
      </c>
      <c r="B1546" s="26">
        <v>15.89</v>
      </c>
    </row>
    <row r="1547" spans="1:2">
      <c r="A1547" s="27">
        <v>34922</v>
      </c>
      <c r="B1547" s="26">
        <v>16.07</v>
      </c>
    </row>
    <row r="1548" spans="1:2">
      <c r="A1548" s="27">
        <v>34915</v>
      </c>
      <c r="B1548" s="26">
        <v>16.02</v>
      </c>
    </row>
    <row r="1549" spans="1:2">
      <c r="A1549" s="27">
        <v>34908</v>
      </c>
      <c r="B1549" s="26">
        <v>15.75</v>
      </c>
    </row>
    <row r="1550" spans="1:2">
      <c r="A1550" s="27">
        <v>34901</v>
      </c>
      <c r="B1550" s="26">
        <v>15.65</v>
      </c>
    </row>
    <row r="1551" spans="1:2">
      <c r="A1551" s="27">
        <v>34894</v>
      </c>
      <c r="B1551" s="26">
        <v>15.92</v>
      </c>
    </row>
    <row r="1552" spans="1:2">
      <c r="A1552" s="27">
        <v>34887</v>
      </c>
      <c r="B1552" s="26">
        <v>16.11</v>
      </c>
    </row>
    <row r="1553" spans="1:2">
      <c r="A1553" s="27">
        <v>34880</v>
      </c>
      <c r="B1553" s="26">
        <v>16.64</v>
      </c>
    </row>
    <row r="1554" spans="1:2">
      <c r="A1554" s="27">
        <v>34873</v>
      </c>
      <c r="B1554" s="26">
        <v>16.670000000000002</v>
      </c>
    </row>
    <row r="1555" spans="1:2">
      <c r="A1555" s="27">
        <v>34866</v>
      </c>
      <c r="B1555" s="26">
        <v>17.760000000000002</v>
      </c>
    </row>
    <row r="1556" spans="1:2">
      <c r="A1556" s="27">
        <v>34859</v>
      </c>
      <c r="B1556" s="26">
        <v>17.98</v>
      </c>
    </row>
    <row r="1557" spans="1:2">
      <c r="A1557" s="27">
        <v>34852</v>
      </c>
      <c r="B1557" s="26">
        <v>17.649999999999999</v>
      </c>
    </row>
    <row r="1558" spans="1:2">
      <c r="A1558" s="27">
        <v>34845</v>
      </c>
      <c r="B1558" s="26">
        <v>18.239999999999998</v>
      </c>
    </row>
    <row r="1559" spans="1:2">
      <c r="A1559" s="27">
        <v>34838</v>
      </c>
      <c r="B1559" s="26">
        <v>18.420000000000002</v>
      </c>
    </row>
    <row r="1560" spans="1:2">
      <c r="A1560" s="27">
        <v>34831</v>
      </c>
      <c r="B1560" s="26">
        <v>18.260000000000002</v>
      </c>
    </row>
    <row r="1561" spans="1:2">
      <c r="A1561" s="27">
        <v>34824</v>
      </c>
      <c r="B1561" s="26">
        <v>18.809999999999999</v>
      </c>
    </row>
    <row r="1562" spans="1:2">
      <c r="A1562" s="27">
        <v>34817</v>
      </c>
      <c r="B1562" s="26">
        <v>19.07</v>
      </c>
    </row>
    <row r="1563" spans="1:2">
      <c r="A1563" s="27">
        <v>34810</v>
      </c>
      <c r="B1563" s="26">
        <v>18.899999999999999</v>
      </c>
    </row>
    <row r="1564" spans="1:2">
      <c r="A1564" s="27">
        <v>34803</v>
      </c>
      <c r="B1564" s="26">
        <v>18.37</v>
      </c>
    </row>
    <row r="1565" spans="1:2">
      <c r="A1565" s="27">
        <v>34796</v>
      </c>
      <c r="B1565" s="26">
        <v>18.239999999999998</v>
      </c>
    </row>
    <row r="1566" spans="1:2">
      <c r="A1566" s="27">
        <v>34789</v>
      </c>
      <c r="B1566" s="26">
        <v>17.940000000000001</v>
      </c>
    </row>
    <row r="1567" spans="1:2">
      <c r="A1567" s="27">
        <v>34782</v>
      </c>
      <c r="B1567" s="26">
        <v>17.170000000000002</v>
      </c>
    </row>
    <row r="1568" spans="1:2">
      <c r="A1568" s="27">
        <v>34775</v>
      </c>
      <c r="B1568" s="26">
        <v>16.41</v>
      </c>
    </row>
    <row r="1569" spans="1:2">
      <c r="A1569" s="27">
        <v>34768</v>
      </c>
      <c r="B1569" s="26">
        <v>16.7</v>
      </c>
    </row>
    <row r="1570" spans="1:2">
      <c r="A1570" s="27">
        <v>34761</v>
      </c>
      <c r="B1570" s="26">
        <v>16.93</v>
      </c>
    </row>
    <row r="1571" spans="1:2">
      <c r="A1571" s="27">
        <v>34754</v>
      </c>
      <c r="B1571" s="26">
        <v>17.18</v>
      </c>
    </row>
    <row r="1572" spans="1:2">
      <c r="A1572" s="27">
        <v>34747</v>
      </c>
      <c r="B1572" s="26">
        <v>17.100000000000001</v>
      </c>
    </row>
    <row r="1573" spans="1:2">
      <c r="A1573" s="27">
        <v>34740</v>
      </c>
      <c r="B1573" s="26">
        <v>16.97</v>
      </c>
    </row>
    <row r="1574" spans="1:2">
      <c r="A1574" s="27">
        <v>34733</v>
      </c>
      <c r="B1574" s="26">
        <v>16.989999999999998</v>
      </c>
    </row>
    <row r="1575" spans="1:2">
      <c r="A1575" s="27">
        <v>34726</v>
      </c>
      <c r="B1575" s="26">
        <v>16.850000000000001</v>
      </c>
    </row>
    <row r="1576" spans="1:2">
      <c r="A1576" s="27">
        <v>34719</v>
      </c>
      <c r="B1576" s="26">
        <v>16.88</v>
      </c>
    </row>
    <row r="1577" spans="1:2">
      <c r="A1577" s="27">
        <v>34712</v>
      </c>
      <c r="B1577" s="26">
        <v>16.23</v>
      </c>
    </row>
    <row r="1578" spans="1:2">
      <c r="A1578" s="27">
        <v>34705</v>
      </c>
      <c r="B1578" s="26">
        <v>16.07</v>
      </c>
    </row>
    <row r="1579" spans="1:2">
      <c r="A1579" s="27">
        <v>34698</v>
      </c>
      <c r="B1579" s="26">
        <v>16.190000000000001</v>
      </c>
    </row>
    <row r="1580" spans="1:2">
      <c r="A1580" s="27">
        <v>34691</v>
      </c>
      <c r="B1580" s="26">
        <v>15.62</v>
      </c>
    </row>
    <row r="1581" spans="1:2">
      <c r="A1581" s="27">
        <v>34684</v>
      </c>
      <c r="B1581" s="26">
        <v>15.72</v>
      </c>
    </row>
    <row r="1582" spans="1:2">
      <c r="A1582" s="27">
        <v>34677</v>
      </c>
      <c r="B1582" s="26">
        <v>16</v>
      </c>
    </row>
    <row r="1583" spans="1:2">
      <c r="A1583" s="27">
        <v>34670</v>
      </c>
      <c r="B1583" s="26">
        <v>16.850000000000001</v>
      </c>
    </row>
    <row r="1584" spans="1:2">
      <c r="A1584" s="27">
        <v>34663</v>
      </c>
      <c r="B1584" s="26">
        <v>17.059999999999999</v>
      </c>
    </row>
    <row r="1585" spans="1:2">
      <c r="A1585" s="27">
        <v>34656</v>
      </c>
      <c r="B1585" s="26">
        <v>16.8</v>
      </c>
    </row>
    <row r="1586" spans="1:2">
      <c r="A1586" s="27">
        <v>34649</v>
      </c>
      <c r="B1586" s="26">
        <v>17.46</v>
      </c>
    </row>
    <row r="1587" spans="1:2">
      <c r="A1587" s="27">
        <v>34642</v>
      </c>
      <c r="B1587" s="26">
        <v>17.579999999999998</v>
      </c>
    </row>
    <row r="1588" spans="1:2">
      <c r="A1588" s="27">
        <v>34635</v>
      </c>
      <c r="B1588" s="26">
        <v>16.82</v>
      </c>
    </row>
    <row r="1589" spans="1:2">
      <c r="A1589" s="27">
        <v>34628</v>
      </c>
      <c r="B1589" s="26">
        <v>16.21</v>
      </c>
    </row>
    <row r="1590" spans="1:2">
      <c r="A1590" s="27">
        <v>34621</v>
      </c>
      <c r="B1590" s="26">
        <v>16.07</v>
      </c>
    </row>
    <row r="1591" spans="1:2">
      <c r="A1591" s="27">
        <v>34614</v>
      </c>
      <c r="B1591" s="26">
        <v>16.72</v>
      </c>
    </row>
    <row r="1592" spans="1:2">
      <c r="A1592" s="27">
        <v>34607</v>
      </c>
      <c r="B1592" s="26">
        <v>16.350000000000001</v>
      </c>
    </row>
    <row r="1593" spans="1:2">
      <c r="A1593" s="27">
        <v>34600</v>
      </c>
      <c r="B1593" s="26">
        <v>15.85</v>
      </c>
    </row>
    <row r="1594" spans="1:2">
      <c r="A1594" s="27">
        <v>34593</v>
      </c>
      <c r="B1594" s="26">
        <v>15.45</v>
      </c>
    </row>
    <row r="1595" spans="1:2">
      <c r="A1595" s="27">
        <v>34586</v>
      </c>
      <c r="B1595" s="26">
        <v>15.91</v>
      </c>
    </row>
    <row r="1596" spans="1:2">
      <c r="A1596" s="27">
        <v>34579</v>
      </c>
      <c r="B1596" s="26">
        <v>15.93</v>
      </c>
    </row>
    <row r="1597" spans="1:2">
      <c r="A1597" s="27">
        <v>34572</v>
      </c>
      <c r="B1597" s="26">
        <v>15.59</v>
      </c>
    </row>
    <row r="1598" spans="1:2">
      <c r="A1598" s="27">
        <v>34565</v>
      </c>
      <c r="B1598" s="26">
        <v>16.43</v>
      </c>
    </row>
    <row r="1599" spans="1:2">
      <c r="A1599" s="27">
        <v>34558</v>
      </c>
      <c r="B1599" s="26">
        <v>17.510000000000002</v>
      </c>
    </row>
    <row r="1600" spans="1:2">
      <c r="A1600" s="27">
        <v>34551</v>
      </c>
      <c r="B1600" s="26">
        <v>18.440000000000001</v>
      </c>
    </row>
    <row r="1601" spans="1:2">
      <c r="A1601" s="27">
        <v>34544</v>
      </c>
      <c r="B1601" s="26">
        <v>17.82</v>
      </c>
    </row>
    <row r="1602" spans="1:2">
      <c r="A1602" s="27">
        <v>34537</v>
      </c>
      <c r="B1602" s="26">
        <v>17.420000000000002</v>
      </c>
    </row>
    <row r="1603" spans="1:2">
      <c r="A1603" s="27">
        <v>34530</v>
      </c>
      <c r="B1603" s="26">
        <v>18.09</v>
      </c>
    </row>
    <row r="1604" spans="1:2">
      <c r="A1604" s="27">
        <v>34523</v>
      </c>
      <c r="B1604" s="26">
        <v>17.059999999999999</v>
      </c>
    </row>
    <row r="1605" spans="1:2">
      <c r="A1605" s="27">
        <v>34516</v>
      </c>
      <c r="B1605" s="26">
        <v>17.34</v>
      </c>
    </row>
    <row r="1606" spans="1:2">
      <c r="A1606" s="27">
        <v>34509</v>
      </c>
      <c r="B1606" s="26">
        <v>17.440000000000001</v>
      </c>
    </row>
    <row r="1607" spans="1:2">
      <c r="A1607" s="27">
        <v>34502</v>
      </c>
      <c r="B1607" s="26">
        <v>16.670000000000002</v>
      </c>
    </row>
    <row r="1608" spans="1:2">
      <c r="A1608" s="27">
        <v>34495</v>
      </c>
      <c r="B1608" s="26">
        <v>16.059999999999999</v>
      </c>
    </row>
    <row r="1609" spans="1:2">
      <c r="A1609" s="27">
        <v>34488</v>
      </c>
      <c r="B1609" s="26">
        <v>16.27</v>
      </c>
    </row>
    <row r="1610" spans="1:2">
      <c r="A1610" s="27">
        <v>34481</v>
      </c>
      <c r="B1610" s="26">
        <v>16.350000000000001</v>
      </c>
    </row>
    <row r="1611" spans="1:2">
      <c r="A1611" s="27">
        <v>34474</v>
      </c>
      <c r="B1611" s="26">
        <v>16.079999999999998</v>
      </c>
    </row>
    <row r="1612" spans="1:2">
      <c r="A1612" s="27">
        <v>34467</v>
      </c>
      <c r="B1612" s="26">
        <v>16.29</v>
      </c>
    </row>
    <row r="1613" spans="1:2">
      <c r="A1613" s="27">
        <v>34460</v>
      </c>
      <c r="B1613" s="26">
        <v>16</v>
      </c>
    </row>
    <row r="1614" spans="1:2">
      <c r="A1614" s="27">
        <v>34453</v>
      </c>
      <c r="B1614" s="26">
        <v>15.84</v>
      </c>
    </row>
    <row r="1615" spans="1:2">
      <c r="A1615" s="27">
        <v>34446</v>
      </c>
      <c r="B1615" s="26">
        <v>15.56</v>
      </c>
    </row>
    <row r="1616" spans="1:2">
      <c r="A1616" s="27">
        <v>34439</v>
      </c>
      <c r="B1616" s="26">
        <v>15.01</v>
      </c>
    </row>
    <row r="1617" spans="1:2">
      <c r="A1617" s="27">
        <v>34432</v>
      </c>
      <c r="B1617" s="26">
        <v>14.34</v>
      </c>
    </row>
    <row r="1618" spans="1:2">
      <c r="A1618" s="27">
        <v>34425</v>
      </c>
      <c r="B1618" s="26">
        <v>13.4</v>
      </c>
    </row>
    <row r="1619" spans="1:2">
      <c r="A1619" s="27">
        <v>34418</v>
      </c>
      <c r="B1619" s="26">
        <v>14.59</v>
      </c>
    </row>
    <row r="1620" spans="1:2">
      <c r="A1620" s="27">
        <v>34411</v>
      </c>
      <c r="B1620" s="26">
        <v>14.18</v>
      </c>
    </row>
    <row r="1621" spans="1:2">
      <c r="A1621" s="27">
        <v>34404</v>
      </c>
      <c r="B1621" s="26">
        <v>13.3</v>
      </c>
    </row>
    <row r="1622" spans="1:2">
      <c r="A1622" s="27">
        <v>34397</v>
      </c>
      <c r="B1622" s="26">
        <v>13.5</v>
      </c>
    </row>
    <row r="1623" spans="1:2">
      <c r="A1623" s="27">
        <v>34390</v>
      </c>
      <c r="B1623" s="26">
        <v>13.24</v>
      </c>
    </row>
    <row r="1624" spans="1:2">
      <c r="A1624" s="27">
        <v>34383</v>
      </c>
      <c r="B1624" s="26">
        <v>13.18</v>
      </c>
    </row>
    <row r="1625" spans="1:2">
      <c r="A1625" s="27">
        <v>34376</v>
      </c>
      <c r="B1625" s="26">
        <v>13.91</v>
      </c>
    </row>
    <row r="1626" spans="1:2">
      <c r="A1626" s="27">
        <v>34369</v>
      </c>
      <c r="B1626" s="26">
        <v>15.13</v>
      </c>
    </row>
    <row r="1627" spans="1:2">
      <c r="A1627" s="27">
        <v>34362</v>
      </c>
      <c r="B1627" s="26">
        <v>14.64</v>
      </c>
    </row>
    <row r="1628" spans="1:2">
      <c r="A1628" s="27">
        <v>34355</v>
      </c>
      <c r="B1628" s="26">
        <v>14.22</v>
      </c>
    </row>
    <row r="1629" spans="1:2">
      <c r="A1629" s="27">
        <v>34348</v>
      </c>
      <c r="B1629" s="26">
        <v>14</v>
      </c>
    </row>
    <row r="1630" spans="1:2">
      <c r="A1630" s="27">
        <v>34341</v>
      </c>
      <c r="B1630" s="26">
        <v>14.18</v>
      </c>
    </row>
    <row r="1631" spans="1:2">
      <c r="A1631" s="27">
        <v>34334</v>
      </c>
      <c r="B1631" s="26">
        <v>13.17</v>
      </c>
    </row>
    <row r="1632" spans="1:2">
      <c r="A1632" s="27">
        <v>34327</v>
      </c>
      <c r="B1632" s="26">
        <v>13.52</v>
      </c>
    </row>
    <row r="1633" spans="1:2">
      <c r="A1633" s="27">
        <v>34320</v>
      </c>
      <c r="B1633" s="26">
        <v>13.99</v>
      </c>
    </row>
    <row r="1634" spans="1:2">
      <c r="A1634" s="27">
        <v>34313</v>
      </c>
      <c r="B1634" s="26">
        <v>13.73</v>
      </c>
    </row>
    <row r="1635" spans="1:2">
      <c r="A1635" s="27">
        <v>34306</v>
      </c>
      <c r="B1635" s="26">
        <v>14.16</v>
      </c>
    </row>
    <row r="1636" spans="1:2">
      <c r="A1636" s="27">
        <v>34299</v>
      </c>
      <c r="B1636" s="26">
        <v>14.87</v>
      </c>
    </row>
    <row r="1637" spans="1:2">
      <c r="A1637" s="27">
        <v>34292</v>
      </c>
      <c r="B1637" s="26">
        <v>15.36</v>
      </c>
    </row>
    <row r="1638" spans="1:2">
      <c r="A1638" s="27">
        <v>34285</v>
      </c>
      <c r="B1638" s="26">
        <v>15.22</v>
      </c>
    </row>
    <row r="1639" spans="1:2">
      <c r="A1639" s="27">
        <v>34278</v>
      </c>
      <c r="B1639" s="26">
        <v>15.76</v>
      </c>
    </row>
    <row r="1640" spans="1:2">
      <c r="A1640" s="27">
        <v>34271</v>
      </c>
      <c r="B1640" s="26">
        <v>15.86</v>
      </c>
    </row>
    <row r="1641" spans="1:2">
      <c r="A1641" s="27">
        <v>34264</v>
      </c>
      <c r="B1641" s="26">
        <v>16.61</v>
      </c>
    </row>
    <row r="1642" spans="1:2">
      <c r="A1642" s="27">
        <v>34257</v>
      </c>
      <c r="B1642" s="26">
        <v>16.96</v>
      </c>
    </row>
    <row r="1643" spans="1:2">
      <c r="A1643" s="27">
        <v>34250</v>
      </c>
      <c r="B1643" s="26">
        <v>16.899999999999999</v>
      </c>
    </row>
    <row r="1644" spans="1:2">
      <c r="A1644" s="27">
        <v>34243</v>
      </c>
      <c r="B1644" s="26">
        <v>16.72</v>
      </c>
    </row>
    <row r="1645" spans="1:2">
      <c r="A1645" s="27">
        <v>34236</v>
      </c>
      <c r="B1645" s="26">
        <v>16.03</v>
      </c>
    </row>
    <row r="1646" spans="1:2">
      <c r="A1646" s="27">
        <v>34229</v>
      </c>
      <c r="B1646" s="26">
        <v>15.47</v>
      </c>
    </row>
    <row r="1647" spans="1:2">
      <c r="A1647" s="27">
        <v>34222</v>
      </c>
      <c r="B1647" s="26">
        <v>15.78</v>
      </c>
    </row>
    <row r="1648" spans="1:2">
      <c r="A1648" s="27">
        <v>34215</v>
      </c>
      <c r="B1648" s="26">
        <v>16.53</v>
      </c>
    </row>
    <row r="1649" spans="1:2">
      <c r="A1649" s="27">
        <v>34208</v>
      </c>
      <c r="B1649" s="26">
        <v>16.850000000000001</v>
      </c>
    </row>
    <row r="1650" spans="1:2">
      <c r="A1650" s="27">
        <v>34201</v>
      </c>
      <c r="B1650" s="26">
        <v>16.72</v>
      </c>
    </row>
    <row r="1651" spans="1:2">
      <c r="A1651" s="27">
        <v>34194</v>
      </c>
      <c r="B1651" s="26">
        <v>16.61</v>
      </c>
    </row>
    <row r="1652" spans="1:2">
      <c r="A1652" s="27">
        <v>34187</v>
      </c>
      <c r="B1652" s="26">
        <v>16.600000000000001</v>
      </c>
    </row>
    <row r="1653" spans="1:2">
      <c r="A1653" s="27">
        <v>34180</v>
      </c>
      <c r="B1653" s="26">
        <v>16.95</v>
      </c>
    </row>
    <row r="1654" spans="1:2">
      <c r="A1654" s="27">
        <v>34173</v>
      </c>
      <c r="B1654" s="26">
        <v>16.68</v>
      </c>
    </row>
    <row r="1655" spans="1:2">
      <c r="A1655" s="27">
        <v>34166</v>
      </c>
      <c r="B1655" s="26">
        <v>16.66</v>
      </c>
    </row>
    <row r="1656" spans="1:2">
      <c r="A1656" s="27">
        <v>34159</v>
      </c>
      <c r="B1656" s="26">
        <v>16.8</v>
      </c>
    </row>
    <row r="1657" spans="1:2">
      <c r="A1657" s="27">
        <v>34152</v>
      </c>
      <c r="B1657" s="26">
        <v>17.149999999999999</v>
      </c>
    </row>
    <row r="1658" spans="1:2">
      <c r="A1658" s="27">
        <v>34145</v>
      </c>
      <c r="B1658" s="26">
        <v>17.2</v>
      </c>
    </row>
    <row r="1659" spans="1:2">
      <c r="A1659" s="27">
        <v>34138</v>
      </c>
      <c r="B1659" s="26">
        <v>17.309999999999999</v>
      </c>
    </row>
    <row r="1660" spans="1:2">
      <c r="A1660" s="27">
        <v>34131</v>
      </c>
      <c r="B1660" s="26">
        <v>18.059999999999999</v>
      </c>
    </row>
    <row r="1661" spans="1:2">
      <c r="A1661" s="27">
        <v>34124</v>
      </c>
      <c r="B1661" s="26">
        <v>18.34</v>
      </c>
    </row>
    <row r="1662" spans="1:2">
      <c r="A1662" s="27">
        <v>34117</v>
      </c>
      <c r="B1662" s="26">
        <v>18.25</v>
      </c>
    </row>
    <row r="1663" spans="1:2">
      <c r="A1663" s="27">
        <v>34110</v>
      </c>
      <c r="B1663" s="26">
        <v>18.149999999999999</v>
      </c>
    </row>
    <row r="1664" spans="1:2">
      <c r="A1664" s="27">
        <v>34103</v>
      </c>
      <c r="B1664" s="26">
        <v>18.760000000000002</v>
      </c>
    </row>
    <row r="1665" spans="1:2">
      <c r="A1665" s="27">
        <v>34096</v>
      </c>
      <c r="B1665" s="26">
        <v>18.97</v>
      </c>
    </row>
    <row r="1666" spans="1:2">
      <c r="A1666" s="27">
        <v>34089</v>
      </c>
      <c r="B1666" s="26">
        <v>18.670000000000002</v>
      </c>
    </row>
    <row r="1667" spans="1:2">
      <c r="A1667" s="27">
        <v>34082</v>
      </c>
      <c r="B1667" s="26">
        <v>18.559999999999999</v>
      </c>
    </row>
    <row r="1668" spans="1:2">
      <c r="A1668" s="27">
        <v>34075</v>
      </c>
      <c r="B1668" s="26">
        <v>18.670000000000002</v>
      </c>
    </row>
    <row r="1669" spans="1:2">
      <c r="A1669" s="27">
        <v>34068</v>
      </c>
      <c r="B1669" s="26">
        <v>18.71</v>
      </c>
    </row>
    <row r="1670" spans="1:2">
      <c r="A1670" s="27">
        <v>34061</v>
      </c>
      <c r="B1670" s="26">
        <v>18.73</v>
      </c>
    </row>
    <row r="1671" spans="1:2">
      <c r="A1671" s="27">
        <v>34054</v>
      </c>
      <c r="B1671" s="26">
        <v>18.420000000000002</v>
      </c>
    </row>
    <row r="1672" spans="1:2">
      <c r="A1672" s="27">
        <v>34047</v>
      </c>
      <c r="B1672" s="26">
        <v>18.66</v>
      </c>
    </row>
    <row r="1673" spans="1:2">
      <c r="A1673" s="27">
        <v>34040</v>
      </c>
      <c r="B1673" s="26">
        <v>19.02</v>
      </c>
    </row>
    <row r="1674" spans="1:2">
      <c r="A1674" s="27">
        <v>34033</v>
      </c>
      <c r="B1674" s="26">
        <v>19.149999999999999</v>
      </c>
    </row>
    <row r="1675" spans="1:2">
      <c r="A1675" s="27">
        <v>34026</v>
      </c>
      <c r="B1675" s="26">
        <v>18.809999999999999</v>
      </c>
    </row>
    <row r="1676" spans="1:2">
      <c r="A1676" s="27">
        <v>34019</v>
      </c>
      <c r="B1676" s="26">
        <v>18.05</v>
      </c>
    </row>
    <row r="1677" spans="1:2">
      <c r="A1677" s="27">
        <v>34012</v>
      </c>
      <c r="B1677" s="26">
        <v>18.45</v>
      </c>
    </row>
    <row r="1678" spans="1:2">
      <c r="A1678" s="27">
        <v>34005</v>
      </c>
      <c r="B1678" s="26">
        <v>18.579999999999998</v>
      </c>
    </row>
    <row r="1679" spans="1:2">
      <c r="A1679" s="27">
        <v>33998</v>
      </c>
      <c r="B1679" s="26">
        <v>18</v>
      </c>
    </row>
    <row r="1680" spans="1:2">
      <c r="A1680" s="27">
        <v>33991</v>
      </c>
      <c r="B1680" s="26">
        <v>16.98</v>
      </c>
    </row>
    <row r="1681" spans="1:2">
      <c r="A1681" s="27">
        <v>33984</v>
      </c>
      <c r="B1681" s="26">
        <v>17.05</v>
      </c>
    </row>
    <row r="1682" spans="1:2">
      <c r="A1682" s="27">
        <v>33977</v>
      </c>
      <c r="B1682" s="26">
        <v>17.510000000000002</v>
      </c>
    </row>
    <row r="1683" spans="1:2">
      <c r="A1683" s="27">
        <v>33970</v>
      </c>
      <c r="B1683" s="26">
        <v>17.87</v>
      </c>
    </row>
    <row r="1684" spans="1:2">
      <c r="A1684" s="27">
        <v>33963</v>
      </c>
      <c r="B1684" s="26">
        <v>18.23</v>
      </c>
    </row>
    <row r="1685" spans="1:2">
      <c r="A1685" s="27">
        <v>33956</v>
      </c>
      <c r="B1685" s="26">
        <v>18.04</v>
      </c>
    </row>
    <row r="1686" spans="1:2">
      <c r="A1686" s="27">
        <v>33949</v>
      </c>
      <c r="B1686" s="26">
        <v>18.12</v>
      </c>
    </row>
    <row r="1687" spans="1:2">
      <c r="A1687" s="27">
        <v>33942</v>
      </c>
      <c r="B1687" s="26">
        <v>18.57</v>
      </c>
    </row>
    <row r="1688" spans="1:2">
      <c r="A1688" s="27">
        <v>33935</v>
      </c>
      <c r="B1688" s="26">
        <v>19.12</v>
      </c>
    </row>
    <row r="1689" spans="1:2">
      <c r="A1689" s="27">
        <v>33928</v>
      </c>
      <c r="B1689" s="26">
        <v>19.28</v>
      </c>
    </row>
    <row r="1690" spans="1:2">
      <c r="A1690" s="27">
        <v>33921</v>
      </c>
      <c r="B1690" s="26">
        <v>19.25</v>
      </c>
    </row>
    <row r="1691" spans="1:2">
      <c r="A1691" s="27">
        <v>33914</v>
      </c>
      <c r="B1691" s="26">
        <v>19.190000000000001</v>
      </c>
    </row>
    <row r="1692" spans="1:2">
      <c r="A1692" s="27">
        <v>33907</v>
      </c>
      <c r="B1692" s="26">
        <v>19.55</v>
      </c>
    </row>
    <row r="1693" spans="1:2">
      <c r="A1693" s="27">
        <v>33900</v>
      </c>
      <c r="B1693" s="26">
        <v>20.37</v>
      </c>
    </row>
    <row r="1694" spans="1:2">
      <c r="A1694" s="27">
        <v>33893</v>
      </c>
      <c r="B1694" s="26">
        <v>20.76</v>
      </c>
    </row>
    <row r="1695" spans="1:2">
      <c r="A1695" s="27">
        <v>33886</v>
      </c>
      <c r="B1695" s="26">
        <v>20.329999999999998</v>
      </c>
    </row>
    <row r="1696" spans="1:2">
      <c r="A1696" s="27">
        <v>33879</v>
      </c>
      <c r="B1696" s="26">
        <v>20.260000000000002</v>
      </c>
    </row>
    <row r="1697" spans="1:2">
      <c r="A1697" s="27">
        <v>33872</v>
      </c>
      <c r="B1697" s="26">
        <v>20.350000000000001</v>
      </c>
    </row>
    <row r="1698" spans="1:2">
      <c r="A1698" s="27">
        <v>33865</v>
      </c>
      <c r="B1698" s="26">
        <v>20.45</v>
      </c>
    </row>
    <row r="1699" spans="1:2">
      <c r="A1699" s="27">
        <v>33858</v>
      </c>
      <c r="B1699" s="26">
        <v>20.28</v>
      </c>
    </row>
    <row r="1700" spans="1:2">
      <c r="A1700" s="27">
        <v>33851</v>
      </c>
      <c r="B1700" s="26">
        <v>19.899999999999999</v>
      </c>
    </row>
    <row r="1701" spans="1:2">
      <c r="A1701" s="27">
        <v>33844</v>
      </c>
      <c r="B1701" s="26">
        <v>19.62</v>
      </c>
    </row>
    <row r="1702" spans="1:2">
      <c r="A1702" s="27">
        <v>33837</v>
      </c>
      <c r="B1702" s="26">
        <v>19.79</v>
      </c>
    </row>
    <row r="1703" spans="1:2">
      <c r="A1703" s="27">
        <v>33830</v>
      </c>
      <c r="B1703" s="26">
        <v>19.68</v>
      </c>
    </row>
    <row r="1704" spans="1:2">
      <c r="A1704" s="27">
        <v>33823</v>
      </c>
      <c r="B1704" s="26">
        <v>19.88</v>
      </c>
    </row>
    <row r="1705" spans="1:2">
      <c r="A1705" s="27">
        <v>33816</v>
      </c>
      <c r="B1705" s="26">
        <v>20.58</v>
      </c>
    </row>
    <row r="1706" spans="1:2">
      <c r="A1706" s="27">
        <v>33809</v>
      </c>
      <c r="B1706" s="26">
        <v>20.260000000000002</v>
      </c>
    </row>
    <row r="1707" spans="1:2">
      <c r="A1707" s="27">
        <v>33802</v>
      </c>
      <c r="B1707" s="26">
        <v>20.02</v>
      </c>
    </row>
    <row r="1708" spans="1:2">
      <c r="A1708" s="27">
        <v>33795</v>
      </c>
      <c r="B1708" s="26">
        <v>19.95</v>
      </c>
    </row>
    <row r="1709" spans="1:2">
      <c r="A1709" s="27">
        <v>33788</v>
      </c>
      <c r="B1709" s="26">
        <v>20.62</v>
      </c>
    </row>
    <row r="1710" spans="1:2">
      <c r="A1710" s="27">
        <v>33781</v>
      </c>
      <c r="B1710" s="26">
        <v>21.31</v>
      </c>
    </row>
    <row r="1711" spans="1:2">
      <c r="A1711" s="27">
        <v>33774</v>
      </c>
      <c r="B1711" s="26">
        <v>21.16</v>
      </c>
    </row>
    <row r="1712" spans="1:2">
      <c r="A1712" s="27">
        <v>33767</v>
      </c>
      <c r="B1712" s="26">
        <v>21.21</v>
      </c>
    </row>
    <row r="1713" spans="1:2">
      <c r="A1713" s="27">
        <v>33760</v>
      </c>
      <c r="B1713" s="26">
        <v>21.08</v>
      </c>
    </row>
    <row r="1714" spans="1:2">
      <c r="A1714" s="27">
        <v>33753</v>
      </c>
      <c r="B1714" s="26">
        <v>20.68</v>
      </c>
    </row>
    <row r="1715" spans="1:2">
      <c r="A1715" s="27">
        <v>33746</v>
      </c>
      <c r="B1715" s="26">
        <v>19.489999999999998</v>
      </c>
    </row>
    <row r="1716" spans="1:2">
      <c r="A1716" s="27">
        <v>33739</v>
      </c>
      <c r="B1716" s="26">
        <v>19.79</v>
      </c>
    </row>
    <row r="1717" spans="1:2">
      <c r="A1717" s="27">
        <v>33732</v>
      </c>
      <c r="B1717" s="26">
        <v>19.760000000000002</v>
      </c>
    </row>
    <row r="1718" spans="1:2">
      <c r="A1718" s="27">
        <v>33725</v>
      </c>
      <c r="B1718" s="26">
        <v>19.37</v>
      </c>
    </row>
    <row r="1719" spans="1:2">
      <c r="A1719" s="27">
        <v>33718</v>
      </c>
      <c r="B1719" s="26">
        <v>18.86</v>
      </c>
    </row>
    <row r="1720" spans="1:2">
      <c r="A1720" s="27">
        <v>33711</v>
      </c>
      <c r="B1720" s="26">
        <v>18.86</v>
      </c>
    </row>
    <row r="1721" spans="1:2">
      <c r="A1721" s="27">
        <v>33704</v>
      </c>
      <c r="B1721" s="26">
        <v>19.010000000000002</v>
      </c>
    </row>
    <row r="1722" spans="1:2">
      <c r="A1722" s="27">
        <v>33697</v>
      </c>
      <c r="B1722" s="26">
        <v>18.52</v>
      </c>
    </row>
    <row r="1723" spans="1:2">
      <c r="A1723" s="27">
        <v>33690</v>
      </c>
      <c r="B1723" s="26">
        <v>17.75</v>
      </c>
    </row>
    <row r="1724" spans="1:2">
      <c r="A1724" s="27">
        <v>33683</v>
      </c>
      <c r="B1724" s="26">
        <v>17.73</v>
      </c>
    </row>
    <row r="1725" spans="1:2">
      <c r="A1725" s="27">
        <v>33676</v>
      </c>
      <c r="B1725" s="26">
        <v>17.399999999999999</v>
      </c>
    </row>
    <row r="1726" spans="1:2">
      <c r="A1726" s="27">
        <v>33669</v>
      </c>
      <c r="B1726" s="26">
        <v>17.28</v>
      </c>
    </row>
    <row r="1727" spans="1:2">
      <c r="A1727" s="27">
        <v>33662</v>
      </c>
      <c r="B1727" s="26">
        <v>17.420000000000002</v>
      </c>
    </row>
    <row r="1728" spans="1:2">
      <c r="A1728" s="27">
        <v>33655</v>
      </c>
      <c r="B1728" s="26">
        <v>17.739999999999998</v>
      </c>
    </row>
    <row r="1729" spans="1:2">
      <c r="A1729" s="27">
        <v>33648</v>
      </c>
      <c r="B1729" s="26">
        <v>18.579999999999998</v>
      </c>
    </row>
    <row r="1730" spans="1:2">
      <c r="A1730" s="27">
        <v>33641</v>
      </c>
      <c r="B1730" s="26">
        <v>18.47</v>
      </c>
    </row>
    <row r="1731" spans="1:2">
      <c r="A1731" s="27">
        <v>33634</v>
      </c>
      <c r="B1731" s="26">
        <v>18.28</v>
      </c>
    </row>
    <row r="1732" spans="1:2">
      <c r="A1732" s="27">
        <v>33627</v>
      </c>
      <c r="B1732" s="26">
        <v>18.11</v>
      </c>
    </row>
    <row r="1733" spans="1:2">
      <c r="A1733" s="27">
        <v>33620</v>
      </c>
      <c r="B1733" s="26">
        <v>18.37</v>
      </c>
    </row>
    <row r="1734" spans="1:2">
      <c r="A1734" s="27">
        <v>33613</v>
      </c>
      <c r="B1734" s="26">
        <v>17.77</v>
      </c>
    </row>
    <row r="1735" spans="1:2">
      <c r="A1735" s="27">
        <v>33606</v>
      </c>
      <c r="B1735" s="26">
        <v>18.18</v>
      </c>
    </row>
    <row r="1736" spans="1:2">
      <c r="A1736" s="27">
        <v>33599</v>
      </c>
      <c r="B1736" s="26">
        <v>17.73</v>
      </c>
    </row>
    <row r="1737" spans="1:2">
      <c r="A1737" s="27">
        <v>33592</v>
      </c>
      <c r="B1737" s="26">
        <v>18.309999999999999</v>
      </c>
    </row>
    <row r="1738" spans="1:2">
      <c r="A1738" s="27">
        <v>33585</v>
      </c>
      <c r="B1738" s="26">
        <v>18.45</v>
      </c>
    </row>
    <row r="1739" spans="1:2">
      <c r="A1739" s="27">
        <v>33578</v>
      </c>
      <c r="B1739" s="26">
        <v>19.239999999999998</v>
      </c>
    </row>
    <row r="1740" spans="1:2">
      <c r="A1740" s="27">
        <v>33571</v>
      </c>
      <c r="B1740" s="26">
        <v>19.850000000000001</v>
      </c>
    </row>
    <row r="1741" spans="1:2">
      <c r="A1741" s="27">
        <v>33564</v>
      </c>
      <c r="B1741" s="26">
        <v>20.76</v>
      </c>
    </row>
    <row r="1742" spans="1:2">
      <c r="A1742" s="27">
        <v>33557</v>
      </c>
      <c r="B1742" s="26">
        <v>21.36</v>
      </c>
    </row>
    <row r="1743" spans="1:2">
      <c r="A1743" s="27">
        <v>33550</v>
      </c>
      <c r="B1743" s="26">
        <v>22.18</v>
      </c>
    </row>
    <row r="1744" spans="1:2">
      <c r="A1744" s="27">
        <v>33543</v>
      </c>
      <c r="B1744" s="26">
        <v>22.05</v>
      </c>
    </row>
    <row r="1745" spans="1:2">
      <c r="A1745" s="27">
        <v>33536</v>
      </c>
      <c r="B1745" s="26">
        <v>22.54</v>
      </c>
    </row>
    <row r="1746" spans="1:2">
      <c r="A1746" s="27">
        <v>33529</v>
      </c>
      <c r="B1746" s="26">
        <v>22.75</v>
      </c>
    </row>
    <row r="1747" spans="1:2">
      <c r="A1747" s="27">
        <v>33522</v>
      </c>
      <c r="B1747" s="26">
        <v>22.11</v>
      </c>
    </row>
    <row r="1748" spans="1:2">
      <c r="A1748" s="27">
        <v>33515</v>
      </c>
      <c r="B1748" s="26">
        <v>21.49</v>
      </c>
    </row>
    <row r="1749" spans="1:2">
      <c r="A1749" s="27">
        <v>33508</v>
      </c>
      <c r="B1749" s="26">
        <v>20.94</v>
      </c>
    </row>
    <row r="1750" spans="1:2">
      <c r="A1750" s="27">
        <v>33501</v>
      </c>
      <c r="B1750" s="26">
        <v>20.47</v>
      </c>
    </row>
    <row r="1751" spans="1:2">
      <c r="A1751" s="27">
        <v>33494</v>
      </c>
      <c r="B1751" s="26">
        <v>20.079999999999998</v>
      </c>
    </row>
    <row r="1752" spans="1:2">
      <c r="A1752" s="27">
        <v>33487</v>
      </c>
      <c r="B1752" s="26">
        <v>20.34</v>
      </c>
    </row>
    <row r="1753" spans="1:2">
      <c r="A1753" s="27">
        <v>33480</v>
      </c>
      <c r="B1753" s="26">
        <v>20.170000000000002</v>
      </c>
    </row>
    <row r="1754" spans="1:2">
      <c r="A1754" s="27">
        <v>33473</v>
      </c>
      <c r="B1754" s="26">
        <v>20.09</v>
      </c>
    </row>
    <row r="1755" spans="1:2">
      <c r="A1755" s="27">
        <v>33466</v>
      </c>
      <c r="B1755" s="26">
        <v>19.39</v>
      </c>
    </row>
    <row r="1756" spans="1:2">
      <c r="A1756" s="27">
        <v>33459</v>
      </c>
      <c r="B1756" s="26">
        <v>19.52</v>
      </c>
    </row>
    <row r="1757" spans="1:2">
      <c r="A1757" s="27">
        <v>33452</v>
      </c>
      <c r="B1757" s="26">
        <v>19.57</v>
      </c>
    </row>
    <row r="1758" spans="1:2">
      <c r="A1758" s="27">
        <v>33445</v>
      </c>
      <c r="B1758" s="26">
        <v>19.66</v>
      </c>
    </row>
    <row r="1759" spans="1:2">
      <c r="A1759" s="27">
        <v>33438</v>
      </c>
      <c r="B1759" s="26">
        <v>20.02</v>
      </c>
    </row>
    <row r="1760" spans="1:2">
      <c r="A1760" s="27">
        <v>33431</v>
      </c>
      <c r="B1760" s="26">
        <v>19.239999999999998</v>
      </c>
    </row>
    <row r="1761" spans="1:2">
      <c r="A1761" s="27">
        <v>33424</v>
      </c>
      <c r="B1761" s="26">
        <v>18.55</v>
      </c>
    </row>
    <row r="1762" spans="1:2">
      <c r="A1762" s="27">
        <v>33417</v>
      </c>
      <c r="B1762" s="26">
        <v>18.2</v>
      </c>
    </row>
    <row r="1763" spans="1:2">
      <c r="A1763" s="27">
        <v>33410</v>
      </c>
      <c r="B1763" s="26">
        <v>18.059999999999999</v>
      </c>
    </row>
    <row r="1764" spans="1:2">
      <c r="A1764" s="27">
        <v>33403</v>
      </c>
      <c r="B1764" s="26">
        <v>17.86</v>
      </c>
    </row>
    <row r="1765" spans="1:2">
      <c r="A1765" s="27">
        <v>33396</v>
      </c>
      <c r="B1765" s="26">
        <v>18.55</v>
      </c>
    </row>
    <row r="1766" spans="1:2">
      <c r="A1766" s="27">
        <v>33389</v>
      </c>
      <c r="B1766" s="26">
        <v>18.87</v>
      </c>
    </row>
    <row r="1767" spans="1:2">
      <c r="A1767" s="27">
        <v>33382</v>
      </c>
      <c r="B1767" s="26">
        <v>18.82</v>
      </c>
    </row>
    <row r="1768" spans="1:2">
      <c r="A1768" s="27">
        <v>33375</v>
      </c>
      <c r="B1768" s="26">
        <v>18.899999999999999</v>
      </c>
    </row>
    <row r="1769" spans="1:2">
      <c r="A1769" s="27">
        <v>33368</v>
      </c>
      <c r="B1769" s="26">
        <v>19.809999999999999</v>
      </c>
    </row>
    <row r="1770" spans="1:2">
      <c r="A1770" s="27">
        <v>33361</v>
      </c>
      <c r="B1770" s="26">
        <v>19.72</v>
      </c>
    </row>
    <row r="1771" spans="1:2">
      <c r="A1771" s="27">
        <v>33354</v>
      </c>
      <c r="B1771" s="26">
        <v>19.63</v>
      </c>
    </row>
    <row r="1772" spans="1:2">
      <c r="A1772" s="27">
        <v>33347</v>
      </c>
      <c r="B1772" s="26">
        <v>19.71</v>
      </c>
    </row>
    <row r="1773" spans="1:2">
      <c r="A1773" s="27">
        <v>33340</v>
      </c>
      <c r="B1773" s="26">
        <v>19.170000000000002</v>
      </c>
    </row>
    <row r="1774" spans="1:2">
      <c r="A1774" s="27">
        <v>33333</v>
      </c>
      <c r="B1774" s="26">
        <v>17.95</v>
      </c>
    </row>
    <row r="1775" spans="1:2">
      <c r="A1775" s="27">
        <v>33326</v>
      </c>
      <c r="B1775" s="26">
        <v>18.28</v>
      </c>
    </row>
    <row r="1776" spans="1:2">
      <c r="A1776" s="27">
        <v>33319</v>
      </c>
      <c r="B1776" s="26">
        <v>18.8</v>
      </c>
    </row>
    <row r="1777" spans="1:2">
      <c r="A1777" s="27">
        <v>33312</v>
      </c>
      <c r="B1777" s="26">
        <v>19.28</v>
      </c>
    </row>
    <row r="1778" spans="1:2">
      <c r="A1778" s="27">
        <v>33305</v>
      </c>
      <c r="B1778" s="26">
        <v>19.77</v>
      </c>
    </row>
    <row r="1779" spans="1:2">
      <c r="A1779" s="27">
        <v>33298</v>
      </c>
      <c r="B1779" s="26">
        <v>18.66</v>
      </c>
    </row>
    <row r="1780" spans="1:2">
      <c r="A1780" s="27">
        <v>33291</v>
      </c>
      <c r="B1780" s="26">
        <v>18.13</v>
      </c>
    </row>
    <row r="1781" spans="1:2">
      <c r="A1781" s="27">
        <v>33284</v>
      </c>
      <c r="B1781" s="26">
        <v>20.440000000000001</v>
      </c>
    </row>
    <row r="1782" spans="1:2">
      <c r="A1782" s="27">
        <v>33277</v>
      </c>
      <c r="B1782" s="26">
        <v>20.63</v>
      </c>
    </row>
    <row r="1783" spans="1:2">
      <c r="A1783" s="27">
        <v>33270</v>
      </c>
      <c r="B1783" s="26">
        <v>20.72</v>
      </c>
    </row>
    <row r="1784" spans="1:2">
      <c r="A1784" s="27">
        <v>33263</v>
      </c>
      <c r="B1784" s="26">
        <v>20.77</v>
      </c>
    </row>
    <row r="1785" spans="1:2">
      <c r="A1785" s="27">
        <v>33256</v>
      </c>
      <c r="B1785" s="26">
        <v>25.86</v>
      </c>
    </row>
    <row r="1786" spans="1:2">
      <c r="A1786" s="27">
        <v>33249</v>
      </c>
      <c r="B1786" s="26">
        <v>25.33</v>
      </c>
    </row>
    <row r="1787" spans="1:2">
      <c r="A1787" s="27">
        <v>33242</v>
      </c>
      <c r="B1787" s="26">
        <v>26.07</v>
      </c>
    </row>
    <row r="1788" spans="1:2">
      <c r="A1788" s="27">
        <v>33235</v>
      </c>
      <c r="B1788" s="26">
        <v>27.47</v>
      </c>
    </row>
    <row r="1789" spans="1:2">
      <c r="A1789" s="27">
        <v>33228</v>
      </c>
      <c r="B1789" s="26">
        <v>27.67</v>
      </c>
    </row>
    <row r="1790" spans="1:2">
      <c r="A1790" s="27">
        <v>33221</v>
      </c>
      <c r="B1790" s="26">
        <v>28.06</v>
      </c>
    </row>
    <row r="1791" spans="1:2">
      <c r="A1791" s="27">
        <v>33214</v>
      </c>
      <c r="B1791" s="26">
        <v>29.72</v>
      </c>
    </row>
    <row r="1792" spans="1:2">
      <c r="A1792" s="27">
        <v>33207</v>
      </c>
      <c r="B1792" s="26">
        <v>33.979999999999997</v>
      </c>
    </row>
    <row r="1793" spans="1:2">
      <c r="A1793" s="27">
        <v>33200</v>
      </c>
      <c r="B1793" s="26">
        <v>31.01</v>
      </c>
    </row>
    <row r="1794" spans="1:2">
      <c r="A1794" s="27">
        <v>33193</v>
      </c>
      <c r="B1794" s="26">
        <v>32.24</v>
      </c>
    </row>
    <row r="1795" spans="1:2">
      <c r="A1795" s="27">
        <v>33186</v>
      </c>
      <c r="B1795" s="26">
        <v>34.130000000000003</v>
      </c>
    </row>
    <row r="1796" spans="1:2">
      <c r="A1796" s="27">
        <v>33179</v>
      </c>
      <c r="B1796" s="26">
        <v>35.03</v>
      </c>
    </row>
    <row r="1797" spans="1:2">
      <c r="A1797" s="27">
        <v>33172</v>
      </c>
      <c r="B1797" s="26">
        <v>30.63</v>
      </c>
    </row>
    <row r="1798" spans="1:2">
      <c r="A1798" s="27">
        <v>33165</v>
      </c>
      <c r="B1798" s="26">
        <v>36.28</v>
      </c>
    </row>
    <row r="1799" spans="1:2">
      <c r="A1799" s="27">
        <v>33158</v>
      </c>
      <c r="B1799" s="26">
        <v>40.270000000000003</v>
      </c>
    </row>
    <row r="1800" spans="1:2">
      <c r="A1800" s="27">
        <v>33151</v>
      </c>
      <c r="B1800" s="26">
        <v>37.64</v>
      </c>
    </row>
    <row r="1801" spans="1:2">
      <c r="A1801" s="27">
        <v>33144</v>
      </c>
      <c r="B1801" s="26">
        <v>40.79</v>
      </c>
    </row>
    <row r="1802" spans="1:2">
      <c r="A1802" s="27">
        <v>33137</v>
      </c>
      <c r="B1802" s="26">
        <v>35.71</v>
      </c>
    </row>
    <row r="1803" spans="1:2">
      <c r="A1803" s="27">
        <v>33130</v>
      </c>
      <c r="B1803" s="26">
        <v>32.01</v>
      </c>
    </row>
    <row r="1804" spans="1:2">
      <c r="A1804" s="27">
        <v>33123</v>
      </c>
      <c r="B1804" s="26">
        <v>31.09</v>
      </c>
    </row>
    <row r="1805" spans="1:2">
      <c r="A1805" s="27">
        <v>33116</v>
      </c>
      <c r="B1805" s="26">
        <v>27.65</v>
      </c>
    </row>
    <row r="1806" spans="1:2">
      <c r="A1806" s="27">
        <v>33109</v>
      </c>
      <c r="B1806" s="26">
        <v>30.48</v>
      </c>
    </row>
    <row r="1807" spans="1:2">
      <c r="A1807" s="27">
        <v>33102</v>
      </c>
      <c r="B1807" s="26">
        <v>27.18</v>
      </c>
    </row>
    <row r="1808" spans="1:2">
      <c r="A1808" s="27">
        <v>33095</v>
      </c>
      <c r="B1808" s="26">
        <v>26.4</v>
      </c>
    </row>
    <row r="1809" spans="1:2">
      <c r="A1809" s="27">
        <v>33088</v>
      </c>
      <c r="B1809" s="26">
        <v>20.9</v>
      </c>
    </row>
    <row r="1810" spans="1:2">
      <c r="A1810" s="27">
        <v>33081</v>
      </c>
      <c r="B1810" s="26">
        <v>18.91</v>
      </c>
    </row>
    <row r="1811" spans="1:2">
      <c r="A1811" s="27">
        <v>33074</v>
      </c>
      <c r="B1811" s="26">
        <v>17.77</v>
      </c>
    </row>
    <row r="1812" spans="1:2">
      <c r="A1812" s="27">
        <v>33067</v>
      </c>
      <c r="B1812" s="26">
        <v>15.83</v>
      </c>
    </row>
    <row r="1813" spans="1:2">
      <c r="A1813" s="27">
        <v>33060</v>
      </c>
      <c r="B1813" s="26">
        <v>15.39</v>
      </c>
    </row>
    <row r="1814" spans="1:2">
      <c r="A1814" s="27">
        <v>33053</v>
      </c>
      <c r="B1814" s="26">
        <v>15.52</v>
      </c>
    </row>
    <row r="1815" spans="1:2">
      <c r="A1815" s="27">
        <v>33046</v>
      </c>
      <c r="B1815" s="26">
        <v>14.9</v>
      </c>
    </row>
    <row r="1816" spans="1:2">
      <c r="A1816" s="27">
        <v>33039</v>
      </c>
      <c r="B1816" s="26">
        <v>15.01</v>
      </c>
    </row>
    <row r="1817" spans="1:2">
      <c r="A1817" s="27">
        <v>33032</v>
      </c>
      <c r="B1817" s="26">
        <v>14.93</v>
      </c>
    </row>
    <row r="1818" spans="1:2">
      <c r="A1818" s="27">
        <v>33025</v>
      </c>
      <c r="B1818" s="26">
        <v>15.55</v>
      </c>
    </row>
    <row r="1819" spans="1:2">
      <c r="A1819" s="27">
        <v>33018</v>
      </c>
      <c r="B1819" s="26">
        <v>16.12</v>
      </c>
    </row>
    <row r="1820" spans="1:2">
      <c r="A1820" s="27">
        <v>33011</v>
      </c>
      <c r="B1820" s="26">
        <v>17.239999999999998</v>
      </c>
    </row>
    <row r="1821" spans="1:2">
      <c r="A1821" s="27">
        <v>33004</v>
      </c>
      <c r="B1821" s="26">
        <v>16.34</v>
      </c>
    </row>
    <row r="1822" spans="1:2">
      <c r="A1822" s="27">
        <v>32997</v>
      </c>
      <c r="B1822" s="26">
        <v>16.170000000000002</v>
      </c>
    </row>
    <row r="1823" spans="1:2">
      <c r="A1823" s="27">
        <v>32990</v>
      </c>
      <c r="B1823" s="26">
        <v>16.649999999999999</v>
      </c>
    </row>
    <row r="1824" spans="1:2">
      <c r="A1824" s="27">
        <v>32983</v>
      </c>
      <c r="B1824" s="26">
        <v>15.88</v>
      </c>
    </row>
    <row r="1825" spans="1:2">
      <c r="A1825" s="27">
        <v>32976</v>
      </c>
      <c r="B1825" s="26">
        <v>15.89</v>
      </c>
    </row>
    <row r="1826" spans="1:2">
      <c r="A1826" s="27">
        <v>32969</v>
      </c>
      <c r="B1826" s="26">
        <v>17.8</v>
      </c>
    </row>
    <row r="1827" spans="1:2">
      <c r="A1827" s="27">
        <v>32962</v>
      </c>
      <c r="B1827" s="26">
        <v>18.04</v>
      </c>
    </row>
    <row r="1828" spans="1:2">
      <c r="A1828" s="27">
        <v>32955</v>
      </c>
      <c r="B1828" s="26">
        <v>17.809999999999999</v>
      </c>
    </row>
    <row r="1829" spans="1:2">
      <c r="A1829" s="27">
        <v>32948</v>
      </c>
      <c r="B1829" s="26">
        <v>18.41</v>
      </c>
    </row>
    <row r="1830" spans="1:2">
      <c r="A1830" s="27">
        <v>32941</v>
      </c>
      <c r="B1830" s="26">
        <v>18.940000000000001</v>
      </c>
    </row>
    <row r="1831" spans="1:2">
      <c r="A1831" s="27">
        <v>32934</v>
      </c>
      <c r="B1831" s="26">
        <v>19.170000000000002</v>
      </c>
    </row>
    <row r="1832" spans="1:2">
      <c r="A1832" s="27">
        <v>32927</v>
      </c>
      <c r="B1832" s="26">
        <v>19.45</v>
      </c>
    </row>
    <row r="1833" spans="1:2">
      <c r="A1833" s="27">
        <v>32920</v>
      </c>
      <c r="B1833" s="26">
        <v>19.82</v>
      </c>
    </row>
    <row r="1834" spans="1:2">
      <c r="A1834" s="27">
        <v>32913</v>
      </c>
      <c r="B1834" s="26">
        <v>20.260000000000002</v>
      </c>
    </row>
    <row r="1835" spans="1:2">
      <c r="A1835" s="27">
        <v>32906</v>
      </c>
      <c r="B1835" s="26">
        <v>20.65</v>
      </c>
    </row>
    <row r="1836" spans="1:2">
      <c r="A1836" s="27">
        <v>32899</v>
      </c>
      <c r="B1836" s="26">
        <v>20.49</v>
      </c>
    </row>
    <row r="1837" spans="1:2">
      <c r="A1837" s="27">
        <v>32892</v>
      </c>
      <c r="B1837" s="26">
        <v>21.05</v>
      </c>
    </row>
    <row r="1838" spans="1:2">
      <c r="A1838" s="27">
        <v>32885</v>
      </c>
      <c r="B1838" s="26">
        <v>21.67</v>
      </c>
    </row>
    <row r="1839" spans="1:2">
      <c r="A1839" s="27">
        <v>32878</v>
      </c>
      <c r="B1839" s="26">
        <v>22.37</v>
      </c>
    </row>
    <row r="1840" spans="1:2">
      <c r="A1840" s="27">
        <v>32871</v>
      </c>
      <c r="B1840" s="26">
        <v>20.93</v>
      </c>
    </row>
    <row r="1841" spans="1:2">
      <c r="A1841" s="27">
        <v>32864</v>
      </c>
      <c r="B1841" s="26">
        <v>20.22</v>
      </c>
    </row>
    <row r="1842" spans="1:2">
      <c r="A1842" s="27">
        <v>32857</v>
      </c>
      <c r="B1842" s="26">
        <v>19.62</v>
      </c>
    </row>
    <row r="1843" spans="1:2">
      <c r="A1843" s="27">
        <v>32850</v>
      </c>
      <c r="B1843" s="26">
        <v>19.239999999999998</v>
      </c>
    </row>
    <row r="1844" spans="1:2">
      <c r="A1844" s="27">
        <v>32843</v>
      </c>
      <c r="B1844" s="26">
        <v>18.41</v>
      </c>
    </row>
    <row r="1845" spans="1:2">
      <c r="A1845" s="27">
        <v>32836</v>
      </c>
      <c r="B1845" s="26">
        <v>18.59</v>
      </c>
    </row>
    <row r="1846" spans="1:2">
      <c r="A1846" s="27">
        <v>32829</v>
      </c>
      <c r="B1846" s="26">
        <v>18.72</v>
      </c>
    </row>
    <row r="1847" spans="1:2">
      <c r="A1847" s="27">
        <v>32822</v>
      </c>
      <c r="B1847" s="26">
        <v>18.93</v>
      </c>
    </row>
    <row r="1848" spans="1:2">
      <c r="A1848" s="27">
        <v>32815</v>
      </c>
      <c r="B1848" s="26">
        <v>19.07</v>
      </c>
    </row>
    <row r="1849" spans="1:2">
      <c r="A1849" s="27">
        <v>32808</v>
      </c>
      <c r="B1849" s="26">
        <v>18.75</v>
      </c>
    </row>
    <row r="1850" spans="1:2">
      <c r="A1850" s="27">
        <v>32801</v>
      </c>
      <c r="B1850" s="26">
        <v>19.37</v>
      </c>
    </row>
    <row r="1851" spans="1:2">
      <c r="A1851" s="27">
        <v>32794</v>
      </c>
      <c r="B1851" s="26">
        <v>18.899999999999999</v>
      </c>
    </row>
    <row r="1852" spans="1:2">
      <c r="A1852" s="27">
        <v>32787</v>
      </c>
      <c r="B1852" s="26">
        <v>18.59</v>
      </c>
    </row>
    <row r="1853" spans="1:2">
      <c r="A1853" s="27">
        <v>32780</v>
      </c>
      <c r="B1853" s="26">
        <v>17.72</v>
      </c>
    </row>
    <row r="1854" spans="1:2">
      <c r="A1854" s="27">
        <v>32773</v>
      </c>
      <c r="B1854" s="26">
        <v>17.829999999999998</v>
      </c>
    </row>
    <row r="1855" spans="1:2">
      <c r="A1855" s="27">
        <v>32766</v>
      </c>
      <c r="B1855" s="26">
        <v>17.940000000000001</v>
      </c>
    </row>
    <row r="1856" spans="1:2">
      <c r="A1856" s="27">
        <v>32759</v>
      </c>
      <c r="B1856" s="26">
        <v>17.66</v>
      </c>
    </row>
    <row r="1857" spans="1:2">
      <c r="A1857" s="27">
        <v>32752</v>
      </c>
      <c r="B1857" s="26">
        <v>17.149999999999999</v>
      </c>
    </row>
    <row r="1858" spans="1:2">
      <c r="A1858" s="27">
        <v>32745</v>
      </c>
      <c r="B1858" s="26">
        <v>17.02</v>
      </c>
    </row>
    <row r="1859" spans="1:2">
      <c r="A1859" s="27">
        <v>32738</v>
      </c>
      <c r="B1859" s="26">
        <v>16.93</v>
      </c>
    </row>
    <row r="1860" spans="1:2">
      <c r="A1860" s="27">
        <v>32731</v>
      </c>
      <c r="B1860" s="26">
        <v>16.54</v>
      </c>
    </row>
    <row r="1861" spans="1:2">
      <c r="A1861" s="27">
        <v>32724</v>
      </c>
      <c r="B1861" s="26">
        <v>16.239999999999998</v>
      </c>
    </row>
    <row r="1862" spans="1:2">
      <c r="A1862" s="27">
        <v>32717</v>
      </c>
      <c r="B1862" s="26">
        <v>16.7</v>
      </c>
    </row>
    <row r="1863" spans="1:2">
      <c r="A1863" s="27">
        <v>32710</v>
      </c>
      <c r="B1863" s="26">
        <v>17.95</v>
      </c>
    </row>
    <row r="1864" spans="1:2">
      <c r="A1864" s="27">
        <v>32703</v>
      </c>
      <c r="B1864" s="26">
        <v>17.72</v>
      </c>
    </row>
    <row r="1865" spans="1:2">
      <c r="A1865" s="27">
        <v>32696</v>
      </c>
      <c r="B1865" s="26">
        <v>18.38</v>
      </c>
    </row>
    <row r="1866" spans="1:2">
      <c r="A1866" s="27">
        <v>32689</v>
      </c>
      <c r="B1866" s="26">
        <v>18.18</v>
      </c>
    </row>
    <row r="1867" spans="1:2">
      <c r="A1867" s="27">
        <v>32682</v>
      </c>
      <c r="B1867" s="26">
        <v>17.239999999999998</v>
      </c>
    </row>
    <row r="1868" spans="1:2">
      <c r="A1868" s="27">
        <v>32675</v>
      </c>
      <c r="B1868" s="26">
        <v>16.899999999999999</v>
      </c>
    </row>
    <row r="1869" spans="1:2">
      <c r="A1869" s="27">
        <v>32668</v>
      </c>
      <c r="B1869" s="26">
        <v>18.190000000000001</v>
      </c>
    </row>
    <row r="1870" spans="1:2">
      <c r="A1870" s="27">
        <v>32661</v>
      </c>
      <c r="B1870" s="26">
        <v>18.05</v>
      </c>
    </row>
    <row r="1871" spans="1:2">
      <c r="A1871" s="27">
        <v>32654</v>
      </c>
      <c r="B1871" s="26">
        <v>17.82</v>
      </c>
    </row>
    <row r="1872" spans="1:2">
      <c r="A1872" s="27">
        <v>32647</v>
      </c>
      <c r="B1872" s="26">
        <v>18.899999999999999</v>
      </c>
    </row>
    <row r="1873" spans="1:2">
      <c r="A1873" s="27">
        <v>32640</v>
      </c>
      <c r="B1873" s="26">
        <v>19.04</v>
      </c>
    </row>
    <row r="1874" spans="1:2">
      <c r="A1874" s="27">
        <v>32633</v>
      </c>
      <c r="B1874" s="26">
        <v>19.28</v>
      </c>
    </row>
    <row r="1875" spans="1:2">
      <c r="A1875" s="27">
        <v>32626</v>
      </c>
      <c r="B1875" s="26">
        <v>20.84</v>
      </c>
    </row>
    <row r="1876" spans="1:2">
      <c r="A1876" s="27">
        <v>32619</v>
      </c>
      <c r="B1876" s="26">
        <v>21.09</v>
      </c>
    </row>
    <row r="1877" spans="1:2">
      <c r="A1877" s="27">
        <v>32612</v>
      </c>
      <c r="B1877" s="26">
        <v>19.8</v>
      </c>
    </row>
    <row r="1878" spans="1:2">
      <c r="A1878" s="27">
        <v>32605</v>
      </c>
      <c r="B1878" s="26">
        <v>19.559999999999999</v>
      </c>
    </row>
    <row r="1879" spans="1:2">
      <c r="A1879" s="27">
        <v>32598</v>
      </c>
      <c r="B1879" s="26">
        <v>19.91</v>
      </c>
    </row>
    <row r="1880" spans="1:2">
      <c r="A1880" s="27">
        <v>32591</v>
      </c>
      <c r="B1880" s="26">
        <v>19.59</v>
      </c>
    </row>
    <row r="1881" spans="1:2">
      <c r="A1881" s="27">
        <v>32584</v>
      </c>
      <c r="B1881" s="26">
        <v>18.809999999999999</v>
      </c>
    </row>
    <row r="1882" spans="1:2">
      <c r="A1882" s="27">
        <v>32577</v>
      </c>
      <c r="B1882" s="26">
        <v>17.649999999999999</v>
      </c>
    </row>
    <row r="1883" spans="1:2">
      <c r="A1883" s="27">
        <v>32570</v>
      </c>
      <c r="B1883" s="26">
        <v>17.440000000000001</v>
      </c>
    </row>
    <row r="1884" spans="1:2">
      <c r="A1884" s="27">
        <v>32563</v>
      </c>
      <c r="B1884" s="26">
        <v>17.14</v>
      </c>
    </row>
    <row r="1885" spans="1:2">
      <c r="A1885" s="27">
        <v>32556</v>
      </c>
      <c r="B1885" s="26">
        <v>16.88</v>
      </c>
    </row>
    <row r="1886" spans="1:2">
      <c r="A1886" s="27">
        <v>32549</v>
      </c>
      <c r="B1886" s="26">
        <v>16.57</v>
      </c>
    </row>
    <row r="1887" spans="1:2">
      <c r="A1887" s="27">
        <v>32542</v>
      </c>
      <c r="B1887" s="26">
        <v>16.670000000000002</v>
      </c>
    </row>
    <row r="1888" spans="1:2">
      <c r="A1888" s="27">
        <v>32535</v>
      </c>
      <c r="B1888" s="26">
        <v>17.329999999999998</v>
      </c>
    </row>
    <row r="1889" spans="1:2">
      <c r="A1889" s="27">
        <v>32528</v>
      </c>
      <c r="B1889" s="26">
        <v>17.899999999999999</v>
      </c>
    </row>
    <row r="1890" spans="1:2">
      <c r="A1890" s="27">
        <v>32521</v>
      </c>
      <c r="B1890" s="26">
        <v>16.98</v>
      </c>
    </row>
    <row r="1891" spans="1:2">
      <c r="A1891" s="27">
        <v>32514</v>
      </c>
      <c r="B1891" s="26">
        <v>16.59</v>
      </c>
    </row>
    <row r="1892" spans="1:2">
      <c r="A1892" s="27">
        <v>32507</v>
      </c>
      <c r="B1892" s="26">
        <v>16.12</v>
      </c>
    </row>
    <row r="1893" spans="1:2">
      <c r="A1893" s="27">
        <v>32500</v>
      </c>
      <c r="B1893" s="26">
        <v>15.31</v>
      </c>
    </row>
    <row r="1894" spans="1:2">
      <c r="A1894" s="27">
        <v>32493</v>
      </c>
      <c r="B1894" s="26">
        <v>15.38</v>
      </c>
    </row>
    <row r="1895" spans="1:2">
      <c r="A1895" s="27">
        <v>32486</v>
      </c>
      <c r="B1895" s="26">
        <v>14.76</v>
      </c>
    </row>
    <row r="1896" spans="1:2">
      <c r="A1896" s="27">
        <v>32479</v>
      </c>
      <c r="B1896" s="26">
        <v>14.61</v>
      </c>
    </row>
    <row r="1897" spans="1:2">
      <c r="A1897" s="27">
        <v>32472</v>
      </c>
      <c r="B1897" s="26">
        <v>13.3</v>
      </c>
    </row>
    <row r="1898" spans="1:2">
      <c r="A1898" s="27">
        <v>32465</v>
      </c>
      <c r="B1898" s="26">
        <v>12.57</v>
      </c>
    </row>
    <row r="1899" spans="1:2">
      <c r="A1899" s="27">
        <v>32458</v>
      </c>
      <c r="B1899" s="26">
        <v>12.82</v>
      </c>
    </row>
    <row r="1900" spans="1:2">
      <c r="A1900" s="27">
        <v>32451</v>
      </c>
      <c r="B1900" s="26">
        <v>12.48</v>
      </c>
    </row>
    <row r="1901" spans="1:2">
      <c r="A1901" s="27">
        <v>32444</v>
      </c>
      <c r="B1901" s="26">
        <v>12.26</v>
      </c>
    </row>
    <row r="1902" spans="1:2">
      <c r="A1902" s="27">
        <v>32437</v>
      </c>
      <c r="B1902" s="26">
        <v>13.36</v>
      </c>
    </row>
    <row r="1903" spans="1:2">
      <c r="A1903" s="27">
        <v>32430</v>
      </c>
      <c r="B1903" s="26">
        <v>12.55</v>
      </c>
    </row>
    <row r="1904" spans="1:2">
      <c r="A1904" s="27">
        <v>32423</v>
      </c>
      <c r="B1904" s="26">
        <v>11.42</v>
      </c>
    </row>
    <row r="1905" spans="1:2">
      <c r="A1905" s="27">
        <v>32416</v>
      </c>
      <c r="B1905" s="26">
        <v>12.57</v>
      </c>
    </row>
    <row r="1906" spans="1:2">
      <c r="A1906" s="27">
        <v>32409</v>
      </c>
      <c r="B1906" s="26">
        <v>13.09</v>
      </c>
    </row>
    <row r="1907" spans="1:2">
      <c r="A1907" s="27">
        <v>32402</v>
      </c>
      <c r="B1907" s="26">
        <v>13.35</v>
      </c>
    </row>
    <row r="1908" spans="1:2">
      <c r="A1908" s="27">
        <v>32395</v>
      </c>
      <c r="B1908" s="26">
        <v>13.35</v>
      </c>
    </row>
    <row r="1909" spans="1:2">
      <c r="A1909" s="27">
        <v>32388</v>
      </c>
      <c r="B1909" s="26">
        <v>14.3</v>
      </c>
    </row>
    <row r="1910" spans="1:2">
      <c r="A1910" s="27">
        <v>32381</v>
      </c>
      <c r="B1910" s="26">
        <v>14.76</v>
      </c>
    </row>
    <row r="1911" spans="1:2">
      <c r="A1911" s="27">
        <v>32374</v>
      </c>
      <c r="B1911" s="26">
        <v>14.81</v>
      </c>
    </row>
    <row r="1912" spans="1:2">
      <c r="A1912" s="27">
        <v>32367</v>
      </c>
      <c r="B1912" s="26">
        <v>15.22</v>
      </c>
    </row>
    <row r="1913" spans="1:2">
      <c r="A1913" s="27">
        <v>32360</v>
      </c>
      <c r="B1913" s="26">
        <v>15.06</v>
      </c>
    </row>
    <row r="1914" spans="1:2">
      <c r="A1914" s="27">
        <v>32353</v>
      </c>
      <c r="B1914" s="26">
        <v>15.62</v>
      </c>
    </row>
    <row r="1915" spans="1:2">
      <c r="A1915" s="27">
        <v>32346</v>
      </c>
      <c r="B1915" s="26">
        <v>15.37</v>
      </c>
    </row>
    <row r="1916" spans="1:2">
      <c r="A1916" s="27">
        <v>32339</v>
      </c>
      <c r="B1916" s="26">
        <v>14.22</v>
      </c>
    </row>
    <row r="1917" spans="1:2">
      <c r="A1917" s="27">
        <v>32332</v>
      </c>
      <c r="B1917" s="26">
        <v>14.62</v>
      </c>
    </row>
    <row r="1918" spans="1:2">
      <c r="A1918" s="27">
        <v>32325</v>
      </c>
      <c r="B1918" s="26">
        <v>14.49</v>
      </c>
    </row>
    <row r="1919" spans="1:2">
      <c r="A1919" s="27">
        <v>32318</v>
      </c>
      <c r="B1919" s="26">
        <v>15.09</v>
      </c>
    </row>
    <row r="1920" spans="1:2">
      <c r="A1920" s="27">
        <v>32311</v>
      </c>
      <c r="B1920" s="26">
        <v>15.6</v>
      </c>
    </row>
    <row r="1921" spans="1:2">
      <c r="A1921" s="27">
        <v>32304</v>
      </c>
      <c r="B1921" s="26">
        <v>16.18</v>
      </c>
    </row>
    <row r="1922" spans="1:2">
      <c r="A1922" s="27">
        <v>32297</v>
      </c>
      <c r="B1922" s="26">
        <v>16.309999999999999</v>
      </c>
    </row>
    <row r="1923" spans="1:2">
      <c r="A1923" s="27">
        <v>32290</v>
      </c>
      <c r="B1923" s="26">
        <v>16.23</v>
      </c>
    </row>
    <row r="1924" spans="1:2">
      <c r="A1924" s="27">
        <v>32283</v>
      </c>
      <c r="B1924" s="26">
        <v>16.46</v>
      </c>
    </row>
    <row r="1925" spans="1:2">
      <c r="A1925" s="27">
        <v>32276</v>
      </c>
      <c r="B1925" s="26">
        <v>16.45</v>
      </c>
    </row>
    <row r="1926" spans="1:2">
      <c r="A1926" s="27">
        <v>32269</v>
      </c>
      <c r="B1926" s="26">
        <v>16.16</v>
      </c>
    </row>
    <row r="1927" spans="1:2">
      <c r="A1927" s="27">
        <v>32262</v>
      </c>
      <c r="B1927" s="26">
        <v>17.04</v>
      </c>
    </row>
    <row r="1928" spans="1:2">
      <c r="A1928" s="27">
        <v>32255</v>
      </c>
      <c r="B1928" s="26">
        <v>17.09</v>
      </c>
    </row>
    <row r="1929" spans="1:2">
      <c r="A1929" s="27">
        <v>32248</v>
      </c>
      <c r="B1929" s="26">
        <v>16.55</v>
      </c>
    </row>
    <row r="1930" spans="1:2">
      <c r="A1930" s="27">
        <v>32241</v>
      </c>
      <c r="B1930" s="26">
        <v>15.49</v>
      </c>
    </row>
    <row r="1931" spans="1:2">
      <c r="A1931" s="27">
        <v>32234</v>
      </c>
      <c r="B1931" s="26">
        <v>15.63</v>
      </c>
    </row>
    <row r="1932" spans="1:2">
      <c r="A1932" s="27">
        <v>32227</v>
      </c>
      <c r="B1932" s="26">
        <v>15.38</v>
      </c>
    </row>
    <row r="1933" spans="1:2">
      <c r="A1933" s="27">
        <v>32220</v>
      </c>
      <c r="B1933" s="26">
        <v>14.48</v>
      </c>
    </row>
    <row r="1934" spans="1:2">
      <c r="A1934" s="27">
        <v>32213</v>
      </c>
      <c r="B1934" s="26">
        <v>14.21</v>
      </c>
    </row>
    <row r="1935" spans="1:2">
      <c r="A1935" s="27">
        <v>32206</v>
      </c>
      <c r="B1935" s="26">
        <v>14.14</v>
      </c>
    </row>
    <row r="1936" spans="1:2">
      <c r="A1936" s="27">
        <v>32199</v>
      </c>
      <c r="B1936" s="26">
        <v>15.16</v>
      </c>
    </row>
    <row r="1937" spans="1:2">
      <c r="A1937" s="27">
        <v>32192</v>
      </c>
      <c r="B1937" s="26">
        <v>15.64</v>
      </c>
    </row>
    <row r="1938" spans="1:2">
      <c r="A1938" s="27">
        <v>32185</v>
      </c>
      <c r="B1938" s="26">
        <v>16.18</v>
      </c>
    </row>
    <row r="1939" spans="1:2">
      <c r="A1939" s="27">
        <v>32178</v>
      </c>
      <c r="B1939" s="26">
        <v>16.14</v>
      </c>
    </row>
    <row r="1940" spans="1:2">
      <c r="A1940" s="27">
        <v>32171</v>
      </c>
      <c r="B1940" s="26">
        <v>16.239999999999998</v>
      </c>
    </row>
    <row r="1941" spans="1:2">
      <c r="A1941" s="27">
        <v>32164</v>
      </c>
      <c r="B1941" s="26">
        <v>16.91</v>
      </c>
    </row>
    <row r="1942" spans="1:2">
      <c r="A1942" s="27">
        <v>32157</v>
      </c>
      <c r="B1942" s="26">
        <v>16.440000000000001</v>
      </c>
    </row>
    <row r="1943" spans="1:2">
      <c r="A1943" s="27">
        <v>32150</v>
      </c>
      <c r="B1943" s="26">
        <v>17.45</v>
      </c>
    </row>
    <row r="1944" spans="1:2">
      <c r="A1944" s="27">
        <v>32143</v>
      </c>
      <c r="B1944" s="26">
        <v>17.46</v>
      </c>
    </row>
    <row r="1945" spans="1:2">
      <c r="A1945" s="27">
        <v>32136</v>
      </c>
      <c r="B1945" s="26">
        <v>16.61</v>
      </c>
    </row>
    <row r="1946" spans="1:2">
      <c r="A1946" s="27">
        <v>32129</v>
      </c>
      <c r="B1946" s="26">
        <v>15.91</v>
      </c>
    </row>
    <row r="1947" spans="1:2">
      <c r="A1947" s="27">
        <v>32122</v>
      </c>
      <c r="B1947" s="26">
        <v>17.61</v>
      </c>
    </row>
    <row r="1948" spans="1:2">
      <c r="A1948" s="27">
        <v>32115</v>
      </c>
      <c r="B1948" s="26">
        <v>17.8</v>
      </c>
    </row>
    <row r="1949" spans="1:2">
      <c r="A1949" s="27">
        <v>32108</v>
      </c>
      <c r="B1949" s="26">
        <v>17.78</v>
      </c>
    </row>
    <row r="1950" spans="1:2">
      <c r="A1950" s="27">
        <v>32101</v>
      </c>
      <c r="B1950" s="26">
        <v>17.47</v>
      </c>
    </row>
    <row r="1951" spans="1:2">
      <c r="A1951" s="27">
        <v>32094</v>
      </c>
      <c r="B1951" s="26">
        <v>17.739999999999998</v>
      </c>
    </row>
    <row r="1952" spans="1:2">
      <c r="A1952" s="27">
        <v>32087</v>
      </c>
      <c r="B1952" s="26">
        <v>18.149999999999999</v>
      </c>
    </row>
    <row r="1953" spans="1:2">
      <c r="A1953" s="27">
        <v>32080</v>
      </c>
      <c r="B1953" s="26">
        <v>18.79</v>
      </c>
    </row>
    <row r="1954" spans="1:2">
      <c r="A1954" s="27">
        <v>32073</v>
      </c>
      <c r="B1954" s="26">
        <v>18.98</v>
      </c>
    </row>
    <row r="1955" spans="1:2">
      <c r="A1955" s="27">
        <v>32066</v>
      </c>
      <c r="B1955" s="26">
        <v>18.690000000000001</v>
      </c>
    </row>
    <row r="1956" spans="1:2">
      <c r="A1956" s="27">
        <v>32059</v>
      </c>
      <c r="B1956" s="26">
        <v>18.64</v>
      </c>
    </row>
    <row r="1957" spans="1:2">
      <c r="A1957" s="27">
        <v>32052</v>
      </c>
      <c r="B1957" s="26">
        <v>18.559999999999999</v>
      </c>
    </row>
    <row r="1958" spans="1:2">
      <c r="A1958" s="27">
        <v>32045</v>
      </c>
      <c r="B1958" s="26">
        <v>18.5</v>
      </c>
    </row>
    <row r="1959" spans="1:2">
      <c r="A1959" s="27">
        <v>32038</v>
      </c>
      <c r="B1959" s="26">
        <v>18.39</v>
      </c>
    </row>
    <row r="1960" spans="1:2">
      <c r="A1960" s="27">
        <v>32031</v>
      </c>
      <c r="B1960" s="26">
        <v>17.93</v>
      </c>
    </row>
    <row r="1961" spans="1:2">
      <c r="A1961" s="27">
        <v>32024</v>
      </c>
      <c r="B1961" s="26">
        <v>18.350000000000001</v>
      </c>
    </row>
    <row r="1962" spans="1:2">
      <c r="A1962" s="27">
        <v>32017</v>
      </c>
      <c r="B1962" s="26">
        <v>17.920000000000002</v>
      </c>
    </row>
    <row r="1963" spans="1:2">
      <c r="A1963" s="27">
        <v>32010</v>
      </c>
      <c r="B1963" s="26">
        <v>18.5</v>
      </c>
    </row>
    <row r="1964" spans="1:2">
      <c r="A1964" s="27">
        <v>32003</v>
      </c>
      <c r="B1964" s="26">
        <v>19.41</v>
      </c>
    </row>
    <row r="1965" spans="1:2">
      <c r="A1965" s="27">
        <v>31996</v>
      </c>
      <c r="B1965" s="26">
        <v>20.16</v>
      </c>
    </row>
    <row r="1966" spans="1:2">
      <c r="A1966" s="27">
        <v>31989</v>
      </c>
      <c r="B1966" s="26">
        <v>19.86</v>
      </c>
    </row>
    <row r="1967" spans="1:2">
      <c r="A1967" s="27">
        <v>31982</v>
      </c>
      <c r="B1967" s="26">
        <v>20.190000000000001</v>
      </c>
    </row>
    <row r="1968" spans="1:2">
      <c r="A1968" s="27">
        <v>31975</v>
      </c>
      <c r="B1968" s="26">
        <v>20.2</v>
      </c>
    </row>
    <row r="1969" spans="1:2">
      <c r="A1969" s="27">
        <v>31968</v>
      </c>
      <c r="B1969" s="26">
        <v>19.57</v>
      </c>
    </row>
    <row r="1970" spans="1:2">
      <c r="A1970" s="27">
        <v>31961</v>
      </c>
      <c r="B1970" s="26">
        <v>19.16</v>
      </c>
    </row>
    <row r="1971" spans="1:2">
      <c r="A1971" s="27">
        <v>31954</v>
      </c>
      <c r="B1971" s="26">
        <v>18.91</v>
      </c>
    </row>
    <row r="1972" spans="1:2">
      <c r="A1972" s="27">
        <v>31947</v>
      </c>
      <c r="B1972" s="26">
        <v>19.010000000000002</v>
      </c>
    </row>
    <row r="1973" spans="1:2">
      <c r="A1973" s="27">
        <v>31940</v>
      </c>
      <c r="B1973" s="26">
        <v>18.75</v>
      </c>
    </row>
    <row r="1974" spans="1:2">
      <c r="A1974" s="27">
        <v>31933</v>
      </c>
      <c r="B1974" s="26">
        <v>18.7</v>
      </c>
    </row>
    <row r="1975" spans="1:2">
      <c r="A1975" s="27">
        <v>31926</v>
      </c>
      <c r="B1975" s="26">
        <v>18.600000000000001</v>
      </c>
    </row>
    <row r="1976" spans="1:2">
      <c r="A1976" s="27">
        <v>31919</v>
      </c>
      <c r="B1976" s="26">
        <v>18.54</v>
      </c>
    </row>
    <row r="1977" spans="1:2">
      <c r="A1977" s="27">
        <v>31912</v>
      </c>
      <c r="B1977" s="26">
        <v>18.579999999999998</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289CD-33DA-754C-9306-2EBD6F28FB23}">
  <dimension ref="A1:B2048"/>
  <sheetViews>
    <sheetView workbookViewId="0">
      <selection sqref="A1:XFD1"/>
    </sheetView>
  </sheetViews>
  <sheetFormatPr baseColWidth="10" defaultRowHeight="16"/>
  <cols>
    <col min="1" max="16384" width="10.83203125" style="26"/>
  </cols>
  <sheetData>
    <row r="1" spans="1:2">
      <c r="A1" s="26" t="s">
        <v>160</v>
      </c>
      <c r="B1" s="132" t="s">
        <v>1632</v>
      </c>
    </row>
    <row r="2" spans="1:2">
      <c r="A2" s="27">
        <v>45737</v>
      </c>
      <c r="B2" s="26">
        <v>67.959999999999994</v>
      </c>
    </row>
    <row r="3" spans="1:2">
      <c r="A3" s="27">
        <v>45730</v>
      </c>
      <c r="B3" s="26">
        <v>66.95</v>
      </c>
    </row>
    <row r="4" spans="1:2">
      <c r="A4" s="27">
        <v>45723</v>
      </c>
      <c r="B4" s="26">
        <v>67.52</v>
      </c>
    </row>
    <row r="5" spans="1:2">
      <c r="A5" s="27">
        <v>45716</v>
      </c>
      <c r="B5" s="26">
        <v>69.930000000000007</v>
      </c>
    </row>
    <row r="6" spans="1:2">
      <c r="A6" s="27">
        <v>45709</v>
      </c>
      <c r="B6" s="26">
        <v>72.099999999999994</v>
      </c>
    </row>
    <row r="7" spans="1:2">
      <c r="A7" s="27">
        <v>45702</v>
      </c>
      <c r="B7" s="26">
        <v>72.17</v>
      </c>
    </row>
    <row r="8" spans="1:2">
      <c r="A8" s="27">
        <v>45695</v>
      </c>
      <c r="B8" s="26">
        <v>72.05</v>
      </c>
    </row>
    <row r="9" spans="1:2">
      <c r="A9" s="27">
        <v>45688</v>
      </c>
      <c r="B9" s="26">
        <v>73.31</v>
      </c>
    </row>
    <row r="10" spans="1:2">
      <c r="A10" s="27">
        <v>45681</v>
      </c>
      <c r="B10" s="26">
        <v>75.73</v>
      </c>
    </row>
    <row r="11" spans="1:2">
      <c r="A11" s="27">
        <v>45674</v>
      </c>
      <c r="B11" s="26">
        <v>79.28</v>
      </c>
    </row>
    <row r="12" spans="1:2">
      <c r="A12" s="27">
        <v>45667</v>
      </c>
      <c r="B12" s="26">
        <v>75.14</v>
      </c>
    </row>
    <row r="13" spans="1:2">
      <c r="A13" s="27">
        <v>45660</v>
      </c>
      <c r="B13" s="26">
        <v>73.150000000000006</v>
      </c>
    </row>
    <row r="14" spans="1:2">
      <c r="A14" s="27">
        <v>45653</v>
      </c>
      <c r="B14" s="26">
        <v>70.510000000000005</v>
      </c>
    </row>
    <row r="15" spans="1:2">
      <c r="A15" s="27">
        <v>45646</v>
      </c>
      <c r="B15" s="26">
        <v>70.39</v>
      </c>
    </row>
    <row r="16" spans="1:2">
      <c r="A16" s="27">
        <v>45639</v>
      </c>
      <c r="B16" s="26">
        <v>69.97</v>
      </c>
    </row>
    <row r="17" spans="1:2">
      <c r="A17" s="27">
        <v>45632</v>
      </c>
      <c r="B17" s="26">
        <v>68.89</v>
      </c>
    </row>
    <row r="18" spans="1:2">
      <c r="A18" s="27">
        <v>45625</v>
      </c>
      <c r="B18" s="26">
        <v>68.94</v>
      </c>
    </row>
    <row r="19" spans="1:2">
      <c r="A19" s="27">
        <v>45618</v>
      </c>
      <c r="B19" s="26">
        <v>70.11</v>
      </c>
    </row>
    <row r="20" spans="1:2">
      <c r="A20" s="27">
        <v>45611</v>
      </c>
      <c r="B20" s="26">
        <v>68.38</v>
      </c>
    </row>
    <row r="21" spans="1:2">
      <c r="A21" s="27">
        <v>45604</v>
      </c>
      <c r="B21" s="26">
        <v>71.89</v>
      </c>
    </row>
    <row r="22" spans="1:2">
      <c r="A22" s="27">
        <v>45597</v>
      </c>
      <c r="B22" s="26">
        <v>68.69</v>
      </c>
    </row>
    <row r="23" spans="1:2">
      <c r="A23" s="27">
        <v>45590</v>
      </c>
      <c r="B23" s="26">
        <v>71.59</v>
      </c>
    </row>
    <row r="24" spans="1:2">
      <c r="A24" s="27">
        <v>45583</v>
      </c>
      <c r="B24" s="26">
        <v>70.81</v>
      </c>
    </row>
    <row r="25" spans="1:2">
      <c r="A25" s="27">
        <v>45576</v>
      </c>
      <c r="B25" s="26">
        <v>75.69</v>
      </c>
    </row>
    <row r="26" spans="1:2">
      <c r="A26" s="27">
        <v>45569</v>
      </c>
      <c r="B26" s="26">
        <v>71.83</v>
      </c>
    </row>
    <row r="27" spans="1:2">
      <c r="A27" s="27">
        <v>45562</v>
      </c>
      <c r="B27" s="26">
        <v>70.22</v>
      </c>
    </row>
    <row r="28" spans="1:2">
      <c r="A28" s="27">
        <v>45555</v>
      </c>
      <c r="B28" s="26">
        <v>72.14</v>
      </c>
    </row>
    <row r="29" spans="1:2">
      <c r="A29" s="27">
        <v>45548</v>
      </c>
      <c r="B29" s="26">
        <v>68.819999999999993</v>
      </c>
    </row>
    <row r="30" spans="1:2">
      <c r="A30" s="27">
        <v>45541</v>
      </c>
      <c r="B30" s="26">
        <v>70.02</v>
      </c>
    </row>
    <row r="31" spans="1:2">
      <c r="A31" s="27">
        <v>45534</v>
      </c>
      <c r="B31" s="26">
        <v>76.36</v>
      </c>
    </row>
    <row r="32" spans="1:2">
      <c r="A32" s="27">
        <v>45527</v>
      </c>
      <c r="B32" s="26">
        <v>74.680000000000007</v>
      </c>
    </row>
    <row r="33" spans="1:2">
      <c r="A33" s="27">
        <v>45520</v>
      </c>
      <c r="B33" s="26">
        <v>79.489999999999995</v>
      </c>
    </row>
    <row r="34" spans="1:2">
      <c r="A34" s="27">
        <v>45513</v>
      </c>
      <c r="B34" s="26">
        <v>76.33</v>
      </c>
    </row>
    <row r="35" spans="1:2">
      <c r="A35" s="27">
        <v>45506</v>
      </c>
      <c r="B35" s="26">
        <v>77.11</v>
      </c>
    </row>
    <row r="36" spans="1:2">
      <c r="A36" s="27">
        <v>45499</v>
      </c>
      <c r="B36" s="26">
        <v>79.260000000000005</v>
      </c>
    </row>
    <row r="37" spans="1:2">
      <c r="A37" s="27">
        <v>45492</v>
      </c>
      <c r="B37" s="26">
        <v>82.98</v>
      </c>
    </row>
    <row r="38" spans="1:2">
      <c r="A38" s="27">
        <v>45485</v>
      </c>
      <c r="B38" s="26">
        <v>83.44</v>
      </c>
    </row>
    <row r="39" spans="1:2">
      <c r="A39" s="27">
        <v>45478</v>
      </c>
      <c r="B39" s="26">
        <v>84.61</v>
      </c>
    </row>
    <row r="40" spans="1:2">
      <c r="A40" s="27">
        <v>45471</v>
      </c>
      <c r="B40" s="26">
        <v>82.53</v>
      </c>
    </row>
    <row r="41" spans="1:2">
      <c r="A41" s="27">
        <v>45464</v>
      </c>
      <c r="B41" s="26">
        <v>82.26</v>
      </c>
    </row>
    <row r="42" spans="1:2">
      <c r="A42" s="27">
        <v>45457</v>
      </c>
      <c r="B42" s="26">
        <v>79.239999999999995</v>
      </c>
    </row>
    <row r="43" spans="1:2">
      <c r="A43" s="27">
        <v>45450</v>
      </c>
      <c r="B43" s="26">
        <v>75.53</v>
      </c>
    </row>
    <row r="44" spans="1:2">
      <c r="A44" s="27">
        <v>45443</v>
      </c>
      <c r="B44" s="26">
        <v>79.52</v>
      </c>
    </row>
    <row r="45" spans="1:2">
      <c r="A45" s="27">
        <v>45436</v>
      </c>
      <c r="B45" s="26">
        <v>79.430000000000007</v>
      </c>
    </row>
    <row r="46" spans="1:2">
      <c r="A46" s="27">
        <v>45429</v>
      </c>
      <c r="B46" s="26">
        <v>80.61</v>
      </c>
    </row>
    <row r="47" spans="1:2">
      <c r="A47" s="27">
        <v>45422</v>
      </c>
      <c r="B47" s="26">
        <v>80.260000000000005</v>
      </c>
    </row>
    <row r="48" spans="1:2">
      <c r="A48" s="27">
        <v>45415</v>
      </c>
      <c r="B48" s="26">
        <v>81.739999999999995</v>
      </c>
    </row>
    <row r="49" spans="1:2">
      <c r="A49" s="27">
        <v>45408</v>
      </c>
      <c r="B49" s="26">
        <v>84.48</v>
      </c>
    </row>
    <row r="50" spans="1:2">
      <c r="A50" s="27">
        <v>45401</v>
      </c>
      <c r="B50" s="26">
        <v>84.65</v>
      </c>
    </row>
    <row r="51" spans="1:2">
      <c r="A51" s="27">
        <v>45394</v>
      </c>
      <c r="B51" s="26">
        <v>86.5</v>
      </c>
    </row>
    <row r="52" spans="1:2">
      <c r="A52" s="27">
        <v>45387</v>
      </c>
      <c r="B52" s="26">
        <v>86.35</v>
      </c>
    </row>
    <row r="53" spans="1:2">
      <c r="A53" s="27">
        <v>45380</v>
      </c>
      <c r="B53" s="26">
        <v>82.73</v>
      </c>
    </row>
    <row r="54" spans="1:2">
      <c r="A54" s="27">
        <v>45373</v>
      </c>
      <c r="B54" s="26">
        <v>82.79</v>
      </c>
    </row>
    <row r="55" spans="1:2">
      <c r="A55" s="27">
        <v>45366</v>
      </c>
      <c r="B55" s="26">
        <v>80.430000000000007</v>
      </c>
    </row>
    <row r="56" spans="1:2">
      <c r="A56" s="27">
        <v>45359</v>
      </c>
      <c r="B56" s="26">
        <v>79.53</v>
      </c>
    </row>
    <row r="57" spans="1:2">
      <c r="A57" s="27">
        <v>45352</v>
      </c>
      <c r="B57" s="26">
        <v>79.58</v>
      </c>
    </row>
    <row r="58" spans="1:2">
      <c r="A58" s="27">
        <v>45345</v>
      </c>
      <c r="B58" s="26">
        <v>78.709999999999994</v>
      </c>
    </row>
    <row r="59" spans="1:2">
      <c r="A59" s="27">
        <v>45338</v>
      </c>
      <c r="B59" s="26">
        <v>78.17</v>
      </c>
    </row>
    <row r="60" spans="1:2">
      <c r="A60" s="27">
        <v>45331</v>
      </c>
      <c r="B60" s="26">
        <v>75.05</v>
      </c>
    </row>
    <row r="61" spans="1:2">
      <c r="A61" s="27">
        <v>45324</v>
      </c>
      <c r="B61" s="26">
        <v>75.78</v>
      </c>
    </row>
    <row r="62" spans="1:2">
      <c r="A62" s="27">
        <v>45317</v>
      </c>
      <c r="B62" s="26">
        <v>76.36</v>
      </c>
    </row>
    <row r="63" spans="1:2">
      <c r="A63" s="27">
        <v>45310</v>
      </c>
      <c r="B63" s="26">
        <v>73.36</v>
      </c>
    </row>
    <row r="64" spans="1:2">
      <c r="A64" s="27">
        <v>45303</v>
      </c>
      <c r="B64" s="26">
        <v>72.03</v>
      </c>
    </row>
    <row r="65" spans="1:2">
      <c r="A65" s="27">
        <v>45296</v>
      </c>
      <c r="B65" s="26">
        <v>72.489999999999995</v>
      </c>
    </row>
    <row r="66" spans="1:2">
      <c r="A66" s="27">
        <v>45289</v>
      </c>
      <c r="B66" s="26">
        <v>73.52</v>
      </c>
    </row>
    <row r="67" spans="1:2">
      <c r="A67" s="27">
        <v>45282</v>
      </c>
      <c r="B67" s="26">
        <v>73.23</v>
      </c>
    </row>
    <row r="68" spans="1:2">
      <c r="A68" s="27">
        <v>45275</v>
      </c>
      <c r="B68" s="26">
        <v>70.11</v>
      </c>
    </row>
    <row r="69" spans="1:2">
      <c r="A69" s="27">
        <v>45268</v>
      </c>
      <c r="B69" s="26">
        <v>70.709999999999994</v>
      </c>
    </row>
    <row r="70" spans="1:2">
      <c r="A70" s="27">
        <v>45261</v>
      </c>
      <c r="B70" s="26">
        <v>75.489999999999995</v>
      </c>
    </row>
    <row r="71" spans="1:2">
      <c r="A71" s="27">
        <v>45254</v>
      </c>
      <c r="B71" s="26">
        <v>77.02</v>
      </c>
    </row>
    <row r="72" spans="1:2">
      <c r="A72" s="27">
        <v>45247</v>
      </c>
      <c r="B72" s="26">
        <v>76.98</v>
      </c>
    </row>
    <row r="73" spans="1:2">
      <c r="A73" s="27">
        <v>45240</v>
      </c>
      <c r="B73" s="26">
        <v>77.92</v>
      </c>
    </row>
    <row r="74" spans="1:2">
      <c r="A74" s="27">
        <v>45233</v>
      </c>
      <c r="B74" s="26">
        <v>81.99</v>
      </c>
    </row>
    <row r="75" spans="1:2">
      <c r="A75" s="27">
        <v>45226</v>
      </c>
      <c r="B75" s="26">
        <v>85.2</v>
      </c>
    </row>
    <row r="76" spans="1:2">
      <c r="A76" s="27">
        <v>45219</v>
      </c>
      <c r="B76" s="26">
        <v>88.03</v>
      </c>
    </row>
    <row r="77" spans="1:2">
      <c r="A77" s="27">
        <v>45212</v>
      </c>
      <c r="B77" s="26">
        <v>85.03</v>
      </c>
    </row>
    <row r="78" spans="1:2">
      <c r="A78" s="27">
        <v>45205</v>
      </c>
      <c r="B78" s="26">
        <v>85.5</v>
      </c>
    </row>
    <row r="79" spans="1:2">
      <c r="A79" s="27">
        <v>45198</v>
      </c>
      <c r="B79" s="26">
        <v>91.44</v>
      </c>
    </row>
    <row r="80" spans="1:2">
      <c r="A80" s="27">
        <v>45191</v>
      </c>
      <c r="B80" s="26">
        <v>90.28</v>
      </c>
    </row>
    <row r="81" spans="1:2">
      <c r="A81" s="27">
        <v>45184</v>
      </c>
      <c r="B81" s="26">
        <v>89.14</v>
      </c>
    </row>
    <row r="82" spans="1:2">
      <c r="A82" s="27">
        <v>45177</v>
      </c>
      <c r="B82" s="26">
        <v>87.17</v>
      </c>
    </row>
    <row r="83" spans="1:2">
      <c r="A83" s="27">
        <v>45170</v>
      </c>
      <c r="B83" s="26">
        <v>82.5</v>
      </c>
    </row>
    <row r="84" spans="1:2">
      <c r="A84" s="27">
        <v>45163</v>
      </c>
      <c r="B84" s="26">
        <v>79.97</v>
      </c>
    </row>
    <row r="85" spans="1:2">
      <c r="A85" s="27">
        <v>45156</v>
      </c>
      <c r="B85" s="26">
        <v>80.930000000000007</v>
      </c>
    </row>
    <row r="86" spans="1:2">
      <c r="A86" s="27">
        <v>45149</v>
      </c>
      <c r="B86" s="26">
        <v>83.04</v>
      </c>
    </row>
    <row r="87" spans="1:2">
      <c r="A87" s="27">
        <v>45142</v>
      </c>
      <c r="B87" s="26">
        <v>81.400000000000006</v>
      </c>
    </row>
    <row r="88" spans="1:2">
      <c r="A88" s="27">
        <v>45135</v>
      </c>
      <c r="B88" s="26">
        <v>79.680000000000007</v>
      </c>
    </row>
    <row r="89" spans="1:2">
      <c r="A89" s="27">
        <v>45128</v>
      </c>
      <c r="B89" s="26">
        <v>75.61</v>
      </c>
    </row>
    <row r="90" spans="1:2">
      <c r="A90" s="27">
        <v>45121</v>
      </c>
      <c r="B90" s="26">
        <v>75.2</v>
      </c>
    </row>
    <row r="91" spans="1:2">
      <c r="A91" s="27">
        <v>45114</v>
      </c>
      <c r="B91" s="26">
        <v>71.790000000000006</v>
      </c>
    </row>
    <row r="92" spans="1:2">
      <c r="A92" s="27">
        <v>45107</v>
      </c>
      <c r="B92" s="26">
        <v>69.36</v>
      </c>
    </row>
    <row r="93" spans="1:2">
      <c r="A93" s="27">
        <v>45100</v>
      </c>
      <c r="B93" s="26">
        <v>70.41</v>
      </c>
    </row>
    <row r="94" spans="1:2">
      <c r="A94" s="27">
        <v>45093</v>
      </c>
      <c r="B94" s="26">
        <v>69.42</v>
      </c>
    </row>
    <row r="95" spans="1:2">
      <c r="A95" s="27">
        <v>45086</v>
      </c>
      <c r="B95" s="26">
        <v>71.56</v>
      </c>
    </row>
    <row r="96" spans="1:2">
      <c r="A96" s="27">
        <v>45079</v>
      </c>
      <c r="B96" s="26">
        <v>69.849999999999994</v>
      </c>
    </row>
    <row r="97" spans="1:2">
      <c r="A97" s="27">
        <v>45072</v>
      </c>
      <c r="B97" s="26">
        <v>72.62</v>
      </c>
    </row>
    <row r="98" spans="1:2">
      <c r="A98" s="27">
        <v>45065</v>
      </c>
      <c r="B98" s="26">
        <v>71.62</v>
      </c>
    </row>
    <row r="99" spans="1:2">
      <c r="A99" s="27">
        <v>45058</v>
      </c>
      <c r="B99" s="26">
        <v>72.03</v>
      </c>
    </row>
    <row r="100" spans="1:2">
      <c r="A100" s="27">
        <v>45051</v>
      </c>
      <c r="B100" s="26">
        <v>71.16</v>
      </c>
    </row>
    <row r="101" spans="1:2">
      <c r="A101" s="27">
        <v>45044</v>
      </c>
      <c r="B101" s="26">
        <v>76.31</v>
      </c>
    </row>
    <row r="102" spans="1:2">
      <c r="A102" s="27">
        <v>45037</v>
      </c>
      <c r="B102" s="26">
        <v>79.22</v>
      </c>
    </row>
    <row r="103" spans="1:2">
      <c r="A103" s="27">
        <v>45030</v>
      </c>
      <c r="B103" s="26">
        <v>81.87</v>
      </c>
    </row>
    <row r="104" spans="1:2">
      <c r="A104" s="27">
        <v>45023</v>
      </c>
      <c r="B104" s="26">
        <v>80.62</v>
      </c>
    </row>
    <row r="105" spans="1:2">
      <c r="A105" s="27">
        <v>45016</v>
      </c>
      <c r="B105" s="26">
        <v>73.790000000000006</v>
      </c>
    </row>
    <row r="106" spans="1:2">
      <c r="A106" s="27">
        <v>45009</v>
      </c>
      <c r="B106" s="26">
        <v>69.33</v>
      </c>
    </row>
    <row r="107" spans="1:2">
      <c r="A107" s="27">
        <v>45002</v>
      </c>
      <c r="B107" s="26">
        <v>69.599999999999994</v>
      </c>
    </row>
    <row r="108" spans="1:2">
      <c r="A108" s="27">
        <v>44995</v>
      </c>
      <c r="B108" s="26">
        <v>77.31</v>
      </c>
    </row>
    <row r="109" spans="1:2">
      <c r="A109" s="27">
        <v>44988</v>
      </c>
      <c r="B109" s="26">
        <v>77.540000000000006</v>
      </c>
    </row>
    <row r="110" spans="1:2">
      <c r="A110" s="27">
        <v>44981</v>
      </c>
      <c r="B110" s="26">
        <v>75.42</v>
      </c>
    </row>
    <row r="111" spans="1:2">
      <c r="A111" s="27">
        <v>44974</v>
      </c>
      <c r="B111" s="26">
        <v>78.510000000000005</v>
      </c>
    </row>
    <row r="112" spans="1:2">
      <c r="A112" s="27">
        <v>44967</v>
      </c>
      <c r="B112" s="26">
        <v>77.510000000000005</v>
      </c>
    </row>
    <row r="113" spans="1:2">
      <c r="A113" s="27">
        <v>44960</v>
      </c>
      <c r="B113" s="26">
        <v>76.510000000000005</v>
      </c>
    </row>
    <row r="114" spans="1:2">
      <c r="A114" s="27">
        <v>44953</v>
      </c>
      <c r="B114" s="26">
        <v>80.33</v>
      </c>
    </row>
    <row r="115" spans="1:2">
      <c r="A115" s="27">
        <v>44946</v>
      </c>
      <c r="B115" s="26">
        <v>80.34</v>
      </c>
    </row>
    <row r="116" spans="1:2">
      <c r="A116" s="27">
        <v>44939</v>
      </c>
      <c r="B116" s="26">
        <v>77.099999999999994</v>
      </c>
    </row>
    <row r="117" spans="1:2">
      <c r="A117" s="27">
        <v>44932</v>
      </c>
      <c r="B117" s="26">
        <v>74.27</v>
      </c>
    </row>
    <row r="118" spans="1:2">
      <c r="A118" s="27">
        <v>44925</v>
      </c>
      <c r="B118" s="26">
        <v>79.23</v>
      </c>
    </row>
    <row r="119" spans="1:2">
      <c r="A119" s="27">
        <v>44918</v>
      </c>
      <c r="B119" s="26">
        <v>77.28</v>
      </c>
    </row>
    <row r="120" spans="1:2">
      <c r="A120" s="27">
        <v>44911</v>
      </c>
      <c r="B120" s="26">
        <v>75.12</v>
      </c>
    </row>
    <row r="121" spans="1:2">
      <c r="A121" s="27">
        <v>44904</v>
      </c>
      <c r="B121" s="26">
        <v>73.06</v>
      </c>
    </row>
    <row r="122" spans="1:2">
      <c r="A122" s="27">
        <v>44897</v>
      </c>
      <c r="B122" s="26">
        <v>79.290000000000006</v>
      </c>
    </row>
    <row r="123" spans="1:2">
      <c r="A123" s="27">
        <v>44890</v>
      </c>
      <c r="B123" s="26">
        <v>78.739999999999995</v>
      </c>
    </row>
    <row r="124" spans="1:2">
      <c r="A124" s="27">
        <v>44883</v>
      </c>
      <c r="B124" s="26">
        <v>84.02</v>
      </c>
    </row>
    <row r="125" spans="1:2">
      <c r="A125" s="27">
        <v>44876</v>
      </c>
      <c r="B125" s="26">
        <v>88.41</v>
      </c>
    </row>
    <row r="126" spans="1:2">
      <c r="A126" s="27">
        <v>44869</v>
      </c>
      <c r="B126" s="26">
        <v>89.14</v>
      </c>
    </row>
    <row r="127" spans="1:2">
      <c r="A127" s="27">
        <v>44862</v>
      </c>
      <c r="B127" s="26">
        <v>87.87</v>
      </c>
    </row>
    <row r="128" spans="1:2">
      <c r="A128" s="27">
        <v>44855</v>
      </c>
      <c r="B128" s="26">
        <v>85.36</v>
      </c>
    </row>
    <row r="129" spans="1:2">
      <c r="A129" s="27">
        <v>44848</v>
      </c>
      <c r="B129" s="26">
        <v>88.97</v>
      </c>
    </row>
    <row r="130" spans="1:2">
      <c r="A130" s="27">
        <v>44841</v>
      </c>
      <c r="B130" s="26">
        <v>88.22</v>
      </c>
    </row>
    <row r="131" spans="1:2">
      <c r="A131" s="27">
        <v>44834</v>
      </c>
      <c r="B131" s="26">
        <v>80.08</v>
      </c>
    </row>
    <row r="132" spans="1:2">
      <c r="A132" s="27">
        <v>44827</v>
      </c>
      <c r="B132" s="26">
        <v>83.46</v>
      </c>
    </row>
    <row r="133" spans="1:2">
      <c r="A133" s="27">
        <v>44820</v>
      </c>
      <c r="B133" s="26">
        <v>87.24</v>
      </c>
    </row>
    <row r="134" spans="1:2">
      <c r="A134" s="27">
        <v>44813</v>
      </c>
      <c r="B134" s="26">
        <v>85.29</v>
      </c>
    </row>
    <row r="135" spans="1:2">
      <c r="A135" s="27">
        <v>44806</v>
      </c>
      <c r="B135" s="26">
        <v>90.79</v>
      </c>
    </row>
    <row r="136" spans="1:2">
      <c r="A136" s="27">
        <v>44799</v>
      </c>
      <c r="B136" s="26">
        <v>94.47</v>
      </c>
    </row>
    <row r="137" spans="1:2">
      <c r="A137" s="27">
        <v>44792</v>
      </c>
      <c r="B137" s="26">
        <v>91.81</v>
      </c>
    </row>
    <row r="138" spans="1:2">
      <c r="A138" s="27">
        <v>44785</v>
      </c>
      <c r="B138" s="26">
        <v>94.65</v>
      </c>
    </row>
    <row r="139" spans="1:2">
      <c r="A139" s="27">
        <v>44778</v>
      </c>
      <c r="B139" s="26">
        <v>94.01</v>
      </c>
    </row>
    <row r="140" spans="1:2">
      <c r="A140" s="27">
        <v>44771</v>
      </c>
      <c r="B140" s="26">
        <v>99.6</v>
      </c>
    </row>
    <row r="141" spans="1:2">
      <c r="A141" s="27">
        <v>44764</v>
      </c>
      <c r="B141" s="26">
        <v>102.24</v>
      </c>
    </row>
    <row r="142" spans="1:2">
      <c r="A142" s="27">
        <v>44757</v>
      </c>
      <c r="B142" s="26">
        <v>99.92</v>
      </c>
    </row>
    <row r="143" spans="1:2">
      <c r="A143" s="27">
        <v>44750</v>
      </c>
      <c r="B143" s="26">
        <v>103.32</v>
      </c>
    </row>
    <row r="144" spans="1:2">
      <c r="A144" s="27">
        <v>44743</v>
      </c>
      <c r="B144" s="26">
        <v>110.96</v>
      </c>
    </row>
    <row r="145" spans="1:2">
      <c r="A145" s="27">
        <v>44736</v>
      </c>
      <c r="B145" s="26">
        <v>107.88</v>
      </c>
    </row>
    <row r="146" spans="1:2">
      <c r="A146" s="27">
        <v>44729</v>
      </c>
      <c r="B146" s="26">
        <v>116.46</v>
      </c>
    </row>
    <row r="147" spans="1:2">
      <c r="A147" s="27">
        <v>44722</v>
      </c>
      <c r="B147" s="26">
        <v>120.43</v>
      </c>
    </row>
    <row r="148" spans="1:2">
      <c r="A148" s="27">
        <v>44715</v>
      </c>
      <c r="B148" s="26">
        <v>116.37</v>
      </c>
    </row>
    <row r="149" spans="1:2">
      <c r="A149" s="27">
        <v>44708</v>
      </c>
      <c r="B149" s="26">
        <v>113.38</v>
      </c>
    </row>
    <row r="150" spans="1:2">
      <c r="A150" s="27">
        <v>44701</v>
      </c>
      <c r="B150" s="26">
        <v>112.18</v>
      </c>
    </row>
    <row r="151" spans="1:2">
      <c r="A151" s="27">
        <v>44694</v>
      </c>
      <c r="B151" s="26">
        <v>105</v>
      </c>
    </row>
    <row r="152" spans="1:2">
      <c r="A152" s="27">
        <v>44687</v>
      </c>
      <c r="B152" s="26">
        <v>106.69</v>
      </c>
    </row>
    <row r="153" spans="1:2">
      <c r="A153" s="27">
        <v>44680</v>
      </c>
      <c r="B153" s="26">
        <v>102.85</v>
      </c>
    </row>
    <row r="154" spans="1:2">
      <c r="A154" s="27">
        <v>44673</v>
      </c>
      <c r="B154" s="26">
        <v>104.02</v>
      </c>
    </row>
    <row r="155" spans="1:2">
      <c r="A155" s="27">
        <v>44666</v>
      </c>
      <c r="B155" s="26">
        <v>101.46</v>
      </c>
    </row>
    <row r="156" spans="1:2">
      <c r="A156" s="27">
        <v>44659</v>
      </c>
      <c r="B156" s="26">
        <v>99.21</v>
      </c>
    </row>
    <row r="157" spans="1:2">
      <c r="A157" s="27">
        <v>44652</v>
      </c>
      <c r="B157" s="26">
        <v>103.89</v>
      </c>
    </row>
    <row r="158" spans="1:2">
      <c r="A158" s="27">
        <v>44645</v>
      </c>
      <c r="B158" s="26">
        <v>113.69</v>
      </c>
    </row>
    <row r="159" spans="1:2">
      <c r="A159" s="27">
        <v>44638</v>
      </c>
      <c r="B159" s="26">
        <v>100.43</v>
      </c>
    </row>
    <row r="160" spans="1:2">
      <c r="A160" s="27">
        <v>44631</v>
      </c>
      <c r="B160" s="26">
        <v>113.39</v>
      </c>
    </row>
    <row r="161" spans="1:2">
      <c r="A161" s="27">
        <v>44624</v>
      </c>
      <c r="B161" s="26">
        <v>106.8</v>
      </c>
    </row>
    <row r="162" spans="1:2">
      <c r="A162" s="27">
        <v>44617</v>
      </c>
      <c r="B162" s="26">
        <v>92.18</v>
      </c>
    </row>
    <row r="163" spans="1:2">
      <c r="A163" s="27">
        <v>44610</v>
      </c>
      <c r="B163" s="26">
        <v>92.89</v>
      </c>
    </row>
    <row r="164" spans="1:2">
      <c r="A164" s="27">
        <v>44603</v>
      </c>
      <c r="B164" s="26">
        <v>90.61</v>
      </c>
    </row>
    <row r="165" spans="1:2">
      <c r="A165" s="27">
        <v>44596</v>
      </c>
      <c r="B165" s="26">
        <v>89.6</v>
      </c>
    </row>
    <row r="166" spans="1:2">
      <c r="A166" s="27">
        <v>44589</v>
      </c>
      <c r="B166" s="26">
        <v>86.94</v>
      </c>
    </row>
    <row r="167" spans="1:2">
      <c r="A167" s="27">
        <v>44582</v>
      </c>
      <c r="B167" s="26">
        <v>85.93</v>
      </c>
    </row>
    <row r="168" spans="1:2">
      <c r="A168" s="27">
        <v>44575</v>
      </c>
      <c r="B168" s="26">
        <v>81.52</v>
      </c>
    </row>
    <row r="169" spans="1:2">
      <c r="A169" s="27">
        <v>44568</v>
      </c>
      <c r="B169" s="26">
        <v>77.86</v>
      </c>
    </row>
    <row r="170" spans="1:2">
      <c r="A170" s="27">
        <v>44561</v>
      </c>
      <c r="B170" s="26">
        <v>76.05</v>
      </c>
    </row>
    <row r="171" spans="1:2">
      <c r="A171" s="27">
        <v>44554</v>
      </c>
      <c r="B171" s="26">
        <v>71.63</v>
      </c>
    </row>
    <row r="172" spans="1:2">
      <c r="A172" s="27">
        <v>44547</v>
      </c>
      <c r="B172" s="26">
        <v>71.180000000000007</v>
      </c>
    </row>
    <row r="173" spans="1:2">
      <c r="A173" s="27">
        <v>44540</v>
      </c>
      <c r="B173" s="26">
        <v>71.31</v>
      </c>
    </row>
    <row r="174" spans="1:2">
      <c r="A174" s="27">
        <v>44533</v>
      </c>
      <c r="B174" s="26">
        <v>66.89</v>
      </c>
    </row>
    <row r="175" spans="1:2">
      <c r="A175" s="27">
        <v>44526</v>
      </c>
      <c r="B175" s="26">
        <v>77.790000000000006</v>
      </c>
    </row>
    <row r="176" spans="1:2">
      <c r="A176" s="27">
        <v>44519</v>
      </c>
      <c r="B176" s="26">
        <v>78.989999999999995</v>
      </c>
    </row>
    <row r="177" spans="1:2">
      <c r="A177" s="27">
        <v>44512</v>
      </c>
      <c r="B177" s="26">
        <v>81.93</v>
      </c>
    </row>
    <row r="178" spans="1:2">
      <c r="A178" s="27">
        <v>44505</v>
      </c>
      <c r="B178" s="26">
        <v>81.790000000000006</v>
      </c>
    </row>
    <row r="179" spans="1:2">
      <c r="A179" s="27">
        <v>44498</v>
      </c>
      <c r="B179" s="26">
        <v>83.84</v>
      </c>
    </row>
    <row r="180" spans="1:2">
      <c r="A180" s="27">
        <v>44491</v>
      </c>
      <c r="B180" s="26">
        <v>83.48</v>
      </c>
    </row>
    <row r="181" spans="1:2">
      <c r="A181" s="27">
        <v>44484</v>
      </c>
      <c r="B181" s="26">
        <v>81.180000000000007</v>
      </c>
    </row>
    <row r="182" spans="1:2">
      <c r="A182" s="27">
        <v>44477</v>
      </c>
      <c r="B182" s="26">
        <v>78.5</v>
      </c>
    </row>
    <row r="183" spans="1:2">
      <c r="A183" s="27">
        <v>44470</v>
      </c>
      <c r="B183" s="26">
        <v>75.45</v>
      </c>
    </row>
    <row r="184" spans="1:2">
      <c r="A184" s="27">
        <v>44463</v>
      </c>
      <c r="B184" s="26">
        <v>72.180000000000007</v>
      </c>
    </row>
    <row r="185" spans="1:2">
      <c r="A185" s="27">
        <v>44456</v>
      </c>
      <c r="B185" s="26">
        <v>71.69</v>
      </c>
    </row>
    <row r="186" spans="1:2">
      <c r="A186" s="27">
        <v>44449</v>
      </c>
      <c r="B186" s="26">
        <v>68.98</v>
      </c>
    </row>
    <row r="187" spans="1:2">
      <c r="A187" s="27">
        <v>44442</v>
      </c>
      <c r="B187" s="26">
        <v>69.150000000000006</v>
      </c>
    </row>
    <row r="188" spans="1:2">
      <c r="A188" s="27">
        <v>44435</v>
      </c>
      <c r="B188" s="26">
        <v>67.59</v>
      </c>
    </row>
    <row r="189" spans="1:2">
      <c r="A189" s="27">
        <v>44428</v>
      </c>
      <c r="B189" s="26">
        <v>65.05</v>
      </c>
    </row>
    <row r="190" spans="1:2">
      <c r="A190" s="27">
        <v>44421</v>
      </c>
      <c r="B190" s="26">
        <v>68.33</v>
      </c>
    </row>
    <row r="191" spans="1:2">
      <c r="A191" s="27">
        <v>44414</v>
      </c>
      <c r="B191" s="26">
        <v>69.5</v>
      </c>
    </row>
    <row r="192" spans="1:2">
      <c r="A192" s="27">
        <v>44407</v>
      </c>
      <c r="B192" s="26">
        <v>72.75</v>
      </c>
    </row>
    <row r="193" spans="1:2">
      <c r="A193" s="27">
        <v>44400</v>
      </c>
      <c r="B193" s="26">
        <v>69.680000000000007</v>
      </c>
    </row>
    <row r="194" spans="1:2">
      <c r="A194" s="27">
        <v>44393</v>
      </c>
      <c r="B194" s="26">
        <v>73.19</v>
      </c>
    </row>
    <row r="195" spans="1:2">
      <c r="A195" s="27">
        <v>44386</v>
      </c>
      <c r="B195" s="26">
        <v>73.349999999999994</v>
      </c>
    </row>
    <row r="196" spans="1:2">
      <c r="A196" s="27">
        <v>44379</v>
      </c>
      <c r="B196" s="26">
        <v>74.069999999999993</v>
      </c>
    </row>
    <row r="197" spans="1:2">
      <c r="A197" s="27">
        <v>44372</v>
      </c>
      <c r="B197" s="26">
        <v>73.48</v>
      </c>
    </row>
    <row r="198" spans="1:2">
      <c r="A198" s="27">
        <v>44365</v>
      </c>
      <c r="B198" s="26">
        <v>71.55</v>
      </c>
    </row>
    <row r="199" spans="1:2">
      <c r="A199" s="27">
        <v>44358</v>
      </c>
      <c r="B199" s="26">
        <v>70.11</v>
      </c>
    </row>
    <row r="200" spans="1:2">
      <c r="A200" s="27">
        <v>44351</v>
      </c>
      <c r="B200" s="26">
        <v>68.739999999999995</v>
      </c>
    </row>
    <row r="201" spans="1:2">
      <c r="A201" s="27">
        <v>44344</v>
      </c>
      <c r="B201" s="26">
        <v>66.400000000000006</v>
      </c>
    </row>
    <row r="202" spans="1:2">
      <c r="A202" s="27">
        <v>44337</v>
      </c>
      <c r="B202" s="26">
        <v>64.11</v>
      </c>
    </row>
    <row r="203" spans="1:2">
      <c r="A203" s="27">
        <v>44330</v>
      </c>
      <c r="B203" s="26">
        <v>65.069999999999993</v>
      </c>
    </row>
    <row r="204" spans="1:2">
      <c r="A204" s="27">
        <v>44323</v>
      </c>
      <c r="B204" s="26">
        <v>65.099999999999994</v>
      </c>
    </row>
    <row r="205" spans="1:2">
      <c r="A205" s="27">
        <v>44316</v>
      </c>
      <c r="B205" s="26">
        <v>63.47</v>
      </c>
    </row>
    <row r="206" spans="1:2">
      <c r="A206" s="27">
        <v>44309</v>
      </c>
      <c r="B206" s="26">
        <v>62.18</v>
      </c>
    </row>
    <row r="207" spans="1:2">
      <c r="A207" s="27">
        <v>44302</v>
      </c>
      <c r="B207" s="26">
        <v>61.93</v>
      </c>
    </row>
    <row r="208" spans="1:2">
      <c r="A208" s="27">
        <v>44295</v>
      </c>
      <c r="B208" s="26">
        <v>59.35</v>
      </c>
    </row>
    <row r="209" spans="1:2">
      <c r="A209" s="27">
        <v>44288</v>
      </c>
      <c r="B209" s="26">
        <v>60.66</v>
      </c>
    </row>
    <row r="210" spans="1:2">
      <c r="A210" s="27">
        <v>44281</v>
      </c>
      <c r="B210" s="26">
        <v>59.95</v>
      </c>
    </row>
    <row r="211" spans="1:2">
      <c r="A211" s="27">
        <v>44274</v>
      </c>
      <c r="B211" s="26">
        <v>63.22</v>
      </c>
    </row>
    <row r="212" spans="1:2">
      <c r="A212" s="27">
        <v>44267</v>
      </c>
      <c r="B212" s="26">
        <v>65.02</v>
      </c>
    </row>
    <row r="213" spans="1:2">
      <c r="A213" s="27">
        <v>44260</v>
      </c>
      <c r="B213" s="26">
        <v>62.29</v>
      </c>
    </row>
    <row r="214" spans="1:2">
      <c r="A214" s="27">
        <v>44253</v>
      </c>
      <c r="B214" s="26">
        <v>62.3</v>
      </c>
    </row>
    <row r="215" spans="1:2">
      <c r="A215" s="27">
        <v>44246</v>
      </c>
      <c r="B215" s="26">
        <v>60.17</v>
      </c>
    </row>
    <row r="216" spans="1:2">
      <c r="A216" s="27">
        <v>44239</v>
      </c>
      <c r="B216" s="26">
        <v>58.54</v>
      </c>
    </row>
    <row r="217" spans="1:2">
      <c r="A217" s="27">
        <v>44232</v>
      </c>
      <c r="B217" s="26">
        <v>55.39</v>
      </c>
    </row>
    <row r="218" spans="1:2">
      <c r="A218" s="27">
        <v>44225</v>
      </c>
      <c r="B218" s="26">
        <v>52.52</v>
      </c>
    </row>
    <row r="219" spans="1:2">
      <c r="A219" s="27">
        <v>44218</v>
      </c>
      <c r="B219" s="26">
        <v>52.82</v>
      </c>
    </row>
    <row r="220" spans="1:2">
      <c r="A220" s="27">
        <v>44211</v>
      </c>
      <c r="B220" s="26">
        <v>52.75</v>
      </c>
    </row>
    <row r="221" spans="1:2">
      <c r="A221" s="27">
        <v>44204</v>
      </c>
      <c r="B221" s="26">
        <v>50.09</v>
      </c>
    </row>
    <row r="222" spans="1:2">
      <c r="A222" s="27">
        <v>44197</v>
      </c>
      <c r="B222" s="26">
        <v>47.98</v>
      </c>
    </row>
    <row r="223" spans="1:2">
      <c r="A223" s="27">
        <v>44190</v>
      </c>
      <c r="B223" s="26">
        <v>47.73</v>
      </c>
    </row>
    <row r="224" spans="1:2">
      <c r="A224" s="27">
        <v>44183</v>
      </c>
      <c r="B224" s="26">
        <v>47.97</v>
      </c>
    </row>
    <row r="225" spans="1:2">
      <c r="A225" s="27">
        <v>44176</v>
      </c>
      <c r="B225" s="26">
        <v>46.04</v>
      </c>
    </row>
    <row r="226" spans="1:2">
      <c r="A226" s="27">
        <v>44169</v>
      </c>
      <c r="B226" s="26">
        <v>45.37</v>
      </c>
    </row>
    <row r="227" spans="1:2">
      <c r="A227" s="27">
        <v>44162</v>
      </c>
      <c r="B227" s="26">
        <v>44.4</v>
      </c>
    </row>
    <row r="228" spans="1:2">
      <c r="A228" s="27">
        <v>44155</v>
      </c>
      <c r="B228" s="26">
        <v>41.52</v>
      </c>
    </row>
    <row r="229" spans="1:2">
      <c r="A229" s="27">
        <v>44148</v>
      </c>
      <c r="B229" s="26">
        <v>40.659999999999997</v>
      </c>
    </row>
    <row r="230" spans="1:2">
      <c r="A230" s="27">
        <v>44141</v>
      </c>
      <c r="B230" s="26">
        <v>37.71</v>
      </c>
    </row>
    <row r="231" spans="1:2">
      <c r="A231" s="27">
        <v>44134</v>
      </c>
      <c r="B231" s="26">
        <v>37.32</v>
      </c>
    </row>
    <row r="232" spans="1:2">
      <c r="A232" s="27">
        <v>44127</v>
      </c>
      <c r="B232" s="26">
        <v>40.43</v>
      </c>
    </row>
    <row r="233" spans="1:2">
      <c r="A233" s="27">
        <v>44120</v>
      </c>
      <c r="B233" s="26">
        <v>40.33</v>
      </c>
    </row>
    <row r="234" spans="1:2">
      <c r="A234" s="27">
        <v>44113</v>
      </c>
      <c r="B234" s="26">
        <v>40.19</v>
      </c>
    </row>
    <row r="235" spans="1:2">
      <c r="A235" s="27">
        <v>44106</v>
      </c>
      <c r="B235" s="26">
        <v>38.99</v>
      </c>
    </row>
    <row r="236" spans="1:2">
      <c r="A236" s="27">
        <v>44099</v>
      </c>
      <c r="B236" s="26">
        <v>39.78</v>
      </c>
    </row>
    <row r="237" spans="1:2">
      <c r="A237" s="27">
        <v>44092</v>
      </c>
      <c r="B237" s="26">
        <v>39.549999999999997</v>
      </c>
    </row>
    <row r="238" spans="1:2">
      <c r="A238" s="27">
        <v>44085</v>
      </c>
      <c r="B238" s="26">
        <v>37.380000000000003</v>
      </c>
    </row>
    <row r="239" spans="1:2">
      <c r="A239" s="27">
        <v>44078</v>
      </c>
      <c r="B239" s="26">
        <v>41.84</v>
      </c>
    </row>
    <row r="240" spans="1:2">
      <c r="A240" s="27">
        <v>44071</v>
      </c>
      <c r="B240" s="26">
        <v>42.93</v>
      </c>
    </row>
    <row r="241" spans="1:2">
      <c r="A241" s="27">
        <v>44064</v>
      </c>
      <c r="B241" s="26">
        <v>42.73</v>
      </c>
    </row>
    <row r="242" spans="1:2">
      <c r="A242" s="27">
        <v>44057</v>
      </c>
      <c r="B242" s="26">
        <v>42.08</v>
      </c>
    </row>
    <row r="243" spans="1:2">
      <c r="A243" s="27">
        <v>44050</v>
      </c>
      <c r="B243" s="26">
        <v>41.57</v>
      </c>
    </row>
    <row r="244" spans="1:2">
      <c r="A244" s="27">
        <v>44043</v>
      </c>
      <c r="B244" s="26">
        <v>40.69</v>
      </c>
    </row>
    <row r="245" spans="1:2">
      <c r="A245" s="27">
        <v>44036</v>
      </c>
      <c r="B245" s="26">
        <v>41.34</v>
      </c>
    </row>
    <row r="246" spans="1:2">
      <c r="A246" s="27">
        <v>44029</v>
      </c>
      <c r="B246" s="26">
        <v>40.57</v>
      </c>
    </row>
    <row r="247" spans="1:2">
      <c r="A247" s="27">
        <v>44022</v>
      </c>
      <c r="B247" s="26">
        <v>40.44</v>
      </c>
    </row>
    <row r="248" spans="1:2">
      <c r="A248" s="27">
        <v>44015</v>
      </c>
      <c r="B248" s="26">
        <v>39.85</v>
      </c>
    </row>
    <row r="249" spans="1:2">
      <c r="A249" s="27">
        <v>44008</v>
      </c>
      <c r="B249" s="26">
        <v>39.22</v>
      </c>
    </row>
    <row r="250" spans="1:2">
      <c r="A250" s="27">
        <v>44001</v>
      </c>
      <c r="B250" s="26">
        <v>38.35</v>
      </c>
    </row>
    <row r="251" spans="1:2">
      <c r="A251" s="27">
        <v>43994</v>
      </c>
      <c r="B251" s="26">
        <v>37.869999999999997</v>
      </c>
    </row>
    <row r="252" spans="1:2">
      <c r="A252" s="27">
        <v>43987</v>
      </c>
      <c r="B252" s="26">
        <v>37.32</v>
      </c>
    </row>
    <row r="253" spans="1:2">
      <c r="A253" s="27">
        <v>43980</v>
      </c>
      <c r="B253" s="26">
        <v>34.19</v>
      </c>
    </row>
    <row r="254" spans="1:2">
      <c r="A254" s="27">
        <v>43973</v>
      </c>
      <c r="B254" s="26">
        <v>33.1</v>
      </c>
    </row>
    <row r="255" spans="1:2">
      <c r="A255" s="27">
        <v>43966</v>
      </c>
      <c r="B255" s="26">
        <v>26.4</v>
      </c>
    </row>
    <row r="256" spans="1:2">
      <c r="A256" s="27">
        <v>43959</v>
      </c>
      <c r="B256" s="26">
        <v>23.46</v>
      </c>
    </row>
    <row r="257" spans="1:2">
      <c r="A257" s="27">
        <v>43952</v>
      </c>
      <c r="B257" s="26">
        <v>15.71</v>
      </c>
    </row>
    <row r="258" spans="1:2">
      <c r="A258" s="27">
        <v>43945</v>
      </c>
      <c r="B258" s="26">
        <v>3.32</v>
      </c>
    </row>
    <row r="259" spans="1:2">
      <c r="A259" s="27">
        <v>43938</v>
      </c>
      <c r="B259" s="26">
        <v>20.12</v>
      </c>
    </row>
    <row r="260" spans="1:2">
      <c r="A260" s="27">
        <v>43931</v>
      </c>
      <c r="B260" s="26">
        <v>24.41</v>
      </c>
    </row>
    <row r="261" spans="1:2">
      <c r="A261" s="27">
        <v>43924</v>
      </c>
      <c r="B261" s="26">
        <v>21.69</v>
      </c>
    </row>
    <row r="262" spans="1:2">
      <c r="A262" s="27">
        <v>43917</v>
      </c>
      <c r="B262" s="26">
        <v>19.440000000000001</v>
      </c>
    </row>
    <row r="263" spans="1:2">
      <c r="A263" s="27">
        <v>43910</v>
      </c>
      <c r="B263" s="26">
        <v>24.19</v>
      </c>
    </row>
    <row r="264" spans="1:2">
      <c r="A264" s="27">
        <v>43903</v>
      </c>
      <c r="B264" s="26">
        <v>32.39</v>
      </c>
    </row>
    <row r="265" spans="1:2">
      <c r="A265" s="27">
        <v>43896</v>
      </c>
      <c r="B265" s="26">
        <v>45.57</v>
      </c>
    </row>
    <row r="266" spans="1:2">
      <c r="A266" s="27">
        <v>43889</v>
      </c>
      <c r="B266" s="26">
        <v>48.36</v>
      </c>
    </row>
    <row r="267" spans="1:2">
      <c r="A267" s="27">
        <v>43882</v>
      </c>
      <c r="B267" s="26">
        <v>53.14</v>
      </c>
    </row>
    <row r="268" spans="1:2">
      <c r="A268" s="27">
        <v>43875</v>
      </c>
      <c r="B268" s="26">
        <v>50.83</v>
      </c>
    </row>
    <row r="269" spans="1:2">
      <c r="A269" s="27">
        <v>43868</v>
      </c>
      <c r="B269" s="26">
        <v>50.36</v>
      </c>
    </row>
    <row r="270" spans="1:2">
      <c r="A270" s="27">
        <v>43861</v>
      </c>
      <c r="B270" s="26">
        <v>52.7</v>
      </c>
    </row>
    <row r="271" spans="1:2">
      <c r="A271" s="27">
        <v>43854</v>
      </c>
      <c r="B271" s="26">
        <v>56.15</v>
      </c>
    </row>
    <row r="272" spans="1:2">
      <c r="A272" s="27">
        <v>43847</v>
      </c>
      <c r="B272" s="26">
        <v>58.29</v>
      </c>
    </row>
    <row r="273" spans="1:2">
      <c r="A273" s="27">
        <v>43840</v>
      </c>
      <c r="B273" s="26">
        <v>60.84</v>
      </c>
    </row>
    <row r="274" spans="1:2">
      <c r="A274" s="27">
        <v>43833</v>
      </c>
      <c r="B274" s="26">
        <v>62.09</v>
      </c>
    </row>
    <row r="275" spans="1:2">
      <c r="A275" s="27">
        <v>43826</v>
      </c>
      <c r="B275" s="26">
        <v>61.29</v>
      </c>
    </row>
    <row r="276" spans="1:2">
      <c r="A276" s="27">
        <v>43819</v>
      </c>
      <c r="B276" s="26">
        <v>60.75</v>
      </c>
    </row>
    <row r="277" spans="1:2">
      <c r="A277" s="27">
        <v>43812</v>
      </c>
      <c r="B277" s="26">
        <v>59.25</v>
      </c>
    </row>
    <row r="278" spans="1:2">
      <c r="A278" s="27">
        <v>43805</v>
      </c>
      <c r="B278" s="26">
        <v>57.64</v>
      </c>
    </row>
    <row r="279" spans="1:2">
      <c r="A279" s="27">
        <v>43798</v>
      </c>
      <c r="B279" s="26">
        <v>58.07</v>
      </c>
    </row>
    <row r="280" spans="1:2">
      <c r="A280" s="27">
        <v>43791</v>
      </c>
      <c r="B280" s="26">
        <v>56.9</v>
      </c>
    </row>
    <row r="281" spans="1:2">
      <c r="A281" s="27">
        <v>43784</v>
      </c>
      <c r="B281" s="26">
        <v>56.85</v>
      </c>
    </row>
    <row r="282" spans="1:2">
      <c r="A282" s="27">
        <v>43777</v>
      </c>
      <c r="B282" s="26">
        <v>56.69</v>
      </c>
    </row>
    <row r="283" spans="1:2">
      <c r="A283" s="27">
        <v>43770</v>
      </c>
      <c r="B283" s="26">
        <v>55.17</v>
      </c>
    </row>
    <row r="284" spans="1:2">
      <c r="A284" s="27">
        <v>43763</v>
      </c>
      <c r="B284" s="26">
        <v>55.2</v>
      </c>
    </row>
    <row r="285" spans="1:2">
      <c r="A285" s="27">
        <v>43756</v>
      </c>
      <c r="B285" s="26">
        <v>53.49</v>
      </c>
    </row>
    <row r="286" spans="1:2">
      <c r="A286" s="27">
        <v>43749</v>
      </c>
      <c r="B286" s="26">
        <v>53.27</v>
      </c>
    </row>
    <row r="287" spans="1:2">
      <c r="A287" s="27">
        <v>43742</v>
      </c>
      <c r="B287" s="26">
        <v>53.12</v>
      </c>
    </row>
    <row r="288" spans="1:2">
      <c r="A288" s="27">
        <v>43735</v>
      </c>
      <c r="B288" s="26">
        <v>56.9</v>
      </c>
    </row>
    <row r="289" spans="1:2">
      <c r="A289" s="27">
        <v>43728</v>
      </c>
      <c r="B289" s="26">
        <v>59.33</v>
      </c>
    </row>
    <row r="290" spans="1:2">
      <c r="A290" s="27">
        <v>43721</v>
      </c>
      <c r="B290" s="26">
        <v>56.16</v>
      </c>
    </row>
    <row r="291" spans="1:2">
      <c r="A291" s="27">
        <v>43714</v>
      </c>
      <c r="B291" s="26">
        <v>55.73</v>
      </c>
    </row>
    <row r="292" spans="1:2">
      <c r="A292" s="27">
        <v>43707</v>
      </c>
      <c r="B292" s="26">
        <v>55.21</v>
      </c>
    </row>
    <row r="293" spans="1:2">
      <c r="A293" s="27">
        <v>43700</v>
      </c>
      <c r="B293" s="26">
        <v>55.5</v>
      </c>
    </row>
    <row r="294" spans="1:2">
      <c r="A294" s="27">
        <v>43693</v>
      </c>
      <c r="B294" s="26">
        <v>55.31</v>
      </c>
    </row>
    <row r="295" spans="1:2">
      <c r="A295" s="27">
        <v>43686</v>
      </c>
      <c r="B295" s="26">
        <v>53.28</v>
      </c>
    </row>
    <row r="296" spans="1:2">
      <c r="A296" s="27">
        <v>43679</v>
      </c>
      <c r="B296" s="26">
        <v>56.55</v>
      </c>
    </row>
    <row r="297" spans="1:2">
      <c r="A297" s="27">
        <v>43672</v>
      </c>
      <c r="B297" s="26">
        <v>56.05</v>
      </c>
    </row>
    <row r="298" spans="1:2">
      <c r="A298" s="27">
        <v>43665</v>
      </c>
      <c r="B298" s="26">
        <v>56.74</v>
      </c>
    </row>
    <row r="299" spans="1:2">
      <c r="A299" s="27">
        <v>43658</v>
      </c>
      <c r="B299" s="26">
        <v>59.02</v>
      </c>
    </row>
    <row r="300" spans="1:2">
      <c r="A300" s="27">
        <v>43651</v>
      </c>
      <c r="B300" s="26">
        <v>57.32</v>
      </c>
    </row>
    <row r="301" spans="1:2">
      <c r="A301" s="27">
        <v>43644</v>
      </c>
      <c r="B301" s="26">
        <v>58.38</v>
      </c>
    </row>
    <row r="302" spans="1:2">
      <c r="A302" s="27">
        <v>43637</v>
      </c>
      <c r="B302" s="26">
        <v>54.75</v>
      </c>
    </row>
    <row r="303" spans="1:2">
      <c r="A303" s="27">
        <v>43630</v>
      </c>
      <c r="B303" s="26">
        <v>52.52</v>
      </c>
    </row>
    <row r="304" spans="1:2">
      <c r="A304" s="27">
        <v>43623</v>
      </c>
      <c r="B304" s="26">
        <v>52.97</v>
      </c>
    </row>
    <row r="305" spans="1:2">
      <c r="A305" s="27">
        <v>43616</v>
      </c>
      <c r="B305" s="26">
        <v>56.93</v>
      </c>
    </row>
    <row r="306" spans="1:2">
      <c r="A306" s="27">
        <v>43609</v>
      </c>
      <c r="B306" s="26">
        <v>60.72</v>
      </c>
    </row>
    <row r="307" spans="1:2">
      <c r="A307" s="27">
        <v>43602</v>
      </c>
      <c r="B307" s="26">
        <v>62.1</v>
      </c>
    </row>
    <row r="308" spans="1:2">
      <c r="A308" s="27">
        <v>43595</v>
      </c>
      <c r="B308" s="26">
        <v>61.81</v>
      </c>
    </row>
    <row r="309" spans="1:2">
      <c r="A309" s="27">
        <v>43588</v>
      </c>
      <c r="B309" s="26">
        <v>62.9</v>
      </c>
    </row>
    <row r="310" spans="1:2">
      <c r="A310" s="27">
        <v>43581</v>
      </c>
      <c r="B310" s="26">
        <v>65.28</v>
      </c>
    </row>
    <row r="311" spans="1:2">
      <c r="A311" s="27">
        <v>43574</v>
      </c>
      <c r="B311" s="26">
        <v>63.8</v>
      </c>
    </row>
    <row r="312" spans="1:2">
      <c r="A312" s="27">
        <v>43567</v>
      </c>
      <c r="B312" s="26">
        <v>64.099999999999994</v>
      </c>
    </row>
    <row r="313" spans="1:2">
      <c r="A313" s="27">
        <v>43560</v>
      </c>
      <c r="B313" s="26">
        <v>62.36</v>
      </c>
    </row>
    <row r="314" spans="1:2">
      <c r="A314" s="27">
        <v>43553</v>
      </c>
      <c r="B314" s="26">
        <v>59.49</v>
      </c>
    </row>
    <row r="315" spans="1:2">
      <c r="A315" s="27">
        <v>43546</v>
      </c>
      <c r="B315" s="26">
        <v>59.44</v>
      </c>
    </row>
    <row r="316" spans="1:2">
      <c r="A316" s="27">
        <v>43539</v>
      </c>
      <c r="B316" s="26">
        <v>57.81</v>
      </c>
    </row>
    <row r="317" spans="1:2">
      <c r="A317" s="27">
        <v>43532</v>
      </c>
      <c r="B317" s="26">
        <v>56.35</v>
      </c>
    </row>
    <row r="318" spans="1:2">
      <c r="A318" s="27">
        <v>43525</v>
      </c>
      <c r="B318" s="26">
        <v>56.12</v>
      </c>
    </row>
    <row r="319" spans="1:2">
      <c r="A319" s="27">
        <v>43518</v>
      </c>
      <c r="B319" s="26">
        <v>56.74</v>
      </c>
    </row>
    <row r="320" spans="1:2">
      <c r="A320" s="27">
        <v>43511</v>
      </c>
      <c r="B320" s="26">
        <v>53.88</v>
      </c>
    </row>
    <row r="321" spans="1:2">
      <c r="A321" s="27">
        <v>43504</v>
      </c>
      <c r="B321" s="26">
        <v>53.53</v>
      </c>
    </row>
    <row r="322" spans="1:2">
      <c r="A322" s="27">
        <v>43497</v>
      </c>
      <c r="B322" s="26">
        <v>53.63</v>
      </c>
    </row>
    <row r="323" spans="1:2">
      <c r="A323" s="27">
        <v>43490</v>
      </c>
      <c r="B323" s="26">
        <v>52.88</v>
      </c>
    </row>
    <row r="324" spans="1:2">
      <c r="A324" s="27">
        <v>43483</v>
      </c>
      <c r="B324" s="26">
        <v>51.92</v>
      </c>
    </row>
    <row r="325" spans="1:2">
      <c r="A325" s="27">
        <v>43476</v>
      </c>
      <c r="B325" s="26">
        <v>50.78</v>
      </c>
    </row>
    <row r="326" spans="1:2">
      <c r="A326" s="27">
        <v>43469</v>
      </c>
      <c r="B326" s="26">
        <v>47</v>
      </c>
    </row>
    <row r="327" spans="1:2">
      <c r="A327" s="27">
        <v>43462</v>
      </c>
      <c r="B327" s="26">
        <v>45.22</v>
      </c>
    </row>
    <row r="328" spans="1:2">
      <c r="A328" s="27">
        <v>43455</v>
      </c>
      <c r="B328" s="26">
        <v>46.98</v>
      </c>
    </row>
    <row r="329" spans="1:2">
      <c r="A329" s="27">
        <v>43448</v>
      </c>
      <c r="B329" s="26">
        <v>51.54</v>
      </c>
    </row>
    <row r="330" spans="1:2">
      <c r="A330" s="27">
        <v>43441</v>
      </c>
      <c r="B330" s="26">
        <v>52.63</v>
      </c>
    </row>
    <row r="331" spans="1:2">
      <c r="A331" s="27">
        <v>43434</v>
      </c>
      <c r="B331" s="26">
        <v>51.01</v>
      </c>
    </row>
    <row r="332" spans="1:2">
      <c r="A332" s="27">
        <v>43427</v>
      </c>
      <c r="B332" s="26">
        <v>54.99</v>
      </c>
    </row>
    <row r="333" spans="1:2">
      <c r="A333" s="27">
        <v>43420</v>
      </c>
      <c r="B333" s="26">
        <v>56.92</v>
      </c>
    </row>
    <row r="334" spans="1:2">
      <c r="A334" s="27">
        <v>43413</v>
      </c>
      <c r="B334" s="26">
        <v>61.57</v>
      </c>
    </row>
    <row r="335" spans="1:2">
      <c r="A335" s="27">
        <v>43406</v>
      </c>
      <c r="B335" s="26">
        <v>65.06</v>
      </c>
    </row>
    <row r="336" spans="1:2">
      <c r="A336" s="27">
        <v>43399</v>
      </c>
      <c r="B336" s="26">
        <v>67.430000000000007</v>
      </c>
    </row>
    <row r="337" spans="1:2">
      <c r="A337" s="27">
        <v>43392</v>
      </c>
      <c r="B337" s="26">
        <v>70.239999999999995</v>
      </c>
    </row>
    <row r="338" spans="1:2">
      <c r="A338" s="27">
        <v>43385</v>
      </c>
      <c r="B338" s="26">
        <v>72.959999999999994</v>
      </c>
    </row>
    <row r="339" spans="1:2">
      <c r="A339" s="27">
        <v>43378</v>
      </c>
      <c r="B339" s="26">
        <v>75.13</v>
      </c>
    </row>
    <row r="340" spans="1:2">
      <c r="A340" s="27">
        <v>43371</v>
      </c>
      <c r="B340" s="26">
        <v>72.84</v>
      </c>
    </row>
    <row r="341" spans="1:2">
      <c r="A341" s="27">
        <v>43364</v>
      </c>
      <c r="B341" s="26">
        <v>70.28</v>
      </c>
    </row>
    <row r="342" spans="1:2">
      <c r="A342" s="27">
        <v>43357</v>
      </c>
      <c r="B342" s="26">
        <v>68.959999999999994</v>
      </c>
    </row>
    <row r="343" spans="1:2">
      <c r="A343" s="27">
        <v>43350</v>
      </c>
      <c r="B343" s="26">
        <v>68.510000000000005</v>
      </c>
    </row>
    <row r="344" spans="1:2">
      <c r="A344" s="27">
        <v>43343</v>
      </c>
      <c r="B344" s="26">
        <v>69.66</v>
      </c>
    </row>
    <row r="345" spans="1:2">
      <c r="A345" s="27">
        <v>43336</v>
      </c>
      <c r="B345" s="26">
        <v>68.099999999999994</v>
      </c>
    </row>
    <row r="346" spans="1:2">
      <c r="A346" s="27">
        <v>43329</v>
      </c>
      <c r="B346" s="26">
        <v>66.150000000000006</v>
      </c>
    </row>
    <row r="347" spans="1:2">
      <c r="A347" s="27">
        <v>43322</v>
      </c>
      <c r="B347" s="26">
        <v>67.900000000000006</v>
      </c>
    </row>
    <row r="348" spans="1:2">
      <c r="A348" s="27">
        <v>43315</v>
      </c>
      <c r="B348" s="26">
        <v>69.459999999999994</v>
      </c>
    </row>
    <row r="349" spans="1:2">
      <c r="A349" s="27">
        <v>43308</v>
      </c>
      <c r="B349" s="26">
        <v>70.010000000000005</v>
      </c>
    </row>
    <row r="350" spans="1:2">
      <c r="A350" s="27">
        <v>43301</v>
      </c>
      <c r="B350" s="26">
        <v>68.95</v>
      </c>
    </row>
    <row r="351" spans="1:2">
      <c r="A351" s="27">
        <v>43294</v>
      </c>
      <c r="B351" s="26">
        <v>71.959999999999994</v>
      </c>
    </row>
    <row r="352" spans="1:2">
      <c r="A352" s="27">
        <v>43287</v>
      </c>
      <c r="B352" s="26">
        <v>73.73</v>
      </c>
    </row>
    <row r="353" spans="1:2">
      <c r="A353" s="27">
        <v>43280</v>
      </c>
      <c r="B353" s="26">
        <v>74.03</v>
      </c>
    </row>
    <row r="354" spans="1:2">
      <c r="A354" s="27">
        <v>43273</v>
      </c>
      <c r="B354" s="26">
        <v>66.319999999999993</v>
      </c>
    </row>
    <row r="355" spans="1:2">
      <c r="A355" s="27">
        <v>43266</v>
      </c>
      <c r="B355" s="26">
        <v>66.209999999999994</v>
      </c>
    </row>
    <row r="356" spans="1:2">
      <c r="A356" s="27">
        <v>43259</v>
      </c>
      <c r="B356" s="26">
        <v>65.349999999999994</v>
      </c>
    </row>
    <row r="357" spans="1:2">
      <c r="A357" s="27">
        <v>43252</v>
      </c>
      <c r="B357" s="26">
        <v>66.959999999999994</v>
      </c>
    </row>
    <row r="358" spans="1:2">
      <c r="A358" s="27">
        <v>43245</v>
      </c>
      <c r="B358" s="26">
        <v>70.98</v>
      </c>
    </row>
    <row r="359" spans="1:2">
      <c r="A359" s="27">
        <v>43238</v>
      </c>
      <c r="B359" s="26">
        <v>71.3</v>
      </c>
    </row>
    <row r="360" spans="1:2">
      <c r="A360" s="27">
        <v>43231</v>
      </c>
      <c r="B360" s="26">
        <v>70.56</v>
      </c>
    </row>
    <row r="361" spans="1:2">
      <c r="A361" s="27">
        <v>43224</v>
      </c>
      <c r="B361" s="26">
        <v>68.38</v>
      </c>
    </row>
    <row r="362" spans="1:2">
      <c r="A362" s="27">
        <v>43217</v>
      </c>
      <c r="B362" s="26">
        <v>67.91</v>
      </c>
    </row>
    <row r="363" spans="1:2">
      <c r="A363" s="27">
        <v>43210</v>
      </c>
      <c r="B363" s="26">
        <v>67.55</v>
      </c>
    </row>
    <row r="364" spans="1:2">
      <c r="A364" s="27">
        <v>43203</v>
      </c>
      <c r="B364" s="26">
        <v>66.02</v>
      </c>
    </row>
    <row r="365" spans="1:2">
      <c r="A365" s="27">
        <v>43196</v>
      </c>
      <c r="B365" s="26">
        <v>63.07</v>
      </c>
    </row>
    <row r="366" spans="1:2">
      <c r="A366" s="27">
        <v>43189</v>
      </c>
      <c r="B366" s="26">
        <v>64.97</v>
      </c>
    </row>
    <row r="367" spans="1:2">
      <c r="A367" s="27">
        <v>43182</v>
      </c>
      <c r="B367" s="26">
        <v>64.11</v>
      </c>
    </row>
    <row r="368" spans="1:2">
      <c r="A368" s="27">
        <v>43175</v>
      </c>
      <c r="B368" s="26">
        <v>61.28</v>
      </c>
    </row>
    <row r="369" spans="1:2">
      <c r="A369" s="27">
        <v>43168</v>
      </c>
      <c r="B369" s="26">
        <v>61.65</v>
      </c>
    </row>
    <row r="370" spans="1:2">
      <c r="A370" s="27">
        <v>43161</v>
      </c>
      <c r="B370" s="26">
        <v>62.07</v>
      </c>
    </row>
    <row r="371" spans="1:2">
      <c r="A371" s="27">
        <v>43154</v>
      </c>
      <c r="B371" s="26">
        <v>62.47</v>
      </c>
    </row>
    <row r="372" spans="1:2">
      <c r="A372" s="27">
        <v>43147</v>
      </c>
      <c r="B372" s="26">
        <v>60.56</v>
      </c>
    </row>
    <row r="373" spans="1:2">
      <c r="A373" s="27">
        <v>43140</v>
      </c>
      <c r="B373" s="26">
        <v>62.01</v>
      </c>
    </row>
    <row r="374" spans="1:2">
      <c r="A374" s="27">
        <v>43133</v>
      </c>
      <c r="B374" s="26">
        <v>65.319999999999993</v>
      </c>
    </row>
    <row r="375" spans="1:2">
      <c r="A375" s="27">
        <v>43126</v>
      </c>
      <c r="B375" s="26">
        <v>65.14</v>
      </c>
    </row>
    <row r="376" spans="1:2">
      <c r="A376" s="27">
        <v>43119</v>
      </c>
      <c r="B376" s="26">
        <v>63.77</v>
      </c>
    </row>
    <row r="377" spans="1:2">
      <c r="A377" s="27">
        <v>43112</v>
      </c>
      <c r="B377" s="26">
        <v>63.26</v>
      </c>
    </row>
    <row r="378" spans="1:2">
      <c r="A378" s="27">
        <v>43105</v>
      </c>
      <c r="B378" s="26">
        <v>61.36</v>
      </c>
    </row>
    <row r="379" spans="1:2">
      <c r="A379" s="27">
        <v>43098</v>
      </c>
      <c r="B379" s="26">
        <v>59.88</v>
      </c>
    </row>
    <row r="380" spans="1:2">
      <c r="A380" s="27">
        <v>43091</v>
      </c>
      <c r="B380" s="26">
        <v>57.87</v>
      </c>
    </row>
    <row r="381" spans="1:2">
      <c r="A381" s="27">
        <v>43084</v>
      </c>
      <c r="B381" s="26">
        <v>57.17</v>
      </c>
    </row>
    <row r="382" spans="1:2">
      <c r="A382" s="27">
        <v>43077</v>
      </c>
      <c r="B382" s="26">
        <v>56.92</v>
      </c>
    </row>
    <row r="383" spans="1:2">
      <c r="A383" s="27">
        <v>43070</v>
      </c>
      <c r="B383" s="26">
        <v>57.81</v>
      </c>
    </row>
    <row r="384" spans="1:2">
      <c r="A384" s="27">
        <v>43063</v>
      </c>
      <c r="B384" s="26">
        <v>57.47</v>
      </c>
    </row>
    <row r="385" spans="1:2">
      <c r="A385" s="27">
        <v>43056</v>
      </c>
      <c r="B385" s="26">
        <v>55.81</v>
      </c>
    </row>
    <row r="386" spans="1:2">
      <c r="A386" s="27">
        <v>43049</v>
      </c>
      <c r="B386" s="26">
        <v>57.05</v>
      </c>
    </row>
    <row r="387" spans="1:2">
      <c r="A387" s="27">
        <v>43042</v>
      </c>
      <c r="B387" s="26">
        <v>54.59</v>
      </c>
    </row>
    <row r="388" spans="1:2">
      <c r="A388" s="27">
        <v>43035</v>
      </c>
      <c r="B388" s="26">
        <v>52.51</v>
      </c>
    </row>
    <row r="389" spans="1:2">
      <c r="A389" s="27">
        <v>43028</v>
      </c>
      <c r="B389" s="26">
        <v>51.74</v>
      </c>
    </row>
    <row r="390" spans="1:2">
      <c r="A390" s="27">
        <v>43021</v>
      </c>
      <c r="B390" s="26">
        <v>50.77</v>
      </c>
    </row>
    <row r="391" spans="1:2">
      <c r="A391" s="27">
        <v>43014</v>
      </c>
      <c r="B391" s="26">
        <v>50.23</v>
      </c>
    </row>
    <row r="392" spans="1:2">
      <c r="A392" s="27">
        <v>43007</v>
      </c>
      <c r="B392" s="26">
        <v>51.77</v>
      </c>
    </row>
    <row r="393" spans="1:2">
      <c r="A393" s="27">
        <v>43000</v>
      </c>
      <c r="B393" s="26">
        <v>50.12</v>
      </c>
    </row>
    <row r="394" spans="1:2">
      <c r="A394" s="27">
        <v>42993</v>
      </c>
      <c r="B394" s="26">
        <v>49.07</v>
      </c>
    </row>
    <row r="395" spans="1:2">
      <c r="A395" s="27">
        <v>42986</v>
      </c>
      <c r="B395" s="26">
        <v>48.58</v>
      </c>
    </row>
    <row r="396" spans="1:2">
      <c r="A396" s="27">
        <v>42979</v>
      </c>
      <c r="B396" s="26">
        <v>46.68</v>
      </c>
    </row>
    <row r="397" spans="1:2">
      <c r="A397" s="27">
        <v>42972</v>
      </c>
      <c r="B397" s="26">
        <v>47.68</v>
      </c>
    </row>
    <row r="398" spans="1:2">
      <c r="A398" s="27">
        <v>42965</v>
      </c>
      <c r="B398" s="26">
        <v>47.52</v>
      </c>
    </row>
    <row r="399" spans="1:2">
      <c r="A399" s="27">
        <v>42958</v>
      </c>
      <c r="B399" s="26">
        <v>49.08</v>
      </c>
    </row>
    <row r="400" spans="1:2">
      <c r="A400" s="27">
        <v>42951</v>
      </c>
      <c r="B400" s="26">
        <v>49.52</v>
      </c>
    </row>
    <row r="401" spans="1:2">
      <c r="A401" s="27">
        <v>42944</v>
      </c>
      <c r="B401" s="26">
        <v>48.27</v>
      </c>
    </row>
    <row r="402" spans="1:2">
      <c r="A402" s="27">
        <v>42937</v>
      </c>
      <c r="B402" s="26">
        <v>46.41</v>
      </c>
    </row>
    <row r="403" spans="1:2">
      <c r="A403" s="27">
        <v>42930</v>
      </c>
      <c r="B403" s="26">
        <v>45.51</v>
      </c>
    </row>
    <row r="404" spans="1:2">
      <c r="A404" s="27">
        <v>42923</v>
      </c>
      <c r="B404" s="26">
        <v>44.96</v>
      </c>
    </row>
    <row r="405" spans="1:2">
      <c r="A405" s="27">
        <v>42916</v>
      </c>
      <c r="B405" s="26">
        <v>44.63</v>
      </c>
    </row>
    <row r="406" spans="1:2">
      <c r="A406" s="27">
        <v>42909</v>
      </c>
      <c r="B406" s="26">
        <v>43.09</v>
      </c>
    </row>
    <row r="407" spans="1:2">
      <c r="A407" s="27">
        <v>42902</v>
      </c>
      <c r="B407" s="26">
        <v>45.3</v>
      </c>
    </row>
    <row r="408" spans="1:2">
      <c r="A408" s="27">
        <v>42895</v>
      </c>
      <c r="B408" s="26">
        <v>46.57</v>
      </c>
    </row>
    <row r="409" spans="1:2">
      <c r="A409" s="27">
        <v>42888</v>
      </c>
      <c r="B409" s="26">
        <v>48.48</v>
      </c>
    </row>
    <row r="410" spans="1:2">
      <c r="A410" s="27">
        <v>42881</v>
      </c>
      <c r="B410" s="26">
        <v>50.21</v>
      </c>
    </row>
    <row r="411" spans="1:2">
      <c r="A411" s="27">
        <v>42874</v>
      </c>
      <c r="B411" s="26">
        <v>49.24</v>
      </c>
    </row>
    <row r="412" spans="1:2">
      <c r="A412" s="27">
        <v>42867</v>
      </c>
      <c r="B412" s="26">
        <v>47.04</v>
      </c>
    </row>
    <row r="413" spans="1:2">
      <c r="A413" s="27">
        <v>42860</v>
      </c>
      <c r="B413" s="26">
        <v>47.21</v>
      </c>
    </row>
    <row r="414" spans="1:2">
      <c r="A414" s="27">
        <v>42853</v>
      </c>
      <c r="B414" s="26">
        <v>49.12</v>
      </c>
    </row>
    <row r="415" spans="1:2">
      <c r="A415" s="27">
        <v>42846</v>
      </c>
      <c r="B415" s="26">
        <v>51.09</v>
      </c>
    </row>
    <row r="416" spans="1:2">
      <c r="A416" s="27">
        <v>42839</v>
      </c>
      <c r="B416" s="26">
        <v>53.19</v>
      </c>
    </row>
    <row r="417" spans="1:2">
      <c r="A417" s="27">
        <v>42832</v>
      </c>
      <c r="B417" s="26">
        <v>51.26</v>
      </c>
    </row>
    <row r="418" spans="1:2">
      <c r="A418" s="27">
        <v>42825</v>
      </c>
      <c r="B418" s="26">
        <v>49.14</v>
      </c>
    </row>
    <row r="419" spans="1:2">
      <c r="A419" s="27">
        <v>42818</v>
      </c>
      <c r="B419" s="26">
        <v>47.28</v>
      </c>
    </row>
    <row r="420" spans="1:2">
      <c r="A420" s="27">
        <v>42811</v>
      </c>
      <c r="B420" s="26">
        <v>48.03</v>
      </c>
    </row>
    <row r="421" spans="1:2">
      <c r="A421" s="27">
        <v>42804</v>
      </c>
      <c r="B421" s="26">
        <v>50.5</v>
      </c>
    </row>
    <row r="422" spans="1:2">
      <c r="A422" s="27">
        <v>42797</v>
      </c>
      <c r="B422" s="26">
        <v>53.56</v>
      </c>
    </row>
    <row r="423" spans="1:2">
      <c r="A423" s="27">
        <v>42790</v>
      </c>
      <c r="B423" s="26">
        <v>54.03</v>
      </c>
    </row>
    <row r="424" spans="1:2">
      <c r="A424" s="27">
        <v>42783</v>
      </c>
      <c r="B424" s="26">
        <v>53.22</v>
      </c>
    </row>
    <row r="425" spans="1:2">
      <c r="A425" s="27">
        <v>42776</v>
      </c>
      <c r="B425" s="26">
        <v>52.88</v>
      </c>
    </row>
    <row r="426" spans="1:2">
      <c r="A426" s="27">
        <v>42769</v>
      </c>
      <c r="B426" s="26">
        <v>53.33</v>
      </c>
    </row>
    <row r="427" spans="1:2">
      <c r="A427" s="27">
        <v>42762</v>
      </c>
      <c r="B427" s="26">
        <v>52.74</v>
      </c>
    </row>
    <row r="428" spans="1:2">
      <c r="A428" s="27">
        <v>42755</v>
      </c>
      <c r="B428" s="26">
        <v>51.82</v>
      </c>
    </row>
    <row r="429" spans="1:2">
      <c r="A429" s="27">
        <v>42748</v>
      </c>
      <c r="B429" s="26">
        <v>52.07</v>
      </c>
    </row>
    <row r="430" spans="1:2">
      <c r="A430" s="27">
        <v>42741</v>
      </c>
      <c r="B430" s="26">
        <v>53.34</v>
      </c>
    </row>
    <row r="431" spans="1:2">
      <c r="A431" s="27">
        <v>42734</v>
      </c>
      <c r="B431" s="26">
        <v>53.6</v>
      </c>
    </row>
    <row r="432" spans="1:2">
      <c r="A432" s="27">
        <v>42727</v>
      </c>
      <c r="B432" s="26">
        <v>51.95</v>
      </c>
    </row>
    <row r="433" spans="1:2">
      <c r="A433" s="27">
        <v>42720</v>
      </c>
      <c r="B433" s="26">
        <v>51.91</v>
      </c>
    </row>
    <row r="434" spans="1:2">
      <c r="A434" s="27">
        <v>42713</v>
      </c>
      <c r="B434" s="26">
        <v>50.97</v>
      </c>
    </row>
    <row r="435" spans="1:2">
      <c r="A435" s="27">
        <v>42706</v>
      </c>
      <c r="B435" s="26">
        <v>48.63</v>
      </c>
    </row>
    <row r="436" spans="1:2">
      <c r="A436" s="27">
        <v>42699</v>
      </c>
      <c r="B436" s="26">
        <v>47.25</v>
      </c>
    </row>
    <row r="437" spans="1:2">
      <c r="A437" s="27">
        <v>42692</v>
      </c>
      <c r="B437" s="26">
        <v>45.15</v>
      </c>
    </row>
    <row r="438" spans="1:2">
      <c r="A438" s="27">
        <v>42685</v>
      </c>
      <c r="B438" s="26">
        <v>44.61</v>
      </c>
    </row>
    <row r="439" spans="1:2">
      <c r="A439" s="27">
        <v>42678</v>
      </c>
      <c r="B439" s="26">
        <v>45.51</v>
      </c>
    </row>
    <row r="440" spans="1:2">
      <c r="A440" s="27">
        <v>42671</v>
      </c>
      <c r="B440" s="26">
        <v>49.36</v>
      </c>
    </row>
    <row r="441" spans="1:2">
      <c r="A441" s="27">
        <v>42664</v>
      </c>
      <c r="B441" s="26">
        <v>50.56</v>
      </c>
    </row>
    <row r="442" spans="1:2">
      <c r="A442" s="27">
        <v>42657</v>
      </c>
      <c r="B442" s="26">
        <v>50.29</v>
      </c>
    </row>
    <row r="443" spans="1:2">
      <c r="A443" s="27">
        <v>42650</v>
      </c>
      <c r="B443" s="26">
        <v>49.48</v>
      </c>
    </row>
    <row r="444" spans="1:2">
      <c r="A444" s="27">
        <v>42643</v>
      </c>
      <c r="B444" s="26">
        <v>46.55</v>
      </c>
    </row>
    <row r="445" spans="1:2">
      <c r="A445" s="27">
        <v>42636</v>
      </c>
      <c r="B445" s="26">
        <v>44.59</v>
      </c>
    </row>
    <row r="446" spans="1:2">
      <c r="A446" s="27">
        <v>42629</v>
      </c>
      <c r="B446" s="26">
        <v>44.34</v>
      </c>
    </row>
    <row r="447" spans="1:2">
      <c r="A447" s="27">
        <v>42622</v>
      </c>
      <c r="B447" s="26">
        <v>45.96</v>
      </c>
    </row>
    <row r="448" spans="1:2">
      <c r="A448" s="27">
        <v>42615</v>
      </c>
      <c r="B448" s="26">
        <v>45.11</v>
      </c>
    </row>
    <row r="449" spans="1:2">
      <c r="A449" s="27">
        <v>42608</v>
      </c>
      <c r="B449" s="26">
        <v>47.05</v>
      </c>
    </row>
    <row r="450" spans="1:2">
      <c r="A450" s="27">
        <v>42601</v>
      </c>
      <c r="B450" s="26">
        <v>47.16</v>
      </c>
    </row>
    <row r="451" spans="1:2">
      <c r="A451" s="27">
        <v>42594</v>
      </c>
      <c r="B451" s="26">
        <v>43.11</v>
      </c>
    </row>
    <row r="452" spans="1:2">
      <c r="A452" s="27">
        <v>42587</v>
      </c>
      <c r="B452" s="26">
        <v>40.82</v>
      </c>
    </row>
    <row r="453" spans="1:2">
      <c r="A453" s="27">
        <v>42580</v>
      </c>
      <c r="B453" s="26">
        <v>41.83</v>
      </c>
    </row>
    <row r="454" spans="1:2">
      <c r="A454" s="27">
        <v>42573</v>
      </c>
      <c r="B454" s="26">
        <v>44.44</v>
      </c>
    </row>
    <row r="455" spans="1:2">
      <c r="A455" s="27">
        <v>42566</v>
      </c>
      <c r="B455" s="26">
        <v>45.6</v>
      </c>
    </row>
    <row r="456" spans="1:2">
      <c r="A456" s="27">
        <v>42559</v>
      </c>
      <c r="B456" s="26">
        <v>46.17</v>
      </c>
    </row>
    <row r="457" spans="1:2">
      <c r="A457" s="27">
        <v>42552</v>
      </c>
      <c r="B457" s="26">
        <v>48.17</v>
      </c>
    </row>
    <row r="458" spans="1:2">
      <c r="A458" s="27">
        <v>42545</v>
      </c>
      <c r="B458" s="26">
        <v>48.71</v>
      </c>
    </row>
    <row r="459" spans="1:2">
      <c r="A459" s="27">
        <v>42538</v>
      </c>
      <c r="B459" s="26">
        <v>47.89</v>
      </c>
    </row>
    <row r="460" spans="1:2">
      <c r="A460" s="27">
        <v>42531</v>
      </c>
      <c r="B460" s="26">
        <v>50.18</v>
      </c>
    </row>
    <row r="461" spans="1:2">
      <c r="A461" s="27">
        <v>42524</v>
      </c>
      <c r="B461" s="26">
        <v>49</v>
      </c>
    </row>
    <row r="462" spans="1:2">
      <c r="A462" s="27">
        <v>42517</v>
      </c>
      <c r="B462" s="26">
        <v>48.72</v>
      </c>
    </row>
    <row r="463" spans="1:2">
      <c r="A463" s="27">
        <v>42510</v>
      </c>
      <c r="B463" s="26">
        <v>47.99</v>
      </c>
    </row>
    <row r="464" spans="1:2">
      <c r="A464" s="27">
        <v>42503</v>
      </c>
      <c r="B464" s="26">
        <v>45.44</v>
      </c>
    </row>
    <row r="465" spans="1:2">
      <c r="A465" s="27">
        <v>42496</v>
      </c>
      <c r="B465" s="26">
        <v>44.22</v>
      </c>
    </row>
    <row r="466" spans="1:2">
      <c r="A466" s="27">
        <v>42489</v>
      </c>
      <c r="B466" s="26">
        <v>44.3</v>
      </c>
    </row>
    <row r="467" spans="1:2">
      <c r="A467" s="27">
        <v>42482</v>
      </c>
      <c r="B467" s="26">
        <v>41.86</v>
      </c>
    </row>
    <row r="468" spans="1:2">
      <c r="A468" s="27">
        <v>42475</v>
      </c>
      <c r="B468" s="26">
        <v>41.23</v>
      </c>
    </row>
    <row r="469" spans="1:2">
      <c r="A469" s="27">
        <v>42468</v>
      </c>
      <c r="B469" s="26">
        <v>36.72</v>
      </c>
    </row>
    <row r="470" spans="1:2">
      <c r="A470" s="27">
        <v>42461</v>
      </c>
      <c r="B470" s="26">
        <v>36.82</v>
      </c>
    </row>
    <row r="471" spans="1:2">
      <c r="A471" s="27">
        <v>42454</v>
      </c>
      <c r="B471" s="26">
        <v>39.450000000000003</v>
      </c>
    </row>
    <row r="472" spans="1:2">
      <c r="A472" s="27">
        <v>42447</v>
      </c>
      <c r="B472" s="26">
        <v>38.32</v>
      </c>
    </row>
    <row r="473" spans="1:2">
      <c r="A473" s="27">
        <v>42440</v>
      </c>
      <c r="B473" s="26">
        <v>37.69</v>
      </c>
    </row>
    <row r="474" spans="1:2">
      <c r="A474" s="27">
        <v>42433</v>
      </c>
      <c r="B474" s="26">
        <v>34.43</v>
      </c>
    </row>
    <row r="475" spans="1:2">
      <c r="A475" s="27">
        <v>42426</v>
      </c>
      <c r="B475" s="26">
        <v>31.32</v>
      </c>
    </row>
    <row r="476" spans="1:2">
      <c r="A476" s="27">
        <v>42419</v>
      </c>
      <c r="B476" s="26">
        <v>30.02</v>
      </c>
    </row>
    <row r="477" spans="1:2">
      <c r="A477" s="27">
        <v>42412</v>
      </c>
      <c r="B477" s="26">
        <v>28.14</v>
      </c>
    </row>
    <row r="478" spans="1:2">
      <c r="A478" s="27">
        <v>42405</v>
      </c>
      <c r="B478" s="26">
        <v>31.26</v>
      </c>
    </row>
    <row r="479" spans="1:2">
      <c r="A479" s="27">
        <v>42398</v>
      </c>
      <c r="B479" s="26">
        <v>31.81</v>
      </c>
    </row>
    <row r="480" spans="1:2">
      <c r="A480" s="27">
        <v>42391</v>
      </c>
      <c r="B480" s="26">
        <v>29.19</v>
      </c>
    </row>
    <row r="481" spans="1:2">
      <c r="A481" s="27">
        <v>42384</v>
      </c>
      <c r="B481" s="26">
        <v>30.59</v>
      </c>
    </row>
    <row r="482" spans="1:2">
      <c r="A482" s="27">
        <v>42377</v>
      </c>
      <c r="B482" s="26">
        <v>34.65</v>
      </c>
    </row>
    <row r="483" spans="1:2">
      <c r="A483" s="27">
        <v>42370</v>
      </c>
      <c r="B483" s="26">
        <v>36.99</v>
      </c>
    </row>
    <row r="484" spans="1:2">
      <c r="A484" s="27">
        <v>42363</v>
      </c>
      <c r="B484" s="26">
        <v>36.26</v>
      </c>
    </row>
    <row r="485" spans="1:2">
      <c r="A485" s="27">
        <v>42356</v>
      </c>
      <c r="B485" s="26">
        <v>35.78</v>
      </c>
    </row>
    <row r="486" spans="1:2">
      <c r="A486" s="27">
        <v>42349</v>
      </c>
      <c r="B486" s="26">
        <v>36.93</v>
      </c>
    </row>
    <row r="487" spans="1:2">
      <c r="A487" s="27">
        <v>42342</v>
      </c>
      <c r="B487" s="26">
        <v>40.4</v>
      </c>
    </row>
    <row r="488" spans="1:2">
      <c r="A488" s="27">
        <v>42335</v>
      </c>
      <c r="B488" s="26">
        <v>40.49</v>
      </c>
    </row>
    <row r="489" spans="1:2">
      <c r="A489" s="27">
        <v>42328</v>
      </c>
      <c r="B489" s="26">
        <v>40.619999999999997</v>
      </c>
    </row>
    <row r="490" spans="1:2">
      <c r="A490" s="27">
        <v>42321</v>
      </c>
      <c r="B490" s="26">
        <v>42.7</v>
      </c>
    </row>
    <row r="491" spans="1:2">
      <c r="A491" s="27">
        <v>42314</v>
      </c>
      <c r="B491" s="26">
        <v>45.98</v>
      </c>
    </row>
    <row r="492" spans="1:2">
      <c r="A492" s="27">
        <v>42307</v>
      </c>
      <c r="B492" s="26">
        <v>44.99</v>
      </c>
    </row>
    <row r="493" spans="1:2">
      <c r="A493" s="27">
        <v>42300</v>
      </c>
      <c r="B493" s="26">
        <v>45.16</v>
      </c>
    </row>
    <row r="494" spans="1:2">
      <c r="A494" s="27">
        <v>42293</v>
      </c>
      <c r="B494" s="26">
        <v>46.82</v>
      </c>
    </row>
    <row r="495" spans="1:2">
      <c r="A495" s="27">
        <v>42286</v>
      </c>
      <c r="B495" s="26">
        <v>48.36</v>
      </c>
    </row>
    <row r="496" spans="1:2">
      <c r="A496" s="27">
        <v>42279</v>
      </c>
      <c r="B496" s="26">
        <v>45</v>
      </c>
    </row>
    <row r="497" spans="1:2">
      <c r="A497" s="27">
        <v>42272</v>
      </c>
      <c r="B497" s="26">
        <v>45.57</v>
      </c>
    </row>
    <row r="498" spans="1:2">
      <c r="A498" s="27">
        <v>42265</v>
      </c>
      <c r="B498" s="26">
        <v>45.48</v>
      </c>
    </row>
    <row r="499" spans="1:2">
      <c r="A499" s="27">
        <v>42258</v>
      </c>
      <c r="B499" s="26">
        <v>45.16</v>
      </c>
    </row>
    <row r="500" spans="1:2">
      <c r="A500" s="27">
        <v>42251</v>
      </c>
      <c r="B500" s="26">
        <v>46.73</v>
      </c>
    </row>
    <row r="501" spans="1:2">
      <c r="A501" s="27">
        <v>42244</v>
      </c>
      <c r="B501" s="26">
        <v>40.729999999999997</v>
      </c>
    </row>
    <row r="502" spans="1:2">
      <c r="A502" s="27">
        <v>42237</v>
      </c>
      <c r="B502" s="26">
        <v>41.34</v>
      </c>
    </row>
    <row r="503" spans="1:2">
      <c r="A503" s="27">
        <v>42230</v>
      </c>
      <c r="B503" s="26">
        <v>43.2</v>
      </c>
    </row>
    <row r="504" spans="1:2">
      <c r="A504" s="27">
        <v>42223</v>
      </c>
      <c r="B504" s="26">
        <v>44.94</v>
      </c>
    </row>
    <row r="505" spans="1:2">
      <c r="A505" s="27">
        <v>42216</v>
      </c>
      <c r="B505" s="26">
        <v>47.91</v>
      </c>
    </row>
    <row r="506" spans="1:2">
      <c r="A506" s="27">
        <v>42209</v>
      </c>
      <c r="B506" s="26">
        <v>49.21</v>
      </c>
    </row>
    <row r="507" spans="1:2">
      <c r="A507" s="27">
        <v>42202</v>
      </c>
      <c r="B507" s="26">
        <v>51.68</v>
      </c>
    </row>
    <row r="508" spans="1:2">
      <c r="A508" s="27">
        <v>42195</v>
      </c>
      <c r="B508" s="26">
        <v>52.38</v>
      </c>
    </row>
    <row r="509" spans="1:2">
      <c r="A509" s="27">
        <v>42188</v>
      </c>
      <c r="B509" s="26">
        <v>57.92</v>
      </c>
    </row>
    <row r="510" spans="1:2">
      <c r="A510" s="27">
        <v>42181</v>
      </c>
      <c r="B510" s="26">
        <v>60.01</v>
      </c>
    </row>
    <row r="511" spans="1:2">
      <c r="A511" s="27">
        <v>42174</v>
      </c>
      <c r="B511" s="26">
        <v>59.89</v>
      </c>
    </row>
    <row r="512" spans="1:2">
      <c r="A512" s="27">
        <v>42167</v>
      </c>
      <c r="B512" s="26">
        <v>60.07</v>
      </c>
    </row>
    <row r="513" spans="1:2">
      <c r="A513" s="27">
        <v>42160</v>
      </c>
      <c r="B513" s="26">
        <v>59.66</v>
      </c>
    </row>
    <row r="514" spans="1:2">
      <c r="A514" s="27">
        <v>42153</v>
      </c>
      <c r="B514" s="26">
        <v>58.19</v>
      </c>
    </row>
    <row r="515" spans="1:2">
      <c r="A515" s="27">
        <v>42146</v>
      </c>
      <c r="B515" s="26">
        <v>58.95</v>
      </c>
    </row>
    <row r="516" spans="1:2">
      <c r="A516" s="27">
        <v>42139</v>
      </c>
      <c r="B516" s="26">
        <v>60.01</v>
      </c>
    </row>
    <row r="517" spans="1:2">
      <c r="A517" s="27">
        <v>42132</v>
      </c>
      <c r="B517" s="26">
        <v>59.73</v>
      </c>
    </row>
    <row r="518" spans="1:2">
      <c r="A518" s="27">
        <v>42125</v>
      </c>
      <c r="B518" s="26">
        <v>57.98</v>
      </c>
    </row>
    <row r="519" spans="1:2">
      <c r="A519" s="27">
        <v>42118</v>
      </c>
      <c r="B519" s="26">
        <v>56.14</v>
      </c>
    </row>
    <row r="520" spans="1:2">
      <c r="A520" s="27">
        <v>42111</v>
      </c>
      <c r="B520" s="26">
        <v>54.78</v>
      </c>
    </row>
    <row r="521" spans="1:2">
      <c r="A521" s="27">
        <v>42104</v>
      </c>
      <c r="B521" s="26">
        <v>51.78</v>
      </c>
    </row>
    <row r="522" spans="1:2">
      <c r="A522" s="27">
        <v>42097</v>
      </c>
      <c r="B522" s="26">
        <v>48.91</v>
      </c>
    </row>
    <row r="523" spans="1:2">
      <c r="A523" s="27">
        <v>42090</v>
      </c>
      <c r="B523" s="26">
        <v>48.68</v>
      </c>
    </row>
    <row r="524" spans="1:2">
      <c r="A524" s="27">
        <v>42083</v>
      </c>
      <c r="B524" s="26">
        <v>44.39</v>
      </c>
    </row>
    <row r="525" spans="1:2">
      <c r="A525" s="27">
        <v>42076</v>
      </c>
      <c r="B525" s="26">
        <v>47.69</v>
      </c>
    </row>
    <row r="526" spans="1:2">
      <c r="A526" s="27">
        <v>42069</v>
      </c>
      <c r="B526" s="26">
        <v>50.38</v>
      </c>
    </row>
    <row r="527" spans="1:2">
      <c r="A527" s="27">
        <v>42062</v>
      </c>
      <c r="B527" s="26">
        <v>49.16</v>
      </c>
    </row>
    <row r="528" spans="1:2">
      <c r="A528" s="27">
        <v>42055</v>
      </c>
      <c r="B528" s="26">
        <v>51.69</v>
      </c>
    </row>
    <row r="529" spans="1:2">
      <c r="A529" s="27">
        <v>42048</v>
      </c>
      <c r="B529" s="26">
        <v>51.14</v>
      </c>
    </row>
    <row r="530" spans="1:2">
      <c r="A530" s="27">
        <v>42041</v>
      </c>
      <c r="B530" s="26">
        <v>50.58</v>
      </c>
    </row>
    <row r="531" spans="1:2">
      <c r="A531" s="27">
        <v>42034</v>
      </c>
      <c r="B531" s="26">
        <v>45.32</v>
      </c>
    </row>
    <row r="532" spans="1:2">
      <c r="A532" s="27">
        <v>42027</v>
      </c>
      <c r="B532" s="26">
        <v>46.46</v>
      </c>
    </row>
    <row r="533" spans="1:2">
      <c r="A533" s="27">
        <v>42020</v>
      </c>
      <c r="B533" s="26">
        <v>47.07</v>
      </c>
    </row>
    <row r="534" spans="1:2">
      <c r="A534" s="27">
        <v>42013</v>
      </c>
      <c r="B534" s="26">
        <v>48.77</v>
      </c>
    </row>
    <row r="535" spans="1:2">
      <c r="A535" s="27">
        <v>42006</v>
      </c>
      <c r="B535" s="26">
        <v>53.44</v>
      </c>
    </row>
    <row r="536" spans="1:2">
      <c r="A536" s="27">
        <v>41999</v>
      </c>
      <c r="B536" s="26">
        <v>55.58</v>
      </c>
    </row>
    <row r="537" spans="1:2">
      <c r="A537" s="27">
        <v>41992</v>
      </c>
      <c r="B537" s="26">
        <v>55.89</v>
      </c>
    </row>
    <row r="538" spans="1:2">
      <c r="A538" s="27">
        <v>41985</v>
      </c>
      <c r="B538" s="26">
        <v>61.14</v>
      </c>
    </row>
    <row r="539" spans="1:2">
      <c r="A539" s="27">
        <v>41978</v>
      </c>
      <c r="B539" s="26">
        <v>67.180000000000007</v>
      </c>
    </row>
    <row r="540" spans="1:2">
      <c r="A540" s="27">
        <v>41971</v>
      </c>
      <c r="B540" s="26">
        <v>72.36</v>
      </c>
    </row>
    <row r="541" spans="1:2">
      <c r="A541" s="27">
        <v>41964</v>
      </c>
      <c r="B541" s="26">
        <v>75.38</v>
      </c>
    </row>
    <row r="542" spans="1:2">
      <c r="A542" s="27">
        <v>41957</v>
      </c>
      <c r="B542" s="26">
        <v>76.5</v>
      </c>
    </row>
    <row r="543" spans="1:2">
      <c r="A543" s="27">
        <v>41950</v>
      </c>
      <c r="B543" s="26">
        <v>78.239999999999995</v>
      </c>
    </row>
    <row r="544" spans="1:2">
      <c r="A544" s="27">
        <v>41943</v>
      </c>
      <c r="B544" s="26">
        <v>81.290000000000006</v>
      </c>
    </row>
    <row r="545" spans="1:2">
      <c r="A545" s="27">
        <v>41936</v>
      </c>
      <c r="B545" s="26">
        <v>82.12</v>
      </c>
    </row>
    <row r="546" spans="1:2">
      <c r="A546" s="27">
        <v>41929</v>
      </c>
      <c r="B546" s="26">
        <v>82.88</v>
      </c>
    </row>
    <row r="547" spans="1:2">
      <c r="A547" s="27">
        <v>41922</v>
      </c>
      <c r="B547" s="26">
        <v>87.63</v>
      </c>
    </row>
    <row r="548" spans="1:2">
      <c r="A548" s="27">
        <v>41915</v>
      </c>
      <c r="B548" s="26">
        <v>91.44</v>
      </c>
    </row>
    <row r="549" spans="1:2">
      <c r="A549" s="27">
        <v>41908</v>
      </c>
      <c r="B549" s="26">
        <v>93.15</v>
      </c>
    </row>
    <row r="550" spans="1:2">
      <c r="A550" s="27">
        <v>41901</v>
      </c>
      <c r="B550" s="26">
        <v>93.52</v>
      </c>
    </row>
    <row r="551" spans="1:2">
      <c r="A551" s="27">
        <v>41894</v>
      </c>
      <c r="B551" s="26">
        <v>92.43</v>
      </c>
    </row>
    <row r="552" spans="1:2">
      <c r="A552" s="27">
        <v>41887</v>
      </c>
      <c r="B552" s="26">
        <v>94.06</v>
      </c>
    </row>
    <row r="553" spans="1:2">
      <c r="A553" s="27">
        <v>41880</v>
      </c>
      <c r="B553" s="26">
        <v>96.25</v>
      </c>
    </row>
    <row r="554" spans="1:2">
      <c r="A554" s="27">
        <v>41873</v>
      </c>
      <c r="B554" s="26">
        <v>94.95</v>
      </c>
    </row>
    <row r="555" spans="1:2">
      <c r="A555" s="27">
        <v>41866</v>
      </c>
      <c r="B555" s="26">
        <v>97.17</v>
      </c>
    </row>
    <row r="556" spans="1:2">
      <c r="A556" s="27">
        <v>41859</v>
      </c>
      <c r="B556" s="26">
        <v>97.5</v>
      </c>
    </row>
    <row r="557" spans="1:2">
      <c r="A557" s="27">
        <v>41852</v>
      </c>
      <c r="B557" s="26">
        <v>102.19</v>
      </c>
    </row>
    <row r="558" spans="1:2">
      <c r="A558" s="27">
        <v>41845</v>
      </c>
      <c r="B558" s="26">
        <v>104.35</v>
      </c>
    </row>
    <row r="559" spans="1:2">
      <c r="A559" s="27">
        <v>41838</v>
      </c>
      <c r="B559" s="26">
        <v>102.37</v>
      </c>
    </row>
    <row r="560" spans="1:2">
      <c r="A560" s="27">
        <v>41831</v>
      </c>
      <c r="B560" s="26">
        <v>103.25</v>
      </c>
    </row>
    <row r="561" spans="1:2">
      <c r="A561" s="27">
        <v>41824</v>
      </c>
      <c r="B561" s="26">
        <v>105.52</v>
      </c>
    </row>
    <row r="562" spans="1:2">
      <c r="A562" s="27">
        <v>41817</v>
      </c>
      <c r="B562" s="26">
        <v>106.69</v>
      </c>
    </row>
    <row r="563" spans="1:2">
      <c r="A563" s="27">
        <v>41810</v>
      </c>
      <c r="B563" s="26">
        <v>107.23</v>
      </c>
    </row>
    <row r="564" spans="1:2">
      <c r="A564" s="27">
        <v>41803</v>
      </c>
      <c r="B564" s="26">
        <v>105.97</v>
      </c>
    </row>
    <row r="565" spans="1:2">
      <c r="A565" s="27">
        <v>41796</v>
      </c>
      <c r="B565" s="26">
        <v>103.23</v>
      </c>
    </row>
    <row r="566" spans="1:2">
      <c r="A566" s="27">
        <v>41789</v>
      </c>
      <c r="B566" s="26">
        <v>103.95</v>
      </c>
    </row>
    <row r="567" spans="1:2">
      <c r="A567" s="27">
        <v>41782</v>
      </c>
      <c r="B567" s="26">
        <v>103.82</v>
      </c>
    </row>
    <row r="568" spans="1:2">
      <c r="A568" s="27">
        <v>41775</v>
      </c>
      <c r="B568" s="26">
        <v>101.92</v>
      </c>
    </row>
    <row r="569" spans="1:2">
      <c r="A569" s="27">
        <v>41768</v>
      </c>
      <c r="B569" s="26">
        <v>100.29</v>
      </c>
    </row>
    <row r="570" spans="1:2">
      <c r="A570" s="27">
        <v>41761</v>
      </c>
      <c r="B570" s="26">
        <v>100.51</v>
      </c>
    </row>
    <row r="571" spans="1:2">
      <c r="A571" s="27">
        <v>41754</v>
      </c>
      <c r="B571" s="26">
        <v>102.11</v>
      </c>
    </row>
    <row r="572" spans="1:2">
      <c r="A572" s="27">
        <v>41747</v>
      </c>
      <c r="B572" s="26">
        <v>103.95</v>
      </c>
    </row>
    <row r="573" spans="1:2">
      <c r="A573" s="27">
        <v>41740</v>
      </c>
      <c r="B573" s="26">
        <v>102.72</v>
      </c>
    </row>
    <row r="574" spans="1:2">
      <c r="A574" s="27">
        <v>41733</v>
      </c>
      <c r="B574" s="26">
        <v>100.46</v>
      </c>
    </row>
    <row r="575" spans="1:2">
      <c r="A575" s="27">
        <v>41726</v>
      </c>
      <c r="B575" s="26">
        <v>100.66</v>
      </c>
    </row>
    <row r="576" spans="1:2">
      <c r="A576" s="27">
        <v>41719</v>
      </c>
      <c r="B576" s="26">
        <v>99.77</v>
      </c>
    </row>
    <row r="577" spans="1:2">
      <c r="A577" s="27">
        <v>41712</v>
      </c>
      <c r="B577" s="26">
        <v>99.55</v>
      </c>
    </row>
    <row r="578" spans="1:2">
      <c r="A578" s="27">
        <v>41705</v>
      </c>
      <c r="B578" s="26">
        <v>103.07</v>
      </c>
    </row>
    <row r="579" spans="1:2">
      <c r="A579" s="27">
        <v>41698</v>
      </c>
      <c r="B579" s="26">
        <v>102.77</v>
      </c>
    </row>
    <row r="580" spans="1:2">
      <c r="A580" s="27">
        <v>41691</v>
      </c>
      <c r="B580" s="26">
        <v>102.93</v>
      </c>
    </row>
    <row r="581" spans="1:2">
      <c r="A581" s="27">
        <v>41684</v>
      </c>
      <c r="B581" s="26">
        <v>100.21</v>
      </c>
    </row>
    <row r="582" spans="1:2">
      <c r="A582" s="27">
        <v>41677</v>
      </c>
      <c r="B582" s="26">
        <v>97.78</v>
      </c>
    </row>
    <row r="583" spans="1:2">
      <c r="A583" s="27">
        <v>41670</v>
      </c>
      <c r="B583" s="26">
        <v>97.29</v>
      </c>
    </row>
    <row r="584" spans="1:2">
      <c r="A584" s="27">
        <v>41663</v>
      </c>
      <c r="B584" s="26">
        <v>96.19</v>
      </c>
    </row>
    <row r="585" spans="1:2">
      <c r="A585" s="27">
        <v>41656</v>
      </c>
      <c r="B585" s="26">
        <v>92.98</v>
      </c>
    </row>
    <row r="586" spans="1:2">
      <c r="A586" s="27">
        <v>41649</v>
      </c>
      <c r="B586" s="26">
        <v>92.42</v>
      </c>
    </row>
    <row r="587" spans="1:2">
      <c r="A587" s="27">
        <v>41642</v>
      </c>
      <c r="B587" s="26">
        <v>96.47</v>
      </c>
    </row>
    <row r="588" spans="1:2">
      <c r="A588" s="27">
        <v>41635</v>
      </c>
      <c r="B588" s="26">
        <v>99.15</v>
      </c>
    </row>
    <row r="589" spans="1:2">
      <c r="A589" s="27">
        <v>41628</v>
      </c>
      <c r="B589" s="26">
        <v>97.85</v>
      </c>
    </row>
    <row r="590" spans="1:2">
      <c r="A590" s="27">
        <v>41621</v>
      </c>
      <c r="B590" s="26">
        <v>97.23</v>
      </c>
    </row>
    <row r="591" spans="1:2">
      <c r="A591" s="27">
        <v>41614</v>
      </c>
      <c r="B591" s="26">
        <v>96.21</v>
      </c>
    </row>
    <row r="592" spans="1:2">
      <c r="A592" s="27">
        <v>41607</v>
      </c>
      <c r="B592" s="26">
        <v>92.97</v>
      </c>
    </row>
    <row r="593" spans="1:2">
      <c r="A593" s="27">
        <v>41600</v>
      </c>
      <c r="B593" s="26">
        <v>93.92</v>
      </c>
    </row>
    <row r="594" spans="1:2">
      <c r="A594" s="27">
        <v>41593</v>
      </c>
      <c r="B594" s="26">
        <v>93.94</v>
      </c>
    </row>
    <row r="595" spans="1:2">
      <c r="A595" s="27">
        <v>41586</v>
      </c>
      <c r="B595" s="26">
        <v>94.31</v>
      </c>
    </row>
    <row r="596" spans="1:2">
      <c r="A596" s="27">
        <v>41579</v>
      </c>
      <c r="B596" s="26">
        <v>96.94</v>
      </c>
    </row>
    <row r="597" spans="1:2">
      <c r="A597" s="27">
        <v>41572</v>
      </c>
      <c r="B597" s="26">
        <v>97.57</v>
      </c>
    </row>
    <row r="598" spans="1:2">
      <c r="A598" s="27">
        <v>41565</v>
      </c>
      <c r="B598" s="26">
        <v>101.51</v>
      </c>
    </row>
    <row r="599" spans="1:2">
      <c r="A599" s="27">
        <v>41558</v>
      </c>
      <c r="B599" s="26">
        <v>102.7</v>
      </c>
    </row>
    <row r="600" spans="1:2">
      <c r="A600" s="27">
        <v>41551</v>
      </c>
      <c r="B600" s="26">
        <v>103.14</v>
      </c>
    </row>
    <row r="601" spans="1:2">
      <c r="A601" s="27">
        <v>41544</v>
      </c>
      <c r="B601" s="26">
        <v>103.1</v>
      </c>
    </row>
    <row r="602" spans="1:2">
      <c r="A602" s="27">
        <v>41537</v>
      </c>
      <c r="B602" s="26">
        <v>106.22</v>
      </c>
    </row>
    <row r="603" spans="1:2">
      <c r="A603" s="27">
        <v>41530</v>
      </c>
      <c r="B603" s="26">
        <v>108.36</v>
      </c>
    </row>
    <row r="604" spans="1:2">
      <c r="A604" s="27">
        <v>41523</v>
      </c>
      <c r="B604" s="26">
        <v>108.77</v>
      </c>
    </row>
    <row r="605" spans="1:2">
      <c r="A605" s="27">
        <v>41516</v>
      </c>
      <c r="B605" s="26">
        <v>108.33</v>
      </c>
    </row>
    <row r="606" spans="1:2">
      <c r="A606" s="27">
        <v>41509</v>
      </c>
      <c r="B606" s="26">
        <v>105.48</v>
      </c>
    </row>
    <row r="607" spans="1:2">
      <c r="A607" s="27">
        <v>41502</v>
      </c>
      <c r="B607" s="26">
        <v>106.97</v>
      </c>
    </row>
    <row r="608" spans="1:2">
      <c r="A608" s="27">
        <v>41495</v>
      </c>
      <c r="B608" s="26">
        <v>105.17</v>
      </c>
    </row>
    <row r="609" spans="1:2">
      <c r="A609" s="27">
        <v>41488</v>
      </c>
      <c r="B609" s="26">
        <v>105.54</v>
      </c>
    </row>
    <row r="610" spans="1:2">
      <c r="A610" s="27">
        <v>41481</v>
      </c>
      <c r="B610" s="26">
        <v>105.88</v>
      </c>
    </row>
    <row r="611" spans="1:2">
      <c r="A611" s="27">
        <v>41474</v>
      </c>
      <c r="B611" s="26">
        <v>106.88</v>
      </c>
    </row>
    <row r="612" spans="1:2">
      <c r="A612" s="27">
        <v>41467</v>
      </c>
      <c r="B612" s="26">
        <v>104.7</v>
      </c>
    </row>
    <row r="613" spans="1:2">
      <c r="A613" s="27">
        <v>41460</v>
      </c>
      <c r="B613" s="26">
        <v>100.65</v>
      </c>
    </row>
    <row r="614" spans="1:2">
      <c r="A614" s="27">
        <v>41453</v>
      </c>
      <c r="B614" s="26">
        <v>95.83</v>
      </c>
    </row>
    <row r="615" spans="1:2">
      <c r="A615" s="27">
        <v>41446</v>
      </c>
      <c r="B615" s="26">
        <v>96.65</v>
      </c>
    </row>
    <row r="616" spans="1:2">
      <c r="A616" s="27">
        <v>41439</v>
      </c>
      <c r="B616" s="26">
        <v>96.36</v>
      </c>
    </row>
    <row r="617" spans="1:2">
      <c r="A617" s="27">
        <v>41432</v>
      </c>
      <c r="B617" s="26">
        <v>94.25</v>
      </c>
    </row>
    <row r="618" spans="1:2">
      <c r="A618" s="27">
        <v>41425</v>
      </c>
      <c r="B618" s="26">
        <v>93.32</v>
      </c>
    </row>
    <row r="619" spans="1:2">
      <c r="A619" s="27">
        <v>41418</v>
      </c>
      <c r="B619" s="26">
        <v>94.76</v>
      </c>
    </row>
    <row r="620" spans="1:2">
      <c r="A620" s="27">
        <v>41411</v>
      </c>
      <c r="B620" s="26">
        <v>94.65</v>
      </c>
    </row>
    <row r="621" spans="1:2">
      <c r="A621" s="27">
        <v>41404</v>
      </c>
      <c r="B621" s="26">
        <v>95.84</v>
      </c>
    </row>
    <row r="622" spans="1:2">
      <c r="A622" s="27">
        <v>41397</v>
      </c>
      <c r="B622" s="26">
        <v>93.4</v>
      </c>
    </row>
    <row r="623" spans="1:2">
      <c r="A623" s="27">
        <v>41390</v>
      </c>
      <c r="B623" s="26">
        <v>91</v>
      </c>
    </row>
    <row r="624" spans="1:2">
      <c r="A624" s="27">
        <v>41383</v>
      </c>
      <c r="B624" s="26">
        <v>88</v>
      </c>
    </row>
    <row r="625" spans="1:2">
      <c r="A625" s="27">
        <v>41376</v>
      </c>
      <c r="B625" s="26">
        <v>93.36</v>
      </c>
    </row>
    <row r="626" spans="1:2">
      <c r="A626" s="27">
        <v>41369</v>
      </c>
      <c r="B626" s="26">
        <v>95.07</v>
      </c>
    </row>
    <row r="627" spans="1:2">
      <c r="A627" s="27">
        <v>41362</v>
      </c>
      <c r="B627" s="26">
        <v>96.08</v>
      </c>
    </row>
    <row r="628" spans="1:2">
      <c r="A628" s="27">
        <v>41355</v>
      </c>
      <c r="B628" s="26">
        <v>93.05</v>
      </c>
    </row>
    <row r="629" spans="1:2">
      <c r="A629" s="27">
        <v>41348</v>
      </c>
      <c r="B629" s="26">
        <v>92.7</v>
      </c>
    </row>
    <row r="630" spans="1:2">
      <c r="A630" s="27">
        <v>41341</v>
      </c>
      <c r="B630" s="26">
        <v>91</v>
      </c>
    </row>
    <row r="631" spans="1:2">
      <c r="A631" s="27">
        <v>41334</v>
      </c>
      <c r="B631" s="26">
        <v>92.19</v>
      </c>
    </row>
    <row r="632" spans="1:2">
      <c r="A632" s="27">
        <v>41327</v>
      </c>
      <c r="B632" s="26">
        <v>94.38</v>
      </c>
    </row>
    <row r="633" spans="1:2">
      <c r="A633" s="27">
        <v>41320</v>
      </c>
      <c r="B633" s="26">
        <v>96.95</v>
      </c>
    </row>
    <row r="634" spans="1:2">
      <c r="A634" s="27">
        <v>41313</v>
      </c>
      <c r="B634" s="26">
        <v>96.18</v>
      </c>
    </row>
    <row r="635" spans="1:2">
      <c r="A635" s="27">
        <v>41306</v>
      </c>
      <c r="B635" s="26">
        <v>97.33</v>
      </c>
    </row>
    <row r="636" spans="1:2">
      <c r="A636" s="27">
        <v>41299</v>
      </c>
      <c r="B636" s="26">
        <v>95.41</v>
      </c>
    </row>
    <row r="637" spans="1:2">
      <c r="A637" s="27">
        <v>41292</v>
      </c>
      <c r="B637" s="26">
        <v>94.58</v>
      </c>
    </row>
    <row r="638" spans="1:2">
      <c r="A638" s="27">
        <v>41285</v>
      </c>
      <c r="B638" s="26">
        <v>93.38</v>
      </c>
    </row>
    <row r="639" spans="1:2">
      <c r="A639" s="27">
        <v>41278</v>
      </c>
      <c r="B639" s="26">
        <v>92.77</v>
      </c>
    </row>
    <row r="640" spans="1:2">
      <c r="A640" s="27">
        <v>41271</v>
      </c>
      <c r="B640" s="26">
        <v>90.14</v>
      </c>
    </row>
    <row r="641" spans="1:2">
      <c r="A641" s="27">
        <v>41264</v>
      </c>
      <c r="B641" s="26">
        <v>88.24</v>
      </c>
    </row>
    <row r="642" spans="1:2">
      <c r="A642" s="27">
        <v>41257</v>
      </c>
      <c r="B642" s="26">
        <v>85.71</v>
      </c>
    </row>
    <row r="643" spans="1:2">
      <c r="A643" s="27">
        <v>41250</v>
      </c>
      <c r="B643" s="26">
        <v>87</v>
      </c>
    </row>
    <row r="644" spans="1:2">
      <c r="A644" s="27">
        <v>41243</v>
      </c>
      <c r="B644" s="26">
        <v>87.27</v>
      </c>
    </row>
    <row r="645" spans="1:2">
      <c r="A645" s="27">
        <v>41236</v>
      </c>
      <c r="B645" s="26">
        <v>87.4</v>
      </c>
    </row>
    <row r="646" spans="1:2">
      <c r="A646" s="27">
        <v>41229</v>
      </c>
      <c r="B646" s="26">
        <v>85.87</v>
      </c>
    </row>
    <row r="647" spans="1:2">
      <c r="A647" s="27">
        <v>41222</v>
      </c>
      <c r="B647" s="26">
        <v>85.98</v>
      </c>
    </row>
    <row r="648" spans="1:2">
      <c r="A648" s="27">
        <v>41215</v>
      </c>
      <c r="B648" s="26">
        <v>85.87</v>
      </c>
    </row>
    <row r="649" spans="1:2">
      <c r="A649" s="27">
        <v>41208</v>
      </c>
      <c r="B649" s="26">
        <v>86.35</v>
      </c>
    </row>
    <row r="650" spans="1:2">
      <c r="A650" s="27">
        <v>41201</v>
      </c>
      <c r="B650" s="26">
        <v>91.59</v>
      </c>
    </row>
    <row r="651" spans="1:2">
      <c r="A651" s="27">
        <v>41194</v>
      </c>
      <c r="B651" s="26">
        <v>91.42</v>
      </c>
    </row>
    <row r="652" spans="1:2">
      <c r="A652" s="27">
        <v>41187</v>
      </c>
      <c r="B652" s="26">
        <v>90.81</v>
      </c>
    </row>
    <row r="653" spans="1:2">
      <c r="A653" s="27">
        <v>41180</v>
      </c>
      <c r="B653" s="26">
        <v>91.35</v>
      </c>
    </row>
    <row r="654" spans="1:2">
      <c r="A654" s="27">
        <v>41173</v>
      </c>
      <c r="B654" s="26">
        <v>93.7</v>
      </c>
    </row>
    <row r="655" spans="1:2">
      <c r="A655" s="27">
        <v>41166</v>
      </c>
      <c r="B655" s="26">
        <v>97.56</v>
      </c>
    </row>
    <row r="656" spans="1:2">
      <c r="A656" s="27">
        <v>41159</v>
      </c>
      <c r="B656" s="26">
        <v>95.68</v>
      </c>
    </row>
    <row r="657" spans="1:2">
      <c r="A657" s="27">
        <v>41152</v>
      </c>
      <c r="B657" s="26">
        <v>95.68</v>
      </c>
    </row>
    <row r="658" spans="1:2">
      <c r="A658" s="27">
        <v>41145</v>
      </c>
      <c r="B658" s="26">
        <v>96.22</v>
      </c>
    </row>
    <row r="659" spans="1:2">
      <c r="A659" s="27">
        <v>41138</v>
      </c>
      <c r="B659" s="26">
        <v>94.43</v>
      </c>
    </row>
    <row r="660" spans="1:2">
      <c r="A660" s="27">
        <v>41131</v>
      </c>
      <c r="B660" s="26">
        <v>93.14</v>
      </c>
    </row>
    <row r="661" spans="1:2">
      <c r="A661" s="27">
        <v>41124</v>
      </c>
      <c r="B661" s="26">
        <v>89.1</v>
      </c>
    </row>
    <row r="662" spans="1:2">
      <c r="A662" s="27">
        <v>41117</v>
      </c>
      <c r="B662" s="26">
        <v>88.88</v>
      </c>
    </row>
    <row r="663" spans="1:2">
      <c r="A663" s="27">
        <v>41110</v>
      </c>
      <c r="B663" s="26">
        <v>90.34</v>
      </c>
    </row>
    <row r="664" spans="1:2">
      <c r="A664" s="27">
        <v>41103</v>
      </c>
      <c r="B664" s="26">
        <v>85.78</v>
      </c>
    </row>
    <row r="665" spans="1:2">
      <c r="A665" s="27">
        <v>41096</v>
      </c>
      <c r="B665" s="26">
        <v>85.74</v>
      </c>
    </row>
    <row r="666" spans="1:2">
      <c r="A666" s="27">
        <v>41089</v>
      </c>
      <c r="B666" s="26">
        <v>80.23</v>
      </c>
    </row>
    <row r="667" spans="1:2">
      <c r="A667" s="27">
        <v>41082</v>
      </c>
      <c r="B667" s="26">
        <v>81.11</v>
      </c>
    </row>
    <row r="668" spans="1:2">
      <c r="A668" s="27">
        <v>41075</v>
      </c>
      <c r="B668" s="26">
        <v>83.27</v>
      </c>
    </row>
    <row r="669" spans="1:2">
      <c r="A669" s="27">
        <v>41068</v>
      </c>
      <c r="B669" s="26">
        <v>84.43</v>
      </c>
    </row>
    <row r="670" spans="1:2">
      <c r="A670" s="27">
        <v>41061</v>
      </c>
      <c r="B670" s="26">
        <v>87.06</v>
      </c>
    </row>
    <row r="671" spans="1:2">
      <c r="A671" s="27">
        <v>41054</v>
      </c>
      <c r="B671" s="26">
        <v>90.88</v>
      </c>
    </row>
    <row r="672" spans="1:2">
      <c r="A672" s="27">
        <v>41047</v>
      </c>
      <c r="B672" s="26">
        <v>93.11</v>
      </c>
    </row>
    <row r="673" spans="1:2">
      <c r="A673" s="27">
        <v>41040</v>
      </c>
      <c r="B673" s="26">
        <v>96.98</v>
      </c>
    </row>
    <row r="674" spans="1:2">
      <c r="A674" s="27">
        <v>41033</v>
      </c>
      <c r="B674" s="26">
        <v>103.47</v>
      </c>
    </row>
    <row r="675" spans="1:2">
      <c r="A675" s="27">
        <v>41026</v>
      </c>
      <c r="B675" s="26">
        <v>103.78</v>
      </c>
    </row>
    <row r="676" spans="1:2">
      <c r="A676" s="27">
        <v>41019</v>
      </c>
      <c r="B676" s="26">
        <v>103.15</v>
      </c>
    </row>
    <row r="677" spans="1:2">
      <c r="A677" s="27">
        <v>41012</v>
      </c>
      <c r="B677" s="26">
        <v>102.55</v>
      </c>
    </row>
    <row r="678" spans="1:2">
      <c r="A678" s="27">
        <v>41005</v>
      </c>
      <c r="B678" s="26">
        <v>103.52</v>
      </c>
    </row>
    <row r="679" spans="1:2">
      <c r="A679" s="27">
        <v>40998</v>
      </c>
      <c r="B679" s="26">
        <v>105.12</v>
      </c>
    </row>
    <row r="680" spans="1:2">
      <c r="A680" s="27">
        <v>40991</v>
      </c>
      <c r="B680" s="26">
        <v>106.41</v>
      </c>
    </row>
    <row r="681" spans="1:2">
      <c r="A681" s="27">
        <v>40984</v>
      </c>
      <c r="B681" s="26">
        <v>106.15</v>
      </c>
    </row>
    <row r="682" spans="1:2">
      <c r="A682" s="27">
        <v>40977</v>
      </c>
      <c r="B682" s="26">
        <v>106.32</v>
      </c>
    </row>
    <row r="683" spans="1:2">
      <c r="A683" s="27">
        <v>40970</v>
      </c>
      <c r="B683" s="26">
        <v>107.52</v>
      </c>
    </row>
    <row r="684" spans="1:2">
      <c r="A684" s="27">
        <v>40963</v>
      </c>
      <c r="B684" s="26">
        <v>107.18</v>
      </c>
    </row>
    <row r="685" spans="1:2">
      <c r="A685" s="27">
        <v>40956</v>
      </c>
      <c r="B685" s="26">
        <v>101.73</v>
      </c>
    </row>
    <row r="686" spans="1:2">
      <c r="A686" s="27">
        <v>40949</v>
      </c>
      <c r="B686" s="26">
        <v>98.56</v>
      </c>
    </row>
    <row r="687" spans="1:2">
      <c r="A687" s="27">
        <v>40942</v>
      </c>
      <c r="B687" s="26">
        <v>97.8</v>
      </c>
    </row>
    <row r="688" spans="1:2">
      <c r="A688" s="27">
        <v>40935</v>
      </c>
      <c r="B688" s="26">
        <v>99.35</v>
      </c>
    </row>
    <row r="689" spans="1:2">
      <c r="A689" s="27">
        <v>40928</v>
      </c>
      <c r="B689" s="26">
        <v>99.95</v>
      </c>
    </row>
    <row r="690" spans="1:2">
      <c r="A690" s="27">
        <v>40921</v>
      </c>
      <c r="B690" s="26">
        <v>100.43</v>
      </c>
    </row>
    <row r="691" spans="1:2">
      <c r="A691" s="27">
        <v>40914</v>
      </c>
      <c r="B691" s="26">
        <v>102.39</v>
      </c>
    </row>
    <row r="692" spans="1:2">
      <c r="A692" s="27">
        <v>40907</v>
      </c>
      <c r="B692" s="26">
        <v>99.81</v>
      </c>
    </row>
    <row r="693" spans="1:2">
      <c r="A693" s="27">
        <v>40900</v>
      </c>
      <c r="B693" s="26">
        <v>97.74</v>
      </c>
    </row>
    <row r="694" spans="1:2">
      <c r="A694" s="27">
        <v>40893</v>
      </c>
      <c r="B694" s="26">
        <v>96.06</v>
      </c>
    </row>
    <row r="695" spans="1:2">
      <c r="A695" s="27">
        <v>40886</v>
      </c>
      <c r="B695" s="26">
        <v>100.08</v>
      </c>
    </row>
    <row r="696" spans="1:2">
      <c r="A696" s="27">
        <v>40879</v>
      </c>
      <c r="B696" s="26">
        <v>99.91</v>
      </c>
    </row>
    <row r="697" spans="1:2">
      <c r="A697" s="27">
        <v>40872</v>
      </c>
      <c r="B697" s="26">
        <v>96.89</v>
      </c>
    </row>
    <row r="698" spans="1:2">
      <c r="A698" s="27">
        <v>40865</v>
      </c>
      <c r="B698" s="26">
        <v>99.32</v>
      </c>
    </row>
    <row r="699" spans="1:2">
      <c r="A699" s="27">
        <v>40858</v>
      </c>
      <c r="B699" s="26">
        <v>96.97</v>
      </c>
    </row>
    <row r="700" spans="1:2">
      <c r="A700" s="27">
        <v>40851</v>
      </c>
      <c r="B700" s="26">
        <v>93.24</v>
      </c>
    </row>
    <row r="701" spans="1:2">
      <c r="A701" s="27">
        <v>40844</v>
      </c>
      <c r="B701" s="26">
        <v>92.32</v>
      </c>
    </row>
    <row r="702" spans="1:2">
      <c r="A702" s="27">
        <v>40837</v>
      </c>
      <c r="B702" s="26">
        <v>86.82</v>
      </c>
    </row>
    <row r="703" spans="1:2">
      <c r="A703" s="27">
        <v>40830</v>
      </c>
      <c r="B703" s="26">
        <v>85.35</v>
      </c>
    </row>
    <row r="704" spans="1:2">
      <c r="A704" s="27">
        <v>40823</v>
      </c>
      <c r="B704" s="26">
        <v>79.430000000000007</v>
      </c>
    </row>
    <row r="705" spans="1:2">
      <c r="A705" s="27">
        <v>40816</v>
      </c>
      <c r="B705" s="26">
        <v>81.180000000000007</v>
      </c>
    </row>
    <row r="706" spans="1:2">
      <c r="A706" s="27">
        <v>40809</v>
      </c>
      <c r="B706" s="26">
        <v>83.65</v>
      </c>
    </row>
    <row r="707" spans="1:2">
      <c r="A707" s="27">
        <v>40802</v>
      </c>
      <c r="B707" s="26">
        <v>88.93</v>
      </c>
    </row>
    <row r="708" spans="1:2">
      <c r="A708" s="27">
        <v>40795</v>
      </c>
      <c r="B708" s="26">
        <v>87.91</v>
      </c>
    </row>
    <row r="709" spans="1:2">
      <c r="A709" s="27">
        <v>40788</v>
      </c>
      <c r="B709" s="26">
        <v>88.07</v>
      </c>
    </row>
    <row r="710" spans="1:2">
      <c r="A710" s="27">
        <v>40781</v>
      </c>
      <c r="B710" s="26">
        <v>85.06</v>
      </c>
    </row>
    <row r="711" spans="1:2">
      <c r="A711" s="27">
        <v>40774</v>
      </c>
      <c r="B711" s="26">
        <v>85.36</v>
      </c>
    </row>
    <row r="712" spans="1:2">
      <c r="A712" s="27">
        <v>40767</v>
      </c>
      <c r="B712" s="26">
        <v>82.86</v>
      </c>
    </row>
    <row r="713" spans="1:2">
      <c r="A713" s="27">
        <v>40760</v>
      </c>
      <c r="B713" s="26">
        <v>90.85</v>
      </c>
    </row>
    <row r="714" spans="1:2">
      <c r="A714" s="27">
        <v>40753</v>
      </c>
      <c r="B714" s="26">
        <v>97.83</v>
      </c>
    </row>
    <row r="715" spans="1:2">
      <c r="A715" s="27">
        <v>40746</v>
      </c>
      <c r="B715" s="26">
        <v>98.01</v>
      </c>
    </row>
    <row r="716" spans="1:2">
      <c r="A716" s="27">
        <v>40739</v>
      </c>
      <c r="B716" s="26">
        <v>96.72</v>
      </c>
    </row>
    <row r="717" spans="1:2">
      <c r="A717" s="27">
        <v>40732</v>
      </c>
      <c r="B717" s="26">
        <v>97.12</v>
      </c>
    </row>
    <row r="718" spans="1:2">
      <c r="A718" s="27">
        <v>40725</v>
      </c>
      <c r="B718" s="26">
        <v>93.7</v>
      </c>
    </row>
    <row r="719" spans="1:2">
      <c r="A719" s="27">
        <v>40718</v>
      </c>
      <c r="B719" s="26">
        <v>92.7</v>
      </c>
    </row>
    <row r="720" spans="1:2">
      <c r="A720" s="27">
        <v>40711</v>
      </c>
      <c r="B720" s="26">
        <v>95.87</v>
      </c>
    </row>
    <row r="721" spans="1:2">
      <c r="A721" s="27">
        <v>40704</v>
      </c>
      <c r="B721" s="26">
        <v>100.05</v>
      </c>
    </row>
    <row r="722" spans="1:2">
      <c r="A722" s="27">
        <v>40697</v>
      </c>
      <c r="B722" s="26">
        <v>100.92</v>
      </c>
    </row>
    <row r="723" spans="1:2">
      <c r="A723" s="27">
        <v>40690</v>
      </c>
      <c r="B723" s="26">
        <v>99.55</v>
      </c>
    </row>
    <row r="724" spans="1:2">
      <c r="A724" s="27">
        <v>40683</v>
      </c>
      <c r="B724" s="26">
        <v>97.99</v>
      </c>
    </row>
    <row r="725" spans="1:2">
      <c r="A725" s="27">
        <v>40676</v>
      </c>
      <c r="B725" s="26">
        <v>99.87</v>
      </c>
    </row>
    <row r="726" spans="1:2">
      <c r="A726" s="27">
        <v>40669</v>
      </c>
      <c r="B726" s="26">
        <v>105.84</v>
      </c>
    </row>
    <row r="727" spans="1:2">
      <c r="A727" s="27">
        <v>40662</v>
      </c>
      <c r="B727" s="26">
        <v>112.3</v>
      </c>
    </row>
    <row r="728" spans="1:2">
      <c r="A728" s="27">
        <v>40655</v>
      </c>
      <c r="B728" s="26">
        <v>109.11</v>
      </c>
    </row>
    <row r="729" spans="1:2">
      <c r="A729" s="27">
        <v>40648</v>
      </c>
      <c r="B729" s="26">
        <v>107.75</v>
      </c>
    </row>
    <row r="730" spans="1:2">
      <c r="A730" s="27">
        <v>40641</v>
      </c>
      <c r="B730" s="26">
        <v>109.29</v>
      </c>
    </row>
    <row r="731" spans="1:2">
      <c r="A731" s="27">
        <v>40634</v>
      </c>
      <c r="B731" s="26">
        <v>105.08</v>
      </c>
    </row>
    <row r="732" spans="1:2">
      <c r="A732" s="27">
        <v>40627</v>
      </c>
      <c r="B732" s="26">
        <v>104.41</v>
      </c>
    </row>
    <row r="733" spans="1:2">
      <c r="A733" s="27">
        <v>40620</v>
      </c>
      <c r="B733" s="26">
        <v>99.79</v>
      </c>
    </row>
    <row r="734" spans="1:2">
      <c r="A734" s="27">
        <v>40613</v>
      </c>
      <c r="B734" s="26">
        <v>103.74</v>
      </c>
    </row>
    <row r="735" spans="1:2">
      <c r="A735" s="27">
        <v>40606</v>
      </c>
      <c r="B735" s="26">
        <v>101.05</v>
      </c>
    </row>
    <row r="736" spans="1:2">
      <c r="A736" s="27">
        <v>40599</v>
      </c>
      <c r="B736" s="26">
        <v>95.26</v>
      </c>
    </row>
    <row r="737" spans="1:2">
      <c r="A737" s="27">
        <v>40592</v>
      </c>
      <c r="B737" s="26">
        <v>84.13</v>
      </c>
    </row>
    <row r="738" spans="1:2">
      <c r="A738" s="27">
        <v>40585</v>
      </c>
      <c r="B738" s="26">
        <v>85.51</v>
      </c>
    </row>
    <row r="739" spans="1:2">
      <c r="A739" s="27">
        <v>40578</v>
      </c>
      <c r="B739" s="26">
        <v>89.52</v>
      </c>
    </row>
    <row r="740" spans="1:2">
      <c r="A740" s="27">
        <v>40571</v>
      </c>
      <c r="B740" s="26">
        <v>86.11</v>
      </c>
    </row>
    <row r="741" spans="1:2">
      <c r="A741" s="27">
        <v>40564</v>
      </c>
      <c r="B741" s="26">
        <v>89.75</v>
      </c>
    </row>
    <row r="742" spans="1:2">
      <c r="A742" s="27">
        <v>40557</v>
      </c>
      <c r="B742" s="26">
        <v>91.02</v>
      </c>
    </row>
    <row r="743" spans="1:2">
      <c r="A743" s="27">
        <v>40550</v>
      </c>
      <c r="B743" s="26">
        <v>89.54</v>
      </c>
    </row>
    <row r="744" spans="1:2">
      <c r="A744" s="27">
        <v>40543</v>
      </c>
      <c r="B744" s="26">
        <v>90.97</v>
      </c>
    </row>
    <row r="745" spans="1:2">
      <c r="A745" s="27">
        <v>40536</v>
      </c>
      <c r="B745" s="26">
        <v>89.66</v>
      </c>
    </row>
    <row r="746" spans="1:2">
      <c r="A746" s="27">
        <v>40529</v>
      </c>
      <c r="B746" s="26">
        <v>88.27</v>
      </c>
    </row>
    <row r="747" spans="1:2">
      <c r="A747" s="27">
        <v>40522</v>
      </c>
      <c r="B747" s="26">
        <v>88.5</v>
      </c>
    </row>
    <row r="748" spans="1:2">
      <c r="A748" s="27">
        <v>40515</v>
      </c>
      <c r="B748" s="26">
        <v>86.75</v>
      </c>
    </row>
    <row r="749" spans="1:2">
      <c r="A749" s="27">
        <v>40508</v>
      </c>
      <c r="B749" s="26">
        <v>82.28</v>
      </c>
    </row>
    <row r="750" spans="1:2">
      <c r="A750" s="27">
        <v>40501</v>
      </c>
      <c r="B750" s="26">
        <v>82.23</v>
      </c>
    </row>
    <row r="751" spans="1:2">
      <c r="A751" s="27">
        <v>40494</v>
      </c>
      <c r="B751" s="26">
        <v>86.91</v>
      </c>
    </row>
    <row r="752" spans="1:2">
      <c r="A752" s="27">
        <v>40487</v>
      </c>
      <c r="B752" s="26">
        <v>84.93</v>
      </c>
    </row>
    <row r="753" spans="1:2">
      <c r="A753" s="27">
        <v>40480</v>
      </c>
      <c r="B753" s="26">
        <v>82.03</v>
      </c>
    </row>
    <row r="754" spans="1:2">
      <c r="A754" s="27">
        <v>40473</v>
      </c>
      <c r="B754" s="26">
        <v>81.150000000000006</v>
      </c>
    </row>
    <row r="755" spans="1:2">
      <c r="A755" s="27">
        <v>40466</v>
      </c>
      <c r="B755" s="26">
        <v>82.16</v>
      </c>
    </row>
    <row r="756" spans="1:2">
      <c r="A756" s="27">
        <v>40459</v>
      </c>
      <c r="B756" s="26">
        <v>82.29</v>
      </c>
    </row>
    <row r="757" spans="1:2">
      <c r="A757" s="27">
        <v>40452</v>
      </c>
      <c r="B757" s="26">
        <v>78.41</v>
      </c>
    </row>
    <row r="758" spans="1:2">
      <c r="A758" s="27">
        <v>40445</v>
      </c>
      <c r="B758" s="26">
        <v>73.760000000000005</v>
      </c>
    </row>
    <row r="759" spans="1:2">
      <c r="A759" s="27">
        <v>40438</v>
      </c>
      <c r="B759" s="26">
        <v>75.62</v>
      </c>
    </row>
    <row r="760" spans="1:2">
      <c r="A760" s="27">
        <v>40431</v>
      </c>
      <c r="B760" s="26">
        <v>74.819999999999993</v>
      </c>
    </row>
    <row r="761" spans="1:2">
      <c r="A761" s="27">
        <v>40424</v>
      </c>
      <c r="B761" s="26">
        <v>74.02</v>
      </c>
    </row>
    <row r="762" spans="1:2">
      <c r="A762" s="27">
        <v>40417</v>
      </c>
      <c r="B762" s="26">
        <v>72.91</v>
      </c>
    </row>
    <row r="763" spans="1:2">
      <c r="A763" s="27">
        <v>40410</v>
      </c>
      <c r="B763" s="26">
        <v>74.84</v>
      </c>
    </row>
    <row r="764" spans="1:2">
      <c r="A764" s="27">
        <v>40403</v>
      </c>
      <c r="B764" s="26">
        <v>78.17</v>
      </c>
    </row>
    <row r="765" spans="1:2">
      <c r="A765" s="27">
        <v>40396</v>
      </c>
      <c r="B765" s="26">
        <v>81.790000000000006</v>
      </c>
    </row>
    <row r="766" spans="1:2">
      <c r="A766" s="27">
        <v>40389</v>
      </c>
      <c r="B766" s="26">
        <v>78.12</v>
      </c>
    </row>
    <row r="767" spans="1:2">
      <c r="A767" s="27">
        <v>40382</v>
      </c>
      <c r="B767" s="26">
        <v>77.56</v>
      </c>
    </row>
    <row r="768" spans="1:2">
      <c r="A768" s="27">
        <v>40375</v>
      </c>
      <c r="B768" s="26">
        <v>76.349999999999994</v>
      </c>
    </row>
    <row r="769" spans="1:2">
      <c r="A769" s="27">
        <v>40368</v>
      </c>
      <c r="B769" s="26">
        <v>74.39</v>
      </c>
    </row>
    <row r="770" spans="1:2">
      <c r="A770" s="27">
        <v>40361</v>
      </c>
      <c r="B770" s="26">
        <v>74.959999999999994</v>
      </c>
    </row>
    <row r="771" spans="1:2">
      <c r="A771" s="27">
        <v>40354</v>
      </c>
      <c r="B771" s="26">
        <v>77.06</v>
      </c>
    </row>
    <row r="772" spans="1:2">
      <c r="A772" s="27">
        <v>40347</v>
      </c>
      <c r="B772" s="26">
        <v>76.7</v>
      </c>
    </row>
    <row r="773" spans="1:2">
      <c r="A773" s="27">
        <v>40340</v>
      </c>
      <c r="B773" s="26">
        <v>73.44</v>
      </c>
    </row>
    <row r="774" spans="1:2">
      <c r="A774" s="27">
        <v>40333</v>
      </c>
      <c r="B774" s="26">
        <v>72.91</v>
      </c>
    </row>
    <row r="775" spans="1:2">
      <c r="A775" s="27">
        <v>40326</v>
      </c>
      <c r="B775" s="26">
        <v>70.62</v>
      </c>
    </row>
    <row r="776" spans="1:2">
      <c r="A776" s="27">
        <v>40319</v>
      </c>
      <c r="B776" s="26">
        <v>69.14</v>
      </c>
    </row>
    <row r="777" spans="1:2">
      <c r="A777" s="27">
        <v>40312</v>
      </c>
      <c r="B777" s="26">
        <v>74.98</v>
      </c>
    </row>
    <row r="778" spans="1:2">
      <c r="A778" s="27">
        <v>40305</v>
      </c>
      <c r="B778" s="26">
        <v>80.239999999999995</v>
      </c>
    </row>
    <row r="779" spans="1:2">
      <c r="A779" s="27">
        <v>40298</v>
      </c>
      <c r="B779" s="26">
        <v>84.22</v>
      </c>
    </row>
    <row r="780" spans="1:2">
      <c r="A780" s="27">
        <v>40291</v>
      </c>
      <c r="B780" s="26">
        <v>82.9</v>
      </c>
    </row>
    <row r="781" spans="1:2">
      <c r="A781" s="27">
        <v>40284</v>
      </c>
      <c r="B781" s="26">
        <v>84.34</v>
      </c>
    </row>
    <row r="782" spans="1:2">
      <c r="A782" s="27">
        <v>40277</v>
      </c>
      <c r="B782" s="26">
        <v>85.66</v>
      </c>
    </row>
    <row r="783" spans="1:2">
      <c r="A783" s="27">
        <v>40270</v>
      </c>
      <c r="B783" s="26">
        <v>83.01</v>
      </c>
    </row>
    <row r="784" spans="1:2">
      <c r="A784" s="27">
        <v>40263</v>
      </c>
      <c r="B784" s="26">
        <v>80.650000000000006</v>
      </c>
    </row>
    <row r="785" spans="1:2">
      <c r="A785" s="27">
        <v>40256</v>
      </c>
      <c r="B785" s="26">
        <v>81.44</v>
      </c>
    </row>
    <row r="786" spans="1:2">
      <c r="A786" s="27">
        <v>40249</v>
      </c>
      <c r="B786" s="26">
        <v>81.760000000000005</v>
      </c>
    </row>
    <row r="787" spans="1:2">
      <c r="A787" s="27">
        <v>40242</v>
      </c>
      <c r="B787" s="26">
        <v>80.19</v>
      </c>
    </row>
    <row r="788" spans="1:2">
      <c r="A788" s="27">
        <v>40235</v>
      </c>
      <c r="B788" s="26">
        <v>79.22</v>
      </c>
    </row>
    <row r="789" spans="1:2">
      <c r="A789" s="27">
        <v>40228</v>
      </c>
      <c r="B789" s="26">
        <v>78.25</v>
      </c>
    </row>
    <row r="790" spans="1:2">
      <c r="A790" s="27">
        <v>40221</v>
      </c>
      <c r="B790" s="26">
        <v>73.88</v>
      </c>
    </row>
    <row r="791" spans="1:2">
      <c r="A791" s="27">
        <v>40214</v>
      </c>
      <c r="B791" s="26">
        <v>74.569999999999993</v>
      </c>
    </row>
    <row r="792" spans="1:2">
      <c r="A792" s="27">
        <v>40207</v>
      </c>
      <c r="B792" s="26">
        <v>73.94</v>
      </c>
    </row>
    <row r="793" spans="1:2">
      <c r="A793" s="27">
        <v>40200</v>
      </c>
      <c r="B793" s="26">
        <v>76.62</v>
      </c>
    </row>
    <row r="794" spans="1:2">
      <c r="A794" s="27">
        <v>40193</v>
      </c>
      <c r="B794" s="26">
        <v>80.06</v>
      </c>
    </row>
    <row r="795" spans="1:2">
      <c r="A795" s="27">
        <v>40186</v>
      </c>
      <c r="B795" s="26">
        <v>82.34</v>
      </c>
    </row>
    <row r="796" spans="1:2">
      <c r="A796" s="27">
        <v>40179</v>
      </c>
      <c r="B796" s="26">
        <v>79.069999999999993</v>
      </c>
    </row>
    <row r="797" spans="1:2">
      <c r="A797" s="27">
        <v>40172</v>
      </c>
      <c r="B797" s="26">
        <v>74.760000000000005</v>
      </c>
    </row>
    <row r="798" spans="1:2">
      <c r="A798" s="27">
        <v>40165</v>
      </c>
      <c r="B798" s="26">
        <v>71.72</v>
      </c>
    </row>
    <row r="799" spans="1:2">
      <c r="A799" s="27">
        <v>40158</v>
      </c>
      <c r="B799" s="26">
        <v>71.510000000000005</v>
      </c>
    </row>
    <row r="800" spans="1:2">
      <c r="A800" s="27">
        <v>40151</v>
      </c>
      <c r="B800" s="26">
        <v>76.81</v>
      </c>
    </row>
    <row r="801" spans="1:2">
      <c r="A801" s="27">
        <v>40144</v>
      </c>
      <c r="B801" s="26">
        <v>76.14</v>
      </c>
    </row>
    <row r="802" spans="1:2">
      <c r="A802" s="27">
        <v>40137</v>
      </c>
      <c r="B802" s="26">
        <v>78.37</v>
      </c>
    </row>
    <row r="803" spans="1:2">
      <c r="A803" s="27">
        <v>40130</v>
      </c>
      <c r="B803" s="26">
        <v>78.239999999999995</v>
      </c>
    </row>
    <row r="804" spans="1:2">
      <c r="A804" s="27">
        <v>40123</v>
      </c>
      <c r="B804" s="26">
        <v>79</v>
      </c>
    </row>
    <row r="805" spans="1:2">
      <c r="A805" s="27">
        <v>40116</v>
      </c>
      <c r="B805" s="26">
        <v>78.47</v>
      </c>
    </row>
    <row r="806" spans="1:2">
      <c r="A806" s="27">
        <v>40109</v>
      </c>
      <c r="B806" s="26">
        <v>80.06</v>
      </c>
    </row>
    <row r="807" spans="1:2">
      <c r="A807" s="27">
        <v>40102</v>
      </c>
      <c r="B807" s="26">
        <v>75.73</v>
      </c>
    </row>
    <row r="808" spans="1:2">
      <c r="A808" s="27">
        <v>40095</v>
      </c>
      <c r="B808" s="26">
        <v>70.8</v>
      </c>
    </row>
    <row r="809" spans="1:2">
      <c r="A809" s="27">
        <v>40088</v>
      </c>
      <c r="B809" s="26">
        <v>68.84</v>
      </c>
    </row>
    <row r="810" spans="1:2">
      <c r="A810" s="27">
        <v>40081</v>
      </c>
      <c r="B810" s="26">
        <v>68.33</v>
      </c>
    </row>
    <row r="811" spans="1:2">
      <c r="A811" s="27">
        <v>40074</v>
      </c>
      <c r="B811" s="26">
        <v>71.319999999999993</v>
      </c>
    </row>
    <row r="812" spans="1:2">
      <c r="A812" s="27">
        <v>40067</v>
      </c>
      <c r="B812" s="26">
        <v>70.91</v>
      </c>
    </row>
    <row r="813" spans="1:2">
      <c r="A813" s="27">
        <v>40060</v>
      </c>
      <c r="B813" s="26">
        <v>68.39</v>
      </c>
    </row>
    <row r="814" spans="1:2">
      <c r="A814" s="27">
        <v>40053</v>
      </c>
      <c r="B814" s="26">
        <v>72.37</v>
      </c>
    </row>
    <row r="815" spans="1:2">
      <c r="A815" s="27">
        <v>40046</v>
      </c>
      <c r="B815" s="26">
        <v>70.8</v>
      </c>
    </row>
    <row r="816" spans="1:2">
      <c r="A816" s="27">
        <v>40039</v>
      </c>
      <c r="B816" s="26">
        <v>69.64</v>
      </c>
    </row>
    <row r="817" spans="1:2">
      <c r="A817" s="27">
        <v>40032</v>
      </c>
      <c r="B817" s="26">
        <v>71.58</v>
      </c>
    </row>
    <row r="818" spans="1:2">
      <c r="A818" s="27">
        <v>40025</v>
      </c>
      <c r="B818" s="26">
        <v>67.03</v>
      </c>
    </row>
    <row r="819" spans="1:2">
      <c r="A819" s="27">
        <v>40018</v>
      </c>
      <c r="B819" s="26">
        <v>65.28</v>
      </c>
    </row>
    <row r="820" spans="1:2">
      <c r="A820" s="27">
        <v>40011</v>
      </c>
      <c r="B820" s="26">
        <v>61.29</v>
      </c>
    </row>
    <row r="821" spans="1:2">
      <c r="A821" s="27">
        <v>40004</v>
      </c>
      <c r="B821" s="26">
        <v>61.48</v>
      </c>
    </row>
    <row r="822" spans="1:2">
      <c r="A822" s="27">
        <v>39997</v>
      </c>
      <c r="B822" s="26">
        <v>69.319999999999993</v>
      </c>
    </row>
    <row r="823" spans="1:2">
      <c r="A823" s="27">
        <v>39990</v>
      </c>
      <c r="B823" s="26">
        <v>68.58</v>
      </c>
    </row>
    <row r="824" spans="1:2">
      <c r="A824" s="27">
        <v>39983</v>
      </c>
      <c r="B824" s="26">
        <v>70.62</v>
      </c>
    </row>
    <row r="825" spans="1:2">
      <c r="A825" s="27">
        <v>39976</v>
      </c>
      <c r="B825" s="26">
        <v>70.849999999999994</v>
      </c>
    </row>
    <row r="826" spans="1:2">
      <c r="A826" s="27">
        <v>39969</v>
      </c>
      <c r="B826" s="26">
        <v>68.11</v>
      </c>
    </row>
    <row r="827" spans="1:2">
      <c r="A827" s="27">
        <v>39962</v>
      </c>
      <c r="B827" s="26">
        <v>64.319999999999993</v>
      </c>
    </row>
    <row r="828" spans="1:2">
      <c r="A828" s="27">
        <v>39955</v>
      </c>
      <c r="B828" s="26">
        <v>60.32</v>
      </c>
    </row>
    <row r="829" spans="1:2">
      <c r="A829" s="27">
        <v>39948</v>
      </c>
      <c r="B829" s="26">
        <v>57.94</v>
      </c>
    </row>
    <row r="830" spans="1:2">
      <c r="A830" s="27">
        <v>39941</v>
      </c>
      <c r="B830" s="26">
        <v>55.96</v>
      </c>
    </row>
    <row r="831" spans="1:2">
      <c r="A831" s="27">
        <v>39934</v>
      </c>
      <c r="B831" s="26">
        <v>50.2</v>
      </c>
    </row>
    <row r="832" spans="1:2">
      <c r="A832" s="27">
        <v>39927</v>
      </c>
      <c r="B832" s="26">
        <v>47.8</v>
      </c>
    </row>
    <row r="833" spans="1:2">
      <c r="A833" s="27">
        <v>39920</v>
      </c>
      <c r="B833" s="26">
        <v>49.86</v>
      </c>
    </row>
    <row r="834" spans="1:2">
      <c r="A834" s="27">
        <v>39913</v>
      </c>
      <c r="B834" s="26">
        <v>50.46</v>
      </c>
    </row>
    <row r="835" spans="1:2">
      <c r="A835" s="27">
        <v>39906</v>
      </c>
      <c r="B835" s="26">
        <v>50.34</v>
      </c>
    </row>
    <row r="836" spans="1:2">
      <c r="A836" s="27">
        <v>39899</v>
      </c>
      <c r="B836" s="26">
        <v>52.99</v>
      </c>
    </row>
    <row r="837" spans="1:2">
      <c r="A837" s="27">
        <v>39892</v>
      </c>
      <c r="B837" s="26">
        <v>49.49</v>
      </c>
    </row>
    <row r="838" spans="1:2">
      <c r="A838" s="27">
        <v>39885</v>
      </c>
      <c r="B838" s="26">
        <v>45.66</v>
      </c>
    </row>
    <row r="839" spans="1:2">
      <c r="A839" s="27">
        <v>39878</v>
      </c>
      <c r="B839" s="26">
        <v>43.18</v>
      </c>
    </row>
    <row r="840" spans="1:2">
      <c r="A840" s="27">
        <v>39871</v>
      </c>
      <c r="B840" s="26">
        <v>41.1</v>
      </c>
    </row>
    <row r="841" spans="1:2">
      <c r="A841" s="27">
        <v>39864</v>
      </c>
      <c r="B841" s="26">
        <v>37.15</v>
      </c>
    </row>
    <row r="842" spans="1:2">
      <c r="A842" s="27">
        <v>39857</v>
      </c>
      <c r="B842" s="26">
        <v>36.94</v>
      </c>
    </row>
    <row r="843" spans="1:2">
      <c r="A843" s="27">
        <v>39850</v>
      </c>
      <c r="B843" s="26">
        <v>40.78</v>
      </c>
    </row>
    <row r="844" spans="1:2">
      <c r="A844" s="27">
        <v>39843</v>
      </c>
      <c r="B844" s="26">
        <v>42.7</v>
      </c>
    </row>
    <row r="845" spans="1:2">
      <c r="A845" s="27">
        <v>39836</v>
      </c>
      <c r="B845" s="26">
        <v>42.15</v>
      </c>
    </row>
    <row r="846" spans="1:2">
      <c r="A846" s="27">
        <v>39829</v>
      </c>
      <c r="B846" s="26">
        <v>36.729999999999997</v>
      </c>
    </row>
    <row r="847" spans="1:2">
      <c r="A847" s="27">
        <v>39822</v>
      </c>
      <c r="B847" s="26">
        <v>44.46</v>
      </c>
    </row>
    <row r="848" spans="1:2">
      <c r="A848" s="27">
        <v>39815</v>
      </c>
      <c r="B848" s="26">
        <v>42.4</v>
      </c>
    </row>
    <row r="849" spans="1:2">
      <c r="A849" s="27">
        <v>39808</v>
      </c>
      <c r="B849" s="26">
        <v>32.979999999999997</v>
      </c>
    </row>
    <row r="850" spans="1:2">
      <c r="A850" s="27">
        <v>39801</v>
      </c>
      <c r="B850" s="26">
        <v>39.700000000000003</v>
      </c>
    </row>
    <row r="851" spans="1:2">
      <c r="A851" s="27">
        <v>39794</v>
      </c>
      <c r="B851" s="26">
        <v>44.57</v>
      </c>
    </row>
    <row r="852" spans="1:2">
      <c r="A852" s="27">
        <v>39787</v>
      </c>
      <c r="B852" s="26">
        <v>45.6</v>
      </c>
    </row>
    <row r="853" spans="1:2">
      <c r="A853" s="27">
        <v>39780</v>
      </c>
      <c r="B853" s="26">
        <v>53.27</v>
      </c>
    </row>
    <row r="854" spans="1:2">
      <c r="A854" s="27">
        <v>39773</v>
      </c>
      <c r="B854" s="26">
        <v>52.26</v>
      </c>
    </row>
    <row r="855" spans="1:2">
      <c r="A855" s="27">
        <v>39766</v>
      </c>
      <c r="B855" s="26">
        <v>58.6</v>
      </c>
    </row>
    <row r="856" spans="1:2">
      <c r="A856" s="27">
        <v>39759</v>
      </c>
      <c r="B856" s="26">
        <v>64.31</v>
      </c>
    </row>
    <row r="857" spans="1:2">
      <c r="A857" s="27">
        <v>39752</v>
      </c>
      <c r="B857" s="26">
        <v>65.209999999999994</v>
      </c>
    </row>
    <row r="858" spans="1:2">
      <c r="A858" s="27">
        <v>39745</v>
      </c>
      <c r="B858" s="26">
        <v>68.56</v>
      </c>
    </row>
    <row r="859" spans="1:2">
      <c r="A859" s="27">
        <v>39738</v>
      </c>
      <c r="B859" s="26">
        <v>75.19</v>
      </c>
    </row>
    <row r="860" spans="1:2">
      <c r="A860" s="27">
        <v>39731</v>
      </c>
      <c r="B860" s="26">
        <v>86.24</v>
      </c>
    </row>
    <row r="861" spans="1:2">
      <c r="A861" s="27">
        <v>39724</v>
      </c>
      <c r="B861" s="26">
        <v>96.59</v>
      </c>
    </row>
    <row r="862" spans="1:2">
      <c r="A862" s="27">
        <v>39717</v>
      </c>
      <c r="B862" s="26">
        <v>111.12</v>
      </c>
    </row>
    <row r="863" spans="1:2">
      <c r="A863" s="27">
        <v>39710</v>
      </c>
      <c r="B863" s="26">
        <v>97.19</v>
      </c>
    </row>
    <row r="864" spans="1:2">
      <c r="A864" s="27">
        <v>39703</v>
      </c>
      <c r="B864" s="26">
        <v>102.88</v>
      </c>
    </row>
    <row r="865" spans="1:2">
      <c r="A865" s="27">
        <v>39696</v>
      </c>
      <c r="B865" s="26">
        <v>108.37</v>
      </c>
    </row>
    <row r="866" spans="1:2">
      <c r="A866" s="27">
        <v>39689</v>
      </c>
      <c r="B866" s="26">
        <v>116.09</v>
      </c>
    </row>
    <row r="867" spans="1:2">
      <c r="A867" s="27">
        <v>39682</v>
      </c>
      <c r="B867" s="26">
        <v>115.7</v>
      </c>
    </row>
    <row r="868" spans="1:2">
      <c r="A868" s="27">
        <v>39675</v>
      </c>
      <c r="B868" s="26">
        <v>114.4</v>
      </c>
    </row>
    <row r="869" spans="1:2">
      <c r="A869" s="27">
        <v>39668</v>
      </c>
      <c r="B869" s="26">
        <v>118.8</v>
      </c>
    </row>
    <row r="870" spans="1:2">
      <c r="A870" s="27">
        <v>39661</v>
      </c>
      <c r="B870" s="26">
        <v>124.57</v>
      </c>
    </row>
    <row r="871" spans="1:2">
      <c r="A871" s="27">
        <v>39654</v>
      </c>
      <c r="B871" s="26">
        <v>125.92</v>
      </c>
    </row>
    <row r="872" spans="1:2">
      <c r="A872" s="27">
        <v>39647</v>
      </c>
      <c r="B872" s="26">
        <v>135.37</v>
      </c>
    </row>
    <row r="873" spans="1:2">
      <c r="A873" s="27">
        <v>39640</v>
      </c>
      <c r="B873" s="26">
        <v>139.94999999999999</v>
      </c>
    </row>
    <row r="874" spans="1:2">
      <c r="A874" s="27">
        <v>39633</v>
      </c>
      <c r="B874" s="26">
        <v>142.52000000000001</v>
      </c>
    </row>
    <row r="875" spans="1:2">
      <c r="A875" s="27">
        <v>39626</v>
      </c>
      <c r="B875" s="26">
        <v>137</v>
      </c>
    </row>
    <row r="876" spans="1:2">
      <c r="A876" s="27">
        <v>39619</v>
      </c>
      <c r="B876" s="26">
        <v>134.34</v>
      </c>
    </row>
    <row r="877" spans="1:2">
      <c r="A877" s="27">
        <v>39612</v>
      </c>
      <c r="B877" s="26">
        <v>134.80000000000001</v>
      </c>
    </row>
    <row r="878" spans="1:2">
      <c r="A878" s="27">
        <v>39605</v>
      </c>
      <c r="B878" s="26">
        <v>128.16</v>
      </c>
    </row>
    <row r="879" spans="1:2">
      <c r="A879" s="27">
        <v>39598</v>
      </c>
      <c r="B879" s="26">
        <v>128.47</v>
      </c>
    </row>
    <row r="880" spans="1:2">
      <c r="A880" s="27">
        <v>39591</v>
      </c>
      <c r="B880" s="26">
        <v>130.13999999999999</v>
      </c>
    </row>
    <row r="881" spans="1:2">
      <c r="A881" s="27">
        <v>39584</v>
      </c>
      <c r="B881" s="26">
        <v>124.96</v>
      </c>
    </row>
    <row r="882" spans="1:2">
      <c r="A882" s="27">
        <v>39577</v>
      </c>
      <c r="B882" s="26">
        <v>123.01</v>
      </c>
    </row>
    <row r="883" spans="1:2">
      <c r="A883" s="27">
        <v>39570</v>
      </c>
      <c r="B883" s="26">
        <v>115.42</v>
      </c>
    </row>
    <row r="884" spans="1:2">
      <c r="A884" s="27">
        <v>39563</v>
      </c>
      <c r="B884" s="26">
        <v>118.53</v>
      </c>
    </row>
    <row r="885" spans="1:2">
      <c r="A885" s="27">
        <v>39556</v>
      </c>
      <c r="B885" s="26">
        <v>114.33</v>
      </c>
    </row>
    <row r="886" spans="1:2">
      <c r="A886" s="27">
        <v>39549</v>
      </c>
      <c r="B886" s="26">
        <v>109.71</v>
      </c>
    </row>
    <row r="887" spans="1:2">
      <c r="A887" s="27">
        <v>39542</v>
      </c>
      <c r="B887" s="26">
        <v>103.46</v>
      </c>
    </row>
    <row r="888" spans="1:2">
      <c r="A888" s="27">
        <v>39535</v>
      </c>
      <c r="B888" s="26">
        <v>104.49</v>
      </c>
    </row>
    <row r="889" spans="1:2">
      <c r="A889" s="27">
        <v>39528</v>
      </c>
      <c r="B889" s="26">
        <v>105.28</v>
      </c>
    </row>
    <row r="890" spans="1:2">
      <c r="A890" s="27">
        <v>39521</v>
      </c>
      <c r="B890" s="26">
        <v>109.35</v>
      </c>
    </row>
    <row r="891" spans="1:2">
      <c r="A891" s="27">
        <v>39514</v>
      </c>
      <c r="B891" s="26">
        <v>103.44</v>
      </c>
    </row>
    <row r="892" spans="1:2">
      <c r="A892" s="27">
        <v>39507</v>
      </c>
      <c r="B892" s="26">
        <v>100.84</v>
      </c>
    </row>
    <row r="893" spans="1:2">
      <c r="A893" s="27">
        <v>39500</v>
      </c>
      <c r="B893" s="26">
        <v>99.61</v>
      </c>
    </row>
    <row r="894" spans="1:2">
      <c r="A894" s="27">
        <v>39493</v>
      </c>
      <c r="B894" s="26">
        <v>94.13</v>
      </c>
    </row>
    <row r="895" spans="1:2">
      <c r="A895" s="27">
        <v>39486</v>
      </c>
      <c r="B895" s="26">
        <v>89.08</v>
      </c>
    </row>
    <row r="896" spans="1:2">
      <c r="A896" s="27">
        <v>39479</v>
      </c>
      <c r="B896" s="26">
        <v>91.14</v>
      </c>
    </row>
    <row r="897" spans="1:2">
      <c r="A897" s="27">
        <v>39472</v>
      </c>
      <c r="B897" s="26">
        <v>89.41</v>
      </c>
    </row>
    <row r="898" spans="1:2">
      <c r="A898" s="27">
        <v>39465</v>
      </c>
      <c r="B898" s="26">
        <v>91.51</v>
      </c>
    </row>
    <row r="899" spans="1:2">
      <c r="A899" s="27">
        <v>39458</v>
      </c>
      <c r="B899" s="26">
        <v>94.76</v>
      </c>
    </row>
    <row r="900" spans="1:2">
      <c r="A900" s="27">
        <v>39451</v>
      </c>
      <c r="B900" s="26">
        <v>98.17</v>
      </c>
    </row>
    <row r="901" spans="1:2">
      <c r="A901" s="27">
        <v>39444</v>
      </c>
      <c r="B901" s="26">
        <v>95.64</v>
      </c>
    </row>
    <row r="902" spans="1:2">
      <c r="A902" s="27">
        <v>39437</v>
      </c>
      <c r="B902" s="26">
        <v>91.16</v>
      </c>
    </row>
    <row r="903" spans="1:2">
      <c r="A903" s="27">
        <v>39430</v>
      </c>
      <c r="B903" s="26">
        <v>91.18</v>
      </c>
    </row>
    <row r="904" spans="1:2">
      <c r="A904" s="27">
        <v>39423</v>
      </c>
      <c r="B904" s="26">
        <v>88.71</v>
      </c>
    </row>
    <row r="905" spans="1:2">
      <c r="A905" s="27">
        <v>39416</v>
      </c>
      <c r="B905" s="26">
        <v>92.47</v>
      </c>
    </row>
    <row r="906" spans="1:2">
      <c r="A906" s="27">
        <v>39409</v>
      </c>
      <c r="B906" s="26">
        <v>97.93</v>
      </c>
    </row>
    <row r="907" spans="1:2">
      <c r="A907" s="27">
        <v>39402</v>
      </c>
      <c r="B907" s="26">
        <v>93.56</v>
      </c>
    </row>
    <row r="908" spans="1:2">
      <c r="A908" s="27">
        <v>39395</v>
      </c>
      <c r="B908" s="26">
        <v>95.81</v>
      </c>
    </row>
    <row r="909" spans="1:2">
      <c r="A909" s="27">
        <v>39388</v>
      </c>
      <c r="B909" s="26">
        <v>93.46</v>
      </c>
    </row>
    <row r="910" spans="1:2">
      <c r="A910" s="27">
        <v>39381</v>
      </c>
      <c r="B910" s="26">
        <v>89.23</v>
      </c>
    </row>
    <row r="911" spans="1:2">
      <c r="A911" s="27">
        <v>39374</v>
      </c>
      <c r="B911" s="26">
        <v>87.8</v>
      </c>
    </row>
    <row r="912" spans="1:2">
      <c r="A912" s="27">
        <v>39367</v>
      </c>
      <c r="B912" s="26">
        <v>81.459999999999994</v>
      </c>
    </row>
    <row r="913" spans="1:2">
      <c r="A913" s="27">
        <v>39360</v>
      </c>
      <c r="B913" s="26">
        <v>80.59</v>
      </c>
    </row>
    <row r="914" spans="1:2">
      <c r="A914" s="27">
        <v>39353</v>
      </c>
      <c r="B914" s="26">
        <v>81.7</v>
      </c>
    </row>
    <row r="915" spans="1:2">
      <c r="A915" s="27">
        <v>39346</v>
      </c>
      <c r="B915" s="26">
        <v>82.26</v>
      </c>
    </row>
    <row r="916" spans="1:2">
      <c r="A916" s="27">
        <v>39339</v>
      </c>
      <c r="B916" s="26">
        <v>78.95</v>
      </c>
    </row>
    <row r="917" spans="1:2">
      <c r="A917" s="27">
        <v>39332</v>
      </c>
      <c r="B917" s="26">
        <v>75.959999999999994</v>
      </c>
    </row>
    <row r="918" spans="1:2">
      <c r="A918" s="27">
        <v>39325</v>
      </c>
      <c r="B918" s="26">
        <v>72.930000000000007</v>
      </c>
    </row>
    <row r="919" spans="1:2">
      <c r="A919" s="27">
        <v>39318</v>
      </c>
      <c r="B919" s="26">
        <v>70.19</v>
      </c>
    </row>
    <row r="920" spans="1:2">
      <c r="A920" s="27">
        <v>39311</v>
      </c>
      <c r="B920" s="26">
        <v>72.05</v>
      </c>
    </row>
    <row r="921" spans="1:2">
      <c r="A921" s="27">
        <v>39304</v>
      </c>
      <c r="B921" s="26">
        <v>71.92</v>
      </c>
    </row>
    <row r="922" spans="1:2">
      <c r="A922" s="27">
        <v>39297</v>
      </c>
      <c r="B922" s="26">
        <v>76.75</v>
      </c>
    </row>
    <row r="923" spans="1:2">
      <c r="A923" s="27">
        <v>39290</v>
      </c>
      <c r="B923" s="26">
        <v>75.150000000000006</v>
      </c>
    </row>
    <row r="924" spans="1:2">
      <c r="A924" s="27">
        <v>39283</v>
      </c>
      <c r="B924" s="26">
        <v>74.92</v>
      </c>
    </row>
    <row r="925" spans="1:2">
      <c r="A925" s="27">
        <v>39276</v>
      </c>
      <c r="B925" s="26">
        <v>72.790000000000006</v>
      </c>
    </row>
    <row r="926" spans="1:2">
      <c r="A926" s="27">
        <v>39269</v>
      </c>
      <c r="B926" s="26">
        <v>71.78</v>
      </c>
    </row>
    <row r="927" spans="1:2">
      <c r="A927" s="27">
        <v>39262</v>
      </c>
      <c r="B927" s="26">
        <v>69.13</v>
      </c>
    </row>
    <row r="928" spans="1:2">
      <c r="A928" s="27">
        <v>39255</v>
      </c>
      <c r="B928" s="26">
        <v>68.78</v>
      </c>
    </row>
    <row r="929" spans="1:2">
      <c r="A929" s="27">
        <v>39248</v>
      </c>
      <c r="B929" s="26">
        <v>66.62</v>
      </c>
    </row>
    <row r="930" spans="1:2">
      <c r="A930" s="27">
        <v>39241</v>
      </c>
      <c r="B930" s="26">
        <v>65.900000000000006</v>
      </c>
    </row>
    <row r="931" spans="1:2">
      <c r="A931" s="27">
        <v>39234</v>
      </c>
      <c r="B931" s="26">
        <v>63.94</v>
      </c>
    </row>
    <row r="932" spans="1:2">
      <c r="A932" s="27">
        <v>39227</v>
      </c>
      <c r="B932" s="26">
        <v>64.89</v>
      </c>
    </row>
    <row r="933" spans="1:2">
      <c r="A933" s="27">
        <v>39220</v>
      </c>
      <c r="B933" s="26">
        <v>63.61</v>
      </c>
    </row>
    <row r="934" spans="1:2">
      <c r="A934" s="27">
        <v>39213</v>
      </c>
      <c r="B934" s="26">
        <v>61.9</v>
      </c>
    </row>
    <row r="935" spans="1:2">
      <c r="A935" s="27">
        <v>39206</v>
      </c>
      <c r="B935" s="26">
        <v>63.82</v>
      </c>
    </row>
    <row r="936" spans="1:2">
      <c r="A936" s="27">
        <v>39199</v>
      </c>
      <c r="B936" s="26">
        <v>65.260000000000005</v>
      </c>
    </row>
    <row r="937" spans="1:2">
      <c r="A937" s="27">
        <v>39192</v>
      </c>
      <c r="B937" s="26">
        <v>63.06</v>
      </c>
    </row>
    <row r="938" spans="1:2">
      <c r="A938" s="27">
        <v>39185</v>
      </c>
      <c r="B938" s="26">
        <v>62.58</v>
      </c>
    </row>
    <row r="939" spans="1:2">
      <c r="A939" s="27">
        <v>39178</v>
      </c>
      <c r="B939" s="26">
        <v>64.819999999999993</v>
      </c>
    </row>
    <row r="940" spans="1:2">
      <c r="A940" s="27">
        <v>39171</v>
      </c>
      <c r="B940" s="26">
        <v>64.180000000000007</v>
      </c>
    </row>
    <row r="941" spans="1:2">
      <c r="A941" s="27">
        <v>39164</v>
      </c>
      <c r="B941" s="26">
        <v>58.26</v>
      </c>
    </row>
    <row r="942" spans="1:2">
      <c r="A942" s="27">
        <v>39157</v>
      </c>
      <c r="B942" s="26">
        <v>57.94</v>
      </c>
    </row>
    <row r="943" spans="1:2">
      <c r="A943" s="27">
        <v>39150</v>
      </c>
      <c r="B943" s="26">
        <v>60.85</v>
      </c>
    </row>
    <row r="944" spans="1:2">
      <c r="A944" s="27">
        <v>39143</v>
      </c>
      <c r="B944" s="26">
        <v>61.64</v>
      </c>
    </row>
    <row r="945" spans="1:2">
      <c r="A945" s="27">
        <v>39136</v>
      </c>
      <c r="B945" s="26">
        <v>59.57</v>
      </c>
    </row>
    <row r="946" spans="1:2">
      <c r="A946" s="27">
        <v>39129</v>
      </c>
      <c r="B946" s="26">
        <v>58.41</v>
      </c>
    </row>
    <row r="947" spans="1:2">
      <c r="A947" s="27">
        <v>39122</v>
      </c>
      <c r="B947" s="26">
        <v>58.99</v>
      </c>
    </row>
    <row r="948" spans="1:2">
      <c r="A948" s="27">
        <v>39115</v>
      </c>
      <c r="B948" s="26">
        <v>57.11</v>
      </c>
    </row>
    <row r="949" spans="1:2">
      <c r="A949" s="27">
        <v>39108</v>
      </c>
      <c r="B949" s="26">
        <v>53.57</v>
      </c>
    </row>
    <row r="950" spans="1:2">
      <c r="A950" s="27">
        <v>39101</v>
      </c>
      <c r="B950" s="26">
        <v>51.51</v>
      </c>
    </row>
    <row r="951" spans="1:2">
      <c r="A951" s="27">
        <v>39094</v>
      </c>
      <c r="B951" s="26">
        <v>54.11</v>
      </c>
    </row>
    <row r="952" spans="1:2">
      <c r="A952" s="27">
        <v>39087</v>
      </c>
      <c r="B952" s="26">
        <v>57.76</v>
      </c>
    </row>
    <row r="953" spans="1:2">
      <c r="A953" s="27">
        <v>39080</v>
      </c>
      <c r="B953" s="26">
        <v>60.66</v>
      </c>
    </row>
    <row r="954" spans="1:2">
      <c r="A954" s="27">
        <v>39073</v>
      </c>
      <c r="B954" s="26">
        <v>62.4</v>
      </c>
    </row>
    <row r="955" spans="1:2">
      <c r="A955" s="27">
        <v>39066</v>
      </c>
      <c r="B955" s="26">
        <v>61.91</v>
      </c>
    </row>
    <row r="956" spans="1:2">
      <c r="A956" s="27">
        <v>39059</v>
      </c>
      <c r="B956" s="26">
        <v>62.32</v>
      </c>
    </row>
    <row r="957" spans="1:2">
      <c r="A957" s="27">
        <v>39052</v>
      </c>
      <c r="B957" s="26">
        <v>62.02</v>
      </c>
    </row>
    <row r="958" spans="1:2">
      <c r="A958" s="27">
        <v>39045</v>
      </c>
      <c r="B958" s="26">
        <v>57.24</v>
      </c>
    </row>
    <row r="959" spans="1:2">
      <c r="A959" s="27">
        <v>39038</v>
      </c>
      <c r="B959" s="26">
        <v>57.56</v>
      </c>
    </row>
    <row r="960" spans="1:2">
      <c r="A960" s="27">
        <v>39031</v>
      </c>
      <c r="B960" s="26">
        <v>59.96</v>
      </c>
    </row>
    <row r="961" spans="1:2">
      <c r="A961" s="27">
        <v>39024</v>
      </c>
      <c r="B961" s="26">
        <v>58.55</v>
      </c>
    </row>
    <row r="962" spans="1:2">
      <c r="A962" s="27">
        <v>39017</v>
      </c>
      <c r="B962" s="26">
        <v>58.88</v>
      </c>
    </row>
    <row r="963" spans="1:2">
      <c r="A963" s="27">
        <v>39010</v>
      </c>
      <c r="B963" s="26">
        <v>58.48</v>
      </c>
    </row>
    <row r="964" spans="1:2">
      <c r="A964" s="27">
        <v>39003</v>
      </c>
      <c r="B964" s="26">
        <v>58.58</v>
      </c>
    </row>
    <row r="965" spans="1:2">
      <c r="A965" s="27">
        <v>38996</v>
      </c>
      <c r="B965" s="26">
        <v>59.77</v>
      </c>
    </row>
    <row r="966" spans="1:2">
      <c r="A966" s="27">
        <v>38989</v>
      </c>
      <c r="B966" s="26">
        <v>61.94</v>
      </c>
    </row>
    <row r="967" spans="1:2">
      <c r="A967" s="27">
        <v>38982</v>
      </c>
      <c r="B967" s="26">
        <v>61.4</v>
      </c>
    </row>
    <row r="968" spans="1:2">
      <c r="A968" s="27">
        <v>38975</v>
      </c>
      <c r="B968" s="26">
        <v>63.98</v>
      </c>
    </row>
    <row r="969" spans="1:2">
      <c r="A969" s="27">
        <v>38968</v>
      </c>
      <c r="B969" s="26">
        <v>67.53</v>
      </c>
    </row>
    <row r="970" spans="1:2">
      <c r="A970" s="27">
        <v>38961</v>
      </c>
      <c r="B970" s="26">
        <v>70.010000000000005</v>
      </c>
    </row>
    <row r="971" spans="1:2">
      <c r="A971" s="27">
        <v>38954</v>
      </c>
      <c r="B971" s="26">
        <v>72.12</v>
      </c>
    </row>
    <row r="972" spans="1:2">
      <c r="A972" s="27">
        <v>38947</v>
      </c>
      <c r="B972" s="26">
        <v>71.790000000000006</v>
      </c>
    </row>
    <row r="973" spans="1:2">
      <c r="A973" s="27">
        <v>38940</v>
      </c>
      <c r="B973" s="26">
        <v>75.63</v>
      </c>
    </row>
    <row r="974" spans="1:2">
      <c r="A974" s="27">
        <v>38933</v>
      </c>
      <c r="B974" s="26">
        <v>75.2</v>
      </c>
    </row>
    <row r="975" spans="1:2">
      <c r="A975" s="27">
        <v>38926</v>
      </c>
      <c r="B975" s="26">
        <v>73.87</v>
      </c>
    </row>
    <row r="976" spans="1:2">
      <c r="A976" s="27">
        <v>38919</v>
      </c>
      <c r="B976" s="26">
        <v>73.98</v>
      </c>
    </row>
    <row r="977" spans="1:2">
      <c r="A977" s="27">
        <v>38912</v>
      </c>
      <c r="B977" s="26">
        <v>75.209999999999994</v>
      </c>
    </row>
    <row r="978" spans="1:2">
      <c r="A978" s="27">
        <v>38905</v>
      </c>
      <c r="B978" s="26">
        <v>74.650000000000006</v>
      </c>
    </row>
    <row r="979" spans="1:2">
      <c r="A979" s="27">
        <v>38898</v>
      </c>
      <c r="B979" s="26">
        <v>72.650000000000006</v>
      </c>
    </row>
    <row r="980" spans="1:2">
      <c r="A980" s="27">
        <v>38891</v>
      </c>
      <c r="B980" s="26">
        <v>69.94</v>
      </c>
    </row>
    <row r="981" spans="1:2">
      <c r="A981" s="27">
        <v>38884</v>
      </c>
      <c r="B981" s="26">
        <v>69.48</v>
      </c>
    </row>
    <row r="982" spans="1:2">
      <c r="A982" s="27">
        <v>38877</v>
      </c>
      <c r="B982" s="26">
        <v>71.540000000000006</v>
      </c>
    </row>
    <row r="983" spans="1:2">
      <c r="A983" s="27">
        <v>38870</v>
      </c>
      <c r="B983" s="26">
        <v>71.53</v>
      </c>
    </row>
    <row r="984" spans="1:2">
      <c r="A984" s="27">
        <v>38863</v>
      </c>
      <c r="B984" s="26">
        <v>70.349999999999994</v>
      </c>
    </row>
    <row r="985" spans="1:2">
      <c r="A985" s="27">
        <v>38856</v>
      </c>
      <c r="B985" s="26">
        <v>69.069999999999993</v>
      </c>
    </row>
    <row r="986" spans="1:2">
      <c r="A986" s="27">
        <v>38849</v>
      </c>
      <c r="B986" s="26">
        <v>71.5</v>
      </c>
    </row>
    <row r="987" spans="1:2">
      <c r="A987" s="27">
        <v>38842</v>
      </c>
      <c r="B987" s="26">
        <v>72.14</v>
      </c>
    </row>
    <row r="988" spans="1:2">
      <c r="A988" s="27">
        <v>38835</v>
      </c>
      <c r="B988" s="26">
        <v>70.38</v>
      </c>
    </row>
    <row r="989" spans="1:2">
      <c r="A989" s="27">
        <v>38828</v>
      </c>
      <c r="B989" s="26">
        <v>71.87</v>
      </c>
    </row>
    <row r="990" spans="1:2">
      <c r="A990" s="27">
        <v>38821</v>
      </c>
      <c r="B990" s="26">
        <v>68.849999999999994</v>
      </c>
    </row>
    <row r="991" spans="1:2">
      <c r="A991" s="27">
        <v>38814</v>
      </c>
      <c r="B991" s="26">
        <v>66.56</v>
      </c>
    </row>
    <row r="992" spans="1:2">
      <c r="A992" s="27">
        <v>38807</v>
      </c>
      <c r="B992" s="26">
        <v>65.67</v>
      </c>
    </row>
    <row r="993" spans="1:2">
      <c r="A993" s="27">
        <v>38800</v>
      </c>
      <c r="B993" s="26">
        <v>61.36</v>
      </c>
    </row>
    <row r="994" spans="1:2">
      <c r="A994" s="27">
        <v>38793</v>
      </c>
      <c r="B994" s="26">
        <v>62.64</v>
      </c>
    </row>
    <row r="995" spans="1:2">
      <c r="A995" s="27">
        <v>38786</v>
      </c>
      <c r="B995" s="26">
        <v>60.89</v>
      </c>
    </row>
    <row r="996" spans="1:2">
      <c r="A996" s="27">
        <v>38779</v>
      </c>
      <c r="B996" s="26">
        <v>62.27</v>
      </c>
    </row>
    <row r="997" spans="1:2">
      <c r="A997" s="27">
        <v>38772</v>
      </c>
      <c r="B997" s="26">
        <v>59.93</v>
      </c>
    </row>
    <row r="998" spans="1:2">
      <c r="A998" s="27">
        <v>38765</v>
      </c>
      <c r="B998" s="26">
        <v>59.37</v>
      </c>
    </row>
    <row r="999" spans="1:2">
      <c r="A999" s="27">
        <v>38758</v>
      </c>
      <c r="B999" s="26">
        <v>63.06</v>
      </c>
    </row>
    <row r="1000" spans="1:2">
      <c r="A1000" s="27">
        <v>38751</v>
      </c>
      <c r="B1000" s="26">
        <v>66.59</v>
      </c>
    </row>
    <row r="1001" spans="1:2">
      <c r="A1001" s="27">
        <v>38744</v>
      </c>
      <c r="B1001" s="26">
        <v>66.819999999999993</v>
      </c>
    </row>
    <row r="1002" spans="1:2">
      <c r="A1002" s="27">
        <v>38737</v>
      </c>
      <c r="B1002" s="26">
        <v>66.790000000000006</v>
      </c>
    </row>
    <row r="1003" spans="1:2">
      <c r="A1003" s="27">
        <v>38730</v>
      </c>
      <c r="B1003" s="26">
        <v>63.74</v>
      </c>
    </row>
    <row r="1004" spans="1:2">
      <c r="A1004" s="27">
        <v>38723</v>
      </c>
      <c r="B1004" s="26">
        <v>63.39</v>
      </c>
    </row>
    <row r="1005" spans="1:2">
      <c r="A1005" s="27">
        <v>38716</v>
      </c>
      <c r="B1005" s="26">
        <v>59.82</v>
      </c>
    </row>
    <row r="1006" spans="1:2">
      <c r="A1006" s="27">
        <v>38709</v>
      </c>
      <c r="B1006" s="26">
        <v>57.97</v>
      </c>
    </row>
    <row r="1007" spans="1:2">
      <c r="A1007" s="27">
        <v>38702</v>
      </c>
      <c r="B1007" s="26">
        <v>60.32</v>
      </c>
    </row>
    <row r="1008" spans="1:2">
      <c r="A1008" s="27">
        <v>38695</v>
      </c>
      <c r="B1008" s="26">
        <v>59.83</v>
      </c>
    </row>
    <row r="1009" spans="1:2">
      <c r="A1009" s="27">
        <v>38688</v>
      </c>
      <c r="B1009" s="26">
        <v>57.78</v>
      </c>
    </row>
    <row r="1010" spans="1:2">
      <c r="A1010" s="27">
        <v>38681</v>
      </c>
      <c r="B1010" s="26">
        <v>58.13</v>
      </c>
    </row>
    <row r="1011" spans="1:2">
      <c r="A1011" s="27">
        <v>38674</v>
      </c>
      <c r="B1011" s="26">
        <v>57</v>
      </c>
    </row>
    <row r="1012" spans="1:2">
      <c r="A1012" s="27">
        <v>38667</v>
      </c>
      <c r="B1012" s="26">
        <v>58.8</v>
      </c>
    </row>
    <row r="1013" spans="1:2">
      <c r="A1013" s="27">
        <v>38660</v>
      </c>
      <c r="B1013" s="26">
        <v>60.34</v>
      </c>
    </row>
    <row r="1014" spans="1:2">
      <c r="A1014" s="27">
        <v>38653</v>
      </c>
      <c r="B1014" s="26">
        <v>61.33</v>
      </c>
    </row>
    <row r="1015" spans="1:2">
      <c r="A1015" s="27">
        <v>38646</v>
      </c>
      <c r="B1015" s="26">
        <v>62.28</v>
      </c>
    </row>
    <row r="1016" spans="1:2">
      <c r="A1016" s="27">
        <v>38639</v>
      </c>
      <c r="B1016" s="26">
        <v>62.87</v>
      </c>
    </row>
    <row r="1017" spans="1:2">
      <c r="A1017" s="27">
        <v>38632</v>
      </c>
      <c r="B1017" s="26">
        <v>63.06</v>
      </c>
    </row>
    <row r="1018" spans="1:2">
      <c r="A1018" s="27">
        <v>38625</v>
      </c>
      <c r="B1018" s="26">
        <v>66.06</v>
      </c>
    </row>
    <row r="1019" spans="1:2">
      <c r="A1019" s="27">
        <v>38618</v>
      </c>
      <c r="B1019" s="26">
        <v>66.430000000000007</v>
      </c>
    </row>
    <row r="1020" spans="1:2">
      <c r="A1020" s="27">
        <v>38611</v>
      </c>
      <c r="B1020" s="26">
        <v>63.84</v>
      </c>
    </row>
    <row r="1021" spans="1:2">
      <c r="A1021" s="27">
        <v>38604</v>
      </c>
      <c r="B1021" s="26">
        <v>64.81</v>
      </c>
    </row>
    <row r="1022" spans="1:2">
      <c r="A1022" s="27">
        <v>38597</v>
      </c>
      <c r="B1022" s="26">
        <v>68.47</v>
      </c>
    </row>
    <row r="1023" spans="1:2">
      <c r="A1023" s="27">
        <v>38590</v>
      </c>
      <c r="B1023" s="26">
        <v>66.34</v>
      </c>
    </row>
    <row r="1024" spans="1:2">
      <c r="A1024" s="27">
        <v>38583</v>
      </c>
      <c r="B1024" s="26">
        <v>64.92</v>
      </c>
    </row>
    <row r="1025" spans="1:2">
      <c r="A1025" s="27">
        <v>38576</v>
      </c>
      <c r="B1025" s="26">
        <v>64.849999999999994</v>
      </c>
    </row>
    <row r="1026" spans="1:2">
      <c r="A1026" s="27">
        <v>38569</v>
      </c>
      <c r="B1026" s="26">
        <v>61.64</v>
      </c>
    </row>
    <row r="1027" spans="1:2">
      <c r="A1027" s="27">
        <v>38562</v>
      </c>
      <c r="B1027" s="26">
        <v>59.39</v>
      </c>
    </row>
    <row r="1028" spans="1:2">
      <c r="A1028" s="27">
        <v>38555</v>
      </c>
      <c r="B1028" s="26">
        <v>57.3</v>
      </c>
    </row>
    <row r="1029" spans="1:2">
      <c r="A1029" s="27">
        <v>38548</v>
      </c>
      <c r="B1029" s="26">
        <v>59.18</v>
      </c>
    </row>
    <row r="1030" spans="1:2">
      <c r="A1030" s="27">
        <v>38541</v>
      </c>
      <c r="B1030" s="26">
        <v>60.36</v>
      </c>
    </row>
    <row r="1031" spans="1:2">
      <c r="A1031" s="27">
        <v>38534</v>
      </c>
      <c r="B1031" s="26">
        <v>58.21</v>
      </c>
    </row>
    <row r="1032" spans="1:2">
      <c r="A1032" s="27">
        <v>38527</v>
      </c>
      <c r="B1032" s="26">
        <v>59.04</v>
      </c>
    </row>
    <row r="1033" spans="1:2">
      <c r="A1033" s="27">
        <v>38520</v>
      </c>
      <c r="B1033" s="26">
        <v>56.18</v>
      </c>
    </row>
    <row r="1034" spans="1:2">
      <c r="A1034" s="27">
        <v>38513</v>
      </c>
      <c r="B1034" s="26">
        <v>53.74</v>
      </c>
    </row>
    <row r="1035" spans="1:2">
      <c r="A1035" s="27">
        <v>38506</v>
      </c>
      <c r="B1035" s="26">
        <v>53.76</v>
      </c>
    </row>
    <row r="1036" spans="1:2">
      <c r="A1036" s="27">
        <v>38499</v>
      </c>
      <c r="B1036" s="26">
        <v>50.15</v>
      </c>
    </row>
    <row r="1037" spans="1:2">
      <c r="A1037" s="27">
        <v>38492</v>
      </c>
      <c r="B1037" s="26">
        <v>47.77</v>
      </c>
    </row>
    <row r="1038" spans="1:2">
      <c r="A1038" s="27">
        <v>38485</v>
      </c>
      <c r="B1038" s="26">
        <v>50.33</v>
      </c>
    </row>
    <row r="1039" spans="1:2">
      <c r="A1039" s="27">
        <v>38478</v>
      </c>
      <c r="B1039" s="26">
        <v>50.64</v>
      </c>
    </row>
    <row r="1040" spans="1:2">
      <c r="A1040" s="27">
        <v>38471</v>
      </c>
      <c r="B1040" s="26">
        <v>52</v>
      </c>
    </row>
    <row r="1041" spans="1:2">
      <c r="A1041" s="27">
        <v>38464</v>
      </c>
      <c r="B1041" s="26">
        <v>52.39</v>
      </c>
    </row>
    <row r="1042" spans="1:2">
      <c r="A1042" s="27">
        <v>38457</v>
      </c>
      <c r="B1042" s="26">
        <v>51.44</v>
      </c>
    </row>
    <row r="1043" spans="1:2">
      <c r="A1043" s="27">
        <v>38450</v>
      </c>
      <c r="B1043" s="26">
        <v>55.24</v>
      </c>
    </row>
    <row r="1044" spans="1:2">
      <c r="A1044" s="27">
        <v>38443</v>
      </c>
      <c r="B1044" s="26">
        <v>54.97</v>
      </c>
    </row>
    <row r="1045" spans="1:2">
      <c r="A1045" s="27">
        <v>38436</v>
      </c>
      <c r="B1045" s="26">
        <v>52.95</v>
      </c>
    </row>
    <row r="1046" spans="1:2">
      <c r="A1046" s="27">
        <v>38429</v>
      </c>
      <c r="B1046" s="26">
        <v>55.93</v>
      </c>
    </row>
    <row r="1047" spans="1:2">
      <c r="A1047" s="27">
        <v>38422</v>
      </c>
      <c r="B1047" s="26">
        <v>54.22</v>
      </c>
    </row>
    <row r="1048" spans="1:2">
      <c r="A1048" s="27">
        <v>38415</v>
      </c>
      <c r="B1048" s="26">
        <v>52.74</v>
      </c>
    </row>
    <row r="1049" spans="1:2">
      <c r="A1049" s="27">
        <v>38408</v>
      </c>
      <c r="B1049" s="26">
        <v>51.75</v>
      </c>
    </row>
    <row r="1050" spans="1:2">
      <c r="A1050" s="27">
        <v>38401</v>
      </c>
      <c r="B1050" s="26">
        <v>47.82</v>
      </c>
    </row>
    <row r="1051" spans="1:2">
      <c r="A1051" s="27">
        <v>38394</v>
      </c>
      <c r="B1051" s="26">
        <v>46.08</v>
      </c>
    </row>
    <row r="1052" spans="1:2">
      <c r="A1052" s="27">
        <v>38387</v>
      </c>
      <c r="B1052" s="26">
        <v>46.97</v>
      </c>
    </row>
    <row r="1053" spans="1:2">
      <c r="A1053" s="27">
        <v>38380</v>
      </c>
      <c r="B1053" s="26">
        <v>48.56</v>
      </c>
    </row>
    <row r="1054" spans="1:2">
      <c r="A1054" s="27">
        <v>38373</v>
      </c>
      <c r="B1054" s="26">
        <v>47.85</v>
      </c>
    </row>
    <row r="1055" spans="1:2">
      <c r="A1055" s="27">
        <v>38366</v>
      </c>
      <c r="B1055" s="26">
        <v>46.79</v>
      </c>
    </row>
    <row r="1056" spans="1:2">
      <c r="A1056" s="27">
        <v>38359</v>
      </c>
      <c r="B1056" s="26">
        <v>44.07</v>
      </c>
    </row>
    <row r="1057" spans="1:2">
      <c r="A1057" s="27">
        <v>38352</v>
      </c>
      <c r="B1057" s="26">
        <v>42.52</v>
      </c>
    </row>
    <row r="1058" spans="1:2">
      <c r="A1058" s="27">
        <v>38345</v>
      </c>
      <c r="B1058" s="26">
        <v>44.39</v>
      </c>
    </row>
    <row r="1059" spans="1:2">
      <c r="A1059" s="27">
        <v>38338</v>
      </c>
      <c r="B1059" s="26">
        <v>43.5</v>
      </c>
    </row>
    <row r="1060" spans="1:2">
      <c r="A1060" s="27">
        <v>38331</v>
      </c>
      <c r="B1060" s="26">
        <v>41.91</v>
      </c>
    </row>
    <row r="1061" spans="1:2">
      <c r="A1061" s="27">
        <v>38324</v>
      </c>
      <c r="B1061" s="26">
        <v>46.06</v>
      </c>
    </row>
    <row r="1062" spans="1:2">
      <c r="A1062" s="27">
        <v>38317</v>
      </c>
      <c r="B1062" s="26">
        <v>48.79</v>
      </c>
    </row>
    <row r="1063" spans="1:2">
      <c r="A1063" s="27">
        <v>38310</v>
      </c>
      <c r="B1063" s="26">
        <v>47.02</v>
      </c>
    </row>
    <row r="1064" spans="1:2">
      <c r="A1064" s="27">
        <v>38303</v>
      </c>
      <c r="B1064" s="26">
        <v>48</v>
      </c>
    </row>
    <row r="1065" spans="1:2">
      <c r="A1065" s="27">
        <v>38296</v>
      </c>
      <c r="B1065" s="26">
        <v>49.81</v>
      </c>
    </row>
    <row r="1066" spans="1:2">
      <c r="A1066" s="27">
        <v>38289</v>
      </c>
      <c r="B1066" s="26">
        <v>53.43</v>
      </c>
    </row>
    <row r="1067" spans="1:2">
      <c r="A1067" s="27">
        <v>38282</v>
      </c>
      <c r="B1067" s="26">
        <v>54.43</v>
      </c>
    </row>
    <row r="1068" spans="1:2">
      <c r="A1068" s="27">
        <v>38275</v>
      </c>
      <c r="B1068" s="26">
        <v>54.12</v>
      </c>
    </row>
    <row r="1069" spans="1:2">
      <c r="A1069" s="27">
        <v>38268</v>
      </c>
      <c r="B1069" s="26">
        <v>51.77</v>
      </c>
    </row>
    <row r="1070" spans="1:2">
      <c r="A1070" s="27">
        <v>38261</v>
      </c>
      <c r="B1070" s="26">
        <v>49.71</v>
      </c>
    </row>
    <row r="1071" spans="1:2">
      <c r="A1071" s="27">
        <v>38254</v>
      </c>
      <c r="B1071" s="26">
        <v>47.82</v>
      </c>
    </row>
    <row r="1072" spans="1:2">
      <c r="A1072" s="27">
        <v>38247</v>
      </c>
      <c r="B1072" s="26">
        <v>44.39</v>
      </c>
    </row>
    <row r="1073" spans="1:2">
      <c r="A1073" s="27">
        <v>38240</v>
      </c>
      <c r="B1073" s="26">
        <v>43.33</v>
      </c>
    </row>
    <row r="1074" spans="1:2">
      <c r="A1074" s="27">
        <v>38233</v>
      </c>
      <c r="B1074" s="26">
        <v>43.28</v>
      </c>
    </row>
    <row r="1075" spans="1:2">
      <c r="A1075" s="27">
        <v>38226</v>
      </c>
      <c r="B1075" s="26">
        <v>44.34</v>
      </c>
    </row>
    <row r="1076" spans="1:2">
      <c r="A1076" s="27">
        <v>38219</v>
      </c>
      <c r="B1076" s="26">
        <v>47.28</v>
      </c>
    </row>
    <row r="1077" spans="1:2">
      <c r="A1077" s="27">
        <v>38212</v>
      </c>
      <c r="B1077" s="26">
        <v>45.24</v>
      </c>
    </row>
    <row r="1078" spans="1:2">
      <c r="A1078" s="27">
        <v>38205</v>
      </c>
      <c r="B1078" s="26">
        <v>43.81</v>
      </c>
    </row>
    <row r="1079" spans="1:2">
      <c r="A1079" s="27">
        <v>38198</v>
      </c>
      <c r="B1079" s="26">
        <v>42.5</v>
      </c>
    </row>
    <row r="1080" spans="1:2">
      <c r="A1080" s="27">
        <v>38191</v>
      </c>
      <c r="B1080" s="26">
        <v>41.27</v>
      </c>
    </row>
    <row r="1081" spans="1:2">
      <c r="A1081" s="27">
        <v>38184</v>
      </c>
      <c r="B1081" s="26">
        <v>40.33</v>
      </c>
    </row>
    <row r="1082" spans="1:2">
      <c r="A1082" s="27">
        <v>38177</v>
      </c>
      <c r="B1082" s="26">
        <v>39.729999999999997</v>
      </c>
    </row>
    <row r="1083" spans="1:2">
      <c r="A1083" s="27">
        <v>38170</v>
      </c>
      <c r="B1083" s="26">
        <v>37.14</v>
      </c>
    </row>
    <row r="1084" spans="1:2">
      <c r="A1084" s="27">
        <v>38163</v>
      </c>
      <c r="B1084" s="26">
        <v>37.700000000000003</v>
      </c>
    </row>
    <row r="1085" spans="1:2">
      <c r="A1085" s="27">
        <v>38156</v>
      </c>
      <c r="B1085" s="26">
        <v>37.86</v>
      </c>
    </row>
    <row r="1086" spans="1:2">
      <c r="A1086" s="27">
        <v>38149</v>
      </c>
      <c r="B1086" s="26">
        <v>37.99</v>
      </c>
    </row>
    <row r="1087" spans="1:2">
      <c r="A1087" s="27">
        <v>38142</v>
      </c>
      <c r="B1087" s="26">
        <v>40.01</v>
      </c>
    </row>
    <row r="1088" spans="1:2">
      <c r="A1088" s="27">
        <v>38135</v>
      </c>
      <c r="B1088" s="26">
        <v>40.65</v>
      </c>
    </row>
    <row r="1089" spans="1:2">
      <c r="A1089" s="27">
        <v>38128</v>
      </c>
      <c r="B1089" s="26">
        <v>40.840000000000003</v>
      </c>
    </row>
    <row r="1090" spans="1:2">
      <c r="A1090" s="27">
        <v>38121</v>
      </c>
      <c r="B1090" s="26">
        <v>40.369999999999997</v>
      </c>
    </row>
    <row r="1091" spans="1:2">
      <c r="A1091" s="27">
        <v>38114</v>
      </c>
      <c r="B1091" s="26">
        <v>39.24</v>
      </c>
    </row>
    <row r="1092" spans="1:2">
      <c r="A1092" s="27">
        <v>38107</v>
      </c>
      <c r="B1092" s="26">
        <v>37.31</v>
      </c>
    </row>
    <row r="1093" spans="1:2">
      <c r="A1093" s="27">
        <v>38100</v>
      </c>
      <c r="B1093" s="26">
        <v>37.32</v>
      </c>
    </row>
    <row r="1094" spans="1:2">
      <c r="A1094" s="27">
        <v>38093</v>
      </c>
      <c r="B1094" s="26">
        <v>37.39</v>
      </c>
    </row>
    <row r="1095" spans="1:2">
      <c r="A1095" s="27">
        <v>38086</v>
      </c>
      <c r="B1095" s="26">
        <v>35.700000000000003</v>
      </c>
    </row>
    <row r="1096" spans="1:2">
      <c r="A1096" s="27">
        <v>38079</v>
      </c>
      <c r="B1096" s="26">
        <v>35.229999999999997</v>
      </c>
    </row>
    <row r="1097" spans="1:2">
      <c r="A1097" s="27">
        <v>38072</v>
      </c>
      <c r="B1097" s="26">
        <v>36.65</v>
      </c>
    </row>
    <row r="1098" spans="1:2">
      <c r="A1098" s="27">
        <v>38065</v>
      </c>
      <c r="B1098" s="26">
        <v>37.78</v>
      </c>
    </row>
    <row r="1099" spans="1:2">
      <c r="A1099" s="27">
        <v>38058</v>
      </c>
      <c r="B1099" s="26">
        <v>36.44</v>
      </c>
    </row>
    <row r="1100" spans="1:2">
      <c r="A1100" s="27">
        <v>38051</v>
      </c>
      <c r="B1100" s="26">
        <v>36.67</v>
      </c>
    </row>
    <row r="1101" spans="1:2">
      <c r="A1101" s="27">
        <v>38044</v>
      </c>
      <c r="B1101" s="26">
        <v>36.08</v>
      </c>
    </row>
    <row r="1102" spans="1:2">
      <c r="A1102" s="27">
        <v>38037</v>
      </c>
      <c r="B1102" s="26">
        <v>35.54</v>
      </c>
    </row>
    <row r="1103" spans="1:2">
      <c r="A1103" s="27">
        <v>38030</v>
      </c>
      <c r="B1103" s="26">
        <v>33.880000000000003</v>
      </c>
    </row>
    <row r="1104" spans="1:2">
      <c r="A1104" s="27">
        <v>38023</v>
      </c>
      <c r="B1104" s="26">
        <v>33.409999999999997</v>
      </c>
    </row>
    <row r="1105" spans="1:2">
      <c r="A1105" s="27">
        <v>38016</v>
      </c>
      <c r="B1105" s="26">
        <v>33.61</v>
      </c>
    </row>
    <row r="1106" spans="1:2">
      <c r="A1106" s="27">
        <v>38009</v>
      </c>
      <c r="B1106" s="26">
        <v>35.450000000000003</v>
      </c>
    </row>
    <row r="1107" spans="1:2">
      <c r="A1107" s="27">
        <v>38002</v>
      </c>
      <c r="B1107" s="26">
        <v>34.51</v>
      </c>
    </row>
    <row r="1108" spans="1:2">
      <c r="A1108" s="27">
        <v>37995</v>
      </c>
      <c r="B1108" s="26">
        <v>33.89</v>
      </c>
    </row>
    <row r="1109" spans="1:2">
      <c r="A1109" s="27">
        <v>37988</v>
      </c>
      <c r="B1109" s="26">
        <v>32.68</v>
      </c>
    </row>
    <row r="1110" spans="1:2">
      <c r="A1110" s="27">
        <v>37981</v>
      </c>
      <c r="B1110" s="26">
        <v>32.24</v>
      </c>
    </row>
    <row r="1111" spans="1:2">
      <c r="A1111" s="27">
        <v>37974</v>
      </c>
      <c r="B1111" s="26">
        <v>33.200000000000003</v>
      </c>
    </row>
    <row r="1112" spans="1:2">
      <c r="A1112" s="27">
        <v>37967</v>
      </c>
      <c r="B1112" s="26">
        <v>32.159999999999997</v>
      </c>
    </row>
    <row r="1113" spans="1:2">
      <c r="A1113" s="27">
        <v>37960</v>
      </c>
      <c r="B1113" s="26">
        <v>30.63</v>
      </c>
    </row>
    <row r="1114" spans="1:2">
      <c r="A1114" s="27">
        <v>37953</v>
      </c>
      <c r="B1114" s="26">
        <v>30.11</v>
      </c>
    </row>
    <row r="1115" spans="1:2">
      <c r="A1115" s="27">
        <v>37946</v>
      </c>
      <c r="B1115" s="26">
        <v>32.58</v>
      </c>
    </row>
    <row r="1116" spans="1:2">
      <c r="A1116" s="27">
        <v>37939</v>
      </c>
      <c r="B1116" s="26">
        <v>31.56</v>
      </c>
    </row>
    <row r="1117" spans="1:2">
      <c r="A1117" s="27">
        <v>37932</v>
      </c>
      <c r="B1117" s="26">
        <v>29.79</v>
      </c>
    </row>
    <row r="1118" spans="1:2">
      <c r="A1118" s="27">
        <v>37925</v>
      </c>
      <c r="B1118" s="26">
        <v>29.28</v>
      </c>
    </row>
    <row r="1119" spans="1:2">
      <c r="A1119" s="27">
        <v>37918</v>
      </c>
      <c r="B1119" s="26">
        <v>30.17</v>
      </c>
    </row>
    <row r="1120" spans="1:2">
      <c r="A1120" s="27">
        <v>37911</v>
      </c>
      <c r="B1120" s="26">
        <v>31.49</v>
      </c>
    </row>
    <row r="1121" spans="1:2">
      <c r="A1121" s="27">
        <v>37904</v>
      </c>
      <c r="B1121" s="26">
        <v>30.69</v>
      </c>
    </row>
    <row r="1122" spans="1:2">
      <c r="A1122" s="27">
        <v>37897</v>
      </c>
      <c r="B1122" s="26">
        <v>29.43</v>
      </c>
    </row>
    <row r="1123" spans="1:2">
      <c r="A1123" s="27">
        <v>37890</v>
      </c>
      <c r="B1123" s="26">
        <v>27.73</v>
      </c>
    </row>
    <row r="1124" spans="1:2">
      <c r="A1124" s="27">
        <v>37883</v>
      </c>
      <c r="B1124" s="26">
        <v>27.39</v>
      </c>
    </row>
    <row r="1125" spans="1:2">
      <c r="A1125" s="27">
        <v>37876</v>
      </c>
      <c r="B1125" s="26">
        <v>28.92</v>
      </c>
    </row>
    <row r="1126" spans="1:2">
      <c r="A1126" s="27">
        <v>37869</v>
      </c>
      <c r="B1126" s="26">
        <v>29.2</v>
      </c>
    </row>
    <row r="1127" spans="1:2">
      <c r="A1127" s="27">
        <v>37862</v>
      </c>
      <c r="B1127" s="26">
        <v>31.56</v>
      </c>
    </row>
    <row r="1128" spans="1:2">
      <c r="A1128" s="27">
        <v>37855</v>
      </c>
      <c r="B1128" s="26">
        <v>31.19</v>
      </c>
    </row>
    <row r="1129" spans="1:2">
      <c r="A1129" s="27">
        <v>37848</v>
      </c>
      <c r="B1129" s="26">
        <v>31.31</v>
      </c>
    </row>
    <row r="1130" spans="1:2">
      <c r="A1130" s="27">
        <v>37841</v>
      </c>
      <c r="B1130" s="26">
        <v>32.11</v>
      </c>
    </row>
    <row r="1131" spans="1:2">
      <c r="A1131" s="27">
        <v>37834</v>
      </c>
      <c r="B1131" s="26">
        <v>30.73</v>
      </c>
    </row>
    <row r="1132" spans="1:2">
      <c r="A1132" s="27">
        <v>37827</v>
      </c>
      <c r="B1132" s="26">
        <v>30.61</v>
      </c>
    </row>
    <row r="1133" spans="1:2">
      <c r="A1133" s="27">
        <v>37820</v>
      </c>
      <c r="B1133" s="26">
        <v>31.48</v>
      </c>
    </row>
    <row r="1134" spans="1:2">
      <c r="A1134" s="27">
        <v>37813</v>
      </c>
      <c r="B1134" s="26">
        <v>30.73</v>
      </c>
    </row>
    <row r="1135" spans="1:2">
      <c r="A1135" s="27">
        <v>37806</v>
      </c>
      <c r="B1135" s="26">
        <v>30.31</v>
      </c>
    </row>
    <row r="1136" spans="1:2">
      <c r="A1136" s="27">
        <v>37799</v>
      </c>
      <c r="B1136" s="26">
        <v>30.01</v>
      </c>
    </row>
    <row r="1137" spans="1:2">
      <c r="A1137" s="27">
        <v>37792</v>
      </c>
      <c r="B1137" s="26">
        <v>30.6</v>
      </c>
    </row>
    <row r="1138" spans="1:2">
      <c r="A1138" s="27">
        <v>37785</v>
      </c>
      <c r="B1138" s="26">
        <v>31.46</v>
      </c>
    </row>
    <row r="1139" spans="1:2">
      <c r="A1139" s="27">
        <v>37778</v>
      </c>
      <c r="B1139" s="26">
        <v>30.68</v>
      </c>
    </row>
    <row r="1140" spans="1:2">
      <c r="A1140" s="27">
        <v>37771</v>
      </c>
      <c r="B1140" s="26">
        <v>29.1</v>
      </c>
    </row>
    <row r="1141" spans="1:2">
      <c r="A1141" s="27">
        <v>37764</v>
      </c>
      <c r="B1141" s="26">
        <v>29.29</v>
      </c>
    </row>
    <row r="1142" spans="1:2">
      <c r="A1142" s="27">
        <v>37757</v>
      </c>
      <c r="B1142" s="26">
        <v>28.54</v>
      </c>
    </row>
    <row r="1143" spans="1:2">
      <c r="A1143" s="27">
        <v>37750</v>
      </c>
      <c r="B1143" s="26">
        <v>26.58</v>
      </c>
    </row>
    <row r="1144" spans="1:2">
      <c r="A1144" s="27">
        <v>37743</v>
      </c>
      <c r="B1144" s="26">
        <v>25.69</v>
      </c>
    </row>
    <row r="1145" spans="1:2">
      <c r="A1145" s="27">
        <v>37736</v>
      </c>
      <c r="B1145" s="26">
        <v>28.43</v>
      </c>
    </row>
    <row r="1146" spans="1:2">
      <c r="A1146" s="27">
        <v>37729</v>
      </c>
      <c r="B1146" s="26">
        <v>29.28</v>
      </c>
    </row>
    <row r="1147" spans="1:2">
      <c r="A1147" s="27">
        <v>37722</v>
      </c>
      <c r="B1147" s="26">
        <v>28.03</v>
      </c>
    </row>
    <row r="1148" spans="1:2">
      <c r="A1148" s="27">
        <v>37715</v>
      </c>
      <c r="B1148" s="26">
        <v>29.33</v>
      </c>
    </row>
    <row r="1149" spans="1:2">
      <c r="A1149" s="27">
        <v>37708</v>
      </c>
      <c r="B1149" s="26">
        <v>30.43</v>
      </c>
    </row>
    <row r="1150" spans="1:2">
      <c r="A1150" s="27">
        <v>37701</v>
      </c>
      <c r="B1150" s="26">
        <v>30.46</v>
      </c>
    </row>
    <row r="1151" spans="1:2">
      <c r="A1151" s="27">
        <v>37694</v>
      </c>
      <c r="B1151" s="26">
        <v>36.659999999999997</v>
      </c>
    </row>
    <row r="1152" spans="1:2">
      <c r="A1152" s="27">
        <v>37687</v>
      </c>
      <c r="B1152" s="26">
        <v>36.979999999999997</v>
      </c>
    </row>
    <row r="1153" spans="1:2">
      <c r="A1153" s="27">
        <v>37680</v>
      </c>
      <c r="B1153" s="26">
        <v>36.979999999999997</v>
      </c>
    </row>
    <row r="1154" spans="1:2">
      <c r="A1154" s="27">
        <v>37673</v>
      </c>
      <c r="B1154" s="26">
        <v>36.78</v>
      </c>
    </row>
    <row r="1155" spans="1:2">
      <c r="A1155" s="27">
        <v>37666</v>
      </c>
      <c r="B1155" s="26">
        <v>35.79</v>
      </c>
    </row>
    <row r="1156" spans="1:2">
      <c r="A1156" s="27">
        <v>37659</v>
      </c>
      <c r="B1156" s="26">
        <v>33.950000000000003</v>
      </c>
    </row>
    <row r="1157" spans="1:2">
      <c r="A1157" s="27">
        <v>37652</v>
      </c>
      <c r="B1157" s="26">
        <v>33.19</v>
      </c>
    </row>
    <row r="1158" spans="1:2">
      <c r="A1158" s="27">
        <v>37645</v>
      </c>
      <c r="B1158" s="26">
        <v>34.46</v>
      </c>
    </row>
    <row r="1159" spans="1:2">
      <c r="A1159" s="27">
        <v>37638</v>
      </c>
      <c r="B1159" s="26">
        <v>33.04</v>
      </c>
    </row>
    <row r="1160" spans="1:2">
      <c r="A1160" s="27">
        <v>37631</v>
      </c>
      <c r="B1160" s="26">
        <v>31.54</v>
      </c>
    </row>
    <row r="1161" spans="1:2">
      <c r="A1161" s="27">
        <v>37624</v>
      </c>
      <c r="B1161" s="26">
        <v>31.96</v>
      </c>
    </row>
    <row r="1162" spans="1:2">
      <c r="A1162" s="27">
        <v>37617</v>
      </c>
      <c r="B1162" s="26">
        <v>32.380000000000003</v>
      </c>
    </row>
    <row r="1163" spans="1:2">
      <c r="A1163" s="27">
        <v>37610</v>
      </c>
      <c r="B1163" s="26">
        <v>30.35</v>
      </c>
    </row>
    <row r="1164" spans="1:2">
      <c r="A1164" s="27">
        <v>37603</v>
      </c>
      <c r="B1164" s="26">
        <v>27.82</v>
      </c>
    </row>
    <row r="1165" spans="1:2">
      <c r="A1165" s="27">
        <v>37596</v>
      </c>
      <c r="B1165" s="26">
        <v>27.14</v>
      </c>
    </row>
    <row r="1166" spans="1:2">
      <c r="A1166" s="27">
        <v>37589</v>
      </c>
      <c r="B1166" s="26">
        <v>26.83</v>
      </c>
    </row>
    <row r="1167" spans="1:2">
      <c r="A1167" s="27">
        <v>37582</v>
      </c>
      <c r="B1167" s="26">
        <v>26.98</v>
      </c>
    </row>
    <row r="1168" spans="1:2">
      <c r="A1168" s="27">
        <v>37575</v>
      </c>
      <c r="B1168" s="26">
        <v>25.68</v>
      </c>
    </row>
    <row r="1169" spans="1:2">
      <c r="A1169" s="27">
        <v>37568</v>
      </c>
      <c r="B1169" s="26">
        <v>25.97</v>
      </c>
    </row>
    <row r="1170" spans="1:2">
      <c r="A1170" s="27">
        <v>37561</v>
      </c>
      <c r="B1170" s="26">
        <v>27.03</v>
      </c>
    </row>
    <row r="1171" spans="1:2">
      <c r="A1171" s="27">
        <v>37554</v>
      </c>
      <c r="B1171" s="26">
        <v>27.88</v>
      </c>
    </row>
    <row r="1172" spans="1:2">
      <c r="A1172" s="27">
        <v>37547</v>
      </c>
      <c r="B1172" s="26">
        <v>29.65</v>
      </c>
    </row>
    <row r="1173" spans="1:2">
      <c r="A1173" s="27">
        <v>37540</v>
      </c>
      <c r="B1173" s="26">
        <v>29.37</v>
      </c>
    </row>
    <row r="1174" spans="1:2">
      <c r="A1174" s="27">
        <v>37533</v>
      </c>
      <c r="B1174" s="26">
        <v>30.25</v>
      </c>
    </row>
    <row r="1175" spans="1:2">
      <c r="A1175" s="27">
        <v>37526</v>
      </c>
      <c r="B1175" s="26">
        <v>30.63</v>
      </c>
    </row>
    <row r="1176" spans="1:2">
      <c r="A1176" s="27">
        <v>37519</v>
      </c>
      <c r="B1176" s="26">
        <v>29.39</v>
      </c>
    </row>
    <row r="1177" spans="1:2">
      <c r="A1177" s="27">
        <v>37512</v>
      </c>
      <c r="B1177" s="26">
        <v>29.59</v>
      </c>
    </row>
    <row r="1178" spans="1:2">
      <c r="A1178" s="27">
        <v>37505</v>
      </c>
      <c r="B1178" s="26">
        <v>28.65</v>
      </c>
    </row>
    <row r="1179" spans="1:2">
      <c r="A1179" s="27">
        <v>37498</v>
      </c>
      <c r="B1179" s="26">
        <v>28.84</v>
      </c>
    </row>
    <row r="1180" spans="1:2">
      <c r="A1180" s="27">
        <v>37491</v>
      </c>
      <c r="B1180" s="26">
        <v>30.09</v>
      </c>
    </row>
    <row r="1181" spans="1:2">
      <c r="A1181" s="27">
        <v>37484</v>
      </c>
      <c r="B1181" s="26">
        <v>28.52</v>
      </c>
    </row>
    <row r="1182" spans="1:2">
      <c r="A1182" s="27">
        <v>37477</v>
      </c>
      <c r="B1182" s="26">
        <v>26.77</v>
      </c>
    </row>
    <row r="1183" spans="1:2">
      <c r="A1183" s="27">
        <v>37470</v>
      </c>
      <c r="B1183" s="26">
        <v>26.87</v>
      </c>
    </row>
    <row r="1184" spans="1:2">
      <c r="A1184" s="27">
        <v>37463</v>
      </c>
      <c r="B1184" s="26">
        <v>26.64</v>
      </c>
    </row>
    <row r="1185" spans="1:2">
      <c r="A1185" s="27">
        <v>37456</v>
      </c>
      <c r="B1185" s="26">
        <v>27.62</v>
      </c>
    </row>
    <row r="1186" spans="1:2">
      <c r="A1186" s="27">
        <v>37449</v>
      </c>
      <c r="B1186" s="26">
        <v>26.7</v>
      </c>
    </row>
    <row r="1187" spans="1:2">
      <c r="A1187" s="27">
        <v>37442</v>
      </c>
      <c r="B1187" s="26">
        <v>26.81</v>
      </c>
    </row>
    <row r="1188" spans="1:2">
      <c r="A1188" s="27">
        <v>37435</v>
      </c>
      <c r="B1188" s="26">
        <v>26.52</v>
      </c>
    </row>
    <row r="1189" spans="1:2">
      <c r="A1189" s="27">
        <v>37428</v>
      </c>
      <c r="B1189" s="26">
        <v>25.61</v>
      </c>
    </row>
    <row r="1190" spans="1:2">
      <c r="A1190" s="27">
        <v>37421</v>
      </c>
      <c r="B1190" s="26">
        <v>24.94</v>
      </c>
    </row>
    <row r="1191" spans="1:2">
      <c r="A1191" s="27">
        <v>37414</v>
      </c>
      <c r="B1191" s="26">
        <v>25.01</v>
      </c>
    </row>
    <row r="1192" spans="1:2">
      <c r="A1192" s="27">
        <v>37407</v>
      </c>
      <c r="B1192" s="26">
        <v>25.22</v>
      </c>
    </row>
    <row r="1193" spans="1:2">
      <c r="A1193" s="27">
        <v>37400</v>
      </c>
      <c r="B1193" s="26">
        <v>27.18</v>
      </c>
    </row>
    <row r="1194" spans="1:2">
      <c r="A1194" s="27">
        <v>37393</v>
      </c>
      <c r="B1194" s="26">
        <v>28.43</v>
      </c>
    </row>
    <row r="1195" spans="1:2">
      <c r="A1195" s="27">
        <v>37386</v>
      </c>
      <c r="B1195" s="26">
        <v>27.27</v>
      </c>
    </row>
    <row r="1196" spans="1:2">
      <c r="A1196" s="27">
        <v>37379</v>
      </c>
      <c r="B1196" s="26">
        <v>26.88</v>
      </c>
    </row>
    <row r="1197" spans="1:2">
      <c r="A1197" s="27">
        <v>37372</v>
      </c>
      <c r="B1197" s="26">
        <v>26.46</v>
      </c>
    </row>
    <row r="1198" spans="1:2">
      <c r="A1198" s="27">
        <v>37365</v>
      </c>
      <c r="B1198" s="26">
        <v>25.54</v>
      </c>
    </row>
    <row r="1199" spans="1:2">
      <c r="A1199" s="27">
        <v>37358</v>
      </c>
      <c r="B1199" s="26">
        <v>25.24</v>
      </c>
    </row>
    <row r="1200" spans="1:2">
      <c r="A1200" s="27">
        <v>37351</v>
      </c>
      <c r="B1200" s="26">
        <v>26.99</v>
      </c>
    </row>
    <row r="1201" spans="1:2">
      <c r="A1201" s="27">
        <v>37344</v>
      </c>
      <c r="B1201" s="26">
        <v>25.86</v>
      </c>
    </row>
    <row r="1202" spans="1:2">
      <c r="A1202" s="27">
        <v>37337</v>
      </c>
      <c r="B1202" s="26">
        <v>25.25</v>
      </c>
    </row>
    <row r="1203" spans="1:2">
      <c r="A1203" s="27">
        <v>37330</v>
      </c>
      <c r="B1203" s="26">
        <v>24.4</v>
      </c>
    </row>
    <row r="1204" spans="1:2">
      <c r="A1204" s="27">
        <v>37323</v>
      </c>
      <c r="B1204" s="26">
        <v>23.31</v>
      </c>
    </row>
    <row r="1205" spans="1:2">
      <c r="A1205" s="27">
        <v>37316</v>
      </c>
      <c r="B1205" s="26">
        <v>21.43</v>
      </c>
    </row>
    <row r="1206" spans="1:2">
      <c r="A1206" s="27">
        <v>37309</v>
      </c>
      <c r="B1206" s="26">
        <v>20.7</v>
      </c>
    </row>
    <row r="1207" spans="1:2">
      <c r="A1207" s="27">
        <v>37302</v>
      </c>
      <c r="B1207" s="26">
        <v>21.18</v>
      </c>
    </row>
    <row r="1208" spans="1:2">
      <c r="A1208" s="27">
        <v>37295</v>
      </c>
      <c r="B1208" s="26">
        <v>19.97</v>
      </c>
    </row>
    <row r="1209" spans="1:2">
      <c r="A1209" s="27">
        <v>37288</v>
      </c>
      <c r="B1209" s="26">
        <v>19.71</v>
      </c>
    </row>
    <row r="1210" spans="1:2">
      <c r="A1210" s="27">
        <v>37281</v>
      </c>
      <c r="B1210" s="26">
        <v>19.21</v>
      </c>
    </row>
    <row r="1211" spans="1:2">
      <c r="A1211" s="27">
        <v>37274</v>
      </c>
      <c r="B1211" s="26">
        <v>18.61</v>
      </c>
    </row>
    <row r="1212" spans="1:2">
      <c r="A1212" s="27">
        <v>37267</v>
      </c>
      <c r="B1212" s="26">
        <v>20.54</v>
      </c>
    </row>
    <row r="1213" spans="1:2">
      <c r="A1213" s="27">
        <v>37260</v>
      </c>
      <c r="B1213" s="26">
        <v>20.8</v>
      </c>
    </row>
    <row r="1214" spans="1:2">
      <c r="A1214" s="27">
        <v>37253</v>
      </c>
      <c r="B1214" s="26">
        <v>20.94</v>
      </c>
    </row>
    <row r="1215" spans="1:2">
      <c r="A1215" s="27">
        <v>37246</v>
      </c>
      <c r="B1215" s="26">
        <v>19.2</v>
      </c>
    </row>
    <row r="1216" spans="1:2">
      <c r="A1216" s="27">
        <v>37239</v>
      </c>
      <c r="B1216" s="26">
        <v>18.45</v>
      </c>
    </row>
    <row r="1217" spans="1:2">
      <c r="A1217" s="27">
        <v>37232</v>
      </c>
      <c r="B1217" s="26">
        <v>19.47</v>
      </c>
    </row>
    <row r="1218" spans="1:2">
      <c r="A1218" s="27">
        <v>37225</v>
      </c>
      <c r="B1218" s="26">
        <v>19.13</v>
      </c>
    </row>
    <row r="1219" spans="1:2">
      <c r="A1219" s="27">
        <v>37218</v>
      </c>
      <c r="B1219" s="26">
        <v>18.28</v>
      </c>
    </row>
    <row r="1220" spans="1:2">
      <c r="A1220" s="27">
        <v>37211</v>
      </c>
      <c r="B1220" s="26">
        <v>19.61</v>
      </c>
    </row>
    <row r="1221" spans="1:2">
      <c r="A1221" s="27">
        <v>37204</v>
      </c>
      <c r="B1221" s="26">
        <v>20.7</v>
      </c>
    </row>
    <row r="1222" spans="1:2">
      <c r="A1222" s="27">
        <v>37197</v>
      </c>
      <c r="B1222" s="26">
        <v>21.17</v>
      </c>
    </row>
    <row r="1223" spans="1:2">
      <c r="A1223" s="27">
        <v>37190</v>
      </c>
      <c r="B1223" s="26">
        <v>21.78</v>
      </c>
    </row>
    <row r="1224" spans="1:2">
      <c r="A1224" s="27">
        <v>37183</v>
      </c>
      <c r="B1224" s="26">
        <v>21.92</v>
      </c>
    </row>
    <row r="1225" spans="1:2">
      <c r="A1225" s="27">
        <v>37176</v>
      </c>
      <c r="B1225" s="26">
        <v>22.66</v>
      </c>
    </row>
    <row r="1226" spans="1:2">
      <c r="A1226" s="27">
        <v>37169</v>
      </c>
      <c r="B1226" s="26">
        <v>22.6</v>
      </c>
    </row>
    <row r="1227" spans="1:2">
      <c r="A1227" s="27">
        <v>37162</v>
      </c>
      <c r="B1227" s="26">
        <v>22.35</v>
      </c>
    </row>
    <row r="1228" spans="1:2">
      <c r="A1228" s="27">
        <v>37155</v>
      </c>
      <c r="B1228" s="26">
        <v>27.09</v>
      </c>
    </row>
    <row r="1229" spans="1:2">
      <c r="A1229" s="27">
        <v>37148</v>
      </c>
      <c r="B1229" s="26">
        <v>28.22</v>
      </c>
    </row>
    <row r="1230" spans="1:2">
      <c r="A1230" s="27">
        <v>37141</v>
      </c>
      <c r="B1230" s="26">
        <v>27.38</v>
      </c>
    </row>
    <row r="1231" spans="1:2">
      <c r="A1231" s="27">
        <v>37134</v>
      </c>
      <c r="B1231" s="26">
        <v>26.84</v>
      </c>
    </row>
    <row r="1232" spans="1:2">
      <c r="A1232" s="27">
        <v>37127</v>
      </c>
      <c r="B1232" s="26">
        <v>27.25</v>
      </c>
    </row>
    <row r="1233" spans="1:2">
      <c r="A1233" s="27">
        <v>37120</v>
      </c>
      <c r="B1233" s="26">
        <v>27.52</v>
      </c>
    </row>
    <row r="1234" spans="1:2">
      <c r="A1234" s="27">
        <v>37113</v>
      </c>
      <c r="B1234" s="26">
        <v>27.87</v>
      </c>
    </row>
    <row r="1235" spans="1:2">
      <c r="A1235" s="27">
        <v>37106</v>
      </c>
      <c r="B1235" s="26">
        <v>27.1</v>
      </c>
    </row>
    <row r="1236" spans="1:2">
      <c r="A1236" s="27">
        <v>37099</v>
      </c>
      <c r="B1236" s="26">
        <v>26.5</v>
      </c>
    </row>
    <row r="1237" spans="1:2">
      <c r="A1237" s="27">
        <v>37092</v>
      </c>
      <c r="B1237" s="26">
        <v>25.26</v>
      </c>
    </row>
    <row r="1238" spans="1:2">
      <c r="A1238" s="27">
        <v>37085</v>
      </c>
      <c r="B1238" s="26">
        <v>27.07</v>
      </c>
    </row>
    <row r="1239" spans="1:2">
      <c r="A1239" s="27">
        <v>37078</v>
      </c>
      <c r="B1239" s="26">
        <v>26.87</v>
      </c>
    </row>
    <row r="1240" spans="1:2">
      <c r="A1240" s="27">
        <v>37071</v>
      </c>
      <c r="B1240" s="26">
        <v>26.37</v>
      </c>
    </row>
    <row r="1241" spans="1:2">
      <c r="A1241" s="27">
        <v>37064</v>
      </c>
      <c r="B1241" s="26">
        <v>27.09</v>
      </c>
    </row>
    <row r="1242" spans="1:2">
      <c r="A1242" s="27">
        <v>37057</v>
      </c>
      <c r="B1242" s="26">
        <v>28.9</v>
      </c>
    </row>
    <row r="1243" spans="1:2">
      <c r="A1243" s="27">
        <v>37050</v>
      </c>
      <c r="B1243" s="26">
        <v>27.98</v>
      </c>
    </row>
    <row r="1244" spans="1:2">
      <c r="A1244" s="27">
        <v>37043</v>
      </c>
      <c r="B1244" s="26">
        <v>28.44</v>
      </c>
    </row>
    <row r="1245" spans="1:2">
      <c r="A1245" s="27">
        <v>37036</v>
      </c>
      <c r="B1245" s="26">
        <v>28.92</v>
      </c>
    </row>
    <row r="1246" spans="1:2">
      <c r="A1246" s="27">
        <v>37029</v>
      </c>
      <c r="B1246" s="26">
        <v>29.08</v>
      </c>
    </row>
    <row r="1247" spans="1:2">
      <c r="A1247" s="27">
        <v>37022</v>
      </c>
      <c r="B1247" s="26">
        <v>28.12</v>
      </c>
    </row>
    <row r="1248" spans="1:2">
      <c r="A1248" s="27">
        <v>37015</v>
      </c>
      <c r="B1248" s="26">
        <v>28.36</v>
      </c>
    </row>
    <row r="1249" spans="1:2">
      <c r="A1249" s="27">
        <v>37008</v>
      </c>
      <c r="B1249" s="26">
        <v>26.99</v>
      </c>
    </row>
    <row r="1250" spans="1:2">
      <c r="A1250" s="27">
        <v>37001</v>
      </c>
      <c r="B1250" s="26">
        <v>27.89</v>
      </c>
    </row>
    <row r="1251" spans="1:2">
      <c r="A1251" s="27">
        <v>36994</v>
      </c>
      <c r="B1251" s="26">
        <v>28.27</v>
      </c>
    </row>
    <row r="1252" spans="1:2">
      <c r="A1252" s="27">
        <v>36987</v>
      </c>
      <c r="B1252" s="26">
        <v>26.76</v>
      </c>
    </row>
    <row r="1253" spans="1:2">
      <c r="A1253" s="27">
        <v>36980</v>
      </c>
      <c r="B1253" s="26">
        <v>26.86</v>
      </c>
    </row>
    <row r="1254" spans="1:2">
      <c r="A1254" s="27">
        <v>36973</v>
      </c>
      <c r="B1254" s="26">
        <v>26.42</v>
      </c>
    </row>
    <row r="1255" spans="1:2">
      <c r="A1255" s="27">
        <v>36966</v>
      </c>
      <c r="B1255" s="26">
        <v>27.02</v>
      </c>
    </row>
    <row r="1256" spans="1:2">
      <c r="A1256" s="27">
        <v>36959</v>
      </c>
      <c r="B1256" s="26">
        <v>28.45</v>
      </c>
    </row>
    <row r="1257" spans="1:2">
      <c r="A1257" s="27">
        <v>36952</v>
      </c>
      <c r="B1257" s="26">
        <v>27.91</v>
      </c>
    </row>
    <row r="1258" spans="1:2">
      <c r="A1258" s="27">
        <v>36945</v>
      </c>
      <c r="B1258" s="26">
        <v>28.65</v>
      </c>
    </row>
    <row r="1259" spans="1:2">
      <c r="A1259" s="27">
        <v>36938</v>
      </c>
      <c r="B1259" s="26">
        <v>29.67</v>
      </c>
    </row>
    <row r="1260" spans="1:2">
      <c r="A1260" s="27">
        <v>36931</v>
      </c>
      <c r="B1260" s="26">
        <v>30.92</v>
      </c>
    </row>
    <row r="1261" spans="1:2">
      <c r="A1261" s="27">
        <v>36924</v>
      </c>
      <c r="B1261" s="26">
        <v>29.59</v>
      </c>
    </row>
    <row r="1262" spans="1:2">
      <c r="A1262" s="27">
        <v>36917</v>
      </c>
      <c r="B1262" s="26">
        <v>31.35</v>
      </c>
    </row>
    <row r="1263" spans="1:2">
      <c r="A1263" s="27">
        <v>36910</v>
      </c>
      <c r="B1263" s="26">
        <v>30.63</v>
      </c>
    </row>
    <row r="1264" spans="1:2">
      <c r="A1264" s="27">
        <v>36903</v>
      </c>
      <c r="B1264" s="26">
        <v>28.81</v>
      </c>
    </row>
    <row r="1265" spans="1:2">
      <c r="A1265" s="27">
        <v>36896</v>
      </c>
      <c r="B1265" s="26">
        <v>27.8</v>
      </c>
    </row>
    <row r="1266" spans="1:2">
      <c r="A1266" s="27">
        <v>36889</v>
      </c>
      <c r="B1266" s="26">
        <v>26.52</v>
      </c>
    </row>
    <row r="1267" spans="1:2">
      <c r="A1267" s="27">
        <v>36882</v>
      </c>
      <c r="B1267" s="26">
        <v>27.38</v>
      </c>
    </row>
    <row r="1268" spans="1:2">
      <c r="A1268" s="27">
        <v>36875</v>
      </c>
      <c r="B1268" s="26">
        <v>29.05</v>
      </c>
    </row>
    <row r="1269" spans="1:2">
      <c r="A1269" s="27">
        <v>36868</v>
      </c>
      <c r="B1269" s="26">
        <v>29.69</v>
      </c>
    </row>
    <row r="1270" spans="1:2">
      <c r="A1270" s="27">
        <v>36861</v>
      </c>
      <c r="B1270" s="26">
        <v>34.1</v>
      </c>
    </row>
    <row r="1271" spans="1:2">
      <c r="A1271" s="27">
        <v>36854</v>
      </c>
      <c r="B1271" s="26">
        <v>35.909999999999997</v>
      </c>
    </row>
    <row r="1272" spans="1:2">
      <c r="A1272" s="27">
        <v>36847</v>
      </c>
      <c r="B1272" s="26">
        <v>35</v>
      </c>
    </row>
    <row r="1273" spans="1:2">
      <c r="A1273" s="27">
        <v>36840</v>
      </c>
      <c r="B1273" s="26">
        <v>33.46</v>
      </c>
    </row>
    <row r="1274" spans="1:2">
      <c r="A1274" s="27">
        <v>36833</v>
      </c>
      <c r="B1274" s="26">
        <v>32.78</v>
      </c>
    </row>
    <row r="1275" spans="1:2">
      <c r="A1275" s="27">
        <v>36826</v>
      </c>
      <c r="B1275" s="26">
        <v>33.92</v>
      </c>
    </row>
    <row r="1276" spans="1:2">
      <c r="A1276" s="27">
        <v>36819</v>
      </c>
      <c r="B1276" s="26">
        <v>33.479999999999997</v>
      </c>
    </row>
    <row r="1277" spans="1:2">
      <c r="A1277" s="27">
        <v>36812</v>
      </c>
      <c r="B1277" s="26">
        <v>33.9</v>
      </c>
    </row>
    <row r="1278" spans="1:2">
      <c r="A1278" s="27">
        <v>36805</v>
      </c>
      <c r="B1278" s="26">
        <v>31.27</v>
      </c>
    </row>
    <row r="1279" spans="1:2">
      <c r="A1279" s="27">
        <v>36798</v>
      </c>
      <c r="B1279" s="26">
        <v>31.13</v>
      </c>
    </row>
    <row r="1280" spans="1:2">
      <c r="A1280" s="27">
        <v>36791</v>
      </c>
      <c r="B1280" s="26">
        <v>35.49</v>
      </c>
    </row>
    <row r="1281" spans="1:2">
      <c r="A1281" s="27">
        <v>36784</v>
      </c>
      <c r="B1281" s="26">
        <v>34.700000000000003</v>
      </c>
    </row>
    <row r="1282" spans="1:2">
      <c r="A1282" s="27">
        <v>36777</v>
      </c>
      <c r="B1282" s="26">
        <v>34.42</v>
      </c>
    </row>
    <row r="1283" spans="1:2">
      <c r="A1283" s="27">
        <v>36770</v>
      </c>
      <c r="B1283" s="26">
        <v>33.08</v>
      </c>
    </row>
    <row r="1284" spans="1:2">
      <c r="A1284" s="27">
        <v>36763</v>
      </c>
      <c r="B1284" s="26">
        <v>32.46</v>
      </c>
    </row>
    <row r="1285" spans="1:2">
      <c r="A1285" s="27">
        <v>36756</v>
      </c>
      <c r="B1285" s="26">
        <v>31.82</v>
      </c>
    </row>
    <row r="1286" spans="1:2">
      <c r="A1286" s="27">
        <v>36749</v>
      </c>
      <c r="B1286" s="26">
        <v>30.14</v>
      </c>
    </row>
    <row r="1287" spans="1:2">
      <c r="A1287" s="27">
        <v>36742</v>
      </c>
      <c r="B1287" s="26">
        <v>28.5</v>
      </c>
    </row>
    <row r="1288" spans="1:2">
      <c r="A1288" s="27">
        <v>36735</v>
      </c>
      <c r="B1288" s="26">
        <v>28.02</v>
      </c>
    </row>
    <row r="1289" spans="1:2">
      <c r="A1289" s="27">
        <v>36728</v>
      </c>
      <c r="B1289" s="26">
        <v>30.65</v>
      </c>
    </row>
    <row r="1290" spans="1:2">
      <c r="A1290" s="27">
        <v>36721</v>
      </c>
      <c r="B1290" s="26">
        <v>30.44</v>
      </c>
    </row>
    <row r="1291" spans="1:2">
      <c r="A1291" s="27">
        <v>36714</v>
      </c>
      <c r="B1291" s="26">
        <v>30.4</v>
      </c>
    </row>
    <row r="1292" spans="1:2">
      <c r="A1292" s="27">
        <v>36707</v>
      </c>
      <c r="B1292" s="26">
        <v>32.119999999999997</v>
      </c>
    </row>
    <row r="1293" spans="1:2">
      <c r="A1293" s="27">
        <v>36700</v>
      </c>
      <c r="B1293" s="26">
        <v>33.549999999999997</v>
      </c>
    </row>
    <row r="1294" spans="1:2">
      <c r="A1294" s="27">
        <v>36693</v>
      </c>
      <c r="B1294" s="26">
        <v>32.450000000000003</v>
      </c>
    </row>
    <row r="1295" spans="1:2">
      <c r="A1295" s="27">
        <v>36686</v>
      </c>
      <c r="B1295" s="26">
        <v>29.79</v>
      </c>
    </row>
    <row r="1296" spans="1:2">
      <c r="A1296" s="27">
        <v>36679</v>
      </c>
      <c r="B1296" s="26">
        <v>29.98</v>
      </c>
    </row>
    <row r="1297" spans="1:2">
      <c r="A1297" s="27">
        <v>36672</v>
      </c>
      <c r="B1297" s="26">
        <v>29.46</v>
      </c>
    </row>
    <row r="1298" spans="1:2">
      <c r="A1298" s="27">
        <v>36665</v>
      </c>
      <c r="B1298" s="26">
        <v>29.88</v>
      </c>
    </row>
    <row r="1299" spans="1:2">
      <c r="A1299" s="27">
        <v>36658</v>
      </c>
      <c r="B1299" s="26">
        <v>28.7</v>
      </c>
    </row>
    <row r="1300" spans="1:2">
      <c r="A1300" s="27">
        <v>36651</v>
      </c>
      <c r="B1300" s="26">
        <v>26.75</v>
      </c>
    </row>
    <row r="1301" spans="1:2">
      <c r="A1301" s="27">
        <v>36644</v>
      </c>
      <c r="B1301" s="26">
        <v>25.95</v>
      </c>
    </row>
    <row r="1302" spans="1:2">
      <c r="A1302" s="27">
        <v>36637</v>
      </c>
      <c r="B1302" s="26">
        <v>26.66</v>
      </c>
    </row>
    <row r="1303" spans="1:2">
      <c r="A1303" s="27">
        <v>36630</v>
      </c>
      <c r="B1303" s="26">
        <v>24.87</v>
      </c>
    </row>
    <row r="1304" spans="1:2">
      <c r="A1304" s="27">
        <v>36623</v>
      </c>
      <c r="B1304" s="26">
        <v>25.6</v>
      </c>
    </row>
    <row r="1305" spans="1:2">
      <c r="A1305" s="27">
        <v>36616</v>
      </c>
      <c r="B1305" s="26">
        <v>26.92</v>
      </c>
    </row>
    <row r="1306" spans="1:2">
      <c r="A1306" s="27">
        <v>36609</v>
      </c>
      <c r="B1306" s="26">
        <v>27.99</v>
      </c>
    </row>
    <row r="1307" spans="1:2">
      <c r="A1307" s="27">
        <v>36602</v>
      </c>
      <c r="B1307" s="26">
        <v>31.29</v>
      </c>
    </row>
    <row r="1308" spans="1:2">
      <c r="A1308" s="27">
        <v>36595</v>
      </c>
      <c r="B1308" s="26">
        <v>32.14</v>
      </c>
    </row>
    <row r="1309" spans="1:2">
      <c r="A1309" s="27">
        <v>36588</v>
      </c>
      <c r="B1309" s="26">
        <v>31.07</v>
      </c>
    </row>
    <row r="1310" spans="1:2">
      <c r="A1310" s="27">
        <v>36581</v>
      </c>
      <c r="B1310" s="26">
        <v>30.1</v>
      </c>
    </row>
    <row r="1311" spans="1:2">
      <c r="A1311" s="27">
        <v>36574</v>
      </c>
      <c r="B1311" s="26">
        <v>29.87</v>
      </c>
    </row>
    <row r="1312" spans="1:2">
      <c r="A1312" s="27">
        <v>36567</v>
      </c>
      <c r="B1312" s="26">
        <v>28.83</v>
      </c>
    </row>
    <row r="1313" spans="1:2">
      <c r="A1313" s="27">
        <v>36560</v>
      </c>
      <c r="B1313" s="26">
        <v>28.08</v>
      </c>
    </row>
    <row r="1314" spans="1:2">
      <c r="A1314" s="27">
        <v>36553</v>
      </c>
      <c r="B1314" s="26">
        <v>28.34</v>
      </c>
    </row>
    <row r="1315" spans="1:2">
      <c r="A1315" s="27">
        <v>36546</v>
      </c>
      <c r="B1315" s="26">
        <v>29.37</v>
      </c>
    </row>
    <row r="1316" spans="1:2">
      <c r="A1316" s="27">
        <v>36539</v>
      </c>
      <c r="B1316" s="26">
        <v>26.27</v>
      </c>
    </row>
    <row r="1317" spans="1:2">
      <c r="A1317" s="27">
        <v>36532</v>
      </c>
      <c r="B1317" s="26">
        <v>24.95</v>
      </c>
    </row>
    <row r="1318" spans="1:2">
      <c r="A1318" s="27">
        <v>36525</v>
      </c>
      <c r="B1318" s="26">
        <v>26.34</v>
      </c>
    </row>
    <row r="1319" spans="1:2">
      <c r="A1319" s="27">
        <v>36518</v>
      </c>
      <c r="B1319" s="26">
        <v>26.07</v>
      </c>
    </row>
    <row r="1320" spans="1:2">
      <c r="A1320" s="27">
        <v>36511</v>
      </c>
      <c r="B1320" s="26">
        <v>26.2</v>
      </c>
    </row>
    <row r="1321" spans="1:2">
      <c r="A1321" s="27">
        <v>36504</v>
      </c>
      <c r="B1321" s="26">
        <v>26.19</v>
      </c>
    </row>
    <row r="1322" spans="1:2">
      <c r="A1322" s="27">
        <v>36497</v>
      </c>
      <c r="B1322" s="26">
        <v>25.46</v>
      </c>
    </row>
    <row r="1323" spans="1:2">
      <c r="A1323" s="27">
        <v>36490</v>
      </c>
      <c r="B1323" s="26">
        <v>27.35</v>
      </c>
    </row>
    <row r="1324" spans="1:2">
      <c r="A1324" s="27">
        <v>36483</v>
      </c>
      <c r="B1324" s="26">
        <v>26.05</v>
      </c>
    </row>
    <row r="1325" spans="1:2">
      <c r="A1325" s="27">
        <v>36476</v>
      </c>
      <c r="B1325" s="26">
        <v>24.22</v>
      </c>
    </row>
    <row r="1326" spans="1:2">
      <c r="A1326" s="27">
        <v>36469</v>
      </c>
      <c r="B1326" s="26">
        <v>22.72</v>
      </c>
    </row>
    <row r="1327" spans="1:2">
      <c r="A1327" s="27">
        <v>36462</v>
      </c>
      <c r="B1327" s="26">
        <v>22.5</v>
      </c>
    </row>
    <row r="1328" spans="1:2">
      <c r="A1328" s="27">
        <v>36455</v>
      </c>
      <c r="B1328" s="26">
        <v>22.65</v>
      </c>
    </row>
    <row r="1329" spans="1:2">
      <c r="A1329" s="27">
        <v>36448</v>
      </c>
      <c r="B1329" s="26">
        <v>22.54</v>
      </c>
    </row>
    <row r="1330" spans="1:2">
      <c r="A1330" s="27">
        <v>36441</v>
      </c>
      <c r="B1330" s="26">
        <v>22.72</v>
      </c>
    </row>
    <row r="1331" spans="1:2">
      <c r="A1331" s="27">
        <v>36434</v>
      </c>
      <c r="B1331" s="26">
        <v>24.58</v>
      </c>
    </row>
    <row r="1332" spans="1:2">
      <c r="A1332" s="27">
        <v>36427</v>
      </c>
      <c r="B1332" s="26">
        <v>24.53</v>
      </c>
    </row>
    <row r="1333" spans="1:2">
      <c r="A1333" s="27">
        <v>36420</v>
      </c>
      <c r="B1333" s="26">
        <v>24.28</v>
      </c>
    </row>
    <row r="1334" spans="1:2">
      <c r="A1334" s="27">
        <v>36413</v>
      </c>
      <c r="B1334" s="26">
        <v>23</v>
      </c>
    </row>
    <row r="1335" spans="1:2">
      <c r="A1335" s="27">
        <v>36406</v>
      </c>
      <c r="B1335" s="26">
        <v>21.88</v>
      </c>
    </row>
    <row r="1336" spans="1:2">
      <c r="A1336" s="27">
        <v>36399</v>
      </c>
      <c r="B1336" s="26">
        <v>21.21</v>
      </c>
    </row>
    <row r="1337" spans="1:2">
      <c r="A1337" s="27">
        <v>36392</v>
      </c>
      <c r="B1337" s="26">
        <v>21.62</v>
      </c>
    </row>
    <row r="1338" spans="1:2">
      <c r="A1338" s="27">
        <v>36385</v>
      </c>
      <c r="B1338" s="26">
        <v>21.44</v>
      </c>
    </row>
    <row r="1339" spans="1:2">
      <c r="A1339" s="27">
        <v>36378</v>
      </c>
      <c r="B1339" s="26">
        <v>20.54</v>
      </c>
    </row>
    <row r="1340" spans="1:2">
      <c r="A1340" s="27">
        <v>36371</v>
      </c>
      <c r="B1340" s="26">
        <v>20.62</v>
      </c>
    </row>
    <row r="1341" spans="1:2">
      <c r="A1341" s="27">
        <v>36364</v>
      </c>
      <c r="B1341" s="26">
        <v>19.89</v>
      </c>
    </row>
    <row r="1342" spans="1:2">
      <c r="A1342" s="27">
        <v>36357</v>
      </c>
      <c r="B1342" s="26">
        <v>20.21</v>
      </c>
    </row>
    <row r="1343" spans="1:2">
      <c r="A1343" s="27">
        <v>36350</v>
      </c>
      <c r="B1343" s="26">
        <v>19.87</v>
      </c>
    </row>
    <row r="1344" spans="1:2">
      <c r="A1344" s="27">
        <v>36343</v>
      </c>
      <c r="B1344" s="26">
        <v>19.04</v>
      </c>
    </row>
    <row r="1345" spans="1:2">
      <c r="A1345" s="27">
        <v>36336</v>
      </c>
      <c r="B1345" s="26">
        <v>18.05</v>
      </c>
    </row>
    <row r="1346" spans="1:2">
      <c r="A1346" s="27">
        <v>36329</v>
      </c>
      <c r="B1346" s="26">
        <v>18.21</v>
      </c>
    </row>
    <row r="1347" spans="1:2">
      <c r="A1347" s="27">
        <v>36322</v>
      </c>
      <c r="B1347" s="26">
        <v>17.96</v>
      </c>
    </row>
    <row r="1348" spans="1:2">
      <c r="A1348" s="27">
        <v>36315</v>
      </c>
      <c r="B1348" s="26">
        <v>16.77</v>
      </c>
    </row>
    <row r="1349" spans="1:2">
      <c r="A1349" s="27">
        <v>36308</v>
      </c>
      <c r="B1349" s="26">
        <v>17.07</v>
      </c>
    </row>
    <row r="1350" spans="1:2">
      <c r="A1350" s="27">
        <v>36301</v>
      </c>
      <c r="B1350" s="26">
        <v>17.18</v>
      </c>
    </row>
    <row r="1351" spans="1:2">
      <c r="A1351" s="27">
        <v>36294</v>
      </c>
      <c r="B1351" s="26">
        <v>18</v>
      </c>
    </row>
    <row r="1352" spans="1:2">
      <c r="A1352" s="27">
        <v>36287</v>
      </c>
      <c r="B1352" s="26">
        <v>18.62</v>
      </c>
    </row>
    <row r="1353" spans="1:2">
      <c r="A1353" s="27">
        <v>36280</v>
      </c>
      <c r="B1353" s="26">
        <v>18.23</v>
      </c>
    </row>
    <row r="1354" spans="1:2">
      <c r="A1354" s="27">
        <v>36273</v>
      </c>
      <c r="B1354" s="26">
        <v>17.93</v>
      </c>
    </row>
    <row r="1355" spans="1:2">
      <c r="A1355" s="27">
        <v>36266</v>
      </c>
      <c r="B1355" s="26">
        <v>16.77</v>
      </c>
    </row>
    <row r="1356" spans="1:2">
      <c r="A1356" s="27">
        <v>36259</v>
      </c>
      <c r="B1356" s="26">
        <v>16.45</v>
      </c>
    </row>
    <row r="1357" spans="1:2">
      <c r="A1357" s="27">
        <v>36252</v>
      </c>
      <c r="B1357" s="26">
        <v>16.61</v>
      </c>
    </row>
    <row r="1358" spans="1:2">
      <c r="A1358" s="27">
        <v>36245</v>
      </c>
      <c r="B1358" s="26">
        <v>15.55</v>
      </c>
    </row>
    <row r="1359" spans="1:2">
      <c r="A1359" s="27">
        <v>36238</v>
      </c>
      <c r="B1359" s="26">
        <v>14.91</v>
      </c>
    </row>
    <row r="1360" spans="1:2">
      <c r="A1360" s="27">
        <v>36231</v>
      </c>
      <c r="B1360" s="26">
        <v>14.19</v>
      </c>
    </row>
    <row r="1361" spans="1:2">
      <c r="A1361" s="27">
        <v>36224</v>
      </c>
      <c r="B1361" s="26">
        <v>12.9</v>
      </c>
    </row>
    <row r="1362" spans="1:2">
      <c r="A1362" s="27">
        <v>36217</v>
      </c>
      <c r="B1362" s="26">
        <v>12.36</v>
      </c>
    </row>
    <row r="1363" spans="1:2">
      <c r="A1363" s="27">
        <v>36210</v>
      </c>
      <c r="B1363" s="26">
        <v>11.66</v>
      </c>
    </row>
    <row r="1364" spans="1:2">
      <c r="A1364" s="27">
        <v>36203</v>
      </c>
      <c r="B1364" s="26">
        <v>11.81</v>
      </c>
    </row>
    <row r="1365" spans="1:2">
      <c r="A1365" s="27">
        <v>36196</v>
      </c>
      <c r="B1365" s="26">
        <v>12.16</v>
      </c>
    </row>
    <row r="1366" spans="1:2">
      <c r="A1366" s="27">
        <v>36189</v>
      </c>
      <c r="B1366" s="26">
        <v>12.46</v>
      </c>
    </row>
    <row r="1367" spans="1:2">
      <c r="A1367" s="27">
        <v>36182</v>
      </c>
      <c r="B1367" s="26">
        <v>12.26</v>
      </c>
    </row>
    <row r="1368" spans="1:2">
      <c r="A1368" s="27">
        <v>36175</v>
      </c>
      <c r="B1368" s="26">
        <v>12.62</v>
      </c>
    </row>
    <row r="1369" spans="1:2">
      <c r="A1369" s="27">
        <v>36168</v>
      </c>
      <c r="B1369" s="26">
        <v>12.67</v>
      </c>
    </row>
    <row r="1370" spans="1:2">
      <c r="A1370" s="27">
        <v>36161</v>
      </c>
      <c r="B1370" s="26">
        <v>11.83</v>
      </c>
    </row>
    <row r="1371" spans="1:2">
      <c r="A1371" s="27">
        <v>36154</v>
      </c>
      <c r="B1371" s="26">
        <v>11</v>
      </c>
    </row>
    <row r="1372" spans="1:2">
      <c r="A1372" s="27">
        <v>36147</v>
      </c>
      <c r="B1372" s="26">
        <v>11.5</v>
      </c>
    </row>
    <row r="1373" spans="1:2">
      <c r="A1373" s="27">
        <v>36140</v>
      </c>
      <c r="B1373" s="26">
        <v>11.16</v>
      </c>
    </row>
    <row r="1374" spans="1:2">
      <c r="A1374" s="27">
        <v>36133</v>
      </c>
      <c r="B1374" s="26">
        <v>11.28</v>
      </c>
    </row>
    <row r="1375" spans="1:2">
      <c r="A1375" s="27">
        <v>36126</v>
      </c>
      <c r="B1375" s="26">
        <v>11.62</v>
      </c>
    </row>
    <row r="1376" spans="1:2">
      <c r="A1376" s="27">
        <v>36119</v>
      </c>
      <c r="B1376" s="26">
        <v>12.4</v>
      </c>
    </row>
    <row r="1377" spans="1:2">
      <c r="A1377" s="27">
        <v>36112</v>
      </c>
      <c r="B1377" s="26">
        <v>13.63</v>
      </c>
    </row>
    <row r="1378" spans="1:2">
      <c r="A1378" s="27">
        <v>36105</v>
      </c>
      <c r="B1378" s="26">
        <v>14.13</v>
      </c>
    </row>
    <row r="1379" spans="1:2">
      <c r="A1379" s="27">
        <v>36098</v>
      </c>
      <c r="B1379" s="26">
        <v>14.34</v>
      </c>
    </row>
    <row r="1380" spans="1:2">
      <c r="A1380" s="27">
        <v>36091</v>
      </c>
      <c r="B1380" s="26">
        <v>13.81</v>
      </c>
    </row>
    <row r="1381" spans="1:2">
      <c r="A1381" s="27">
        <v>36084</v>
      </c>
      <c r="B1381" s="26">
        <v>14.21</v>
      </c>
    </row>
    <row r="1382" spans="1:2">
      <c r="A1382" s="27">
        <v>36077</v>
      </c>
      <c r="B1382" s="26">
        <v>15.02</v>
      </c>
    </row>
    <row r="1383" spans="1:2">
      <c r="A1383" s="27">
        <v>36070</v>
      </c>
      <c r="B1383" s="26">
        <v>15.83</v>
      </c>
    </row>
    <row r="1384" spans="1:2">
      <c r="A1384" s="27">
        <v>36063</v>
      </c>
      <c r="B1384" s="26">
        <v>15.78</v>
      </c>
    </row>
    <row r="1385" spans="1:2">
      <c r="A1385" s="27">
        <v>36056</v>
      </c>
      <c r="B1385" s="26">
        <v>14.88</v>
      </c>
    </row>
    <row r="1386" spans="1:2">
      <c r="A1386" s="27">
        <v>36049</v>
      </c>
      <c r="B1386" s="26">
        <v>14.45</v>
      </c>
    </row>
    <row r="1387" spans="1:2">
      <c r="A1387" s="27">
        <v>36042</v>
      </c>
      <c r="B1387" s="26">
        <v>13.98</v>
      </c>
    </row>
    <row r="1388" spans="1:2">
      <c r="A1388" s="27">
        <v>36035</v>
      </c>
      <c r="B1388" s="26">
        <v>13.65</v>
      </c>
    </row>
    <row r="1389" spans="1:2">
      <c r="A1389" s="27">
        <v>36028</v>
      </c>
      <c r="B1389" s="26">
        <v>13.33</v>
      </c>
    </row>
    <row r="1390" spans="1:2">
      <c r="A1390" s="27">
        <v>36021</v>
      </c>
      <c r="B1390" s="26">
        <v>13.12</v>
      </c>
    </row>
    <row r="1391" spans="1:2">
      <c r="A1391" s="27">
        <v>36014</v>
      </c>
      <c r="B1391" s="26">
        <v>13.83</v>
      </c>
    </row>
    <row r="1392" spans="1:2">
      <c r="A1392" s="27">
        <v>36007</v>
      </c>
      <c r="B1392" s="26">
        <v>14.24</v>
      </c>
    </row>
    <row r="1393" spans="1:2">
      <c r="A1393" s="27">
        <v>36000</v>
      </c>
      <c r="B1393" s="26">
        <v>13.89</v>
      </c>
    </row>
    <row r="1394" spans="1:2">
      <c r="A1394" s="27">
        <v>35993</v>
      </c>
      <c r="B1394" s="26">
        <v>14.48</v>
      </c>
    </row>
    <row r="1395" spans="1:2">
      <c r="A1395" s="27">
        <v>35986</v>
      </c>
      <c r="B1395" s="26">
        <v>13.94</v>
      </c>
    </row>
    <row r="1396" spans="1:2">
      <c r="A1396" s="27">
        <v>35979</v>
      </c>
      <c r="B1396" s="26">
        <v>14.41</v>
      </c>
    </row>
    <row r="1397" spans="1:2">
      <c r="A1397" s="27">
        <v>35972</v>
      </c>
      <c r="B1397" s="26">
        <v>14.17</v>
      </c>
    </row>
    <row r="1398" spans="1:2">
      <c r="A1398" s="27">
        <v>35965</v>
      </c>
      <c r="B1398" s="26">
        <v>12.04</v>
      </c>
    </row>
    <row r="1399" spans="1:2">
      <c r="A1399" s="27">
        <v>35958</v>
      </c>
      <c r="B1399" s="26">
        <v>13.42</v>
      </c>
    </row>
    <row r="1400" spans="1:2">
      <c r="A1400" s="27">
        <v>35951</v>
      </c>
      <c r="B1400" s="26">
        <v>15.02</v>
      </c>
    </row>
    <row r="1401" spans="1:2">
      <c r="A1401" s="27">
        <v>35944</v>
      </c>
      <c r="B1401" s="26">
        <v>14.99</v>
      </c>
    </row>
    <row r="1402" spans="1:2">
      <c r="A1402" s="27">
        <v>35937</v>
      </c>
      <c r="B1402" s="26">
        <v>13.91</v>
      </c>
    </row>
    <row r="1403" spans="1:2">
      <c r="A1403" s="27">
        <v>35930</v>
      </c>
      <c r="B1403" s="26">
        <v>15.03</v>
      </c>
    </row>
    <row r="1404" spans="1:2">
      <c r="A1404" s="27">
        <v>35923</v>
      </c>
      <c r="B1404" s="26">
        <v>15.48</v>
      </c>
    </row>
    <row r="1405" spans="1:2">
      <c r="A1405" s="27">
        <v>35916</v>
      </c>
      <c r="B1405" s="26">
        <v>15.71</v>
      </c>
    </row>
    <row r="1406" spans="1:2">
      <c r="A1406" s="27">
        <v>35909</v>
      </c>
      <c r="B1406" s="26">
        <v>14.5</v>
      </c>
    </row>
    <row r="1407" spans="1:2">
      <c r="A1407" s="27">
        <v>35902</v>
      </c>
      <c r="B1407" s="26">
        <v>15.53</v>
      </c>
    </row>
    <row r="1408" spans="1:2">
      <c r="A1408" s="27">
        <v>35895</v>
      </c>
      <c r="B1408" s="26">
        <v>15.55</v>
      </c>
    </row>
    <row r="1409" spans="1:2">
      <c r="A1409" s="27">
        <v>35888</v>
      </c>
      <c r="B1409" s="26">
        <v>15.98</v>
      </c>
    </row>
    <row r="1410" spans="1:2">
      <c r="A1410" s="27">
        <v>35881</v>
      </c>
      <c r="B1410" s="26">
        <v>16.420000000000002</v>
      </c>
    </row>
    <row r="1411" spans="1:2">
      <c r="A1411" s="27">
        <v>35874</v>
      </c>
      <c r="B1411" s="26">
        <v>14.04</v>
      </c>
    </row>
    <row r="1412" spans="1:2">
      <c r="A1412" s="27">
        <v>35867</v>
      </c>
      <c r="B1412" s="26">
        <v>14.4</v>
      </c>
    </row>
    <row r="1413" spans="1:2">
      <c r="A1413" s="27">
        <v>35860</v>
      </c>
      <c r="B1413" s="26">
        <v>15.23</v>
      </c>
    </row>
    <row r="1414" spans="1:2">
      <c r="A1414" s="27">
        <v>35853</v>
      </c>
      <c r="B1414" s="26">
        <v>15.3</v>
      </c>
    </row>
    <row r="1415" spans="1:2">
      <c r="A1415" s="27">
        <v>35846</v>
      </c>
      <c r="B1415" s="26">
        <v>16.03</v>
      </c>
    </row>
    <row r="1416" spans="1:2">
      <c r="A1416" s="27">
        <v>35839</v>
      </c>
      <c r="B1416" s="26">
        <v>16.25</v>
      </c>
    </row>
    <row r="1417" spans="1:2">
      <c r="A1417" s="27">
        <v>35832</v>
      </c>
      <c r="B1417" s="26">
        <v>16.649999999999999</v>
      </c>
    </row>
    <row r="1418" spans="1:2">
      <c r="A1418" s="27">
        <v>35825</v>
      </c>
      <c r="B1418" s="26">
        <v>17.3</v>
      </c>
    </row>
    <row r="1419" spans="1:2">
      <c r="A1419" s="27">
        <v>35818</v>
      </c>
      <c r="B1419" s="26">
        <v>16.02</v>
      </c>
    </row>
    <row r="1420" spans="1:2">
      <c r="A1420" s="27">
        <v>35811</v>
      </c>
      <c r="B1420" s="26">
        <v>16.47</v>
      </c>
    </row>
    <row r="1421" spans="1:2">
      <c r="A1421" s="27">
        <v>35804</v>
      </c>
      <c r="B1421" s="26">
        <v>16.829999999999998</v>
      </c>
    </row>
    <row r="1422" spans="1:2">
      <c r="A1422" s="27">
        <v>35797</v>
      </c>
      <c r="B1422" s="26">
        <v>17.579999999999998</v>
      </c>
    </row>
    <row r="1423" spans="1:2">
      <c r="A1423" s="27">
        <v>35790</v>
      </c>
      <c r="B1423" s="26">
        <v>18.309999999999999</v>
      </c>
    </row>
    <row r="1424" spans="1:2">
      <c r="A1424" s="27">
        <v>35783</v>
      </c>
      <c r="B1424" s="26">
        <v>18.309999999999999</v>
      </c>
    </row>
    <row r="1425" spans="1:2">
      <c r="A1425" s="27">
        <v>35776</v>
      </c>
      <c r="B1425" s="26">
        <v>18.440000000000001</v>
      </c>
    </row>
    <row r="1426" spans="1:2">
      <c r="A1426" s="27">
        <v>35769</v>
      </c>
      <c r="B1426" s="26">
        <v>18.690000000000001</v>
      </c>
    </row>
    <row r="1427" spans="1:2">
      <c r="A1427" s="27">
        <v>35762</v>
      </c>
      <c r="B1427" s="26">
        <v>19.3</v>
      </c>
    </row>
    <row r="1428" spans="1:2">
      <c r="A1428" s="27">
        <v>35755</v>
      </c>
      <c r="B1428" s="26">
        <v>19.809999999999999</v>
      </c>
    </row>
    <row r="1429" spans="1:2">
      <c r="A1429" s="27">
        <v>35748</v>
      </c>
      <c r="B1429" s="26">
        <v>20.66</v>
      </c>
    </row>
    <row r="1430" spans="1:2">
      <c r="A1430" s="27">
        <v>35741</v>
      </c>
      <c r="B1430" s="26">
        <v>20.65</v>
      </c>
    </row>
    <row r="1431" spans="1:2">
      <c r="A1431" s="27">
        <v>35734</v>
      </c>
      <c r="B1431" s="26">
        <v>20.92</v>
      </c>
    </row>
    <row r="1432" spans="1:2">
      <c r="A1432" s="27">
        <v>35727</v>
      </c>
      <c r="B1432" s="26">
        <v>21</v>
      </c>
    </row>
    <row r="1433" spans="1:2">
      <c r="A1433" s="27">
        <v>35720</v>
      </c>
      <c r="B1433" s="26">
        <v>21.03</v>
      </c>
    </row>
    <row r="1434" spans="1:2">
      <c r="A1434" s="27">
        <v>35713</v>
      </c>
      <c r="B1434" s="26">
        <v>22.01</v>
      </c>
    </row>
    <row r="1435" spans="1:2">
      <c r="A1435" s="27">
        <v>35706</v>
      </c>
      <c r="B1435" s="26">
        <v>21.62</v>
      </c>
    </row>
    <row r="1436" spans="1:2">
      <c r="A1436" s="27">
        <v>35699</v>
      </c>
      <c r="B1436" s="26">
        <v>20.12</v>
      </c>
    </row>
    <row r="1437" spans="1:2">
      <c r="A1437" s="27">
        <v>35692</v>
      </c>
      <c r="B1437" s="26">
        <v>19.440000000000001</v>
      </c>
    </row>
    <row r="1438" spans="1:2">
      <c r="A1438" s="27">
        <v>35685</v>
      </c>
      <c r="B1438" s="26">
        <v>19.440000000000001</v>
      </c>
    </row>
    <row r="1439" spans="1:2">
      <c r="A1439" s="27">
        <v>35678</v>
      </c>
      <c r="B1439" s="26">
        <v>19.61</v>
      </c>
    </row>
    <row r="1440" spans="1:2">
      <c r="A1440" s="27">
        <v>35671</v>
      </c>
      <c r="B1440" s="26">
        <v>19.5</v>
      </c>
    </row>
    <row r="1441" spans="1:2">
      <c r="A1441" s="27">
        <v>35664</v>
      </c>
      <c r="B1441" s="26">
        <v>19.920000000000002</v>
      </c>
    </row>
    <row r="1442" spans="1:2">
      <c r="A1442" s="27">
        <v>35657</v>
      </c>
      <c r="B1442" s="26">
        <v>19.989999999999998</v>
      </c>
    </row>
    <row r="1443" spans="1:2">
      <c r="A1443" s="27">
        <v>35650</v>
      </c>
      <c r="B1443" s="26">
        <v>20.350000000000001</v>
      </c>
    </row>
    <row r="1444" spans="1:2">
      <c r="A1444" s="27">
        <v>35643</v>
      </c>
      <c r="B1444" s="26">
        <v>20.13</v>
      </c>
    </row>
    <row r="1445" spans="1:2">
      <c r="A1445" s="27">
        <v>35636</v>
      </c>
      <c r="B1445" s="26">
        <v>19.52</v>
      </c>
    </row>
    <row r="1446" spans="1:2">
      <c r="A1446" s="27">
        <v>35629</v>
      </c>
      <c r="B1446" s="26">
        <v>19.489999999999998</v>
      </c>
    </row>
    <row r="1447" spans="1:2">
      <c r="A1447" s="27">
        <v>35622</v>
      </c>
      <c r="B1447" s="26">
        <v>19.440000000000001</v>
      </c>
    </row>
    <row r="1448" spans="1:2">
      <c r="A1448" s="27">
        <v>35615</v>
      </c>
      <c r="B1448" s="26">
        <v>19.95</v>
      </c>
    </row>
    <row r="1449" spans="1:2">
      <c r="A1449" s="27">
        <v>35608</v>
      </c>
      <c r="B1449" s="26">
        <v>19</v>
      </c>
    </row>
    <row r="1450" spans="1:2">
      <c r="A1450" s="27">
        <v>35601</v>
      </c>
      <c r="B1450" s="26">
        <v>18.93</v>
      </c>
    </row>
    <row r="1451" spans="1:2">
      <c r="A1451" s="27">
        <v>35594</v>
      </c>
      <c r="B1451" s="26">
        <v>18.88</v>
      </c>
    </row>
    <row r="1452" spans="1:2">
      <c r="A1452" s="27">
        <v>35587</v>
      </c>
      <c r="B1452" s="26">
        <v>20.12</v>
      </c>
    </row>
    <row r="1453" spans="1:2">
      <c r="A1453" s="27">
        <v>35580</v>
      </c>
      <c r="B1453" s="26">
        <v>20.9</v>
      </c>
    </row>
    <row r="1454" spans="1:2">
      <c r="A1454" s="27">
        <v>35573</v>
      </c>
      <c r="B1454" s="26">
        <v>21.43</v>
      </c>
    </row>
    <row r="1455" spans="1:2">
      <c r="A1455" s="27">
        <v>35566</v>
      </c>
      <c r="B1455" s="26">
        <v>21.45</v>
      </c>
    </row>
    <row r="1456" spans="1:2">
      <c r="A1456" s="27">
        <v>35559</v>
      </c>
      <c r="B1456" s="26">
        <v>19.940000000000001</v>
      </c>
    </row>
    <row r="1457" spans="1:2">
      <c r="A1457" s="27">
        <v>35552</v>
      </c>
      <c r="B1457" s="26">
        <v>19.989999999999998</v>
      </c>
    </row>
    <row r="1458" spans="1:2">
      <c r="A1458" s="27">
        <v>35545</v>
      </c>
      <c r="B1458" s="26">
        <v>19.850000000000001</v>
      </c>
    </row>
    <row r="1459" spans="1:2">
      <c r="A1459" s="27">
        <v>35538</v>
      </c>
      <c r="B1459" s="26">
        <v>19.649999999999999</v>
      </c>
    </row>
    <row r="1460" spans="1:2">
      <c r="A1460" s="27">
        <v>35531</v>
      </c>
      <c r="B1460" s="26">
        <v>19.38</v>
      </c>
    </row>
    <row r="1461" spans="1:2">
      <c r="A1461" s="27">
        <v>35524</v>
      </c>
      <c r="B1461" s="26">
        <v>19.760000000000002</v>
      </c>
    </row>
    <row r="1462" spans="1:2">
      <c r="A1462" s="27">
        <v>35517</v>
      </c>
      <c r="B1462" s="26">
        <v>20.83</v>
      </c>
    </row>
    <row r="1463" spans="1:2">
      <c r="A1463" s="27">
        <v>35510</v>
      </c>
      <c r="B1463" s="26">
        <v>21.72</v>
      </c>
    </row>
    <row r="1464" spans="1:2">
      <c r="A1464" s="27">
        <v>35503</v>
      </c>
      <c r="B1464" s="26">
        <v>20.64</v>
      </c>
    </row>
    <row r="1465" spans="1:2">
      <c r="A1465" s="27">
        <v>35496</v>
      </c>
      <c r="B1465" s="26">
        <v>20.77</v>
      </c>
    </row>
    <row r="1466" spans="1:2">
      <c r="A1466" s="27">
        <v>35489</v>
      </c>
      <c r="B1466" s="26">
        <v>20.83</v>
      </c>
    </row>
    <row r="1467" spans="1:2">
      <c r="A1467" s="27">
        <v>35482</v>
      </c>
      <c r="B1467" s="26">
        <v>22.18</v>
      </c>
    </row>
    <row r="1468" spans="1:2">
      <c r="A1468" s="27">
        <v>35475</v>
      </c>
      <c r="B1468" s="26">
        <v>22.21</v>
      </c>
    </row>
    <row r="1469" spans="1:2">
      <c r="A1469" s="27">
        <v>35468</v>
      </c>
      <c r="B1469" s="26">
        <v>23.49</v>
      </c>
    </row>
    <row r="1470" spans="1:2">
      <c r="A1470" s="27">
        <v>35461</v>
      </c>
      <c r="B1470" s="26">
        <v>24.24</v>
      </c>
    </row>
    <row r="1471" spans="1:2">
      <c r="A1471" s="27">
        <v>35454</v>
      </c>
      <c r="B1471" s="26">
        <v>24.4</v>
      </c>
    </row>
    <row r="1472" spans="1:2">
      <c r="A1472" s="27">
        <v>35447</v>
      </c>
      <c r="B1472" s="26">
        <v>25.42</v>
      </c>
    </row>
    <row r="1473" spans="1:2">
      <c r="A1473" s="27">
        <v>35440</v>
      </c>
      <c r="B1473" s="26">
        <v>26.3</v>
      </c>
    </row>
    <row r="1474" spans="1:2">
      <c r="A1474" s="27">
        <v>35433</v>
      </c>
      <c r="B1474" s="26">
        <v>25.59</v>
      </c>
    </row>
    <row r="1475" spans="1:2">
      <c r="A1475" s="27">
        <v>35426</v>
      </c>
      <c r="B1475" s="26">
        <v>25.44</v>
      </c>
    </row>
    <row r="1476" spans="1:2">
      <c r="A1476" s="27">
        <v>35419</v>
      </c>
      <c r="B1476" s="26">
        <v>26.02</v>
      </c>
    </row>
    <row r="1477" spans="1:2">
      <c r="A1477" s="27">
        <v>35412</v>
      </c>
      <c r="B1477" s="26">
        <v>24.2</v>
      </c>
    </row>
    <row r="1478" spans="1:2">
      <c r="A1478" s="27">
        <v>35405</v>
      </c>
      <c r="B1478" s="26">
        <v>25.14</v>
      </c>
    </row>
    <row r="1479" spans="1:2">
      <c r="A1479" s="27">
        <v>35398</v>
      </c>
      <c r="B1479" s="26">
        <v>24.21</v>
      </c>
    </row>
    <row r="1480" spans="1:2">
      <c r="A1480" s="27">
        <v>35391</v>
      </c>
      <c r="B1480" s="26">
        <v>24.03</v>
      </c>
    </row>
    <row r="1481" spans="1:2">
      <c r="A1481" s="27">
        <v>35384</v>
      </c>
      <c r="B1481" s="26">
        <v>23.9</v>
      </c>
    </row>
    <row r="1482" spans="1:2">
      <c r="A1482" s="27">
        <v>35377</v>
      </c>
      <c r="B1482" s="26">
        <v>22.92</v>
      </c>
    </row>
    <row r="1483" spans="1:2">
      <c r="A1483" s="27">
        <v>35370</v>
      </c>
      <c r="B1483" s="26">
        <v>23.91</v>
      </c>
    </row>
    <row r="1484" spans="1:2">
      <c r="A1484" s="27">
        <v>35363</v>
      </c>
      <c r="B1484" s="26">
        <v>25.15</v>
      </c>
    </row>
    <row r="1485" spans="1:2">
      <c r="A1485" s="27">
        <v>35356</v>
      </c>
      <c r="B1485" s="26">
        <v>25.45</v>
      </c>
    </row>
    <row r="1486" spans="1:2">
      <c r="A1486" s="27">
        <v>35349</v>
      </c>
      <c r="B1486" s="26">
        <v>24.93</v>
      </c>
    </row>
    <row r="1487" spans="1:2">
      <c r="A1487" s="27">
        <v>35342</v>
      </c>
      <c r="B1487" s="26">
        <v>24.44</v>
      </c>
    </row>
    <row r="1488" spans="1:2">
      <c r="A1488" s="27">
        <v>35335</v>
      </c>
      <c r="B1488" s="26">
        <v>24.33</v>
      </c>
    </row>
    <row r="1489" spans="1:2">
      <c r="A1489" s="27">
        <v>35328</v>
      </c>
      <c r="B1489" s="26">
        <v>23.52</v>
      </c>
    </row>
    <row r="1490" spans="1:2">
      <c r="A1490" s="27">
        <v>35321</v>
      </c>
      <c r="B1490" s="26">
        <v>24.42</v>
      </c>
    </row>
    <row r="1491" spans="1:2">
      <c r="A1491" s="27">
        <v>35314</v>
      </c>
      <c r="B1491" s="26">
        <v>23.48</v>
      </c>
    </row>
    <row r="1492" spans="1:2">
      <c r="A1492" s="27">
        <v>35307</v>
      </c>
      <c r="B1492" s="26">
        <v>21.82</v>
      </c>
    </row>
    <row r="1493" spans="1:2">
      <c r="A1493" s="27">
        <v>35300</v>
      </c>
      <c r="B1493" s="26">
        <v>22.5</v>
      </c>
    </row>
    <row r="1494" spans="1:2">
      <c r="A1494" s="27">
        <v>35293</v>
      </c>
      <c r="B1494" s="26">
        <v>22.25</v>
      </c>
    </row>
    <row r="1495" spans="1:2">
      <c r="A1495" s="27">
        <v>35286</v>
      </c>
      <c r="B1495" s="26">
        <v>21.35</v>
      </c>
    </row>
    <row r="1496" spans="1:2">
      <c r="A1496" s="27">
        <v>35279</v>
      </c>
      <c r="B1496" s="26">
        <v>20.66</v>
      </c>
    </row>
    <row r="1497" spans="1:2">
      <c r="A1497" s="27">
        <v>35272</v>
      </c>
      <c r="B1497" s="26">
        <v>20.96</v>
      </c>
    </row>
    <row r="1498" spans="1:2">
      <c r="A1498" s="27">
        <v>35265</v>
      </c>
      <c r="B1498" s="26">
        <v>21.8</v>
      </c>
    </row>
    <row r="1499" spans="1:2">
      <c r="A1499" s="27">
        <v>35258</v>
      </c>
      <c r="B1499" s="26">
        <v>21.65</v>
      </c>
    </row>
    <row r="1500" spans="1:2">
      <c r="A1500" s="27">
        <v>35251</v>
      </c>
      <c r="B1500" s="26">
        <v>21.4</v>
      </c>
    </row>
    <row r="1501" spans="1:2">
      <c r="A1501" s="27">
        <v>35244</v>
      </c>
      <c r="B1501" s="26">
        <v>20.55</v>
      </c>
    </row>
    <row r="1502" spans="1:2">
      <c r="A1502" s="27">
        <v>35237</v>
      </c>
      <c r="B1502" s="26">
        <v>20.95</v>
      </c>
    </row>
    <row r="1503" spans="1:2">
      <c r="A1503" s="27">
        <v>35230</v>
      </c>
      <c r="B1503" s="26">
        <v>20.149999999999999</v>
      </c>
    </row>
    <row r="1504" spans="1:2">
      <c r="A1504" s="27">
        <v>35223</v>
      </c>
      <c r="B1504" s="26">
        <v>20.04</v>
      </c>
    </row>
    <row r="1505" spans="1:2">
      <c r="A1505" s="27">
        <v>35216</v>
      </c>
      <c r="B1505" s="26">
        <v>20.37</v>
      </c>
    </row>
    <row r="1506" spans="1:2">
      <c r="A1506" s="27">
        <v>35209</v>
      </c>
      <c r="B1506" s="26">
        <v>22.24</v>
      </c>
    </row>
    <row r="1507" spans="1:2">
      <c r="A1507" s="27">
        <v>35202</v>
      </c>
      <c r="B1507" s="26">
        <v>21.06</v>
      </c>
    </row>
    <row r="1508" spans="1:2">
      <c r="A1508" s="27">
        <v>35195</v>
      </c>
      <c r="B1508" s="26">
        <v>20.98</v>
      </c>
    </row>
    <row r="1509" spans="1:2">
      <c r="A1509" s="27">
        <v>35188</v>
      </c>
      <c r="B1509" s="26">
        <v>21.16</v>
      </c>
    </row>
    <row r="1510" spans="1:2">
      <c r="A1510" s="27">
        <v>35181</v>
      </c>
      <c r="B1510" s="26">
        <v>23.8</v>
      </c>
    </row>
    <row r="1511" spans="1:2">
      <c r="A1511" s="27">
        <v>35174</v>
      </c>
      <c r="B1511" s="26">
        <v>24.34</v>
      </c>
    </row>
    <row r="1512" spans="1:2">
      <c r="A1512" s="27">
        <v>35167</v>
      </c>
      <c r="B1512" s="26">
        <v>23.95</v>
      </c>
    </row>
    <row r="1513" spans="1:2">
      <c r="A1513" s="27">
        <v>35160</v>
      </c>
      <c r="B1513" s="26">
        <v>22.49</v>
      </c>
    </row>
    <row r="1514" spans="1:2">
      <c r="A1514" s="27">
        <v>35153</v>
      </c>
      <c r="B1514" s="26">
        <v>22.03</v>
      </c>
    </row>
    <row r="1515" spans="1:2">
      <c r="A1515" s="27">
        <v>35146</v>
      </c>
      <c r="B1515" s="26">
        <v>23.16</v>
      </c>
    </row>
    <row r="1516" spans="1:2">
      <c r="A1516" s="27">
        <v>35139</v>
      </c>
      <c r="B1516" s="26">
        <v>20.8</v>
      </c>
    </row>
    <row r="1517" spans="1:2">
      <c r="A1517" s="27">
        <v>35132</v>
      </c>
      <c r="B1517" s="26">
        <v>19.72</v>
      </c>
    </row>
    <row r="1518" spans="1:2">
      <c r="A1518" s="27">
        <v>35125</v>
      </c>
      <c r="B1518" s="26">
        <v>19.489999999999998</v>
      </c>
    </row>
    <row r="1519" spans="1:2">
      <c r="A1519" s="27">
        <v>35118</v>
      </c>
      <c r="B1519" s="26">
        <v>21.45</v>
      </c>
    </row>
    <row r="1520" spans="1:2">
      <c r="A1520" s="27">
        <v>35111</v>
      </c>
      <c r="B1520" s="26">
        <v>18.8</v>
      </c>
    </row>
    <row r="1521" spans="1:2">
      <c r="A1521" s="27">
        <v>35104</v>
      </c>
      <c r="B1521" s="26">
        <v>17.72</v>
      </c>
    </row>
    <row r="1522" spans="1:2">
      <c r="A1522" s="27">
        <v>35097</v>
      </c>
      <c r="B1522" s="26">
        <v>17.64</v>
      </c>
    </row>
    <row r="1523" spans="1:2">
      <c r="A1523" s="27">
        <v>35090</v>
      </c>
      <c r="B1523" s="26">
        <v>18.350000000000001</v>
      </c>
    </row>
    <row r="1524" spans="1:2">
      <c r="A1524" s="27">
        <v>35083</v>
      </c>
      <c r="B1524" s="26">
        <v>18.64</v>
      </c>
    </row>
    <row r="1525" spans="1:2">
      <c r="A1525" s="27">
        <v>35076</v>
      </c>
      <c r="B1525" s="26">
        <v>19.43</v>
      </c>
    </row>
    <row r="1526" spans="1:2">
      <c r="A1526" s="27">
        <v>35069</v>
      </c>
      <c r="B1526" s="26">
        <v>19.989999999999998</v>
      </c>
    </row>
    <row r="1527" spans="1:2">
      <c r="A1527" s="27">
        <v>35062</v>
      </c>
      <c r="B1527" s="26">
        <v>19.440000000000001</v>
      </c>
    </row>
    <row r="1528" spans="1:2">
      <c r="A1528" s="27">
        <v>35055</v>
      </c>
      <c r="B1528" s="26">
        <v>19.12</v>
      </c>
    </row>
    <row r="1529" spans="1:2">
      <c r="A1529" s="27">
        <v>35048</v>
      </c>
      <c r="B1529" s="26">
        <v>19.02</v>
      </c>
    </row>
    <row r="1530" spans="1:2">
      <c r="A1530" s="27">
        <v>35041</v>
      </c>
      <c r="B1530" s="26">
        <v>18.739999999999998</v>
      </c>
    </row>
    <row r="1531" spans="1:2">
      <c r="A1531" s="27">
        <v>35034</v>
      </c>
      <c r="B1531" s="26">
        <v>18.32</v>
      </c>
    </row>
    <row r="1532" spans="1:2">
      <c r="A1532" s="27">
        <v>35027</v>
      </c>
      <c r="B1532" s="26">
        <v>17.989999999999998</v>
      </c>
    </row>
    <row r="1533" spans="1:2">
      <c r="A1533" s="27">
        <v>35020</v>
      </c>
      <c r="B1533" s="26">
        <v>18.059999999999999</v>
      </c>
    </row>
    <row r="1534" spans="1:2">
      <c r="A1534" s="27">
        <v>35013</v>
      </c>
      <c r="B1534" s="26">
        <v>17.760000000000002</v>
      </c>
    </row>
    <row r="1535" spans="1:2">
      <c r="A1535" s="27">
        <v>35006</v>
      </c>
      <c r="B1535" s="26">
        <v>17.79</v>
      </c>
    </row>
    <row r="1536" spans="1:2">
      <c r="A1536" s="27">
        <v>34999</v>
      </c>
      <c r="B1536" s="26">
        <v>17.559999999999999</v>
      </c>
    </row>
    <row r="1537" spans="1:2">
      <c r="A1537" s="27">
        <v>34992</v>
      </c>
      <c r="B1537" s="26">
        <v>17.510000000000002</v>
      </c>
    </row>
    <row r="1538" spans="1:2">
      <c r="A1538" s="27">
        <v>34985</v>
      </c>
      <c r="B1538" s="26">
        <v>17.28</v>
      </c>
    </row>
    <row r="1539" spans="1:2">
      <c r="A1539" s="27">
        <v>34978</v>
      </c>
      <c r="B1539" s="26">
        <v>17.29</v>
      </c>
    </row>
    <row r="1540" spans="1:2">
      <c r="A1540" s="27">
        <v>34971</v>
      </c>
      <c r="B1540" s="26">
        <v>17.55</v>
      </c>
    </row>
    <row r="1541" spans="1:2">
      <c r="A1541" s="27">
        <v>34964</v>
      </c>
      <c r="B1541" s="26">
        <v>18.32</v>
      </c>
    </row>
    <row r="1542" spans="1:2">
      <c r="A1542" s="27">
        <v>34957</v>
      </c>
      <c r="B1542" s="26">
        <v>18.72</v>
      </c>
    </row>
    <row r="1543" spans="1:2">
      <c r="A1543" s="27">
        <v>34950</v>
      </c>
      <c r="B1543" s="26">
        <v>18.37</v>
      </c>
    </row>
    <row r="1544" spans="1:2">
      <c r="A1544" s="27">
        <v>34943</v>
      </c>
      <c r="B1544" s="26">
        <v>17.88</v>
      </c>
    </row>
    <row r="1545" spans="1:2">
      <c r="A1545" s="27">
        <v>34936</v>
      </c>
      <c r="B1545" s="26">
        <v>19.02</v>
      </c>
    </row>
    <row r="1546" spans="1:2">
      <c r="A1546" s="27">
        <v>34929</v>
      </c>
      <c r="B1546" s="26">
        <v>17.600000000000001</v>
      </c>
    </row>
    <row r="1547" spans="1:2">
      <c r="A1547" s="27">
        <v>34922</v>
      </c>
      <c r="B1547" s="26">
        <v>17.809999999999999</v>
      </c>
    </row>
    <row r="1548" spans="1:2">
      <c r="A1548" s="27">
        <v>34915</v>
      </c>
      <c r="B1548" s="26">
        <v>17.72</v>
      </c>
    </row>
    <row r="1549" spans="1:2">
      <c r="A1549" s="27">
        <v>34908</v>
      </c>
      <c r="B1549" s="26">
        <v>17.41</v>
      </c>
    </row>
    <row r="1550" spans="1:2">
      <c r="A1550" s="27">
        <v>34901</v>
      </c>
      <c r="B1550" s="26">
        <v>17.21</v>
      </c>
    </row>
    <row r="1551" spans="1:2">
      <c r="A1551" s="27">
        <v>34894</v>
      </c>
      <c r="B1551" s="26">
        <v>17.34</v>
      </c>
    </row>
    <row r="1552" spans="1:2">
      <c r="A1552" s="27">
        <v>34887</v>
      </c>
      <c r="B1552" s="26">
        <v>17.28</v>
      </c>
    </row>
    <row r="1553" spans="1:2">
      <c r="A1553" s="27">
        <v>34880</v>
      </c>
      <c r="B1553" s="26">
        <v>17.71</v>
      </c>
    </row>
    <row r="1554" spans="1:2">
      <c r="A1554" s="27">
        <v>34873</v>
      </c>
      <c r="B1554" s="26">
        <v>17.88</v>
      </c>
    </row>
    <row r="1555" spans="1:2">
      <c r="A1555" s="27">
        <v>34866</v>
      </c>
      <c r="B1555" s="26">
        <v>18.91</v>
      </c>
    </row>
    <row r="1556" spans="1:2">
      <c r="A1556" s="27">
        <v>34859</v>
      </c>
      <c r="B1556" s="26">
        <v>19.05</v>
      </c>
    </row>
    <row r="1557" spans="1:2">
      <c r="A1557" s="27">
        <v>34852</v>
      </c>
      <c r="B1557" s="26">
        <v>18.920000000000002</v>
      </c>
    </row>
    <row r="1558" spans="1:2">
      <c r="A1558" s="27">
        <v>34845</v>
      </c>
      <c r="B1558" s="26">
        <v>19.37</v>
      </c>
    </row>
    <row r="1559" spans="1:2">
      <c r="A1559" s="27">
        <v>34838</v>
      </c>
      <c r="B1559" s="26">
        <v>19.98</v>
      </c>
    </row>
    <row r="1560" spans="1:2">
      <c r="A1560" s="27">
        <v>34831</v>
      </c>
      <c r="B1560" s="26">
        <v>19.739999999999998</v>
      </c>
    </row>
    <row r="1561" spans="1:2">
      <c r="A1561" s="27">
        <v>34824</v>
      </c>
      <c r="B1561" s="26">
        <v>20.239999999999998</v>
      </c>
    </row>
    <row r="1562" spans="1:2">
      <c r="A1562" s="27">
        <v>34817</v>
      </c>
      <c r="B1562" s="26">
        <v>20.29</v>
      </c>
    </row>
    <row r="1563" spans="1:2">
      <c r="A1563" s="27">
        <v>34810</v>
      </c>
      <c r="B1563" s="26">
        <v>20.260000000000002</v>
      </c>
    </row>
    <row r="1564" spans="1:2">
      <c r="A1564" s="27">
        <v>34803</v>
      </c>
      <c r="B1564" s="26">
        <v>19.53</v>
      </c>
    </row>
    <row r="1565" spans="1:2">
      <c r="A1565" s="27">
        <v>34796</v>
      </c>
      <c r="B1565" s="26">
        <v>19.43</v>
      </c>
    </row>
    <row r="1566" spans="1:2">
      <c r="A1566" s="27">
        <v>34789</v>
      </c>
      <c r="B1566" s="26">
        <v>19.12</v>
      </c>
    </row>
    <row r="1567" spans="1:2">
      <c r="A1567" s="27">
        <v>34782</v>
      </c>
      <c r="B1567" s="26">
        <v>18.690000000000001</v>
      </c>
    </row>
    <row r="1568" spans="1:2">
      <c r="A1568" s="27">
        <v>34775</v>
      </c>
      <c r="B1568" s="26">
        <v>18.13</v>
      </c>
    </row>
    <row r="1569" spans="1:2">
      <c r="A1569" s="27">
        <v>34768</v>
      </c>
      <c r="B1569" s="26">
        <v>18.27</v>
      </c>
    </row>
    <row r="1570" spans="1:2">
      <c r="A1570" s="27">
        <v>34761</v>
      </c>
      <c r="B1570" s="26">
        <v>18.5</v>
      </c>
    </row>
    <row r="1571" spans="1:2">
      <c r="A1571" s="27">
        <v>34754</v>
      </c>
      <c r="B1571" s="26">
        <v>18.75</v>
      </c>
    </row>
    <row r="1572" spans="1:2">
      <c r="A1572" s="27">
        <v>34747</v>
      </c>
      <c r="B1572" s="26">
        <v>18.55</v>
      </c>
    </row>
    <row r="1573" spans="1:2">
      <c r="A1573" s="27">
        <v>34740</v>
      </c>
      <c r="B1573" s="26">
        <v>18.420000000000002</v>
      </c>
    </row>
    <row r="1574" spans="1:2">
      <c r="A1574" s="27">
        <v>34733</v>
      </c>
      <c r="B1574" s="26">
        <v>18.5</v>
      </c>
    </row>
    <row r="1575" spans="1:2">
      <c r="A1575" s="27">
        <v>34726</v>
      </c>
      <c r="B1575" s="26">
        <v>18.34</v>
      </c>
    </row>
    <row r="1576" spans="1:2">
      <c r="A1576" s="27">
        <v>34719</v>
      </c>
      <c r="B1576" s="26">
        <v>18.45</v>
      </c>
    </row>
    <row r="1577" spans="1:2">
      <c r="A1577" s="27">
        <v>34712</v>
      </c>
      <c r="B1577" s="26">
        <v>17.55</v>
      </c>
    </row>
    <row r="1578" spans="1:2">
      <c r="A1578" s="27">
        <v>34705</v>
      </c>
      <c r="B1578" s="26">
        <v>17.62</v>
      </c>
    </row>
    <row r="1579" spans="1:2">
      <c r="A1579" s="27">
        <v>34698</v>
      </c>
      <c r="B1579" s="26">
        <v>17.71</v>
      </c>
    </row>
    <row r="1580" spans="1:2">
      <c r="A1580" s="27">
        <v>34691</v>
      </c>
      <c r="B1580" s="26">
        <v>17.100000000000001</v>
      </c>
    </row>
    <row r="1581" spans="1:2">
      <c r="A1581" s="27">
        <v>34684</v>
      </c>
      <c r="B1581" s="26">
        <v>16.86</v>
      </c>
    </row>
    <row r="1582" spans="1:2">
      <c r="A1582" s="27">
        <v>34677</v>
      </c>
      <c r="B1582" s="26">
        <v>16.989999999999998</v>
      </c>
    </row>
    <row r="1583" spans="1:2">
      <c r="A1583" s="27">
        <v>34670</v>
      </c>
      <c r="B1583" s="26">
        <v>17.78</v>
      </c>
    </row>
    <row r="1584" spans="1:2">
      <c r="A1584" s="27">
        <v>34663</v>
      </c>
      <c r="B1584" s="26">
        <v>17.73</v>
      </c>
    </row>
    <row r="1585" spans="1:2">
      <c r="A1585" s="27">
        <v>34656</v>
      </c>
      <c r="B1585" s="26">
        <v>17.510000000000002</v>
      </c>
    </row>
    <row r="1586" spans="1:2">
      <c r="A1586" s="27">
        <v>34649</v>
      </c>
      <c r="B1586" s="26">
        <v>18.25</v>
      </c>
    </row>
    <row r="1587" spans="1:2">
      <c r="A1587" s="27">
        <v>34642</v>
      </c>
      <c r="B1587" s="26">
        <v>18.690000000000001</v>
      </c>
    </row>
    <row r="1588" spans="1:2">
      <c r="A1588" s="27">
        <v>34635</v>
      </c>
      <c r="B1588" s="26">
        <v>17.93</v>
      </c>
    </row>
    <row r="1589" spans="1:2">
      <c r="A1589" s="27">
        <v>34628</v>
      </c>
      <c r="B1589" s="26">
        <v>17.350000000000001</v>
      </c>
    </row>
    <row r="1590" spans="1:2">
      <c r="A1590" s="27">
        <v>34621</v>
      </c>
      <c r="B1590" s="26">
        <v>17.37</v>
      </c>
    </row>
    <row r="1591" spans="1:2">
      <c r="A1591" s="27">
        <v>34614</v>
      </c>
      <c r="B1591" s="26">
        <v>18.13</v>
      </c>
    </row>
    <row r="1592" spans="1:2">
      <c r="A1592" s="27">
        <v>34607</v>
      </c>
      <c r="B1592" s="26">
        <v>17.829999999999998</v>
      </c>
    </row>
    <row r="1593" spans="1:2">
      <c r="A1593" s="27">
        <v>34600</v>
      </c>
      <c r="B1593" s="26">
        <v>17.38</v>
      </c>
    </row>
    <row r="1594" spans="1:2">
      <c r="A1594" s="27">
        <v>34593</v>
      </c>
      <c r="B1594" s="26">
        <v>16.93</v>
      </c>
    </row>
    <row r="1595" spans="1:2">
      <c r="A1595" s="27">
        <v>34586</v>
      </c>
      <c r="B1595" s="26">
        <v>17.649999999999999</v>
      </c>
    </row>
    <row r="1596" spans="1:2">
      <c r="A1596" s="27">
        <v>34579</v>
      </c>
      <c r="B1596" s="26">
        <v>17.52</v>
      </c>
    </row>
    <row r="1597" spans="1:2">
      <c r="A1597" s="27">
        <v>34572</v>
      </c>
      <c r="B1597" s="26">
        <v>17.23</v>
      </c>
    </row>
    <row r="1598" spans="1:2">
      <c r="A1598" s="27">
        <v>34565</v>
      </c>
      <c r="B1598" s="26">
        <v>17.850000000000001</v>
      </c>
    </row>
    <row r="1599" spans="1:2">
      <c r="A1599" s="27">
        <v>34558</v>
      </c>
      <c r="B1599" s="26">
        <v>18.88</v>
      </c>
    </row>
    <row r="1600" spans="1:2">
      <c r="A1600" s="27">
        <v>34551</v>
      </c>
      <c r="B1600" s="26">
        <v>20.09</v>
      </c>
    </row>
    <row r="1601" spans="1:2">
      <c r="A1601" s="27">
        <v>34544</v>
      </c>
      <c r="B1601" s="26">
        <v>19.66</v>
      </c>
    </row>
    <row r="1602" spans="1:2">
      <c r="A1602" s="27">
        <v>34537</v>
      </c>
      <c r="B1602" s="26">
        <v>19.39</v>
      </c>
    </row>
    <row r="1603" spans="1:2">
      <c r="A1603" s="27">
        <v>34530</v>
      </c>
      <c r="B1603" s="26">
        <v>20.16</v>
      </c>
    </row>
    <row r="1604" spans="1:2">
      <c r="A1604" s="27">
        <v>34523</v>
      </c>
      <c r="B1604" s="26">
        <v>19.39</v>
      </c>
    </row>
    <row r="1605" spans="1:2">
      <c r="A1605" s="27">
        <v>34516</v>
      </c>
      <c r="B1605" s="26">
        <v>19.16</v>
      </c>
    </row>
    <row r="1606" spans="1:2">
      <c r="A1606" s="27">
        <v>34509</v>
      </c>
      <c r="B1606" s="26">
        <v>19.8</v>
      </c>
    </row>
    <row r="1607" spans="1:2">
      <c r="A1607" s="27">
        <v>34502</v>
      </c>
      <c r="B1607" s="26">
        <v>19.61</v>
      </c>
    </row>
    <row r="1608" spans="1:2">
      <c r="A1608" s="27">
        <v>34495</v>
      </c>
      <c r="B1608" s="26">
        <v>18.260000000000002</v>
      </c>
    </row>
    <row r="1609" spans="1:2">
      <c r="A1609" s="27">
        <v>34488</v>
      </c>
      <c r="B1609" s="26">
        <v>18.239999999999998</v>
      </c>
    </row>
    <row r="1610" spans="1:2">
      <c r="A1610" s="27">
        <v>34481</v>
      </c>
      <c r="B1610" s="26">
        <v>18.14</v>
      </c>
    </row>
    <row r="1611" spans="1:2">
      <c r="A1611" s="27">
        <v>34474</v>
      </c>
      <c r="B1611" s="26">
        <v>18.21</v>
      </c>
    </row>
    <row r="1612" spans="1:2">
      <c r="A1612" s="27">
        <v>34467</v>
      </c>
      <c r="B1612" s="26">
        <v>17.93</v>
      </c>
    </row>
    <row r="1613" spans="1:2">
      <c r="A1613" s="27">
        <v>34460</v>
      </c>
      <c r="B1613" s="26">
        <v>17.2</v>
      </c>
    </row>
    <row r="1614" spans="1:2">
      <c r="A1614" s="27">
        <v>34453</v>
      </c>
      <c r="B1614" s="26">
        <v>16.93</v>
      </c>
    </row>
    <row r="1615" spans="1:2">
      <c r="A1615" s="27">
        <v>34446</v>
      </c>
      <c r="B1615" s="26">
        <v>17.02</v>
      </c>
    </row>
    <row r="1616" spans="1:2">
      <c r="A1616" s="27">
        <v>34439</v>
      </c>
      <c r="B1616" s="26">
        <v>16.07</v>
      </c>
    </row>
    <row r="1617" spans="1:2">
      <c r="A1617" s="27">
        <v>34432</v>
      </c>
      <c r="B1617" s="26">
        <v>15.65</v>
      </c>
    </row>
    <row r="1618" spans="1:2">
      <c r="A1618" s="27">
        <v>34425</v>
      </c>
      <c r="B1618" s="26">
        <v>14.44</v>
      </c>
    </row>
    <row r="1619" spans="1:2">
      <c r="A1619" s="27">
        <v>34418</v>
      </c>
      <c r="B1619" s="26">
        <v>15.15</v>
      </c>
    </row>
    <row r="1620" spans="1:2">
      <c r="A1620" s="27">
        <v>34411</v>
      </c>
      <c r="B1620" s="26">
        <v>14.82</v>
      </c>
    </row>
    <row r="1621" spans="1:2">
      <c r="A1621" s="27">
        <v>34404</v>
      </c>
      <c r="B1621" s="26">
        <v>14.24</v>
      </c>
    </row>
    <row r="1622" spans="1:2">
      <c r="A1622" s="27">
        <v>34397</v>
      </c>
      <c r="B1622" s="26">
        <v>14.68</v>
      </c>
    </row>
    <row r="1623" spans="1:2">
      <c r="A1623" s="27">
        <v>34390</v>
      </c>
      <c r="B1623" s="26">
        <v>14.44</v>
      </c>
    </row>
    <row r="1624" spans="1:2">
      <c r="A1624" s="27">
        <v>34383</v>
      </c>
      <c r="B1624" s="26">
        <v>14.13</v>
      </c>
    </row>
    <row r="1625" spans="1:2">
      <c r="A1625" s="27">
        <v>34376</v>
      </c>
      <c r="B1625" s="26">
        <v>14.87</v>
      </c>
    </row>
    <row r="1626" spans="1:2">
      <c r="A1626" s="27">
        <v>34369</v>
      </c>
      <c r="B1626" s="26">
        <v>15.76</v>
      </c>
    </row>
    <row r="1627" spans="1:2">
      <c r="A1627" s="27">
        <v>34362</v>
      </c>
      <c r="B1627" s="26">
        <v>15.34</v>
      </c>
    </row>
    <row r="1628" spans="1:2">
      <c r="A1628" s="27">
        <v>34355</v>
      </c>
      <c r="B1628" s="26">
        <v>15.02</v>
      </c>
    </row>
    <row r="1629" spans="1:2">
      <c r="A1629" s="27">
        <v>34348</v>
      </c>
      <c r="B1629" s="26">
        <v>14.67</v>
      </c>
    </row>
    <row r="1630" spans="1:2">
      <c r="A1630" s="27">
        <v>34341</v>
      </c>
      <c r="B1630" s="26">
        <v>15.03</v>
      </c>
    </row>
    <row r="1631" spans="1:2">
      <c r="A1631" s="27">
        <v>34334</v>
      </c>
      <c r="B1631" s="26">
        <v>14.21</v>
      </c>
    </row>
    <row r="1632" spans="1:2">
      <c r="A1632" s="27">
        <v>34327</v>
      </c>
      <c r="B1632" s="26">
        <v>14.4</v>
      </c>
    </row>
    <row r="1633" spans="1:2">
      <c r="A1633" s="27">
        <v>34320</v>
      </c>
      <c r="B1633" s="26">
        <v>14.31</v>
      </c>
    </row>
    <row r="1634" spans="1:2">
      <c r="A1634" s="27">
        <v>34313</v>
      </c>
      <c r="B1634" s="26">
        <v>14.68</v>
      </c>
    </row>
    <row r="1635" spans="1:2">
      <c r="A1635" s="27">
        <v>34306</v>
      </c>
      <c r="B1635" s="26">
        <v>15.21</v>
      </c>
    </row>
    <row r="1636" spans="1:2">
      <c r="A1636" s="27">
        <v>34299</v>
      </c>
      <c r="B1636" s="26">
        <v>16.079999999999998</v>
      </c>
    </row>
    <row r="1637" spans="1:2">
      <c r="A1637" s="27">
        <v>34292</v>
      </c>
      <c r="B1637" s="26">
        <v>16.75</v>
      </c>
    </row>
    <row r="1638" spans="1:2">
      <c r="A1638" s="27">
        <v>34285</v>
      </c>
      <c r="B1638" s="26">
        <v>16.71</v>
      </c>
    </row>
    <row r="1639" spans="1:2">
      <c r="A1639" s="27">
        <v>34278</v>
      </c>
      <c r="B1639" s="26">
        <v>17.29</v>
      </c>
    </row>
    <row r="1640" spans="1:2">
      <c r="A1640" s="27">
        <v>34271</v>
      </c>
      <c r="B1640" s="26">
        <v>17.37</v>
      </c>
    </row>
    <row r="1641" spans="1:2">
      <c r="A1641" s="27">
        <v>34264</v>
      </c>
      <c r="B1641" s="26">
        <v>18.12</v>
      </c>
    </row>
    <row r="1642" spans="1:2">
      <c r="A1642" s="27">
        <v>34257</v>
      </c>
      <c r="B1642" s="26">
        <v>18.57</v>
      </c>
    </row>
    <row r="1643" spans="1:2">
      <c r="A1643" s="27">
        <v>34250</v>
      </c>
      <c r="B1643" s="26">
        <v>18.46</v>
      </c>
    </row>
    <row r="1644" spans="1:2">
      <c r="A1644" s="27">
        <v>34243</v>
      </c>
      <c r="B1644" s="26">
        <v>18.329999999999998</v>
      </c>
    </row>
    <row r="1645" spans="1:2">
      <c r="A1645" s="27">
        <v>34236</v>
      </c>
      <c r="B1645" s="26">
        <v>17.670000000000002</v>
      </c>
    </row>
    <row r="1646" spans="1:2">
      <c r="A1646" s="27">
        <v>34229</v>
      </c>
      <c r="B1646" s="26">
        <v>16.940000000000001</v>
      </c>
    </row>
    <row r="1647" spans="1:2">
      <c r="A1647" s="27">
        <v>34222</v>
      </c>
      <c r="B1647" s="26">
        <v>16.96</v>
      </c>
    </row>
    <row r="1648" spans="1:2">
      <c r="A1648" s="27">
        <v>34215</v>
      </c>
      <c r="B1648" s="26">
        <v>18.100000000000001</v>
      </c>
    </row>
    <row r="1649" spans="1:2">
      <c r="A1649" s="27">
        <v>34208</v>
      </c>
      <c r="B1649" s="26">
        <v>18.489999999999998</v>
      </c>
    </row>
    <row r="1650" spans="1:2">
      <c r="A1650" s="27">
        <v>34201</v>
      </c>
      <c r="B1650" s="26">
        <v>17.84</v>
      </c>
    </row>
    <row r="1651" spans="1:2">
      <c r="A1651" s="27">
        <v>34194</v>
      </c>
      <c r="B1651" s="26">
        <v>17.87</v>
      </c>
    </row>
    <row r="1652" spans="1:2">
      <c r="A1652" s="27">
        <v>34187</v>
      </c>
      <c r="B1652" s="26">
        <v>17.670000000000002</v>
      </c>
    </row>
    <row r="1653" spans="1:2">
      <c r="A1653" s="27">
        <v>34180</v>
      </c>
      <c r="B1653" s="26">
        <v>18.18</v>
      </c>
    </row>
    <row r="1654" spans="1:2">
      <c r="A1654" s="27">
        <v>34173</v>
      </c>
      <c r="B1654" s="26">
        <v>17.54</v>
      </c>
    </row>
    <row r="1655" spans="1:2">
      <c r="A1655" s="27">
        <v>34166</v>
      </c>
      <c r="B1655" s="26">
        <v>17.72</v>
      </c>
    </row>
    <row r="1656" spans="1:2">
      <c r="A1656" s="27">
        <v>34159</v>
      </c>
      <c r="B1656" s="26">
        <v>18.02</v>
      </c>
    </row>
    <row r="1657" spans="1:2">
      <c r="A1657" s="27">
        <v>34152</v>
      </c>
      <c r="B1657" s="26">
        <v>18.61</v>
      </c>
    </row>
    <row r="1658" spans="1:2">
      <c r="A1658" s="27">
        <v>34145</v>
      </c>
      <c r="B1658" s="26">
        <v>18.52</v>
      </c>
    </row>
    <row r="1659" spans="1:2">
      <c r="A1659" s="27">
        <v>34138</v>
      </c>
      <c r="B1659" s="26">
        <v>18.760000000000002</v>
      </c>
    </row>
    <row r="1660" spans="1:2">
      <c r="A1660" s="27">
        <v>34131</v>
      </c>
      <c r="B1660" s="26">
        <v>19.43</v>
      </c>
    </row>
    <row r="1661" spans="1:2">
      <c r="A1661" s="27">
        <v>34124</v>
      </c>
      <c r="B1661" s="26">
        <v>19.95</v>
      </c>
    </row>
    <row r="1662" spans="1:2">
      <c r="A1662" s="27">
        <v>34117</v>
      </c>
      <c r="B1662" s="26">
        <v>19.84</v>
      </c>
    </row>
    <row r="1663" spans="1:2">
      <c r="A1663" s="27">
        <v>34110</v>
      </c>
      <c r="B1663" s="26">
        <v>19.43</v>
      </c>
    </row>
    <row r="1664" spans="1:2">
      <c r="A1664" s="27">
        <v>34103</v>
      </c>
      <c r="B1664" s="26">
        <v>20.059999999999999</v>
      </c>
    </row>
    <row r="1665" spans="1:2">
      <c r="A1665" s="27">
        <v>34096</v>
      </c>
      <c r="B1665" s="26">
        <v>20.47</v>
      </c>
    </row>
    <row r="1666" spans="1:2">
      <c r="A1666" s="27">
        <v>34089</v>
      </c>
      <c r="B1666" s="26">
        <v>20.3</v>
      </c>
    </row>
    <row r="1667" spans="1:2">
      <c r="A1667" s="27">
        <v>34082</v>
      </c>
      <c r="B1667" s="26">
        <v>19.95</v>
      </c>
    </row>
    <row r="1668" spans="1:2">
      <c r="A1668" s="27">
        <v>34075</v>
      </c>
      <c r="B1668" s="26">
        <v>20.28</v>
      </c>
    </row>
    <row r="1669" spans="1:2">
      <c r="A1669" s="27">
        <v>34068</v>
      </c>
      <c r="B1669" s="26">
        <v>20.37</v>
      </c>
    </row>
    <row r="1670" spans="1:2">
      <c r="A1670" s="27">
        <v>34061</v>
      </c>
      <c r="B1670" s="26">
        <v>20.440000000000001</v>
      </c>
    </row>
    <row r="1671" spans="1:2">
      <c r="A1671" s="27">
        <v>34054</v>
      </c>
      <c r="B1671" s="26">
        <v>20</v>
      </c>
    </row>
    <row r="1672" spans="1:2">
      <c r="A1672" s="27">
        <v>34047</v>
      </c>
      <c r="B1672" s="26">
        <v>20.14</v>
      </c>
    </row>
    <row r="1673" spans="1:2">
      <c r="A1673" s="27">
        <v>34040</v>
      </c>
      <c r="B1673" s="26">
        <v>20.45</v>
      </c>
    </row>
    <row r="1674" spans="1:2">
      <c r="A1674" s="27">
        <v>34033</v>
      </c>
      <c r="B1674" s="26">
        <v>20.69</v>
      </c>
    </row>
    <row r="1675" spans="1:2">
      <c r="A1675" s="27">
        <v>34026</v>
      </c>
      <c r="B1675" s="26">
        <v>20.399999999999999</v>
      </c>
    </row>
    <row r="1676" spans="1:2">
      <c r="A1676" s="27">
        <v>34019</v>
      </c>
      <c r="B1676" s="26">
        <v>19.510000000000002</v>
      </c>
    </row>
    <row r="1677" spans="1:2">
      <c r="A1677" s="27">
        <v>34012</v>
      </c>
      <c r="B1677" s="26">
        <v>20.13</v>
      </c>
    </row>
    <row r="1678" spans="1:2">
      <c r="A1678" s="27">
        <v>34005</v>
      </c>
      <c r="B1678" s="26">
        <v>20.22</v>
      </c>
    </row>
    <row r="1679" spans="1:2">
      <c r="A1679" s="27">
        <v>33998</v>
      </c>
      <c r="B1679" s="26">
        <v>19.899999999999999</v>
      </c>
    </row>
    <row r="1680" spans="1:2">
      <c r="A1680" s="27">
        <v>33991</v>
      </c>
      <c r="B1680" s="26">
        <v>18.61</v>
      </c>
    </row>
    <row r="1681" spans="1:2">
      <c r="A1681" s="27">
        <v>33984</v>
      </c>
      <c r="B1681" s="26">
        <v>18.62</v>
      </c>
    </row>
    <row r="1682" spans="1:2">
      <c r="A1682" s="27">
        <v>33977</v>
      </c>
      <c r="B1682" s="26">
        <v>19</v>
      </c>
    </row>
    <row r="1683" spans="1:2">
      <c r="A1683" s="27">
        <v>33970</v>
      </c>
      <c r="B1683" s="26">
        <v>19.63</v>
      </c>
    </row>
    <row r="1684" spans="1:2">
      <c r="A1684" s="27">
        <v>33963</v>
      </c>
      <c r="B1684" s="26">
        <v>19.91</v>
      </c>
    </row>
    <row r="1685" spans="1:2">
      <c r="A1685" s="27">
        <v>33956</v>
      </c>
      <c r="B1685" s="26">
        <v>19.38</v>
      </c>
    </row>
    <row r="1686" spans="1:2">
      <c r="A1686" s="27">
        <v>33949</v>
      </c>
      <c r="B1686" s="26">
        <v>19.010000000000002</v>
      </c>
    </row>
    <row r="1687" spans="1:2">
      <c r="A1687" s="27">
        <v>33942</v>
      </c>
      <c r="B1687" s="26">
        <v>19.38</v>
      </c>
    </row>
    <row r="1688" spans="1:2">
      <c r="A1688" s="27">
        <v>33935</v>
      </c>
      <c r="B1688" s="26">
        <v>20.16</v>
      </c>
    </row>
    <row r="1689" spans="1:2">
      <c r="A1689" s="27">
        <v>33928</v>
      </c>
      <c r="B1689" s="26">
        <v>20.350000000000001</v>
      </c>
    </row>
    <row r="1690" spans="1:2">
      <c r="A1690" s="27">
        <v>33921</v>
      </c>
      <c r="B1690" s="26">
        <v>20.37</v>
      </c>
    </row>
    <row r="1691" spans="1:2">
      <c r="A1691" s="27">
        <v>33914</v>
      </c>
      <c r="B1691" s="26">
        <v>20.52</v>
      </c>
    </row>
    <row r="1692" spans="1:2">
      <c r="A1692" s="27">
        <v>33907</v>
      </c>
      <c r="B1692" s="26">
        <v>20.95</v>
      </c>
    </row>
    <row r="1693" spans="1:2">
      <c r="A1693" s="27">
        <v>33900</v>
      </c>
      <c r="B1693" s="26">
        <v>21.58</v>
      </c>
    </row>
    <row r="1694" spans="1:2">
      <c r="A1694" s="27">
        <v>33893</v>
      </c>
      <c r="B1694" s="26">
        <v>22.25</v>
      </c>
    </row>
    <row r="1695" spans="1:2">
      <c r="A1695" s="27">
        <v>33886</v>
      </c>
      <c r="B1695" s="26">
        <v>21.9</v>
      </c>
    </row>
    <row r="1696" spans="1:2">
      <c r="A1696" s="27">
        <v>33879</v>
      </c>
      <c r="B1696" s="26">
        <v>21.81</v>
      </c>
    </row>
    <row r="1697" spans="1:2">
      <c r="A1697" s="27">
        <v>33872</v>
      </c>
      <c r="B1697" s="26">
        <v>21.71</v>
      </c>
    </row>
    <row r="1698" spans="1:2">
      <c r="A1698" s="27">
        <v>33865</v>
      </c>
      <c r="B1698" s="26">
        <v>22.21</v>
      </c>
    </row>
    <row r="1699" spans="1:2">
      <c r="A1699" s="27">
        <v>33858</v>
      </c>
      <c r="B1699" s="26">
        <v>21.94</v>
      </c>
    </row>
    <row r="1700" spans="1:2">
      <c r="A1700" s="27">
        <v>33851</v>
      </c>
      <c r="B1700" s="26">
        <v>21.66</v>
      </c>
    </row>
    <row r="1701" spans="1:2">
      <c r="A1701" s="27">
        <v>33844</v>
      </c>
      <c r="B1701" s="26">
        <v>21.43</v>
      </c>
    </row>
    <row r="1702" spans="1:2">
      <c r="A1702" s="27">
        <v>33837</v>
      </c>
      <c r="B1702" s="26">
        <v>21.39</v>
      </c>
    </row>
    <row r="1703" spans="1:2">
      <c r="A1703" s="27">
        <v>33830</v>
      </c>
      <c r="B1703" s="26">
        <v>21.18</v>
      </c>
    </row>
    <row r="1704" spans="1:2">
      <c r="A1704" s="27">
        <v>33823</v>
      </c>
      <c r="B1704" s="26">
        <v>21.34</v>
      </c>
    </row>
    <row r="1705" spans="1:2">
      <c r="A1705" s="27">
        <v>33816</v>
      </c>
      <c r="B1705" s="26">
        <v>21.95</v>
      </c>
    </row>
    <row r="1706" spans="1:2">
      <c r="A1706" s="27">
        <v>33809</v>
      </c>
      <c r="B1706" s="26">
        <v>21.95</v>
      </c>
    </row>
    <row r="1707" spans="1:2">
      <c r="A1707" s="27">
        <v>33802</v>
      </c>
      <c r="B1707" s="26">
        <v>21.58</v>
      </c>
    </row>
    <row r="1708" spans="1:2">
      <c r="A1708" s="27">
        <v>33795</v>
      </c>
      <c r="B1708" s="26">
        <v>21.48</v>
      </c>
    </row>
    <row r="1709" spans="1:2">
      <c r="A1709" s="27">
        <v>33788</v>
      </c>
      <c r="B1709" s="26">
        <v>22.03</v>
      </c>
    </row>
    <row r="1710" spans="1:2">
      <c r="A1710" s="27">
        <v>33781</v>
      </c>
      <c r="B1710" s="26">
        <v>22.68</v>
      </c>
    </row>
    <row r="1711" spans="1:2">
      <c r="A1711" s="27">
        <v>33774</v>
      </c>
      <c r="B1711" s="26">
        <v>22.26</v>
      </c>
    </row>
    <row r="1712" spans="1:2">
      <c r="A1712" s="27">
        <v>33767</v>
      </c>
      <c r="B1712" s="26">
        <v>22.35</v>
      </c>
    </row>
    <row r="1713" spans="1:2">
      <c r="A1713" s="27">
        <v>33760</v>
      </c>
      <c r="B1713" s="26">
        <v>22.38</v>
      </c>
    </row>
    <row r="1714" spans="1:2">
      <c r="A1714" s="27">
        <v>33753</v>
      </c>
      <c r="B1714" s="26">
        <v>21.98</v>
      </c>
    </row>
    <row r="1715" spans="1:2">
      <c r="A1715" s="27">
        <v>33746</v>
      </c>
      <c r="B1715" s="26">
        <v>20.49</v>
      </c>
    </row>
    <row r="1716" spans="1:2">
      <c r="A1716" s="27">
        <v>33739</v>
      </c>
      <c r="B1716" s="26">
        <v>20.8</v>
      </c>
    </row>
    <row r="1717" spans="1:2">
      <c r="A1717" s="27">
        <v>33732</v>
      </c>
      <c r="B1717" s="26">
        <v>20.86</v>
      </c>
    </row>
    <row r="1718" spans="1:2">
      <c r="A1718" s="27">
        <v>33725</v>
      </c>
      <c r="B1718" s="26">
        <v>20.63</v>
      </c>
    </row>
    <row r="1719" spans="1:2">
      <c r="A1719" s="27">
        <v>33718</v>
      </c>
      <c r="B1719" s="26">
        <v>20.059999999999999</v>
      </c>
    </row>
    <row r="1720" spans="1:2">
      <c r="A1720" s="27">
        <v>33711</v>
      </c>
      <c r="B1720" s="26">
        <v>20.059999999999999</v>
      </c>
    </row>
    <row r="1721" spans="1:2">
      <c r="A1721" s="27">
        <v>33704</v>
      </c>
      <c r="B1721" s="26">
        <v>20.43</v>
      </c>
    </row>
    <row r="1722" spans="1:2">
      <c r="A1722" s="27">
        <v>33697</v>
      </c>
      <c r="B1722" s="26">
        <v>19.73</v>
      </c>
    </row>
    <row r="1723" spans="1:2">
      <c r="A1723" s="27">
        <v>33690</v>
      </c>
      <c r="B1723" s="26">
        <v>19.09</v>
      </c>
    </row>
    <row r="1724" spans="1:2">
      <c r="A1724" s="27">
        <v>33683</v>
      </c>
      <c r="B1724" s="26">
        <v>19.100000000000001</v>
      </c>
    </row>
    <row r="1725" spans="1:2">
      <c r="A1725" s="27">
        <v>33676</v>
      </c>
      <c r="B1725" s="26">
        <v>18.760000000000002</v>
      </c>
    </row>
    <row r="1726" spans="1:2">
      <c r="A1726" s="27">
        <v>33669</v>
      </c>
      <c r="B1726" s="26">
        <v>18.55</v>
      </c>
    </row>
    <row r="1727" spans="1:2">
      <c r="A1727" s="27">
        <v>33662</v>
      </c>
      <c r="B1727" s="26">
        <v>18.510000000000002</v>
      </c>
    </row>
    <row r="1728" spans="1:2">
      <c r="A1728" s="27">
        <v>33655</v>
      </c>
      <c r="B1728" s="26">
        <v>18.62</v>
      </c>
    </row>
    <row r="1729" spans="1:2">
      <c r="A1729" s="27">
        <v>33648</v>
      </c>
      <c r="B1729" s="26">
        <v>19.489999999999998</v>
      </c>
    </row>
    <row r="1730" spans="1:2">
      <c r="A1730" s="27">
        <v>33641</v>
      </c>
      <c r="B1730" s="26">
        <v>19.420000000000002</v>
      </c>
    </row>
    <row r="1731" spans="1:2">
      <c r="A1731" s="27">
        <v>33634</v>
      </c>
      <c r="B1731" s="26">
        <v>19.05</v>
      </c>
    </row>
    <row r="1732" spans="1:2">
      <c r="A1732" s="27">
        <v>33627</v>
      </c>
      <c r="B1732" s="26">
        <v>18.66</v>
      </c>
    </row>
    <row r="1733" spans="1:2">
      <c r="A1733" s="27">
        <v>33620</v>
      </c>
      <c r="B1733" s="26">
        <v>18.809999999999999</v>
      </c>
    </row>
    <row r="1734" spans="1:2">
      <c r="A1734" s="27">
        <v>33613</v>
      </c>
      <c r="B1734" s="26">
        <v>18.41</v>
      </c>
    </row>
    <row r="1735" spans="1:2">
      <c r="A1735" s="27">
        <v>33606</v>
      </c>
      <c r="B1735" s="26">
        <v>19.11</v>
      </c>
    </row>
    <row r="1736" spans="1:2">
      <c r="A1736" s="27">
        <v>33599</v>
      </c>
      <c r="B1736" s="26">
        <v>18.68</v>
      </c>
    </row>
    <row r="1737" spans="1:2">
      <c r="A1737" s="27">
        <v>33592</v>
      </c>
      <c r="B1737" s="26">
        <v>19.2</v>
      </c>
    </row>
    <row r="1738" spans="1:2">
      <c r="A1738" s="27">
        <v>33585</v>
      </c>
      <c r="B1738" s="26">
        <v>19.64</v>
      </c>
    </row>
    <row r="1739" spans="1:2">
      <c r="A1739" s="27">
        <v>33578</v>
      </c>
      <c r="B1739" s="26">
        <v>20.55</v>
      </c>
    </row>
    <row r="1740" spans="1:2">
      <c r="A1740" s="27">
        <v>33571</v>
      </c>
      <c r="B1740" s="26">
        <v>21.49</v>
      </c>
    </row>
    <row r="1741" spans="1:2">
      <c r="A1741" s="27">
        <v>33564</v>
      </c>
      <c r="B1741" s="26">
        <v>22.04</v>
      </c>
    </row>
    <row r="1742" spans="1:2">
      <c r="A1742" s="27">
        <v>33557</v>
      </c>
      <c r="B1742" s="26">
        <v>22.57</v>
      </c>
    </row>
    <row r="1743" spans="1:2">
      <c r="A1743" s="27">
        <v>33550</v>
      </c>
      <c r="B1743" s="26">
        <v>23.47</v>
      </c>
    </row>
    <row r="1744" spans="1:2">
      <c r="A1744" s="27">
        <v>33543</v>
      </c>
      <c r="B1744" s="26">
        <v>23.32</v>
      </c>
    </row>
    <row r="1745" spans="1:2">
      <c r="A1745" s="27">
        <v>33536</v>
      </c>
      <c r="B1745" s="26">
        <v>23.46</v>
      </c>
    </row>
    <row r="1746" spans="1:2">
      <c r="A1746" s="27">
        <v>33529</v>
      </c>
      <c r="B1746" s="26">
        <v>23.82</v>
      </c>
    </row>
    <row r="1747" spans="1:2">
      <c r="A1747" s="27">
        <v>33522</v>
      </c>
      <c r="B1747" s="26">
        <v>23.08</v>
      </c>
    </row>
    <row r="1748" spans="1:2">
      <c r="A1748" s="27">
        <v>33515</v>
      </c>
      <c r="B1748" s="26">
        <v>22.41</v>
      </c>
    </row>
    <row r="1749" spans="1:2">
      <c r="A1749" s="27">
        <v>33508</v>
      </c>
      <c r="B1749" s="26">
        <v>22.24</v>
      </c>
    </row>
    <row r="1750" spans="1:2">
      <c r="A1750" s="27">
        <v>33501</v>
      </c>
      <c r="B1750" s="26">
        <v>21.85</v>
      </c>
    </row>
    <row r="1751" spans="1:2">
      <c r="A1751" s="27">
        <v>33494</v>
      </c>
      <c r="B1751" s="26">
        <v>21.54</v>
      </c>
    </row>
    <row r="1752" spans="1:2">
      <c r="A1752" s="27">
        <v>33487</v>
      </c>
      <c r="B1752" s="26">
        <v>21.84</v>
      </c>
    </row>
    <row r="1753" spans="1:2">
      <c r="A1753" s="27">
        <v>33480</v>
      </c>
      <c r="B1753" s="26">
        <v>21.98</v>
      </c>
    </row>
    <row r="1754" spans="1:2">
      <c r="A1754" s="27">
        <v>33473</v>
      </c>
      <c r="B1754" s="26">
        <v>21.99</v>
      </c>
    </row>
    <row r="1755" spans="1:2">
      <c r="A1755" s="27">
        <v>33466</v>
      </c>
      <c r="B1755" s="26">
        <v>21.44</v>
      </c>
    </row>
    <row r="1756" spans="1:2">
      <c r="A1756" s="27">
        <v>33459</v>
      </c>
      <c r="B1756" s="26">
        <v>21.5</v>
      </c>
    </row>
    <row r="1757" spans="1:2">
      <c r="A1757" s="27">
        <v>33452</v>
      </c>
      <c r="B1757" s="26">
        <v>21.46</v>
      </c>
    </row>
    <row r="1758" spans="1:2">
      <c r="A1758" s="27">
        <v>33445</v>
      </c>
      <c r="B1758" s="26">
        <v>21.4</v>
      </c>
    </row>
    <row r="1759" spans="1:2">
      <c r="A1759" s="27">
        <v>33438</v>
      </c>
      <c r="B1759" s="26">
        <v>21.91</v>
      </c>
    </row>
    <row r="1760" spans="1:2">
      <c r="A1760" s="27">
        <v>33431</v>
      </c>
      <c r="B1760" s="26">
        <v>21.43</v>
      </c>
    </row>
    <row r="1761" spans="1:2">
      <c r="A1761" s="27">
        <v>33424</v>
      </c>
      <c r="B1761" s="26">
        <v>20.8</v>
      </c>
    </row>
    <row r="1762" spans="1:2">
      <c r="A1762" s="27">
        <v>33417</v>
      </c>
      <c r="B1762" s="26">
        <v>20.21</v>
      </c>
    </row>
    <row r="1763" spans="1:2">
      <c r="A1763" s="27">
        <v>33410</v>
      </c>
      <c r="B1763" s="26">
        <v>20.079999999999998</v>
      </c>
    </row>
    <row r="1764" spans="1:2">
      <c r="A1764" s="27">
        <v>33403</v>
      </c>
      <c r="B1764" s="26">
        <v>19.84</v>
      </c>
    </row>
    <row r="1765" spans="1:2">
      <c r="A1765" s="27">
        <v>33396</v>
      </c>
      <c r="B1765" s="26">
        <v>20.63</v>
      </c>
    </row>
    <row r="1766" spans="1:2">
      <c r="A1766" s="27">
        <v>33389</v>
      </c>
      <c r="B1766" s="26">
        <v>21.21</v>
      </c>
    </row>
    <row r="1767" spans="1:2">
      <c r="A1767" s="27">
        <v>33382</v>
      </c>
      <c r="B1767" s="26">
        <v>21.04</v>
      </c>
    </row>
    <row r="1768" spans="1:2">
      <c r="A1768" s="27">
        <v>33375</v>
      </c>
      <c r="B1768" s="26">
        <v>20.95</v>
      </c>
    </row>
    <row r="1769" spans="1:2">
      <c r="A1769" s="27">
        <v>33368</v>
      </c>
      <c r="B1769" s="26">
        <v>21.69</v>
      </c>
    </row>
    <row r="1770" spans="1:2">
      <c r="A1770" s="27">
        <v>33361</v>
      </c>
      <c r="B1770" s="26">
        <v>21.23</v>
      </c>
    </row>
    <row r="1771" spans="1:2">
      <c r="A1771" s="27">
        <v>33354</v>
      </c>
      <c r="B1771" s="26">
        <v>21.19</v>
      </c>
    </row>
    <row r="1772" spans="1:2">
      <c r="A1772" s="27">
        <v>33347</v>
      </c>
      <c r="B1772" s="26">
        <v>21.48</v>
      </c>
    </row>
    <row r="1773" spans="1:2">
      <c r="A1773" s="27">
        <v>33340</v>
      </c>
      <c r="B1773" s="26">
        <v>20.89</v>
      </c>
    </row>
    <row r="1774" spans="1:2">
      <c r="A1774" s="27">
        <v>33333</v>
      </c>
      <c r="B1774" s="26">
        <v>19.63</v>
      </c>
    </row>
    <row r="1775" spans="1:2">
      <c r="A1775" s="27">
        <v>33326</v>
      </c>
      <c r="B1775" s="26">
        <v>19.579999999999998</v>
      </c>
    </row>
    <row r="1776" spans="1:2">
      <c r="A1776" s="27">
        <v>33319</v>
      </c>
      <c r="B1776" s="26">
        <v>20.3</v>
      </c>
    </row>
    <row r="1777" spans="1:2">
      <c r="A1777" s="27">
        <v>33312</v>
      </c>
      <c r="B1777" s="26">
        <v>19.89</v>
      </c>
    </row>
    <row r="1778" spans="1:2">
      <c r="A1778" s="27">
        <v>33305</v>
      </c>
      <c r="B1778" s="26">
        <v>19.86</v>
      </c>
    </row>
    <row r="1779" spans="1:2">
      <c r="A1779" s="27">
        <v>33298</v>
      </c>
      <c r="B1779" s="26">
        <v>18.73</v>
      </c>
    </row>
    <row r="1780" spans="1:2">
      <c r="A1780" s="27">
        <v>33291</v>
      </c>
      <c r="B1780" s="26">
        <v>19.38</v>
      </c>
    </row>
    <row r="1781" spans="1:2">
      <c r="A1781" s="27">
        <v>33284</v>
      </c>
      <c r="B1781" s="26">
        <v>22.12</v>
      </c>
    </row>
    <row r="1782" spans="1:2">
      <c r="A1782" s="27">
        <v>33277</v>
      </c>
      <c r="B1782" s="26">
        <v>21.3</v>
      </c>
    </row>
    <row r="1783" spans="1:2">
      <c r="A1783" s="27">
        <v>33270</v>
      </c>
      <c r="B1783" s="26">
        <v>21.41</v>
      </c>
    </row>
    <row r="1784" spans="1:2">
      <c r="A1784" s="27">
        <v>33263</v>
      </c>
      <c r="B1784" s="26">
        <v>24.08</v>
      </c>
    </row>
    <row r="1785" spans="1:2">
      <c r="A1785" s="27">
        <v>33256</v>
      </c>
      <c r="B1785" s="26">
        <v>26.85</v>
      </c>
    </row>
    <row r="1786" spans="1:2">
      <c r="A1786" s="27">
        <v>33249</v>
      </c>
      <c r="B1786" s="26">
        <v>27.55</v>
      </c>
    </row>
    <row r="1787" spans="1:2">
      <c r="A1787" s="27">
        <v>33242</v>
      </c>
      <c r="B1787" s="26">
        <v>26.38</v>
      </c>
    </row>
    <row r="1788" spans="1:2">
      <c r="A1788" s="27">
        <v>33235</v>
      </c>
      <c r="B1788" s="26">
        <v>27.21</v>
      </c>
    </row>
    <row r="1789" spans="1:2">
      <c r="A1789" s="27">
        <v>33228</v>
      </c>
      <c r="B1789" s="26">
        <v>27.56</v>
      </c>
    </row>
    <row r="1790" spans="1:2">
      <c r="A1790" s="27">
        <v>33221</v>
      </c>
      <c r="B1790" s="26">
        <v>26.39</v>
      </c>
    </row>
    <row r="1791" spans="1:2">
      <c r="A1791" s="27">
        <v>33214</v>
      </c>
      <c r="B1791" s="26">
        <v>27.72</v>
      </c>
    </row>
    <row r="1792" spans="1:2">
      <c r="A1792" s="27">
        <v>33207</v>
      </c>
      <c r="B1792" s="26">
        <v>32.32</v>
      </c>
    </row>
    <row r="1793" spans="1:2">
      <c r="A1793" s="27">
        <v>33200</v>
      </c>
      <c r="B1793" s="26">
        <v>30.69</v>
      </c>
    </row>
    <row r="1794" spans="1:2">
      <c r="A1794" s="27">
        <v>33193</v>
      </c>
      <c r="B1794" s="26">
        <v>31.5</v>
      </c>
    </row>
    <row r="1795" spans="1:2">
      <c r="A1795" s="27">
        <v>33186</v>
      </c>
      <c r="B1795" s="26">
        <v>33.89</v>
      </c>
    </row>
    <row r="1796" spans="1:2">
      <c r="A1796" s="27">
        <v>33179</v>
      </c>
      <c r="B1796" s="26">
        <v>34.950000000000003</v>
      </c>
    </row>
    <row r="1797" spans="1:2">
      <c r="A1797" s="27">
        <v>33172</v>
      </c>
      <c r="B1797" s="26">
        <v>31.32</v>
      </c>
    </row>
    <row r="1798" spans="1:2">
      <c r="A1798" s="27">
        <v>33165</v>
      </c>
      <c r="B1798" s="26">
        <v>36.840000000000003</v>
      </c>
    </row>
    <row r="1799" spans="1:2">
      <c r="A1799" s="27">
        <v>33158</v>
      </c>
      <c r="B1799" s="26">
        <v>39.880000000000003</v>
      </c>
    </row>
    <row r="1800" spans="1:2">
      <c r="A1800" s="27">
        <v>33151</v>
      </c>
      <c r="B1800" s="26">
        <v>36.64</v>
      </c>
    </row>
    <row r="1801" spans="1:2">
      <c r="A1801" s="27">
        <v>33144</v>
      </c>
      <c r="B1801" s="26">
        <v>39.159999999999997</v>
      </c>
    </row>
    <row r="1802" spans="1:2">
      <c r="A1802" s="27">
        <v>33137</v>
      </c>
      <c r="B1802" s="26">
        <v>34.21</v>
      </c>
    </row>
    <row r="1803" spans="1:2">
      <c r="A1803" s="27">
        <v>33130</v>
      </c>
      <c r="B1803" s="26">
        <v>30.99</v>
      </c>
    </row>
    <row r="1804" spans="1:2">
      <c r="A1804" s="27">
        <v>33123</v>
      </c>
      <c r="B1804" s="26">
        <v>29.67</v>
      </c>
    </row>
    <row r="1805" spans="1:2">
      <c r="A1805" s="27">
        <v>33116</v>
      </c>
      <c r="B1805" s="26">
        <v>27.13</v>
      </c>
    </row>
    <row r="1806" spans="1:2">
      <c r="A1806" s="27">
        <v>33109</v>
      </c>
      <c r="B1806" s="26">
        <v>30.08</v>
      </c>
    </row>
    <row r="1807" spans="1:2">
      <c r="A1807" s="27">
        <v>33102</v>
      </c>
      <c r="B1807" s="26">
        <v>27.27</v>
      </c>
    </row>
    <row r="1808" spans="1:2">
      <c r="A1808" s="27">
        <v>33095</v>
      </c>
      <c r="B1808" s="26">
        <v>27.32</v>
      </c>
    </row>
    <row r="1809" spans="1:2">
      <c r="A1809" s="27">
        <v>33088</v>
      </c>
      <c r="B1809" s="26">
        <v>21.98</v>
      </c>
    </row>
    <row r="1810" spans="1:2">
      <c r="A1810" s="27">
        <v>33081</v>
      </c>
      <c r="B1810" s="26">
        <v>19.89</v>
      </c>
    </row>
    <row r="1811" spans="1:2">
      <c r="A1811" s="27">
        <v>33074</v>
      </c>
      <c r="B1811" s="26">
        <v>18.829999999999998</v>
      </c>
    </row>
    <row r="1812" spans="1:2">
      <c r="A1812" s="27">
        <v>33067</v>
      </c>
      <c r="B1812" s="26">
        <v>17.64</v>
      </c>
    </row>
    <row r="1813" spans="1:2">
      <c r="A1813" s="27">
        <v>33060</v>
      </c>
      <c r="B1813" s="26">
        <v>16.68</v>
      </c>
    </row>
    <row r="1814" spans="1:2">
      <c r="A1814" s="27">
        <v>33053</v>
      </c>
      <c r="B1814" s="26">
        <v>16.84</v>
      </c>
    </row>
    <row r="1815" spans="1:2">
      <c r="A1815" s="27">
        <v>33046</v>
      </c>
      <c r="B1815" s="26">
        <v>15.9</v>
      </c>
    </row>
    <row r="1816" spans="1:2">
      <c r="A1816" s="27">
        <v>33039</v>
      </c>
      <c r="B1816" s="26">
        <v>17.11</v>
      </c>
    </row>
    <row r="1817" spans="1:2">
      <c r="A1817" s="27">
        <v>33032</v>
      </c>
      <c r="B1817" s="26">
        <v>16.77</v>
      </c>
    </row>
    <row r="1818" spans="1:2">
      <c r="A1818" s="27">
        <v>33025</v>
      </c>
      <c r="B1818" s="26">
        <v>17.72</v>
      </c>
    </row>
    <row r="1819" spans="1:2">
      <c r="A1819" s="27">
        <v>33018</v>
      </c>
      <c r="B1819" s="26">
        <v>16.829999999999998</v>
      </c>
    </row>
    <row r="1820" spans="1:2">
      <c r="A1820" s="27">
        <v>33011</v>
      </c>
      <c r="B1820" s="26">
        <v>19.190000000000001</v>
      </c>
    </row>
    <row r="1821" spans="1:2">
      <c r="A1821" s="27">
        <v>33004</v>
      </c>
      <c r="B1821" s="26">
        <v>18.71</v>
      </c>
    </row>
    <row r="1822" spans="1:2">
      <c r="A1822" s="27">
        <v>32997</v>
      </c>
      <c r="B1822" s="26">
        <v>18.37</v>
      </c>
    </row>
    <row r="1823" spans="1:2">
      <c r="A1823" s="27">
        <v>32990</v>
      </c>
      <c r="B1823" s="26">
        <v>18.2</v>
      </c>
    </row>
    <row r="1824" spans="1:2">
      <c r="A1824" s="27">
        <v>32983</v>
      </c>
      <c r="B1824" s="26">
        <v>17.600000000000001</v>
      </c>
    </row>
    <row r="1825" spans="1:2">
      <c r="A1825" s="27">
        <v>32976</v>
      </c>
      <c r="B1825" s="26">
        <v>17.96</v>
      </c>
    </row>
    <row r="1826" spans="1:2">
      <c r="A1826" s="27">
        <v>32969</v>
      </c>
      <c r="B1826" s="26">
        <v>19.829999999999998</v>
      </c>
    </row>
    <row r="1827" spans="1:2">
      <c r="A1827" s="27">
        <v>32962</v>
      </c>
      <c r="B1827" s="26">
        <v>20.260000000000002</v>
      </c>
    </row>
    <row r="1828" spans="1:2">
      <c r="A1828" s="27">
        <v>32955</v>
      </c>
      <c r="B1828" s="26">
        <v>19.73</v>
      </c>
    </row>
    <row r="1829" spans="1:2">
      <c r="A1829" s="27">
        <v>32948</v>
      </c>
      <c r="B1829" s="26">
        <v>20.190000000000001</v>
      </c>
    </row>
    <row r="1830" spans="1:2">
      <c r="A1830" s="27">
        <v>32941</v>
      </c>
      <c r="B1830" s="26">
        <v>21.01</v>
      </c>
    </row>
    <row r="1831" spans="1:2">
      <c r="A1831" s="27">
        <v>32934</v>
      </c>
      <c r="B1831" s="26">
        <v>21.51</v>
      </c>
    </row>
    <row r="1832" spans="1:2">
      <c r="A1832" s="27">
        <v>32927</v>
      </c>
      <c r="B1832" s="26">
        <v>21.81</v>
      </c>
    </row>
    <row r="1833" spans="1:2">
      <c r="A1833" s="27">
        <v>32920</v>
      </c>
      <c r="B1833" s="26">
        <v>22.27</v>
      </c>
    </row>
    <row r="1834" spans="1:2">
      <c r="A1834" s="27">
        <v>32913</v>
      </c>
      <c r="B1834" s="26">
        <v>22.23</v>
      </c>
    </row>
    <row r="1835" spans="1:2">
      <c r="A1835" s="27">
        <v>32906</v>
      </c>
      <c r="B1835" s="26">
        <v>22.7</v>
      </c>
    </row>
    <row r="1836" spans="1:2">
      <c r="A1836" s="27">
        <v>32899</v>
      </c>
      <c r="B1836" s="26">
        <v>23.08</v>
      </c>
    </row>
    <row r="1837" spans="1:2">
      <c r="A1837" s="27">
        <v>32892</v>
      </c>
      <c r="B1837" s="26">
        <v>22.71</v>
      </c>
    </row>
    <row r="1838" spans="1:2">
      <c r="A1838" s="27">
        <v>32885</v>
      </c>
      <c r="B1838" s="26">
        <v>22.62</v>
      </c>
    </row>
    <row r="1839" spans="1:2">
      <c r="A1839" s="27">
        <v>32878</v>
      </c>
      <c r="B1839" s="26">
        <v>23.29</v>
      </c>
    </row>
    <row r="1840" spans="1:2">
      <c r="A1840" s="27">
        <v>32871</v>
      </c>
      <c r="B1840" s="26">
        <v>21.78</v>
      </c>
    </row>
    <row r="1841" spans="1:2">
      <c r="A1841" s="27">
        <v>32864</v>
      </c>
      <c r="B1841" s="26">
        <v>21.76</v>
      </c>
    </row>
    <row r="1842" spans="1:2">
      <c r="A1842" s="27">
        <v>32857</v>
      </c>
      <c r="B1842" s="26">
        <v>20.81</v>
      </c>
    </row>
    <row r="1843" spans="1:2">
      <c r="A1843" s="27">
        <v>32850</v>
      </c>
      <c r="B1843" s="26">
        <v>20.36</v>
      </c>
    </row>
    <row r="1844" spans="1:2">
      <c r="A1844" s="27">
        <v>32843</v>
      </c>
      <c r="B1844" s="26">
        <v>19.7</v>
      </c>
    </row>
    <row r="1845" spans="1:2">
      <c r="A1845" s="27">
        <v>32836</v>
      </c>
      <c r="B1845" s="26">
        <v>20.02</v>
      </c>
    </row>
    <row r="1846" spans="1:2">
      <c r="A1846" s="27">
        <v>32829</v>
      </c>
      <c r="B1846" s="26">
        <v>19.739999999999998</v>
      </c>
    </row>
    <row r="1847" spans="1:2">
      <c r="A1847" s="27">
        <v>32822</v>
      </c>
      <c r="B1847" s="26">
        <v>19.89</v>
      </c>
    </row>
    <row r="1848" spans="1:2">
      <c r="A1848" s="27">
        <v>32815</v>
      </c>
      <c r="B1848" s="26">
        <v>19.989999999999998</v>
      </c>
    </row>
    <row r="1849" spans="1:2">
      <c r="A1849" s="27">
        <v>32808</v>
      </c>
      <c r="B1849" s="26">
        <v>19.649999999999999</v>
      </c>
    </row>
    <row r="1850" spans="1:2">
      <c r="A1850" s="27">
        <v>32801</v>
      </c>
      <c r="B1850" s="26">
        <v>20.46</v>
      </c>
    </row>
    <row r="1851" spans="1:2">
      <c r="A1851" s="27">
        <v>32794</v>
      </c>
      <c r="B1851" s="26">
        <v>20.37</v>
      </c>
    </row>
    <row r="1852" spans="1:2">
      <c r="A1852" s="27">
        <v>32787</v>
      </c>
      <c r="B1852" s="26">
        <v>20.03</v>
      </c>
    </row>
    <row r="1853" spans="1:2">
      <c r="A1853" s="27">
        <v>32780</v>
      </c>
      <c r="B1853" s="26">
        <v>19.77</v>
      </c>
    </row>
    <row r="1854" spans="1:2">
      <c r="A1854" s="27">
        <v>32773</v>
      </c>
      <c r="B1854" s="26">
        <v>19.63</v>
      </c>
    </row>
    <row r="1855" spans="1:2">
      <c r="A1855" s="27">
        <v>32766</v>
      </c>
      <c r="B1855" s="26">
        <v>19.8</v>
      </c>
    </row>
    <row r="1856" spans="1:2">
      <c r="A1856" s="27">
        <v>32759</v>
      </c>
      <c r="B1856" s="26">
        <v>19.309999999999999</v>
      </c>
    </row>
    <row r="1857" spans="1:2">
      <c r="A1857" s="27">
        <v>32752</v>
      </c>
      <c r="B1857" s="26">
        <v>18.77</v>
      </c>
    </row>
    <row r="1858" spans="1:2">
      <c r="A1858" s="27">
        <v>32745</v>
      </c>
      <c r="B1858" s="26">
        <v>18.96</v>
      </c>
    </row>
    <row r="1859" spans="1:2">
      <c r="A1859" s="27">
        <v>32738</v>
      </c>
      <c r="B1859" s="26">
        <v>18.77</v>
      </c>
    </row>
    <row r="1860" spans="1:2">
      <c r="A1860" s="27">
        <v>32731</v>
      </c>
      <c r="B1860" s="26">
        <v>18.25</v>
      </c>
    </row>
    <row r="1861" spans="1:2">
      <c r="A1861" s="27">
        <v>32724</v>
      </c>
      <c r="B1861" s="26">
        <v>18.149999999999999</v>
      </c>
    </row>
    <row r="1862" spans="1:2">
      <c r="A1862" s="27">
        <v>32717</v>
      </c>
      <c r="B1862" s="26">
        <v>18.34</v>
      </c>
    </row>
    <row r="1863" spans="1:2">
      <c r="A1863" s="27">
        <v>32710</v>
      </c>
      <c r="B1863" s="26">
        <v>20.059999999999999</v>
      </c>
    </row>
    <row r="1864" spans="1:2">
      <c r="A1864" s="27">
        <v>32703</v>
      </c>
      <c r="B1864" s="26">
        <v>20.420000000000002</v>
      </c>
    </row>
    <row r="1865" spans="1:2">
      <c r="A1865" s="27">
        <v>32696</v>
      </c>
      <c r="B1865" s="26">
        <v>20.59</v>
      </c>
    </row>
    <row r="1866" spans="1:2">
      <c r="A1866" s="27">
        <v>32689</v>
      </c>
      <c r="B1866" s="26">
        <v>20.25</v>
      </c>
    </row>
    <row r="1867" spans="1:2">
      <c r="A1867" s="27">
        <v>32682</v>
      </c>
      <c r="B1867" s="26">
        <v>19.95</v>
      </c>
    </row>
    <row r="1868" spans="1:2">
      <c r="A1868" s="27">
        <v>32675</v>
      </c>
      <c r="B1868" s="26">
        <v>19.940000000000001</v>
      </c>
    </row>
    <row r="1869" spans="1:2">
      <c r="A1869" s="27">
        <v>32668</v>
      </c>
      <c r="B1869" s="26">
        <v>20.079999999999998</v>
      </c>
    </row>
    <row r="1870" spans="1:2">
      <c r="A1870" s="27">
        <v>32661</v>
      </c>
      <c r="B1870" s="26">
        <v>19.89</v>
      </c>
    </row>
    <row r="1871" spans="1:2">
      <c r="A1871" s="27">
        <v>32654</v>
      </c>
      <c r="B1871" s="26">
        <v>20.28</v>
      </c>
    </row>
    <row r="1872" spans="1:2">
      <c r="A1872" s="27">
        <v>32647</v>
      </c>
      <c r="B1872" s="26">
        <v>20.420000000000002</v>
      </c>
    </row>
    <row r="1873" spans="1:2">
      <c r="A1873" s="27">
        <v>32640</v>
      </c>
      <c r="B1873" s="26">
        <v>19.75</v>
      </c>
    </row>
    <row r="1874" spans="1:2">
      <c r="A1874" s="27">
        <v>32633</v>
      </c>
      <c r="B1874" s="26">
        <v>20.23</v>
      </c>
    </row>
    <row r="1875" spans="1:2">
      <c r="A1875" s="27">
        <v>32626</v>
      </c>
      <c r="B1875" s="26">
        <v>20.87</v>
      </c>
    </row>
    <row r="1876" spans="1:2">
      <c r="A1876" s="27">
        <v>32619</v>
      </c>
      <c r="B1876" s="26">
        <v>22.73</v>
      </c>
    </row>
    <row r="1877" spans="1:2">
      <c r="A1877" s="27">
        <v>32612</v>
      </c>
      <c r="B1877" s="26">
        <v>20.56</v>
      </c>
    </row>
    <row r="1878" spans="1:2">
      <c r="A1878" s="27">
        <v>32605</v>
      </c>
      <c r="B1878" s="26">
        <v>20.11</v>
      </c>
    </row>
    <row r="1879" spans="1:2">
      <c r="A1879" s="27">
        <v>32598</v>
      </c>
      <c r="B1879" s="26">
        <v>20.399999999999999</v>
      </c>
    </row>
    <row r="1880" spans="1:2">
      <c r="A1880" s="27">
        <v>32591</v>
      </c>
      <c r="B1880" s="26">
        <v>20</v>
      </c>
    </row>
    <row r="1881" spans="1:2">
      <c r="A1881" s="27">
        <v>32584</v>
      </c>
      <c r="B1881" s="26">
        <v>19.71</v>
      </c>
    </row>
    <row r="1882" spans="1:2">
      <c r="A1882" s="27">
        <v>32577</v>
      </c>
      <c r="B1882" s="26">
        <v>18.5</v>
      </c>
    </row>
    <row r="1883" spans="1:2">
      <c r="A1883" s="27">
        <v>32570</v>
      </c>
      <c r="B1883" s="26">
        <v>18.399999999999999</v>
      </c>
    </row>
    <row r="1884" spans="1:2">
      <c r="A1884" s="27">
        <v>32563</v>
      </c>
      <c r="B1884" s="26">
        <v>18.46</v>
      </c>
    </row>
    <row r="1885" spans="1:2">
      <c r="A1885" s="27">
        <v>32556</v>
      </c>
      <c r="B1885" s="26">
        <v>18.079999999999998</v>
      </c>
    </row>
    <row r="1886" spans="1:2">
      <c r="A1886" s="27">
        <v>32549</v>
      </c>
      <c r="B1886" s="26">
        <v>17.39</v>
      </c>
    </row>
    <row r="1887" spans="1:2">
      <c r="A1887" s="27">
        <v>32542</v>
      </c>
      <c r="B1887" s="26">
        <v>17.41</v>
      </c>
    </row>
    <row r="1888" spans="1:2">
      <c r="A1888" s="27">
        <v>32535</v>
      </c>
      <c r="B1888" s="26">
        <v>17.850000000000001</v>
      </c>
    </row>
    <row r="1889" spans="1:2">
      <c r="A1889" s="27">
        <v>32528</v>
      </c>
      <c r="B1889" s="26">
        <v>19.05</v>
      </c>
    </row>
    <row r="1890" spans="1:2">
      <c r="A1890" s="27">
        <v>32521</v>
      </c>
      <c r="B1890" s="26">
        <v>18.059999999999999</v>
      </c>
    </row>
    <row r="1891" spans="1:2">
      <c r="A1891" s="27">
        <v>32514</v>
      </c>
      <c r="B1891" s="26">
        <v>17.350000000000001</v>
      </c>
    </row>
    <row r="1892" spans="1:2">
      <c r="A1892" s="27">
        <v>32507</v>
      </c>
      <c r="B1892" s="26">
        <v>16.989999999999998</v>
      </c>
    </row>
    <row r="1893" spans="1:2">
      <c r="A1893" s="27">
        <v>32500</v>
      </c>
      <c r="B1893" s="26">
        <v>17.04</v>
      </c>
    </row>
    <row r="1894" spans="1:2">
      <c r="A1894" s="27">
        <v>32493</v>
      </c>
      <c r="B1894" s="26">
        <v>16.309999999999999</v>
      </c>
    </row>
    <row r="1895" spans="1:2">
      <c r="A1895" s="27">
        <v>32486</v>
      </c>
      <c r="B1895" s="26">
        <v>15.61</v>
      </c>
    </row>
    <row r="1896" spans="1:2">
      <c r="A1896" s="27">
        <v>32479</v>
      </c>
      <c r="B1896" s="26">
        <v>15.33</v>
      </c>
    </row>
    <row r="1897" spans="1:2">
      <c r="A1897" s="27">
        <v>32472</v>
      </c>
      <c r="B1897" s="26">
        <v>14.43</v>
      </c>
    </row>
    <row r="1898" spans="1:2">
      <c r="A1898" s="27">
        <v>32465</v>
      </c>
      <c r="B1898" s="26">
        <v>13.75</v>
      </c>
    </row>
    <row r="1899" spans="1:2">
      <c r="A1899" s="27">
        <v>32458</v>
      </c>
      <c r="B1899" s="26">
        <v>13.93</v>
      </c>
    </row>
    <row r="1900" spans="1:2">
      <c r="A1900" s="27">
        <v>32451</v>
      </c>
      <c r="B1900" s="26">
        <v>13.75</v>
      </c>
    </row>
    <row r="1901" spans="1:2">
      <c r="A1901" s="27">
        <v>32444</v>
      </c>
      <c r="B1901" s="26">
        <v>13.44</v>
      </c>
    </row>
    <row r="1902" spans="1:2">
      <c r="A1902" s="27">
        <v>32437</v>
      </c>
      <c r="B1902" s="26">
        <v>14.76</v>
      </c>
    </row>
    <row r="1903" spans="1:2">
      <c r="A1903" s="27">
        <v>32430</v>
      </c>
      <c r="B1903" s="26">
        <v>14.08</v>
      </c>
    </row>
    <row r="1904" spans="1:2">
      <c r="A1904" s="27">
        <v>32423</v>
      </c>
      <c r="B1904" s="26">
        <v>12.85</v>
      </c>
    </row>
    <row r="1905" spans="1:2">
      <c r="A1905" s="27">
        <v>32416</v>
      </c>
      <c r="B1905" s="26">
        <v>13.94</v>
      </c>
    </row>
    <row r="1906" spans="1:2">
      <c r="A1906" s="27">
        <v>32409</v>
      </c>
      <c r="B1906" s="26">
        <v>14.9</v>
      </c>
    </row>
    <row r="1907" spans="1:2">
      <c r="A1907" s="27">
        <v>32402</v>
      </c>
      <c r="B1907" s="26">
        <v>14.75</v>
      </c>
    </row>
    <row r="1908" spans="1:2">
      <c r="A1908" s="27">
        <v>32395</v>
      </c>
      <c r="B1908" s="26">
        <v>14.4</v>
      </c>
    </row>
    <row r="1909" spans="1:2">
      <c r="A1909" s="27">
        <v>32388</v>
      </c>
      <c r="B1909" s="26">
        <v>15.13</v>
      </c>
    </row>
    <row r="1910" spans="1:2">
      <c r="A1910" s="27">
        <v>32381</v>
      </c>
      <c r="B1910" s="26">
        <v>15.54</v>
      </c>
    </row>
    <row r="1911" spans="1:2">
      <c r="A1911" s="27">
        <v>32374</v>
      </c>
      <c r="B1911" s="26">
        <v>15.58</v>
      </c>
    </row>
    <row r="1912" spans="1:2">
      <c r="A1912" s="27">
        <v>32367</v>
      </c>
      <c r="B1912" s="26">
        <v>15.67</v>
      </c>
    </row>
    <row r="1913" spans="1:2">
      <c r="A1913" s="27">
        <v>32360</v>
      </c>
      <c r="B1913" s="26">
        <v>15.45</v>
      </c>
    </row>
    <row r="1914" spans="1:2">
      <c r="A1914" s="27">
        <v>32353</v>
      </c>
      <c r="B1914" s="26">
        <v>16.14</v>
      </c>
    </row>
    <row r="1915" spans="1:2">
      <c r="A1915" s="27">
        <v>32346</v>
      </c>
      <c r="B1915" s="26">
        <v>15.86</v>
      </c>
    </row>
    <row r="1916" spans="1:2">
      <c r="A1916" s="27">
        <v>32339</v>
      </c>
      <c r="B1916" s="26">
        <v>14.64</v>
      </c>
    </row>
    <row r="1917" spans="1:2">
      <c r="A1917" s="27">
        <v>32332</v>
      </c>
      <c r="B1917" s="26">
        <v>15.45</v>
      </c>
    </row>
    <row r="1918" spans="1:2">
      <c r="A1918" s="27">
        <v>32325</v>
      </c>
      <c r="B1918" s="26">
        <v>15.47</v>
      </c>
    </row>
    <row r="1919" spans="1:2">
      <c r="A1919" s="27">
        <v>32318</v>
      </c>
      <c r="B1919" s="26">
        <v>15.95</v>
      </c>
    </row>
    <row r="1920" spans="1:2">
      <c r="A1920" s="27">
        <v>32311</v>
      </c>
      <c r="B1920" s="26">
        <v>16.579999999999998</v>
      </c>
    </row>
    <row r="1921" spans="1:2">
      <c r="A1921" s="27">
        <v>32304</v>
      </c>
      <c r="B1921" s="26">
        <v>17.149999999999999</v>
      </c>
    </row>
    <row r="1922" spans="1:2">
      <c r="A1922" s="27">
        <v>32297</v>
      </c>
      <c r="B1922" s="26">
        <v>17.55</v>
      </c>
    </row>
    <row r="1923" spans="1:2">
      <c r="A1923" s="27">
        <v>32290</v>
      </c>
      <c r="B1923" s="26">
        <v>17.29</v>
      </c>
    </row>
    <row r="1924" spans="1:2">
      <c r="A1924" s="27">
        <v>32283</v>
      </c>
      <c r="B1924" s="26">
        <v>17.53</v>
      </c>
    </row>
    <row r="1925" spans="1:2">
      <c r="A1925" s="27">
        <v>32276</v>
      </c>
      <c r="B1925" s="26">
        <v>17.510000000000002</v>
      </c>
    </row>
    <row r="1926" spans="1:2">
      <c r="A1926" s="27">
        <v>32269</v>
      </c>
      <c r="B1926" s="26">
        <v>17.34</v>
      </c>
    </row>
    <row r="1927" spans="1:2">
      <c r="A1927" s="27">
        <v>32262</v>
      </c>
      <c r="B1927" s="26">
        <v>18.25</v>
      </c>
    </row>
    <row r="1928" spans="1:2">
      <c r="A1928" s="27">
        <v>32255</v>
      </c>
      <c r="B1928" s="26">
        <v>18.16</v>
      </c>
    </row>
    <row r="1929" spans="1:2">
      <c r="A1929" s="27">
        <v>32248</v>
      </c>
      <c r="B1929" s="26">
        <v>18.149999999999999</v>
      </c>
    </row>
    <row r="1930" spans="1:2">
      <c r="A1930" s="27">
        <v>32241</v>
      </c>
      <c r="B1930" s="26">
        <v>16.89</v>
      </c>
    </row>
    <row r="1931" spans="1:2">
      <c r="A1931" s="27">
        <v>32234</v>
      </c>
      <c r="B1931" s="26">
        <v>17.07</v>
      </c>
    </row>
    <row r="1932" spans="1:2">
      <c r="A1932" s="27">
        <v>32227</v>
      </c>
      <c r="B1932" s="26">
        <v>16.579999999999998</v>
      </c>
    </row>
    <row r="1933" spans="1:2">
      <c r="A1933" s="27">
        <v>32220</v>
      </c>
      <c r="B1933" s="26">
        <v>16.079999999999998</v>
      </c>
    </row>
    <row r="1934" spans="1:2">
      <c r="A1934" s="27">
        <v>32213</v>
      </c>
      <c r="B1934" s="26">
        <v>15.74</v>
      </c>
    </row>
    <row r="1935" spans="1:2">
      <c r="A1935" s="27">
        <v>32206</v>
      </c>
      <c r="B1935" s="26">
        <v>15.64</v>
      </c>
    </row>
    <row r="1936" spans="1:2">
      <c r="A1936" s="27">
        <v>32199</v>
      </c>
      <c r="B1936" s="26">
        <v>16.329999999999998</v>
      </c>
    </row>
    <row r="1937" spans="1:2">
      <c r="A1937" s="27">
        <v>32192</v>
      </c>
      <c r="B1937" s="26">
        <v>16.7</v>
      </c>
    </row>
    <row r="1938" spans="1:2">
      <c r="A1938" s="27">
        <v>32185</v>
      </c>
      <c r="B1938" s="26">
        <v>17.239999999999998</v>
      </c>
    </row>
    <row r="1939" spans="1:2">
      <c r="A1939" s="27">
        <v>32178</v>
      </c>
      <c r="B1939" s="26">
        <v>17.079999999999998</v>
      </c>
    </row>
    <row r="1940" spans="1:2">
      <c r="A1940" s="27">
        <v>32171</v>
      </c>
      <c r="B1940" s="26">
        <v>16.920000000000002</v>
      </c>
    </row>
    <row r="1941" spans="1:2">
      <c r="A1941" s="27">
        <v>32164</v>
      </c>
      <c r="B1941" s="26">
        <v>17.2</v>
      </c>
    </row>
    <row r="1942" spans="1:2">
      <c r="A1942" s="27">
        <v>32157</v>
      </c>
      <c r="B1942" s="26">
        <v>16.79</v>
      </c>
    </row>
    <row r="1943" spans="1:2">
      <c r="A1943" s="27">
        <v>32150</v>
      </c>
      <c r="B1943" s="26">
        <v>17.600000000000001</v>
      </c>
    </row>
    <row r="1944" spans="1:2">
      <c r="A1944" s="27">
        <v>32143</v>
      </c>
      <c r="B1944" s="26">
        <v>16.78</v>
      </c>
    </row>
    <row r="1945" spans="1:2">
      <c r="A1945" s="27">
        <v>32136</v>
      </c>
      <c r="B1945" s="26">
        <v>16.23</v>
      </c>
    </row>
    <row r="1946" spans="1:2">
      <c r="A1946" s="27">
        <v>32129</v>
      </c>
      <c r="B1946" s="26">
        <v>16.350000000000001</v>
      </c>
    </row>
    <row r="1947" spans="1:2">
      <c r="A1947" s="27">
        <v>32122</v>
      </c>
      <c r="B1947" s="26">
        <v>18.34</v>
      </c>
    </row>
    <row r="1948" spans="1:2">
      <c r="A1948" s="27">
        <v>32115</v>
      </c>
      <c r="B1948" s="26">
        <v>18.62</v>
      </c>
    </row>
    <row r="1949" spans="1:2">
      <c r="A1949" s="27">
        <v>32108</v>
      </c>
      <c r="B1949" s="26">
        <v>18.829999999999998</v>
      </c>
    </row>
    <row r="1950" spans="1:2">
      <c r="A1950" s="27">
        <v>32101</v>
      </c>
      <c r="B1950" s="26">
        <v>18.600000000000001</v>
      </c>
    </row>
    <row r="1951" spans="1:2">
      <c r="A1951" s="27">
        <v>32094</v>
      </c>
      <c r="B1951" s="26">
        <v>18.88</v>
      </c>
    </row>
    <row r="1952" spans="1:2">
      <c r="A1952" s="27">
        <v>32087</v>
      </c>
      <c r="B1952" s="26">
        <v>19.170000000000002</v>
      </c>
    </row>
    <row r="1953" spans="1:2">
      <c r="A1953" s="27">
        <v>32080</v>
      </c>
      <c r="B1953" s="26">
        <v>20.03</v>
      </c>
    </row>
    <row r="1954" spans="1:2">
      <c r="A1954" s="27">
        <v>32073</v>
      </c>
      <c r="B1954" s="26">
        <v>19.98</v>
      </c>
    </row>
    <row r="1955" spans="1:2">
      <c r="A1955" s="27">
        <v>32066</v>
      </c>
      <c r="B1955" s="26">
        <v>19.82</v>
      </c>
    </row>
    <row r="1956" spans="1:2">
      <c r="A1956" s="27">
        <v>32059</v>
      </c>
      <c r="B1956" s="26">
        <v>19.649999999999999</v>
      </c>
    </row>
    <row r="1957" spans="1:2">
      <c r="A1957" s="27">
        <v>32052</v>
      </c>
      <c r="B1957" s="26">
        <v>19.64</v>
      </c>
    </row>
    <row r="1958" spans="1:2">
      <c r="A1958" s="27">
        <v>32045</v>
      </c>
      <c r="B1958" s="26">
        <v>19.57</v>
      </c>
    </row>
    <row r="1959" spans="1:2">
      <c r="A1959" s="27">
        <v>32038</v>
      </c>
      <c r="B1959" s="26">
        <v>19.63</v>
      </c>
    </row>
    <row r="1960" spans="1:2">
      <c r="A1960" s="27">
        <v>32031</v>
      </c>
      <c r="B1960" s="26">
        <v>19.38</v>
      </c>
    </row>
    <row r="1961" spans="1:2">
      <c r="A1961" s="27">
        <v>32024</v>
      </c>
      <c r="B1961" s="26">
        <v>19.559999999999999</v>
      </c>
    </row>
    <row r="1962" spans="1:2">
      <c r="A1962" s="27">
        <v>32017</v>
      </c>
      <c r="B1962" s="26">
        <v>19.420000000000002</v>
      </c>
    </row>
    <row r="1963" spans="1:2">
      <c r="A1963" s="27">
        <v>32010</v>
      </c>
      <c r="B1963" s="26">
        <v>19.61</v>
      </c>
    </row>
    <row r="1964" spans="1:2">
      <c r="A1964" s="27">
        <v>32003</v>
      </c>
      <c r="B1964" s="26">
        <v>20.8</v>
      </c>
    </row>
    <row r="1965" spans="1:2">
      <c r="A1965" s="27">
        <v>31996</v>
      </c>
      <c r="B1965" s="26">
        <v>21.52</v>
      </c>
    </row>
    <row r="1966" spans="1:2">
      <c r="A1966" s="27">
        <v>31989</v>
      </c>
      <c r="B1966" s="26">
        <v>21.25</v>
      </c>
    </row>
    <row r="1967" spans="1:2">
      <c r="A1967" s="27">
        <v>31982</v>
      </c>
      <c r="B1967" s="26">
        <v>21.5</v>
      </c>
    </row>
    <row r="1968" spans="1:2">
      <c r="A1968" s="27">
        <v>31975</v>
      </c>
      <c r="B1968" s="26">
        <v>22.03</v>
      </c>
    </row>
    <row r="1969" spans="1:2">
      <c r="A1969" s="27">
        <v>31968</v>
      </c>
      <c r="B1969" s="26">
        <v>21.06</v>
      </c>
    </row>
    <row r="1970" spans="1:2">
      <c r="A1970" s="27">
        <v>31961</v>
      </c>
      <c r="B1970" s="26">
        <v>20.46</v>
      </c>
    </row>
    <row r="1971" spans="1:2">
      <c r="A1971" s="27">
        <v>31954</v>
      </c>
      <c r="B1971" s="26">
        <v>20.21</v>
      </c>
    </row>
    <row r="1972" spans="1:2">
      <c r="A1972" s="27">
        <v>31947</v>
      </c>
      <c r="B1972" s="26">
        <v>20.38</v>
      </c>
    </row>
    <row r="1973" spans="1:2">
      <c r="A1973" s="27">
        <v>31940</v>
      </c>
      <c r="B1973" s="26">
        <v>19.88</v>
      </c>
    </row>
    <row r="1974" spans="1:2">
      <c r="A1974" s="27">
        <v>31933</v>
      </c>
      <c r="B1974" s="26">
        <v>19.73</v>
      </c>
    </row>
    <row r="1975" spans="1:2">
      <c r="A1975" s="27">
        <v>31926</v>
      </c>
      <c r="B1975" s="26">
        <v>19.34</v>
      </c>
    </row>
    <row r="1976" spans="1:2">
      <c r="A1976" s="27">
        <v>31919</v>
      </c>
      <c r="B1976" s="26">
        <v>19.850000000000001</v>
      </c>
    </row>
    <row r="1977" spans="1:2">
      <c r="A1977" s="27">
        <v>31912</v>
      </c>
      <c r="B1977" s="26">
        <v>19.52</v>
      </c>
    </row>
    <row r="1978" spans="1:2">
      <c r="A1978" s="27">
        <v>31905</v>
      </c>
      <c r="B1978" s="26">
        <v>19.14</v>
      </c>
    </row>
    <row r="1979" spans="1:2">
      <c r="A1979" s="27">
        <v>31898</v>
      </c>
      <c r="B1979" s="26">
        <v>18.760000000000002</v>
      </c>
    </row>
    <row r="1980" spans="1:2">
      <c r="A1980" s="27">
        <v>31891</v>
      </c>
      <c r="B1980" s="26">
        <v>18.940000000000001</v>
      </c>
    </row>
    <row r="1981" spans="1:2">
      <c r="A1981" s="27">
        <v>31884</v>
      </c>
      <c r="B1981" s="26">
        <v>18.3</v>
      </c>
    </row>
    <row r="1982" spans="1:2">
      <c r="A1982" s="27">
        <v>31877</v>
      </c>
      <c r="B1982" s="26">
        <v>18.600000000000001</v>
      </c>
    </row>
    <row r="1983" spans="1:2">
      <c r="A1983" s="27">
        <v>31870</v>
      </c>
      <c r="B1983" s="26">
        <v>18.77</v>
      </c>
    </row>
    <row r="1984" spans="1:2">
      <c r="A1984" s="27">
        <v>31863</v>
      </c>
      <c r="B1984" s="26">
        <v>18.59</v>
      </c>
    </row>
    <row r="1985" spans="1:2">
      <c r="A1985" s="27">
        <v>31856</v>
      </c>
      <c r="B1985" s="26">
        <v>18.72</v>
      </c>
    </row>
    <row r="1986" spans="1:2">
      <c r="A1986" s="27">
        <v>31849</v>
      </c>
      <c r="B1986" s="26">
        <v>18.309999999999999</v>
      </c>
    </row>
    <row r="1987" spans="1:2">
      <c r="A1987" s="27">
        <v>31842</v>
      </c>
      <c r="B1987" s="26">
        <v>17.47</v>
      </c>
    </row>
    <row r="1988" spans="1:2">
      <c r="A1988" s="27">
        <v>31835</v>
      </c>
      <c r="B1988" s="26">
        <v>16.75</v>
      </c>
    </row>
    <row r="1989" spans="1:2">
      <c r="A1989" s="27">
        <v>31828</v>
      </c>
      <c r="B1989" s="26">
        <v>17.63</v>
      </c>
    </row>
    <row r="1990" spans="1:2">
      <c r="A1990" s="27">
        <v>31821</v>
      </c>
      <c r="B1990" s="26">
        <v>18.14</v>
      </c>
    </row>
    <row r="1991" spans="1:2">
      <c r="A1991" s="27">
        <v>31814</v>
      </c>
      <c r="B1991" s="26">
        <v>18.45</v>
      </c>
    </row>
    <row r="1992" spans="1:2">
      <c r="A1992" s="27">
        <v>31807</v>
      </c>
      <c r="B1992" s="26">
        <v>18.62</v>
      </c>
    </row>
    <row r="1993" spans="1:2">
      <c r="A1993" s="27">
        <v>31800</v>
      </c>
      <c r="B1993" s="26">
        <v>18.68</v>
      </c>
    </row>
    <row r="1994" spans="1:2">
      <c r="A1994" s="27">
        <v>31793</v>
      </c>
      <c r="B1994" s="26">
        <v>19.04</v>
      </c>
    </row>
    <row r="1995" spans="1:2">
      <c r="A1995" s="27">
        <v>31786</v>
      </c>
      <c r="B1995" s="26">
        <v>18.38</v>
      </c>
    </row>
    <row r="1996" spans="1:2">
      <c r="A1996" s="27">
        <v>31779</v>
      </c>
      <c r="B1996" s="26">
        <v>17.86</v>
      </c>
    </row>
    <row r="1997" spans="1:2">
      <c r="A1997" s="27">
        <v>31772</v>
      </c>
      <c r="B1997" s="26">
        <v>17.05</v>
      </c>
    </row>
    <row r="1998" spans="1:2">
      <c r="A1998" s="27">
        <v>31765</v>
      </c>
      <c r="B1998" s="26">
        <v>16.23</v>
      </c>
    </row>
    <row r="1999" spans="1:2">
      <c r="A1999" s="27">
        <v>31758</v>
      </c>
      <c r="B1999" s="26">
        <v>15.34</v>
      </c>
    </row>
    <row r="2000" spans="1:2">
      <c r="A2000" s="27">
        <v>31751</v>
      </c>
      <c r="B2000" s="26">
        <v>15.2</v>
      </c>
    </row>
    <row r="2001" spans="1:2">
      <c r="A2001" s="27">
        <v>31744</v>
      </c>
      <c r="B2001" s="26">
        <v>15.01</v>
      </c>
    </row>
    <row r="2002" spans="1:2">
      <c r="A2002" s="27">
        <v>31737</v>
      </c>
      <c r="B2002" s="26">
        <v>15.4</v>
      </c>
    </row>
    <row r="2003" spans="1:2">
      <c r="A2003" s="27">
        <v>31730</v>
      </c>
      <c r="B2003" s="26">
        <v>15.45</v>
      </c>
    </row>
    <row r="2004" spans="1:2">
      <c r="A2004" s="27">
        <v>31723</v>
      </c>
      <c r="B2004" s="26">
        <v>14.98</v>
      </c>
    </row>
    <row r="2005" spans="1:2">
      <c r="A2005" s="27">
        <v>31716</v>
      </c>
      <c r="B2005" s="26">
        <v>14.53</v>
      </c>
    </row>
    <row r="2006" spans="1:2">
      <c r="A2006" s="27">
        <v>31709</v>
      </c>
      <c r="B2006" s="26">
        <v>15.01</v>
      </c>
    </row>
    <row r="2007" spans="1:2">
      <c r="A2007" s="27">
        <v>31702</v>
      </c>
      <c r="B2007" s="26">
        <v>14.69</v>
      </c>
    </row>
    <row r="2008" spans="1:2">
      <c r="A2008" s="27">
        <v>31695</v>
      </c>
      <c r="B2008" s="26">
        <v>15.16</v>
      </c>
    </row>
    <row r="2009" spans="1:2">
      <c r="A2009" s="27">
        <v>31688</v>
      </c>
      <c r="B2009" s="26">
        <v>15.02</v>
      </c>
    </row>
    <row r="2010" spans="1:2">
      <c r="A2010" s="27">
        <v>31681</v>
      </c>
      <c r="B2010" s="26">
        <v>14.3</v>
      </c>
    </row>
    <row r="2011" spans="1:2">
      <c r="A2011" s="27">
        <v>31674</v>
      </c>
      <c r="B2011" s="26">
        <v>14.23</v>
      </c>
    </row>
    <row r="2012" spans="1:2">
      <c r="A2012" s="27">
        <v>31667</v>
      </c>
      <c r="B2012" s="26">
        <v>15.13</v>
      </c>
    </row>
    <row r="2013" spans="1:2">
      <c r="A2013" s="27">
        <v>31660</v>
      </c>
      <c r="B2013" s="26">
        <v>16.07</v>
      </c>
    </row>
    <row r="2014" spans="1:2">
      <c r="A2014" s="27">
        <v>31653</v>
      </c>
      <c r="B2014" s="26">
        <v>15.77</v>
      </c>
    </row>
    <row r="2015" spans="1:2">
      <c r="A2015" s="27">
        <v>31646</v>
      </c>
      <c r="B2015" s="26">
        <v>15.3</v>
      </c>
    </row>
    <row r="2016" spans="1:2">
      <c r="A2016" s="27">
        <v>31639</v>
      </c>
      <c r="B2016" s="26">
        <v>15.39</v>
      </c>
    </row>
    <row r="2017" spans="1:2">
      <c r="A2017" s="27">
        <v>31632</v>
      </c>
      <c r="B2017" s="26">
        <v>14.63</v>
      </c>
    </row>
    <row r="2018" spans="1:2">
      <c r="A2018" s="27">
        <v>31625</v>
      </c>
      <c r="B2018" s="26">
        <v>11.45</v>
      </c>
    </row>
    <row r="2019" spans="1:2">
      <c r="A2019" s="27">
        <v>31618</v>
      </c>
      <c r="B2019" s="26">
        <v>11.31</v>
      </c>
    </row>
    <row r="2020" spans="1:2">
      <c r="A2020" s="27">
        <v>31611</v>
      </c>
      <c r="B2020" s="26">
        <v>12.17</v>
      </c>
    </row>
    <row r="2021" spans="1:2">
      <c r="A2021" s="27">
        <v>31604</v>
      </c>
      <c r="B2021" s="26">
        <v>11.13</v>
      </c>
    </row>
    <row r="2022" spans="1:2">
      <c r="A2022" s="27">
        <v>31597</v>
      </c>
      <c r="B2022" s="26">
        <v>12.23</v>
      </c>
    </row>
    <row r="2023" spans="1:2">
      <c r="A2023" s="27">
        <v>31590</v>
      </c>
      <c r="B2023" s="26">
        <v>13.56</v>
      </c>
    </row>
    <row r="2024" spans="1:2">
      <c r="A2024" s="27">
        <v>31583</v>
      </c>
      <c r="B2024" s="26">
        <v>13.82</v>
      </c>
    </row>
    <row r="2025" spans="1:2">
      <c r="A2025" s="27">
        <v>31576</v>
      </c>
      <c r="B2025" s="26">
        <v>13.21</v>
      </c>
    </row>
    <row r="2026" spans="1:2">
      <c r="A2026" s="27">
        <v>31569</v>
      </c>
      <c r="B2026" s="26">
        <v>13.25</v>
      </c>
    </row>
    <row r="2027" spans="1:2">
      <c r="A2027" s="27">
        <v>31562</v>
      </c>
      <c r="B2027" s="26">
        <v>14.64</v>
      </c>
    </row>
    <row r="2028" spans="1:2">
      <c r="A2028" s="27">
        <v>31555</v>
      </c>
      <c r="B2028" s="26">
        <v>16.37</v>
      </c>
    </row>
    <row r="2029" spans="1:2">
      <c r="A2029" s="27">
        <v>31548</v>
      </c>
      <c r="B2029" s="26">
        <v>15.74</v>
      </c>
    </row>
    <row r="2030" spans="1:2">
      <c r="A2030" s="27">
        <v>31541</v>
      </c>
      <c r="B2030" s="26">
        <v>15.08</v>
      </c>
    </row>
    <row r="2031" spans="1:2">
      <c r="A2031" s="27">
        <v>31534</v>
      </c>
      <c r="B2031" s="26">
        <v>13.76</v>
      </c>
    </row>
    <row r="2032" spans="1:2">
      <c r="A2032" s="27">
        <v>31527</v>
      </c>
      <c r="B2032" s="26">
        <v>13.44</v>
      </c>
    </row>
    <row r="2033" spans="1:2">
      <c r="A2033" s="27">
        <v>31520</v>
      </c>
      <c r="B2033" s="26">
        <v>12.16</v>
      </c>
    </row>
    <row r="2034" spans="1:2">
      <c r="A2034" s="27">
        <v>31513</v>
      </c>
      <c r="B2034" s="26">
        <v>13.46</v>
      </c>
    </row>
    <row r="2035" spans="1:2">
      <c r="A2035" s="27">
        <v>31506</v>
      </c>
      <c r="B2035" s="26">
        <v>11.44</v>
      </c>
    </row>
    <row r="2036" spans="1:2">
      <c r="A2036" s="27">
        <v>31499</v>
      </c>
      <c r="B2036" s="26">
        <v>12</v>
      </c>
    </row>
    <row r="2037" spans="1:2">
      <c r="A2037" s="27">
        <v>31492</v>
      </c>
      <c r="B2037" s="26">
        <v>13.45</v>
      </c>
    </row>
    <row r="2038" spans="1:2">
      <c r="A2038" s="27">
        <v>31485</v>
      </c>
      <c r="B2038" s="26">
        <v>13.07</v>
      </c>
    </row>
    <row r="2039" spans="1:2">
      <c r="A2039" s="27">
        <v>31478</v>
      </c>
      <c r="B2039" s="26">
        <v>12.27</v>
      </c>
    </row>
    <row r="2040" spans="1:2">
      <c r="A2040" s="27">
        <v>31471</v>
      </c>
      <c r="B2040" s="26">
        <v>14.25</v>
      </c>
    </row>
    <row r="2041" spans="1:2">
      <c r="A2041" s="27">
        <v>31464</v>
      </c>
      <c r="B2041" s="26">
        <v>14.39</v>
      </c>
    </row>
    <row r="2042" spans="1:2">
      <c r="A2042" s="27">
        <v>31457</v>
      </c>
      <c r="B2042" s="26">
        <v>16.25</v>
      </c>
    </row>
    <row r="2043" spans="1:2">
      <c r="A2043" s="27">
        <v>31450</v>
      </c>
      <c r="B2043" s="26">
        <v>16.72</v>
      </c>
    </row>
    <row r="2044" spans="1:2">
      <c r="A2044" s="27">
        <v>31443</v>
      </c>
      <c r="B2044" s="26">
        <v>19.690000000000001</v>
      </c>
    </row>
    <row r="2045" spans="1:2">
      <c r="A2045" s="27">
        <v>31436</v>
      </c>
      <c r="B2045" s="26">
        <v>20.309999999999999</v>
      </c>
    </row>
    <row r="2046" spans="1:2">
      <c r="A2046" s="27">
        <v>31429</v>
      </c>
      <c r="B2046" s="26">
        <v>24.57</v>
      </c>
    </row>
    <row r="2047" spans="1:2">
      <c r="A2047" s="27">
        <v>31422</v>
      </c>
      <c r="B2047" s="26">
        <v>25.99</v>
      </c>
    </row>
    <row r="2048" spans="1:2">
      <c r="A2048" s="27">
        <v>31415</v>
      </c>
      <c r="B2048" s="26">
        <v>25.78</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51BEB-4DA4-1041-A293-FE7EB83A0C3E}">
  <dimension ref="A1:B2281"/>
  <sheetViews>
    <sheetView topLeftCell="A951" workbookViewId="0">
      <selection activeCell="F1927" sqref="F1927"/>
    </sheetView>
  </sheetViews>
  <sheetFormatPr baseColWidth="10" defaultRowHeight="13"/>
  <sheetData>
    <row r="1" spans="1:2" ht="20">
      <c r="A1" s="12">
        <v>45746</v>
      </c>
      <c r="B1" s="14">
        <v>2699290</v>
      </c>
    </row>
    <row r="2" spans="1:2" ht="20">
      <c r="A2" s="12">
        <v>45745</v>
      </c>
      <c r="B2" s="14">
        <v>2348148</v>
      </c>
    </row>
    <row r="3" spans="1:2" ht="20">
      <c r="A3" s="12">
        <v>45744</v>
      </c>
      <c r="B3" s="14">
        <v>2715979</v>
      </c>
    </row>
    <row r="4" spans="1:2" ht="20">
      <c r="A4" s="12">
        <v>45743</v>
      </c>
      <c r="B4" s="14">
        <v>2702597</v>
      </c>
    </row>
    <row r="5" spans="1:2" ht="20">
      <c r="A5" s="12">
        <v>45742</v>
      </c>
      <c r="B5" s="14">
        <v>2339364</v>
      </c>
    </row>
    <row r="6" spans="1:2" ht="20">
      <c r="A6" s="12">
        <v>45741</v>
      </c>
      <c r="B6" s="14">
        <v>2154216</v>
      </c>
    </row>
    <row r="7" spans="1:2" ht="20">
      <c r="A7" s="12">
        <v>45740</v>
      </c>
      <c r="B7" s="14">
        <v>2616694</v>
      </c>
    </row>
    <row r="8" spans="1:2" ht="20">
      <c r="A8" s="12">
        <v>45739</v>
      </c>
      <c r="B8" s="14">
        <v>2832184</v>
      </c>
    </row>
    <row r="9" spans="1:2" ht="20">
      <c r="A9" s="12">
        <v>45738</v>
      </c>
      <c r="B9" s="14">
        <v>2501353</v>
      </c>
    </row>
    <row r="10" spans="1:2" ht="20">
      <c r="A10" s="12">
        <v>45737</v>
      </c>
      <c r="B10" s="14">
        <v>2770885</v>
      </c>
    </row>
    <row r="11" spans="1:2" ht="20">
      <c r="A11" s="12">
        <v>45736</v>
      </c>
      <c r="B11" s="14">
        <v>2768297</v>
      </c>
    </row>
    <row r="12" spans="1:2" ht="20">
      <c r="A12" s="12">
        <v>45735</v>
      </c>
      <c r="B12" s="14">
        <v>2406685</v>
      </c>
    </row>
    <row r="13" spans="1:2" ht="20">
      <c r="A13" s="12">
        <v>45734</v>
      </c>
      <c r="B13" s="14">
        <v>2269892</v>
      </c>
    </row>
    <row r="14" spans="1:2" ht="20">
      <c r="A14" s="12">
        <v>45733</v>
      </c>
      <c r="B14" s="14">
        <v>2696692</v>
      </c>
    </row>
    <row r="15" spans="1:2" ht="20">
      <c r="A15" s="12">
        <v>45732</v>
      </c>
      <c r="B15" s="14">
        <v>2788290</v>
      </c>
    </row>
    <row r="16" spans="1:2" ht="20">
      <c r="A16" s="12">
        <v>45731</v>
      </c>
      <c r="B16" s="14">
        <v>2485967</v>
      </c>
    </row>
    <row r="17" spans="1:2" ht="20">
      <c r="A17" s="12">
        <v>45730</v>
      </c>
      <c r="B17" s="14">
        <v>2767624</v>
      </c>
    </row>
    <row r="18" spans="1:2" ht="20">
      <c r="A18" s="12">
        <v>45729</v>
      </c>
      <c r="B18" s="14">
        <v>2705385</v>
      </c>
    </row>
    <row r="19" spans="1:2" ht="20">
      <c r="A19" s="12">
        <v>45728</v>
      </c>
      <c r="B19" s="14">
        <v>2296331</v>
      </c>
    </row>
    <row r="20" spans="1:2" ht="20">
      <c r="A20" s="12">
        <v>45727</v>
      </c>
      <c r="B20" s="14">
        <v>2025101</v>
      </c>
    </row>
    <row r="21" spans="1:2" ht="20">
      <c r="A21" s="12">
        <v>45726</v>
      </c>
      <c r="B21" s="14">
        <v>2463518</v>
      </c>
    </row>
    <row r="22" spans="1:2" ht="20">
      <c r="A22" s="12">
        <v>45725</v>
      </c>
      <c r="B22" s="14">
        <v>2662698</v>
      </c>
    </row>
    <row r="23" spans="1:2" ht="20">
      <c r="A23" s="12">
        <v>45724</v>
      </c>
      <c r="B23" s="14">
        <v>2280659</v>
      </c>
    </row>
    <row r="24" spans="1:2" ht="20">
      <c r="A24" s="12">
        <v>45723</v>
      </c>
      <c r="B24" s="14">
        <v>2642987</v>
      </c>
    </row>
    <row r="25" spans="1:2" ht="20">
      <c r="A25" s="12">
        <v>45722</v>
      </c>
      <c r="B25" s="14">
        <v>2576197</v>
      </c>
    </row>
    <row r="26" spans="1:2" ht="20">
      <c r="A26" s="12">
        <v>45721</v>
      </c>
      <c r="B26" s="14">
        <v>2136765</v>
      </c>
    </row>
    <row r="27" spans="1:2" ht="20">
      <c r="A27" s="12">
        <v>45720</v>
      </c>
      <c r="B27" s="14">
        <v>1875218</v>
      </c>
    </row>
    <row r="28" spans="1:2" ht="20">
      <c r="A28" s="12">
        <v>45719</v>
      </c>
      <c r="B28" s="14">
        <v>2365320</v>
      </c>
    </row>
    <row r="29" spans="1:2" ht="20">
      <c r="A29" s="12">
        <v>45718</v>
      </c>
      <c r="B29" s="14">
        <v>2599881</v>
      </c>
    </row>
    <row r="30" spans="1:2" ht="20">
      <c r="A30" s="12">
        <v>45717</v>
      </c>
      <c r="B30" s="14">
        <v>2158645</v>
      </c>
    </row>
    <row r="31" spans="1:2" ht="20">
      <c r="A31" s="12">
        <v>45716</v>
      </c>
      <c r="B31" s="14">
        <v>2630500</v>
      </c>
    </row>
    <row r="32" spans="1:2" ht="20">
      <c r="A32" s="12">
        <v>45715</v>
      </c>
      <c r="B32" s="14">
        <v>2579755</v>
      </c>
    </row>
    <row r="33" spans="1:2" ht="20">
      <c r="A33" s="12">
        <v>45714</v>
      </c>
      <c r="B33" s="14">
        <v>2123490</v>
      </c>
    </row>
    <row r="34" spans="1:2" ht="20">
      <c r="A34" s="12">
        <v>45713</v>
      </c>
      <c r="B34" s="14">
        <v>1916767</v>
      </c>
    </row>
    <row r="35" spans="1:2" ht="20">
      <c r="A35" s="12">
        <v>45712</v>
      </c>
      <c r="B35" s="14">
        <v>2399513</v>
      </c>
    </row>
    <row r="36" spans="1:2" ht="20">
      <c r="A36" s="12">
        <v>45711</v>
      </c>
      <c r="B36" s="14">
        <v>2593719</v>
      </c>
    </row>
    <row r="37" spans="1:2" ht="20">
      <c r="A37" s="12">
        <v>45710</v>
      </c>
      <c r="B37" s="14">
        <v>2161694</v>
      </c>
    </row>
    <row r="38" spans="1:2" ht="20">
      <c r="A38" s="12">
        <v>45709</v>
      </c>
      <c r="B38" s="14">
        <v>2553100</v>
      </c>
    </row>
    <row r="39" spans="1:2" ht="20">
      <c r="A39" s="12">
        <v>45708</v>
      </c>
      <c r="B39" s="14">
        <v>2465900</v>
      </c>
    </row>
    <row r="40" spans="1:2" ht="20">
      <c r="A40" s="12">
        <v>45707</v>
      </c>
      <c r="B40" s="14">
        <v>2122513</v>
      </c>
    </row>
    <row r="41" spans="1:2" ht="20">
      <c r="A41" s="12">
        <v>45706</v>
      </c>
      <c r="B41" s="14">
        <v>2242755</v>
      </c>
    </row>
    <row r="42" spans="1:2" ht="20">
      <c r="A42" s="12">
        <v>45705</v>
      </c>
      <c r="B42" s="14">
        <v>2721037</v>
      </c>
    </row>
    <row r="43" spans="1:2" ht="20">
      <c r="A43" s="12">
        <v>45704</v>
      </c>
      <c r="B43" s="14">
        <v>2394833</v>
      </c>
    </row>
    <row r="44" spans="1:2" ht="20">
      <c r="A44" s="12">
        <v>45703</v>
      </c>
      <c r="B44" s="14">
        <v>2159818</v>
      </c>
    </row>
    <row r="45" spans="1:2" ht="20">
      <c r="A45" s="12">
        <v>45702</v>
      </c>
      <c r="B45" s="14">
        <v>2625540</v>
      </c>
    </row>
    <row r="46" spans="1:2" ht="20">
      <c r="A46" s="12">
        <v>45701</v>
      </c>
      <c r="B46" s="14">
        <v>2560756</v>
      </c>
    </row>
    <row r="47" spans="1:2" ht="20">
      <c r="A47" s="12">
        <v>45700</v>
      </c>
      <c r="B47" s="14">
        <v>1990129</v>
      </c>
    </row>
    <row r="48" spans="1:2" ht="20">
      <c r="A48" s="12">
        <v>45699</v>
      </c>
      <c r="B48" s="14">
        <v>1753887</v>
      </c>
    </row>
    <row r="49" spans="1:2" ht="20">
      <c r="A49" s="12">
        <v>45698</v>
      </c>
      <c r="B49" s="14">
        <v>2323951</v>
      </c>
    </row>
    <row r="50" spans="1:2" ht="20">
      <c r="A50" s="12">
        <v>45697</v>
      </c>
      <c r="B50" s="14">
        <v>2186009</v>
      </c>
    </row>
    <row r="51" spans="1:2" ht="20">
      <c r="A51" s="12">
        <v>45696</v>
      </c>
      <c r="B51" s="14">
        <v>1828457</v>
      </c>
    </row>
    <row r="52" spans="1:2" ht="20">
      <c r="A52" s="12">
        <v>45695</v>
      </c>
      <c r="B52" s="14">
        <v>2338544</v>
      </c>
    </row>
    <row r="53" spans="1:2" ht="20">
      <c r="A53" s="12">
        <v>45694</v>
      </c>
      <c r="B53" s="14">
        <v>2211265</v>
      </c>
    </row>
    <row r="54" spans="1:2" ht="20">
      <c r="A54" s="12">
        <v>45693</v>
      </c>
      <c r="B54" s="14">
        <v>1820773</v>
      </c>
    </row>
    <row r="55" spans="1:2" ht="20">
      <c r="A55" s="12">
        <v>45692</v>
      </c>
      <c r="B55" s="14">
        <v>1650290</v>
      </c>
    </row>
    <row r="56" spans="1:2" ht="20">
      <c r="A56" s="12">
        <v>45691</v>
      </c>
      <c r="B56" s="14">
        <v>2102433</v>
      </c>
    </row>
    <row r="57" spans="1:2" ht="20">
      <c r="A57" s="12">
        <v>45690</v>
      </c>
      <c r="B57" s="14">
        <v>2331307</v>
      </c>
    </row>
    <row r="58" spans="1:2" ht="20">
      <c r="A58" s="12">
        <v>45689</v>
      </c>
      <c r="B58" s="14">
        <v>1791123</v>
      </c>
    </row>
    <row r="59" spans="1:2" ht="20">
      <c r="A59" s="12">
        <v>45688</v>
      </c>
      <c r="B59" s="14">
        <v>2272211</v>
      </c>
    </row>
    <row r="60" spans="1:2" ht="20">
      <c r="A60" s="12">
        <v>45687</v>
      </c>
      <c r="B60" s="14">
        <v>2217849</v>
      </c>
    </row>
    <row r="61" spans="1:2" ht="20">
      <c r="A61" s="12">
        <v>45686</v>
      </c>
      <c r="B61" s="14">
        <v>1792491</v>
      </c>
    </row>
    <row r="62" spans="1:2" ht="20">
      <c r="A62" s="12">
        <v>45685</v>
      </c>
      <c r="B62" s="14">
        <v>1599137</v>
      </c>
    </row>
    <row r="63" spans="1:2" ht="20">
      <c r="A63" s="12">
        <v>45684</v>
      </c>
      <c r="B63" s="14">
        <v>2088017</v>
      </c>
    </row>
    <row r="64" spans="1:2" ht="20">
      <c r="A64" s="12">
        <v>45683</v>
      </c>
      <c r="B64" s="14">
        <v>2302112</v>
      </c>
    </row>
    <row r="65" spans="1:2" ht="20">
      <c r="A65" s="12">
        <v>45682</v>
      </c>
      <c r="B65" s="14">
        <v>1785853</v>
      </c>
    </row>
    <row r="66" spans="1:2" ht="20">
      <c r="A66" s="12">
        <v>45681</v>
      </c>
      <c r="B66" s="14">
        <v>2257748</v>
      </c>
    </row>
    <row r="67" spans="1:2" ht="20">
      <c r="A67" s="12">
        <v>45680</v>
      </c>
      <c r="B67" s="14">
        <v>2158117</v>
      </c>
    </row>
    <row r="68" spans="1:2" ht="20">
      <c r="A68" s="12">
        <v>45679</v>
      </c>
      <c r="B68" s="14">
        <v>1710482</v>
      </c>
    </row>
    <row r="69" spans="1:2" ht="20">
      <c r="A69" s="12">
        <v>45678</v>
      </c>
      <c r="B69" s="14">
        <v>1758398</v>
      </c>
    </row>
    <row r="70" spans="1:2" ht="20">
      <c r="A70" s="12">
        <v>45677</v>
      </c>
      <c r="B70" s="14">
        <v>2466952</v>
      </c>
    </row>
    <row r="71" spans="1:2" ht="20">
      <c r="A71" s="12">
        <v>45676</v>
      </c>
      <c r="B71" s="14">
        <v>2112794</v>
      </c>
    </row>
    <row r="72" spans="1:2" ht="20">
      <c r="A72" s="12">
        <v>45675</v>
      </c>
      <c r="B72" s="14">
        <v>1939172</v>
      </c>
    </row>
    <row r="73" spans="1:2" ht="20">
      <c r="A73" s="12">
        <v>45674</v>
      </c>
      <c r="B73" s="14">
        <v>2526286</v>
      </c>
    </row>
    <row r="74" spans="1:2" ht="20">
      <c r="A74" s="12">
        <v>45673</v>
      </c>
      <c r="B74" s="14">
        <v>2369393</v>
      </c>
    </row>
    <row r="75" spans="1:2" ht="20">
      <c r="A75" s="12">
        <v>45672</v>
      </c>
      <c r="B75" s="14">
        <v>1844782</v>
      </c>
    </row>
    <row r="76" spans="1:2" ht="20">
      <c r="A76" s="12">
        <v>45671</v>
      </c>
      <c r="B76" s="14">
        <v>1651203</v>
      </c>
    </row>
    <row r="77" spans="1:2" ht="20">
      <c r="A77" s="12">
        <v>45670</v>
      </c>
      <c r="B77" s="14">
        <v>2062714</v>
      </c>
    </row>
    <row r="78" spans="1:2" ht="20">
      <c r="A78" s="12">
        <v>45669</v>
      </c>
      <c r="B78" s="14">
        <v>2322100</v>
      </c>
    </row>
    <row r="79" spans="1:2" ht="20">
      <c r="A79" s="12">
        <v>45668</v>
      </c>
      <c r="B79" s="14">
        <v>1858510</v>
      </c>
    </row>
    <row r="80" spans="1:2" ht="20">
      <c r="A80" s="12">
        <v>45667</v>
      </c>
      <c r="B80" s="14">
        <v>1992855</v>
      </c>
    </row>
    <row r="81" spans="1:2" ht="20">
      <c r="A81" s="12">
        <v>45666</v>
      </c>
      <c r="B81" s="14">
        <v>2027310</v>
      </c>
    </row>
    <row r="82" spans="1:2" ht="20">
      <c r="A82" s="12">
        <v>45665</v>
      </c>
      <c r="B82" s="14">
        <v>1879025</v>
      </c>
    </row>
    <row r="83" spans="1:2" ht="20">
      <c r="A83" s="12">
        <v>45664</v>
      </c>
      <c r="B83" s="14">
        <v>1908564</v>
      </c>
    </row>
    <row r="84" spans="1:2" ht="20">
      <c r="A84" s="12">
        <v>45663</v>
      </c>
      <c r="B84" s="14">
        <v>2222148</v>
      </c>
    </row>
    <row r="85" spans="1:2" ht="20">
      <c r="A85" s="12">
        <v>45662</v>
      </c>
      <c r="B85" s="14">
        <v>2579257</v>
      </c>
    </row>
    <row r="86" spans="1:2" ht="20">
      <c r="A86" s="12">
        <v>45661</v>
      </c>
      <c r="B86" s="14">
        <v>2543099</v>
      </c>
    </row>
    <row r="87" spans="1:2" ht="20">
      <c r="A87" s="12">
        <v>45660</v>
      </c>
      <c r="B87" s="14">
        <v>2561917</v>
      </c>
    </row>
    <row r="88" spans="1:2" ht="20">
      <c r="A88" s="12">
        <v>45659</v>
      </c>
      <c r="B88" s="14">
        <v>2611778</v>
      </c>
    </row>
    <row r="89" spans="1:2" ht="20">
      <c r="A89" s="12">
        <v>45658</v>
      </c>
      <c r="B89" s="14">
        <v>2313111</v>
      </c>
    </row>
    <row r="90" spans="1:2" ht="20">
      <c r="A90" s="12">
        <v>45292</v>
      </c>
      <c r="B90" s="14">
        <v>2303507</v>
      </c>
    </row>
    <row r="91" spans="1:2" ht="20">
      <c r="A91" s="12">
        <v>45293</v>
      </c>
      <c r="B91" s="14">
        <v>2555447</v>
      </c>
    </row>
    <row r="92" spans="1:2" ht="20">
      <c r="A92" s="12">
        <v>45294</v>
      </c>
      <c r="B92" s="14">
        <v>2418600</v>
      </c>
    </row>
    <row r="93" spans="1:2" ht="20">
      <c r="A93" s="12">
        <v>45295</v>
      </c>
      <c r="B93" s="14">
        <v>2281402</v>
      </c>
    </row>
    <row r="94" spans="1:2" ht="20">
      <c r="A94" s="12">
        <v>45296</v>
      </c>
      <c r="B94" s="14">
        <v>2279609</v>
      </c>
    </row>
    <row r="95" spans="1:2" ht="20">
      <c r="A95" s="12">
        <v>45297</v>
      </c>
      <c r="B95" s="14">
        <v>2198958</v>
      </c>
    </row>
    <row r="96" spans="1:2" ht="20">
      <c r="A96" s="12">
        <v>45298</v>
      </c>
      <c r="B96" s="14">
        <v>2380127</v>
      </c>
    </row>
    <row r="97" spans="1:2" ht="20">
      <c r="A97" s="12">
        <v>45299</v>
      </c>
      <c r="B97" s="14">
        <v>2193524</v>
      </c>
    </row>
    <row r="98" spans="1:2" ht="20">
      <c r="A98" s="12">
        <v>45300</v>
      </c>
      <c r="B98" s="14">
        <v>1774066</v>
      </c>
    </row>
    <row r="99" spans="1:2" ht="20">
      <c r="A99" s="12">
        <v>45301</v>
      </c>
      <c r="B99" s="14">
        <v>1934765</v>
      </c>
    </row>
    <row r="100" spans="1:2" ht="20">
      <c r="A100" s="12">
        <v>45302</v>
      </c>
      <c r="B100" s="14">
        <v>2300884</v>
      </c>
    </row>
    <row r="101" spans="1:2" ht="20">
      <c r="A101" s="12">
        <v>45303</v>
      </c>
      <c r="B101" s="14">
        <v>2326842</v>
      </c>
    </row>
    <row r="102" spans="1:2" ht="20">
      <c r="A102" s="12">
        <v>45304</v>
      </c>
      <c r="B102" s="14">
        <v>1914063</v>
      </c>
    </row>
    <row r="103" spans="1:2" ht="20">
      <c r="A103" s="12">
        <v>45305</v>
      </c>
      <c r="B103" s="14">
        <v>2116540</v>
      </c>
    </row>
    <row r="104" spans="1:2" ht="20">
      <c r="A104" s="12">
        <v>45306</v>
      </c>
      <c r="B104" s="14">
        <v>2214409</v>
      </c>
    </row>
    <row r="105" spans="1:2" ht="20">
      <c r="A105" s="12">
        <v>45307</v>
      </c>
      <c r="B105" s="14">
        <v>1864219</v>
      </c>
    </row>
    <row r="106" spans="1:2" ht="20">
      <c r="A106" s="12">
        <v>45308</v>
      </c>
      <c r="B106" s="14">
        <v>1857915</v>
      </c>
    </row>
    <row r="107" spans="1:2" ht="20">
      <c r="A107" s="12">
        <v>45309</v>
      </c>
      <c r="B107" s="14">
        <v>2104712</v>
      </c>
    </row>
    <row r="108" spans="1:2" ht="20">
      <c r="A108" s="12">
        <v>45310</v>
      </c>
      <c r="B108" s="14">
        <v>2094212</v>
      </c>
    </row>
    <row r="109" spans="1:2" ht="20">
      <c r="A109" s="12">
        <v>45311</v>
      </c>
      <c r="B109" s="14">
        <v>1753693</v>
      </c>
    </row>
    <row r="110" spans="1:2" ht="20">
      <c r="A110" s="12">
        <v>45312</v>
      </c>
      <c r="B110" s="14">
        <v>2243155</v>
      </c>
    </row>
    <row r="111" spans="1:2" ht="20">
      <c r="A111" s="12">
        <v>45313</v>
      </c>
      <c r="B111" s="14">
        <v>2053656</v>
      </c>
    </row>
    <row r="112" spans="1:2" ht="20">
      <c r="A112" s="12">
        <v>45314</v>
      </c>
      <c r="B112" s="14">
        <v>1610765</v>
      </c>
    </row>
    <row r="113" spans="1:2" ht="20">
      <c r="A113" s="12">
        <v>45315</v>
      </c>
      <c r="B113" s="14">
        <v>1815119</v>
      </c>
    </row>
    <row r="114" spans="1:2" ht="20">
      <c r="A114" s="12">
        <v>45316</v>
      </c>
      <c r="B114" s="14">
        <v>2232670</v>
      </c>
    </row>
    <row r="115" spans="1:2" ht="20">
      <c r="A115" s="12">
        <v>45317</v>
      </c>
      <c r="B115" s="14">
        <v>2278406</v>
      </c>
    </row>
    <row r="116" spans="1:2" ht="20">
      <c r="A116" s="12">
        <v>45318</v>
      </c>
      <c r="B116" s="14">
        <v>1772563</v>
      </c>
    </row>
    <row r="117" spans="1:2" ht="20">
      <c r="A117" s="12">
        <v>45319</v>
      </c>
      <c r="B117" s="14">
        <v>2261245</v>
      </c>
    </row>
    <row r="118" spans="1:2" ht="20">
      <c r="A118" s="12">
        <v>45320</v>
      </c>
      <c r="B118" s="14">
        <v>2077644</v>
      </c>
    </row>
    <row r="119" spans="1:2" ht="20">
      <c r="A119" s="12">
        <v>45321</v>
      </c>
      <c r="B119" s="14">
        <v>1617523</v>
      </c>
    </row>
    <row r="120" spans="1:2" ht="20">
      <c r="A120" s="12">
        <v>45322</v>
      </c>
      <c r="B120" s="14">
        <v>1817011</v>
      </c>
    </row>
    <row r="121" spans="1:2" ht="20">
      <c r="A121" s="12">
        <v>45323</v>
      </c>
      <c r="B121" s="14">
        <v>2203945</v>
      </c>
    </row>
    <row r="122" spans="1:2" ht="20">
      <c r="A122" s="12">
        <v>45324</v>
      </c>
      <c r="B122" s="14">
        <v>2208138</v>
      </c>
    </row>
    <row r="123" spans="1:2" ht="20">
      <c r="A123" s="12">
        <v>45325</v>
      </c>
      <c r="B123" s="14">
        <v>1752024</v>
      </c>
    </row>
    <row r="124" spans="1:2" ht="20">
      <c r="A124" s="12">
        <v>45326</v>
      </c>
      <c r="B124" s="14">
        <v>2281882</v>
      </c>
    </row>
    <row r="125" spans="1:2" ht="20">
      <c r="A125" s="12">
        <v>45327</v>
      </c>
      <c r="B125" s="14">
        <v>2160140</v>
      </c>
    </row>
    <row r="126" spans="1:2" ht="20">
      <c r="A126" s="12">
        <v>45328</v>
      </c>
      <c r="B126" s="14">
        <v>1695022</v>
      </c>
    </row>
    <row r="127" spans="1:2" ht="20">
      <c r="A127" s="12">
        <v>45329</v>
      </c>
      <c r="B127" s="14">
        <v>1880126</v>
      </c>
    </row>
    <row r="128" spans="1:2" ht="20">
      <c r="A128" s="12">
        <v>45330</v>
      </c>
      <c r="B128" s="14">
        <v>2305984</v>
      </c>
    </row>
    <row r="129" spans="1:2" ht="20">
      <c r="A129" s="12">
        <v>45331</v>
      </c>
      <c r="B129" s="14">
        <v>2369929</v>
      </c>
    </row>
    <row r="130" spans="1:2" ht="20">
      <c r="A130" s="12">
        <v>45332</v>
      </c>
      <c r="B130" s="14">
        <v>1883035</v>
      </c>
    </row>
    <row r="131" spans="1:2" ht="20">
      <c r="A131" s="12">
        <v>45333</v>
      </c>
      <c r="B131" s="14">
        <v>2196980</v>
      </c>
    </row>
    <row r="132" spans="1:2" ht="20">
      <c r="A132" s="12">
        <v>45334</v>
      </c>
      <c r="B132" s="14">
        <v>2283725</v>
      </c>
    </row>
    <row r="133" spans="1:2" ht="20">
      <c r="A133" s="12">
        <v>45335</v>
      </c>
      <c r="B133" s="14">
        <v>1754659</v>
      </c>
    </row>
    <row r="134" spans="1:2" ht="20">
      <c r="A134" s="12">
        <v>45336</v>
      </c>
      <c r="B134" s="14">
        <v>2021114</v>
      </c>
    </row>
    <row r="135" spans="1:2" ht="20">
      <c r="A135" s="12">
        <v>45337</v>
      </c>
      <c r="B135" s="14">
        <v>2515629</v>
      </c>
    </row>
    <row r="136" spans="1:2" ht="20">
      <c r="A136" s="12">
        <v>45338</v>
      </c>
      <c r="B136" s="14">
        <v>2615463</v>
      </c>
    </row>
    <row r="137" spans="1:2" ht="20">
      <c r="A137" s="12">
        <v>45339</v>
      </c>
      <c r="B137" s="14">
        <v>2159328</v>
      </c>
    </row>
    <row r="138" spans="1:2" ht="20">
      <c r="A138" s="12">
        <v>45340</v>
      </c>
      <c r="B138" s="14">
        <v>2474646</v>
      </c>
    </row>
    <row r="139" spans="1:2" ht="20">
      <c r="A139" s="12">
        <v>45341</v>
      </c>
      <c r="B139" s="14">
        <v>2606125</v>
      </c>
    </row>
    <row r="140" spans="1:2" ht="20">
      <c r="A140" s="12">
        <v>45342</v>
      </c>
      <c r="B140" s="14">
        <v>2206877</v>
      </c>
    </row>
    <row r="141" spans="1:2" ht="20">
      <c r="A141" s="12">
        <v>45343</v>
      </c>
      <c r="B141" s="14">
        <v>2162956</v>
      </c>
    </row>
    <row r="142" spans="1:2" ht="20">
      <c r="A142" s="12">
        <v>45344</v>
      </c>
      <c r="B142" s="14">
        <v>2513429</v>
      </c>
    </row>
    <row r="143" spans="1:2" ht="20">
      <c r="A143" s="12">
        <v>45345</v>
      </c>
      <c r="B143" s="14">
        <v>2555082</v>
      </c>
    </row>
    <row r="144" spans="1:2" ht="20">
      <c r="A144" s="12">
        <v>45346</v>
      </c>
      <c r="B144" s="14">
        <v>2106561</v>
      </c>
    </row>
    <row r="145" spans="1:2" ht="20">
      <c r="A145" s="12">
        <v>45347</v>
      </c>
      <c r="B145" s="14">
        <v>2561682</v>
      </c>
    </row>
    <row r="146" spans="1:2" ht="20">
      <c r="A146" s="12">
        <v>45348</v>
      </c>
      <c r="B146" s="14">
        <v>2405209</v>
      </c>
    </row>
    <row r="147" spans="1:2" ht="20">
      <c r="A147" s="12">
        <v>45349</v>
      </c>
      <c r="B147" s="14">
        <v>1935225</v>
      </c>
    </row>
    <row r="148" spans="1:2" ht="20">
      <c r="A148" s="12">
        <v>45350</v>
      </c>
      <c r="B148" s="14">
        <v>2140789</v>
      </c>
    </row>
    <row r="149" spans="1:2" ht="20">
      <c r="A149" s="12">
        <v>45351</v>
      </c>
      <c r="B149" s="14">
        <v>2551534</v>
      </c>
    </row>
    <row r="150" spans="1:2" ht="20">
      <c r="A150" s="12">
        <v>45352</v>
      </c>
      <c r="B150" s="14">
        <v>2602686</v>
      </c>
    </row>
    <row r="151" spans="1:2" ht="20">
      <c r="A151" s="12">
        <v>45353</v>
      </c>
      <c r="B151" s="14">
        <v>2132092</v>
      </c>
    </row>
    <row r="152" spans="1:2" ht="20">
      <c r="A152" s="12">
        <v>45354</v>
      </c>
      <c r="B152" s="14">
        <v>2566870</v>
      </c>
    </row>
    <row r="153" spans="1:2" ht="20">
      <c r="A153" s="12">
        <v>45355</v>
      </c>
      <c r="B153" s="14">
        <v>2405790</v>
      </c>
    </row>
    <row r="154" spans="1:2" ht="20">
      <c r="A154" s="12">
        <v>45356</v>
      </c>
      <c r="B154" s="14">
        <v>1983750</v>
      </c>
    </row>
    <row r="155" spans="1:2" ht="20">
      <c r="A155" s="12">
        <v>45357</v>
      </c>
      <c r="B155" s="14">
        <v>2211599</v>
      </c>
    </row>
    <row r="156" spans="1:2" ht="20">
      <c r="A156" s="12">
        <v>45358</v>
      </c>
      <c r="B156" s="14">
        <v>2578074</v>
      </c>
    </row>
    <row r="157" spans="1:2" ht="20">
      <c r="A157" s="12">
        <v>45359</v>
      </c>
      <c r="B157" s="14">
        <v>2720377</v>
      </c>
    </row>
    <row r="158" spans="1:2" ht="20">
      <c r="A158" s="12">
        <v>45360</v>
      </c>
      <c r="B158" s="14">
        <v>2342497</v>
      </c>
    </row>
    <row r="159" spans="1:2" ht="20">
      <c r="A159" s="12">
        <v>45361</v>
      </c>
      <c r="B159" s="14">
        <v>2719857</v>
      </c>
    </row>
    <row r="160" spans="1:2" ht="20">
      <c r="A160" s="12">
        <v>45362</v>
      </c>
      <c r="B160" s="14">
        <v>2563158</v>
      </c>
    </row>
    <row r="161" spans="1:2" ht="20">
      <c r="A161" s="12">
        <v>45363</v>
      </c>
      <c r="B161" s="14">
        <v>2199126</v>
      </c>
    </row>
    <row r="162" spans="1:2" ht="20">
      <c r="A162" s="12">
        <v>45364</v>
      </c>
      <c r="B162" s="14">
        <v>2388007</v>
      </c>
    </row>
    <row r="163" spans="1:2" ht="20">
      <c r="A163" s="12">
        <v>45365</v>
      </c>
      <c r="B163" s="14">
        <v>2568962</v>
      </c>
    </row>
    <row r="164" spans="1:2" ht="20">
      <c r="A164" s="12">
        <v>45366</v>
      </c>
      <c r="B164" s="14">
        <v>2722855</v>
      </c>
    </row>
    <row r="165" spans="1:2" ht="20">
      <c r="A165" s="12">
        <v>45367</v>
      </c>
      <c r="B165" s="14">
        <v>2410078</v>
      </c>
    </row>
    <row r="166" spans="1:2" ht="20">
      <c r="A166" s="12">
        <v>45368</v>
      </c>
      <c r="B166" s="14">
        <v>2734318</v>
      </c>
    </row>
    <row r="167" spans="1:2" ht="20">
      <c r="A167" s="12">
        <v>45369</v>
      </c>
      <c r="B167" s="14">
        <v>2582796</v>
      </c>
    </row>
    <row r="168" spans="1:2" ht="20">
      <c r="A168" s="12">
        <v>45370</v>
      </c>
      <c r="B168" s="14">
        <v>2205546</v>
      </c>
    </row>
    <row r="169" spans="1:2" ht="20">
      <c r="A169" s="12">
        <v>45371</v>
      </c>
      <c r="B169" s="14">
        <v>2413710</v>
      </c>
    </row>
    <row r="170" spans="1:2" ht="20">
      <c r="A170" s="12">
        <v>45372</v>
      </c>
      <c r="B170" s="14">
        <v>2690138</v>
      </c>
    </row>
    <row r="171" spans="1:2" ht="20">
      <c r="A171" s="12">
        <v>45373</v>
      </c>
      <c r="B171" s="14">
        <v>2732493</v>
      </c>
    </row>
    <row r="172" spans="1:2" ht="20">
      <c r="A172" s="12">
        <v>45374</v>
      </c>
      <c r="B172" s="14">
        <v>2422106</v>
      </c>
    </row>
    <row r="173" spans="1:2" ht="20">
      <c r="A173" s="12">
        <v>45375</v>
      </c>
      <c r="B173" s="14">
        <v>2755433</v>
      </c>
    </row>
    <row r="174" spans="1:2" ht="20">
      <c r="A174" s="12">
        <v>45376</v>
      </c>
      <c r="B174" s="14">
        <v>2607498</v>
      </c>
    </row>
    <row r="175" spans="1:2" ht="20">
      <c r="A175" s="12">
        <v>45377</v>
      </c>
      <c r="B175" s="14">
        <v>2243576</v>
      </c>
    </row>
    <row r="176" spans="1:2" ht="20">
      <c r="A176" s="12">
        <v>45378</v>
      </c>
      <c r="B176" s="14">
        <v>2462360</v>
      </c>
    </row>
    <row r="177" spans="1:2" ht="20">
      <c r="A177" s="12">
        <v>45379</v>
      </c>
      <c r="B177" s="14">
        <v>2786223</v>
      </c>
    </row>
    <row r="178" spans="1:2" ht="20">
      <c r="A178" s="12">
        <v>45380</v>
      </c>
      <c r="B178" s="14">
        <v>2693787</v>
      </c>
    </row>
    <row r="179" spans="1:2" ht="20">
      <c r="A179" s="12">
        <v>45381</v>
      </c>
      <c r="B179" s="14">
        <v>2320632</v>
      </c>
    </row>
    <row r="180" spans="1:2" ht="20">
      <c r="A180" s="12">
        <v>45382</v>
      </c>
      <c r="B180" s="14">
        <v>2595625</v>
      </c>
    </row>
    <row r="181" spans="1:2" ht="20">
      <c r="A181" s="12">
        <v>45383</v>
      </c>
      <c r="B181" s="14">
        <v>2658016</v>
      </c>
    </row>
    <row r="182" spans="1:2" ht="20">
      <c r="A182" s="12">
        <v>45384</v>
      </c>
      <c r="B182" s="14">
        <v>2261390</v>
      </c>
    </row>
    <row r="183" spans="1:2" ht="20">
      <c r="A183" s="12">
        <v>45385</v>
      </c>
      <c r="B183" s="14">
        <v>2266046</v>
      </c>
    </row>
    <row r="184" spans="1:2" ht="20">
      <c r="A184" s="12">
        <v>45386</v>
      </c>
      <c r="B184" s="14">
        <v>2640572</v>
      </c>
    </row>
    <row r="185" spans="1:2" ht="20">
      <c r="A185" s="12">
        <v>45387</v>
      </c>
      <c r="B185" s="14">
        <v>2703180</v>
      </c>
    </row>
    <row r="186" spans="1:2" ht="20">
      <c r="A186" s="12">
        <v>45388</v>
      </c>
      <c r="B186" s="14">
        <v>2324739</v>
      </c>
    </row>
    <row r="187" spans="1:2" ht="20">
      <c r="A187" s="12">
        <v>45389</v>
      </c>
      <c r="B187" s="14">
        <v>2675829</v>
      </c>
    </row>
    <row r="188" spans="1:2" ht="20">
      <c r="A188" s="12">
        <v>45390</v>
      </c>
      <c r="B188" s="14">
        <v>2487391</v>
      </c>
    </row>
    <row r="189" spans="1:2" ht="20">
      <c r="A189" s="12">
        <v>45391</v>
      </c>
      <c r="B189" s="14">
        <v>2212961</v>
      </c>
    </row>
    <row r="190" spans="1:2" ht="20">
      <c r="A190" s="12">
        <v>45392</v>
      </c>
      <c r="B190" s="14">
        <v>2316545</v>
      </c>
    </row>
    <row r="191" spans="1:2" ht="20">
      <c r="A191" s="12">
        <v>45393</v>
      </c>
      <c r="B191" s="14">
        <v>2641708</v>
      </c>
    </row>
    <row r="192" spans="1:2" ht="20">
      <c r="A192" s="12">
        <v>45394</v>
      </c>
      <c r="B192" s="14">
        <v>2714741</v>
      </c>
    </row>
    <row r="193" spans="1:2" ht="20">
      <c r="A193" s="12">
        <v>45395</v>
      </c>
      <c r="B193" s="14">
        <v>2180816</v>
      </c>
    </row>
    <row r="194" spans="1:2" ht="20">
      <c r="A194" s="12">
        <v>45396</v>
      </c>
      <c r="B194" s="14">
        <v>2689549</v>
      </c>
    </row>
    <row r="195" spans="1:2" ht="20">
      <c r="A195" s="12">
        <v>45397</v>
      </c>
      <c r="B195" s="14">
        <v>2532672</v>
      </c>
    </row>
    <row r="196" spans="1:2" ht="20">
      <c r="A196" s="12">
        <v>45398</v>
      </c>
      <c r="B196" s="14">
        <v>2148436</v>
      </c>
    </row>
    <row r="197" spans="1:2" ht="20">
      <c r="A197" s="12">
        <v>45399</v>
      </c>
      <c r="B197" s="14">
        <v>2351694</v>
      </c>
    </row>
    <row r="198" spans="1:2" ht="20">
      <c r="A198" s="12">
        <v>45400</v>
      </c>
      <c r="B198" s="14">
        <v>2695566</v>
      </c>
    </row>
    <row r="199" spans="1:2" ht="20">
      <c r="A199" s="12">
        <v>45401</v>
      </c>
      <c r="B199" s="14">
        <v>2722053</v>
      </c>
    </row>
    <row r="200" spans="1:2" ht="20">
      <c r="A200" s="12">
        <v>45402</v>
      </c>
      <c r="B200" s="14">
        <v>2221738</v>
      </c>
    </row>
    <row r="201" spans="1:2" ht="20">
      <c r="A201" s="12">
        <v>45403</v>
      </c>
      <c r="B201" s="14">
        <v>2756922</v>
      </c>
    </row>
    <row r="202" spans="1:2" ht="20">
      <c r="A202" s="12">
        <v>45404</v>
      </c>
      <c r="B202" s="14">
        <v>2579973</v>
      </c>
    </row>
    <row r="203" spans="1:2" ht="20">
      <c r="A203" s="12">
        <v>45405</v>
      </c>
      <c r="B203" s="14">
        <v>2144330</v>
      </c>
    </row>
    <row r="204" spans="1:2" ht="20">
      <c r="A204" s="12">
        <v>45406</v>
      </c>
      <c r="B204" s="14">
        <v>2308366</v>
      </c>
    </row>
    <row r="205" spans="1:2" ht="20">
      <c r="A205" s="12">
        <v>45407</v>
      </c>
      <c r="B205" s="14">
        <v>2686172</v>
      </c>
    </row>
    <row r="206" spans="1:2" ht="20">
      <c r="A206" s="12">
        <v>45408</v>
      </c>
      <c r="B206" s="14">
        <v>2675321</v>
      </c>
    </row>
    <row r="207" spans="1:2" ht="20">
      <c r="A207" s="12">
        <v>45409</v>
      </c>
      <c r="B207" s="14">
        <v>2138255</v>
      </c>
    </row>
    <row r="208" spans="1:2" ht="20">
      <c r="A208" s="12">
        <v>45410</v>
      </c>
      <c r="B208" s="14">
        <v>2646469</v>
      </c>
    </row>
    <row r="209" spans="1:2" ht="20">
      <c r="A209" s="12">
        <v>45411</v>
      </c>
      <c r="B209" s="14">
        <v>2506141</v>
      </c>
    </row>
    <row r="210" spans="1:2" ht="20">
      <c r="A210" s="12">
        <v>45412</v>
      </c>
      <c r="B210" s="14">
        <v>2151933</v>
      </c>
    </row>
    <row r="211" spans="1:2" ht="20">
      <c r="A211" s="12">
        <v>45413</v>
      </c>
      <c r="B211" s="14">
        <v>2358798</v>
      </c>
    </row>
    <row r="212" spans="1:2" ht="20">
      <c r="A212" s="12">
        <v>45414</v>
      </c>
      <c r="B212" s="14">
        <v>2648857</v>
      </c>
    </row>
    <row r="213" spans="1:2" ht="20">
      <c r="A213" s="12">
        <v>45415</v>
      </c>
      <c r="B213" s="14">
        <v>2675921</v>
      </c>
    </row>
    <row r="214" spans="1:2" ht="20">
      <c r="A214" s="12">
        <v>45416</v>
      </c>
      <c r="B214" s="14">
        <v>2175786</v>
      </c>
    </row>
    <row r="215" spans="1:2" ht="20">
      <c r="A215" s="12">
        <v>45417</v>
      </c>
      <c r="B215" s="14">
        <v>2717249</v>
      </c>
    </row>
    <row r="216" spans="1:2" ht="20">
      <c r="A216" s="12">
        <v>45418</v>
      </c>
      <c r="B216" s="14">
        <v>2647929</v>
      </c>
    </row>
    <row r="217" spans="1:2" ht="20">
      <c r="A217" s="12">
        <v>45419</v>
      </c>
      <c r="B217" s="14">
        <v>2244683</v>
      </c>
    </row>
    <row r="218" spans="1:2" ht="20">
      <c r="A218" s="12">
        <v>45420</v>
      </c>
      <c r="B218" s="14">
        <v>2452419</v>
      </c>
    </row>
    <row r="219" spans="1:2" ht="20">
      <c r="A219" s="12">
        <v>45421</v>
      </c>
      <c r="B219" s="14">
        <v>2797162</v>
      </c>
    </row>
    <row r="220" spans="1:2" ht="20">
      <c r="A220" s="12">
        <v>45422</v>
      </c>
      <c r="B220" s="14">
        <v>2789715</v>
      </c>
    </row>
    <row r="221" spans="1:2" ht="20">
      <c r="A221" s="12">
        <v>45423</v>
      </c>
      <c r="B221" s="14">
        <v>2295451</v>
      </c>
    </row>
    <row r="222" spans="1:2" ht="20">
      <c r="A222" s="12">
        <v>45424</v>
      </c>
      <c r="B222" s="14">
        <v>2677001</v>
      </c>
    </row>
    <row r="223" spans="1:2" ht="20">
      <c r="A223" s="12">
        <v>45425</v>
      </c>
      <c r="B223" s="14">
        <v>2717876</v>
      </c>
    </row>
    <row r="224" spans="1:2" ht="20">
      <c r="A224" s="12">
        <v>45426</v>
      </c>
      <c r="B224" s="14">
        <v>2343094</v>
      </c>
    </row>
    <row r="225" spans="1:2" ht="20">
      <c r="A225" s="12">
        <v>45427</v>
      </c>
      <c r="B225" s="14">
        <v>2463627</v>
      </c>
    </row>
    <row r="226" spans="1:2" ht="20">
      <c r="A226" s="12">
        <v>45428</v>
      </c>
      <c r="B226" s="14">
        <v>2807609</v>
      </c>
    </row>
    <row r="227" spans="1:2" ht="20">
      <c r="A227" s="12">
        <v>45429</v>
      </c>
      <c r="B227" s="14">
        <v>2855596</v>
      </c>
    </row>
    <row r="228" spans="1:2" ht="20">
      <c r="A228" s="12">
        <v>45430</v>
      </c>
      <c r="B228" s="14">
        <v>2365492</v>
      </c>
    </row>
    <row r="229" spans="1:2" ht="20">
      <c r="A229" s="12">
        <v>45431</v>
      </c>
      <c r="B229" s="14">
        <v>2843144</v>
      </c>
    </row>
    <row r="230" spans="1:2" ht="20">
      <c r="A230" s="12">
        <v>45432</v>
      </c>
      <c r="B230" s="14">
        <v>2751841</v>
      </c>
    </row>
    <row r="231" spans="1:2" ht="20">
      <c r="A231" s="12">
        <v>45433</v>
      </c>
      <c r="B231" s="14">
        <v>2442301</v>
      </c>
    </row>
    <row r="232" spans="1:2" ht="20">
      <c r="A232" s="12">
        <v>45434</v>
      </c>
      <c r="B232" s="14">
        <v>2591593</v>
      </c>
    </row>
    <row r="233" spans="1:2" ht="20">
      <c r="A233" s="12">
        <v>45435</v>
      </c>
      <c r="B233" s="14">
        <v>2897421</v>
      </c>
    </row>
    <row r="234" spans="1:2" ht="20">
      <c r="A234" s="12">
        <v>45436</v>
      </c>
      <c r="B234" s="14">
        <v>2951859</v>
      </c>
    </row>
    <row r="235" spans="1:2" ht="20">
      <c r="A235" s="12">
        <v>45437</v>
      </c>
      <c r="B235" s="14">
        <v>2429201</v>
      </c>
    </row>
    <row r="236" spans="1:2" ht="20">
      <c r="A236" s="12">
        <v>45438</v>
      </c>
      <c r="B236" s="14">
        <v>2413165</v>
      </c>
    </row>
    <row r="237" spans="1:2" ht="20">
      <c r="A237" s="12">
        <v>45439</v>
      </c>
      <c r="B237" s="14">
        <v>2771700</v>
      </c>
    </row>
    <row r="238" spans="1:2" ht="20">
      <c r="A238" s="12">
        <v>45440</v>
      </c>
      <c r="B238" s="14">
        <v>2555425</v>
      </c>
    </row>
    <row r="239" spans="1:2" ht="20">
      <c r="A239" s="12">
        <v>45441</v>
      </c>
      <c r="B239" s="14">
        <v>2446571</v>
      </c>
    </row>
    <row r="240" spans="1:2" ht="20">
      <c r="A240" s="12">
        <v>45442</v>
      </c>
      <c r="B240" s="14">
        <v>2653600</v>
      </c>
    </row>
    <row r="241" spans="1:2" ht="20">
      <c r="A241" s="12">
        <v>45443</v>
      </c>
      <c r="B241" s="14">
        <v>2775176</v>
      </c>
    </row>
    <row r="242" spans="1:2" ht="20">
      <c r="A242" s="12">
        <v>45444</v>
      </c>
      <c r="B242" s="14">
        <v>2415153</v>
      </c>
    </row>
    <row r="243" spans="1:2" ht="20">
      <c r="A243" s="12">
        <v>45445</v>
      </c>
      <c r="B243" s="14">
        <v>2822822</v>
      </c>
    </row>
    <row r="244" spans="1:2" ht="20">
      <c r="A244" s="12">
        <v>45446</v>
      </c>
      <c r="B244" s="14">
        <v>2719030</v>
      </c>
    </row>
    <row r="245" spans="1:2" ht="20">
      <c r="A245" s="12">
        <v>45447</v>
      </c>
      <c r="B245" s="14">
        <v>2397066</v>
      </c>
    </row>
    <row r="246" spans="1:2" ht="20">
      <c r="A246" s="12">
        <v>45448</v>
      </c>
      <c r="B246" s="14">
        <v>2551287</v>
      </c>
    </row>
    <row r="247" spans="1:2" ht="20">
      <c r="A247" s="12">
        <v>45449</v>
      </c>
      <c r="B247" s="14">
        <v>2829183</v>
      </c>
    </row>
    <row r="248" spans="1:2" ht="20">
      <c r="A248" s="12">
        <v>45450</v>
      </c>
      <c r="B248" s="14">
        <v>2842268</v>
      </c>
    </row>
    <row r="249" spans="1:2" ht="20">
      <c r="A249" s="12">
        <v>45451</v>
      </c>
      <c r="B249" s="14">
        <v>2499204</v>
      </c>
    </row>
    <row r="250" spans="1:2" ht="20">
      <c r="A250" s="12">
        <v>45452</v>
      </c>
      <c r="B250" s="14">
        <v>2915830</v>
      </c>
    </row>
    <row r="251" spans="1:2" ht="20">
      <c r="A251" s="12">
        <v>45453</v>
      </c>
      <c r="B251" s="14">
        <v>2815125</v>
      </c>
    </row>
    <row r="252" spans="1:2" ht="20">
      <c r="A252" s="12">
        <v>45454</v>
      </c>
      <c r="B252" s="14">
        <v>2487316</v>
      </c>
    </row>
    <row r="253" spans="1:2" ht="20">
      <c r="A253" s="12">
        <v>45455</v>
      </c>
      <c r="B253" s="14">
        <v>2599257</v>
      </c>
    </row>
    <row r="254" spans="1:2" ht="20">
      <c r="A254" s="12">
        <v>45456</v>
      </c>
      <c r="B254" s="14">
        <v>2859994</v>
      </c>
    </row>
    <row r="255" spans="1:2" ht="20">
      <c r="A255" s="12">
        <v>45457</v>
      </c>
      <c r="B255" s="14">
        <v>2929467</v>
      </c>
    </row>
    <row r="256" spans="1:2" ht="20">
      <c r="A256" s="12">
        <v>45458</v>
      </c>
      <c r="B256" s="14">
        <v>2617341</v>
      </c>
    </row>
    <row r="257" spans="1:2" ht="20">
      <c r="A257" s="12">
        <v>45459</v>
      </c>
      <c r="B257" s="14">
        <v>2858844</v>
      </c>
    </row>
    <row r="258" spans="1:2" ht="20">
      <c r="A258" s="12">
        <v>45460</v>
      </c>
      <c r="B258" s="14">
        <v>2790851</v>
      </c>
    </row>
    <row r="259" spans="1:2" ht="20">
      <c r="A259" s="12">
        <v>45461</v>
      </c>
      <c r="B259" s="14">
        <v>2537934</v>
      </c>
    </row>
    <row r="260" spans="1:2" ht="20">
      <c r="A260" s="12">
        <v>45462</v>
      </c>
      <c r="B260" s="14">
        <v>2686866</v>
      </c>
    </row>
    <row r="261" spans="1:2" ht="20">
      <c r="A261" s="12">
        <v>45463</v>
      </c>
      <c r="B261" s="14">
        <v>2833516</v>
      </c>
    </row>
    <row r="262" spans="1:2" ht="20">
      <c r="A262" s="12">
        <v>45464</v>
      </c>
      <c r="B262" s="14">
        <v>2873390</v>
      </c>
    </row>
    <row r="263" spans="1:2" ht="20">
      <c r="A263" s="12">
        <v>45465</v>
      </c>
      <c r="B263" s="14">
        <v>2624783</v>
      </c>
    </row>
    <row r="264" spans="1:2" ht="20">
      <c r="A264" s="12">
        <v>45466</v>
      </c>
      <c r="B264" s="14">
        <v>2996495</v>
      </c>
    </row>
    <row r="265" spans="1:2" ht="20">
      <c r="A265" s="12">
        <v>45467</v>
      </c>
      <c r="B265" s="14">
        <v>2944001</v>
      </c>
    </row>
    <row r="266" spans="1:2" ht="20">
      <c r="A266" s="12">
        <v>45468</v>
      </c>
      <c r="B266" s="14">
        <v>2612478</v>
      </c>
    </row>
    <row r="267" spans="1:2" ht="20">
      <c r="A267" s="12">
        <v>45469</v>
      </c>
      <c r="B267" s="14">
        <v>2722125</v>
      </c>
    </row>
    <row r="268" spans="1:2" ht="20">
      <c r="A268" s="12">
        <v>45470</v>
      </c>
      <c r="B268" s="14">
        <v>2921687</v>
      </c>
    </row>
    <row r="269" spans="1:2" ht="20">
      <c r="A269" s="12">
        <v>45471</v>
      </c>
      <c r="B269" s="14">
        <v>2938292</v>
      </c>
    </row>
    <row r="270" spans="1:2" ht="20">
      <c r="A270" s="12">
        <v>45472</v>
      </c>
      <c r="B270" s="14">
        <v>2648476</v>
      </c>
    </row>
    <row r="271" spans="1:2" ht="20">
      <c r="A271" s="12">
        <v>45473</v>
      </c>
      <c r="B271" s="14">
        <v>2835019</v>
      </c>
    </row>
    <row r="272" spans="1:2" ht="20">
      <c r="A272" s="12">
        <v>45474</v>
      </c>
      <c r="B272" s="14">
        <v>2754690</v>
      </c>
    </row>
    <row r="273" spans="1:2" ht="20">
      <c r="A273" s="12">
        <v>45475</v>
      </c>
      <c r="B273" s="14">
        <v>2537986</v>
      </c>
    </row>
    <row r="274" spans="1:2" ht="20">
      <c r="A274" s="12">
        <v>45476</v>
      </c>
      <c r="B274" s="14">
        <v>2786534</v>
      </c>
    </row>
    <row r="275" spans="1:2" ht="20">
      <c r="A275" s="12">
        <v>45477</v>
      </c>
      <c r="B275" s="14">
        <v>2222431</v>
      </c>
    </row>
    <row r="276" spans="1:2" ht="20">
      <c r="A276" s="12">
        <v>45478</v>
      </c>
      <c r="B276" s="14">
        <v>2431240</v>
      </c>
    </row>
    <row r="277" spans="1:2" ht="20">
      <c r="A277" s="12">
        <v>45479</v>
      </c>
      <c r="B277" s="14">
        <v>2617154</v>
      </c>
    </row>
    <row r="278" spans="1:2" ht="20">
      <c r="A278" s="12">
        <v>45480</v>
      </c>
      <c r="B278" s="14">
        <v>3013622</v>
      </c>
    </row>
    <row r="279" spans="1:2" ht="20">
      <c r="A279" s="12">
        <v>45481</v>
      </c>
      <c r="B279" s="14">
        <v>2785721</v>
      </c>
    </row>
    <row r="280" spans="1:2" ht="20">
      <c r="A280" s="12">
        <v>45482</v>
      </c>
      <c r="B280" s="14">
        <v>2580105</v>
      </c>
    </row>
    <row r="281" spans="1:2" ht="20">
      <c r="A281" s="12">
        <v>45483</v>
      </c>
      <c r="B281" s="14">
        <v>2627735</v>
      </c>
    </row>
    <row r="282" spans="1:2" ht="20">
      <c r="A282" s="12">
        <v>45484</v>
      </c>
      <c r="B282" s="14">
        <v>2839251</v>
      </c>
    </row>
    <row r="283" spans="1:2" ht="20">
      <c r="A283" s="12">
        <v>45485</v>
      </c>
      <c r="B283" s="14">
        <v>2829067</v>
      </c>
    </row>
    <row r="284" spans="1:2" ht="20">
      <c r="A284" s="12">
        <v>45486</v>
      </c>
      <c r="B284" s="14">
        <v>2583704</v>
      </c>
    </row>
    <row r="285" spans="1:2" ht="20">
      <c r="A285" s="12">
        <v>45487</v>
      </c>
      <c r="B285" s="14">
        <v>2937845</v>
      </c>
    </row>
    <row r="286" spans="1:2" ht="20">
      <c r="A286" s="12">
        <v>45488</v>
      </c>
      <c r="B286" s="14">
        <v>2860799</v>
      </c>
    </row>
    <row r="287" spans="1:2" ht="20">
      <c r="A287" s="12">
        <v>45489</v>
      </c>
      <c r="B287" s="14">
        <v>2536991</v>
      </c>
    </row>
    <row r="288" spans="1:2" ht="20">
      <c r="A288" s="12">
        <v>45490</v>
      </c>
      <c r="B288" s="14">
        <v>2641325</v>
      </c>
    </row>
    <row r="289" spans="1:2" ht="20">
      <c r="A289" s="12">
        <v>45491</v>
      </c>
      <c r="B289" s="14">
        <v>2957170</v>
      </c>
    </row>
    <row r="290" spans="1:2" ht="20">
      <c r="A290" s="12">
        <v>45492</v>
      </c>
      <c r="B290" s="14">
        <v>2716304</v>
      </c>
    </row>
    <row r="291" spans="1:2" ht="20">
      <c r="A291" s="12">
        <v>45493</v>
      </c>
      <c r="B291" s="14">
        <v>2606097</v>
      </c>
    </row>
    <row r="292" spans="1:2" ht="20">
      <c r="A292" s="12">
        <v>45494</v>
      </c>
      <c r="B292" s="14">
        <v>2909267</v>
      </c>
    </row>
    <row r="293" spans="1:2" ht="20">
      <c r="A293" s="12">
        <v>45495</v>
      </c>
      <c r="B293" s="14">
        <v>2864584</v>
      </c>
    </row>
    <row r="294" spans="1:2" ht="20">
      <c r="A294" s="12">
        <v>45496</v>
      </c>
      <c r="B294" s="14">
        <v>2603647</v>
      </c>
    </row>
    <row r="295" spans="1:2" ht="20">
      <c r="A295" s="12">
        <v>45497</v>
      </c>
      <c r="B295" s="14">
        <v>2718954</v>
      </c>
    </row>
    <row r="296" spans="1:2" ht="20">
      <c r="A296" s="12">
        <v>45498</v>
      </c>
      <c r="B296" s="14">
        <v>2924478</v>
      </c>
    </row>
    <row r="297" spans="1:2" ht="20">
      <c r="A297" s="12">
        <v>45499</v>
      </c>
      <c r="B297" s="14">
        <v>2877017</v>
      </c>
    </row>
    <row r="298" spans="1:2" ht="20">
      <c r="A298" s="12">
        <v>45500</v>
      </c>
      <c r="B298" s="14">
        <v>2582953</v>
      </c>
    </row>
    <row r="299" spans="1:2" ht="20">
      <c r="A299" s="12">
        <v>45501</v>
      </c>
      <c r="B299" s="14">
        <v>2922306</v>
      </c>
    </row>
    <row r="300" spans="1:2" ht="20">
      <c r="A300" s="12">
        <v>45502</v>
      </c>
      <c r="B300" s="14">
        <v>2795317</v>
      </c>
    </row>
    <row r="301" spans="1:2" ht="20">
      <c r="A301" s="12">
        <v>45503</v>
      </c>
      <c r="B301" s="14">
        <v>2437121</v>
      </c>
    </row>
    <row r="302" spans="1:2" ht="20">
      <c r="A302" s="12">
        <v>45504</v>
      </c>
      <c r="B302" s="14">
        <v>2618705</v>
      </c>
    </row>
    <row r="303" spans="1:2" ht="20">
      <c r="A303" s="12">
        <v>45505</v>
      </c>
      <c r="B303" s="14">
        <v>2871907</v>
      </c>
    </row>
    <row r="304" spans="1:2" ht="20">
      <c r="A304" s="12">
        <v>45506</v>
      </c>
      <c r="B304" s="14">
        <v>2803445</v>
      </c>
    </row>
    <row r="305" spans="1:2" ht="20">
      <c r="A305" s="12">
        <v>45507</v>
      </c>
      <c r="B305" s="14">
        <v>2555713</v>
      </c>
    </row>
    <row r="306" spans="1:2" ht="20">
      <c r="A306" s="12">
        <v>45508</v>
      </c>
      <c r="B306" s="14">
        <v>2800099</v>
      </c>
    </row>
    <row r="307" spans="1:2" ht="20">
      <c r="A307" s="12">
        <v>45509</v>
      </c>
      <c r="B307" s="14">
        <v>2701321</v>
      </c>
    </row>
    <row r="308" spans="1:2" ht="20">
      <c r="A308" s="12">
        <v>45510</v>
      </c>
      <c r="B308" s="14">
        <v>2413736</v>
      </c>
    </row>
    <row r="309" spans="1:2" ht="20">
      <c r="A309" s="12">
        <v>45511</v>
      </c>
      <c r="B309" s="14">
        <v>2555693</v>
      </c>
    </row>
    <row r="310" spans="1:2" ht="20">
      <c r="A310" s="12">
        <v>45512</v>
      </c>
      <c r="B310" s="14">
        <v>2808911</v>
      </c>
    </row>
    <row r="311" spans="1:2" ht="20">
      <c r="A311" s="12">
        <v>45513</v>
      </c>
      <c r="B311" s="14">
        <v>2756793</v>
      </c>
    </row>
    <row r="312" spans="1:2" ht="20">
      <c r="A312" s="12">
        <v>45514</v>
      </c>
      <c r="B312" s="14">
        <v>2475459</v>
      </c>
    </row>
    <row r="313" spans="1:2" ht="20">
      <c r="A313" s="12">
        <v>45515</v>
      </c>
      <c r="B313" s="14">
        <v>2850074</v>
      </c>
    </row>
    <row r="314" spans="1:2" ht="20">
      <c r="A314" s="12">
        <v>45516</v>
      </c>
      <c r="B314" s="14">
        <v>2705415</v>
      </c>
    </row>
    <row r="315" spans="1:2" ht="20">
      <c r="A315" s="12">
        <v>45517</v>
      </c>
      <c r="B315" s="14">
        <v>2266346</v>
      </c>
    </row>
    <row r="316" spans="1:2" ht="20">
      <c r="A316" s="12">
        <v>45518</v>
      </c>
      <c r="B316" s="14">
        <v>2380580</v>
      </c>
    </row>
    <row r="317" spans="1:2" ht="20">
      <c r="A317" s="12">
        <v>45519</v>
      </c>
      <c r="B317" s="14">
        <v>2732713</v>
      </c>
    </row>
    <row r="318" spans="1:2" ht="20">
      <c r="A318" s="12">
        <v>45520</v>
      </c>
      <c r="B318" s="14">
        <v>2748819</v>
      </c>
    </row>
    <row r="319" spans="1:2" ht="20">
      <c r="A319" s="12">
        <v>45521</v>
      </c>
      <c r="B319" s="14">
        <v>2344279</v>
      </c>
    </row>
    <row r="320" spans="1:2" ht="20">
      <c r="A320" s="12">
        <v>45522</v>
      </c>
      <c r="B320" s="14">
        <v>2796821</v>
      </c>
    </row>
    <row r="321" spans="1:2" ht="20">
      <c r="A321" s="12">
        <v>45523</v>
      </c>
      <c r="B321" s="14">
        <v>2686909</v>
      </c>
    </row>
    <row r="322" spans="1:2" ht="20">
      <c r="A322" s="12">
        <v>45524</v>
      </c>
      <c r="B322" s="14">
        <v>2252171</v>
      </c>
    </row>
    <row r="323" spans="1:2" ht="20">
      <c r="A323" s="12">
        <v>45525</v>
      </c>
      <c r="B323" s="14">
        <v>2310258</v>
      </c>
    </row>
    <row r="324" spans="1:2" ht="20">
      <c r="A324" s="12">
        <v>45526</v>
      </c>
      <c r="B324" s="14">
        <v>2654402</v>
      </c>
    </row>
    <row r="325" spans="1:2" ht="20">
      <c r="A325" s="12">
        <v>45527</v>
      </c>
      <c r="B325" s="14">
        <v>2660166</v>
      </c>
    </row>
    <row r="326" spans="1:2" ht="20">
      <c r="A326" s="12">
        <v>45528</v>
      </c>
      <c r="B326" s="14">
        <v>2185822</v>
      </c>
    </row>
    <row r="327" spans="1:2" ht="20">
      <c r="A327" s="12">
        <v>45529</v>
      </c>
      <c r="B327" s="14">
        <v>2702492</v>
      </c>
    </row>
    <row r="328" spans="1:2" ht="20">
      <c r="A328" s="12">
        <v>45530</v>
      </c>
      <c r="B328" s="14">
        <v>2463227</v>
      </c>
    </row>
    <row r="329" spans="1:2" ht="20">
      <c r="A329" s="12">
        <v>45531</v>
      </c>
      <c r="B329" s="14">
        <v>1980342</v>
      </c>
    </row>
    <row r="330" spans="1:2" ht="20">
      <c r="A330" s="12">
        <v>45532</v>
      </c>
      <c r="B330" s="14">
        <v>2221120</v>
      </c>
    </row>
    <row r="331" spans="1:2" ht="20">
      <c r="A331" s="12">
        <v>45533</v>
      </c>
      <c r="B331" s="14">
        <v>2746266</v>
      </c>
    </row>
    <row r="332" spans="1:2" ht="20">
      <c r="A332" s="12">
        <v>45534</v>
      </c>
      <c r="B332" s="14">
        <v>2913547</v>
      </c>
    </row>
    <row r="333" spans="1:2" ht="20">
      <c r="A333" s="12">
        <v>45535</v>
      </c>
      <c r="B333" s="14">
        <v>2163592</v>
      </c>
    </row>
    <row r="334" spans="1:2" ht="20">
      <c r="A334" s="12">
        <v>45536</v>
      </c>
      <c r="B334" s="14">
        <v>2219496</v>
      </c>
    </row>
    <row r="335" spans="1:2" ht="20">
      <c r="A335" s="12">
        <v>45537</v>
      </c>
      <c r="B335" s="14">
        <v>2748226</v>
      </c>
    </row>
    <row r="336" spans="1:2" ht="20">
      <c r="A336" s="12">
        <v>45538</v>
      </c>
      <c r="B336" s="14">
        <v>2272637</v>
      </c>
    </row>
    <row r="337" spans="1:2" ht="20">
      <c r="A337" s="12">
        <v>45539</v>
      </c>
      <c r="B337" s="14">
        <v>1965339</v>
      </c>
    </row>
    <row r="338" spans="1:2" ht="20">
      <c r="A338" s="12">
        <v>45540</v>
      </c>
      <c r="B338" s="14">
        <v>2277401</v>
      </c>
    </row>
    <row r="339" spans="1:2" ht="20">
      <c r="A339" s="12">
        <v>45541</v>
      </c>
      <c r="B339" s="14">
        <v>2404754</v>
      </c>
    </row>
    <row r="340" spans="1:2" ht="20">
      <c r="A340" s="12">
        <v>45542</v>
      </c>
      <c r="B340" s="14">
        <v>1944006</v>
      </c>
    </row>
    <row r="341" spans="1:2" ht="20">
      <c r="A341" s="12">
        <v>45543</v>
      </c>
      <c r="B341" s="14">
        <v>2635080</v>
      </c>
    </row>
    <row r="342" spans="1:2" ht="20">
      <c r="A342" s="12">
        <v>45544</v>
      </c>
      <c r="B342" s="14">
        <v>2447809</v>
      </c>
    </row>
    <row r="343" spans="1:2" ht="20">
      <c r="A343" s="12">
        <v>45545</v>
      </c>
      <c r="B343" s="14">
        <v>1947530</v>
      </c>
    </row>
    <row r="344" spans="1:2" ht="20">
      <c r="A344" s="12">
        <v>45546</v>
      </c>
      <c r="B344" s="14">
        <v>1999757</v>
      </c>
    </row>
    <row r="345" spans="1:2" ht="20">
      <c r="A345" s="12">
        <v>45547</v>
      </c>
      <c r="B345" s="14">
        <v>2630964</v>
      </c>
    </row>
    <row r="346" spans="1:2" ht="20">
      <c r="A346" s="12">
        <v>45548</v>
      </c>
      <c r="B346" s="14">
        <v>2629323</v>
      </c>
    </row>
    <row r="347" spans="1:2" ht="20">
      <c r="A347" s="12">
        <v>45549</v>
      </c>
      <c r="B347" s="14">
        <v>2039797</v>
      </c>
    </row>
    <row r="348" spans="1:2" ht="20">
      <c r="A348" s="12">
        <v>45550</v>
      </c>
      <c r="B348" s="14">
        <v>2751418</v>
      </c>
    </row>
    <row r="349" spans="1:2" ht="20">
      <c r="A349" s="12">
        <v>45551</v>
      </c>
      <c r="B349" s="14">
        <v>2568141</v>
      </c>
    </row>
    <row r="350" spans="1:2" ht="20">
      <c r="A350" s="12">
        <v>45552</v>
      </c>
      <c r="B350" s="14">
        <v>2047363</v>
      </c>
    </row>
    <row r="351" spans="1:2" ht="20">
      <c r="A351" s="12">
        <v>45553</v>
      </c>
      <c r="B351" s="14">
        <v>2204592</v>
      </c>
    </row>
    <row r="352" spans="1:2" ht="20">
      <c r="A352" s="12">
        <v>45554</v>
      </c>
      <c r="B352" s="14">
        <v>2720369</v>
      </c>
    </row>
    <row r="353" spans="1:2" ht="20">
      <c r="A353" s="12">
        <v>45555</v>
      </c>
      <c r="B353" s="14">
        <v>2746884</v>
      </c>
    </row>
    <row r="354" spans="1:2" ht="20">
      <c r="A354" s="12">
        <v>45556</v>
      </c>
      <c r="B354" s="14">
        <v>2113564</v>
      </c>
    </row>
    <row r="355" spans="1:2" ht="20">
      <c r="A355" s="12">
        <v>45557</v>
      </c>
      <c r="B355" s="14">
        <v>2834755</v>
      </c>
    </row>
    <row r="356" spans="1:2" ht="20">
      <c r="A356" s="12">
        <v>45558</v>
      </c>
      <c r="B356" s="14">
        <v>2624958</v>
      </c>
    </row>
    <row r="357" spans="1:2" ht="20">
      <c r="A357" s="12">
        <v>45559</v>
      </c>
      <c r="B357" s="14">
        <v>2063662</v>
      </c>
    </row>
    <row r="358" spans="1:2" ht="20">
      <c r="A358" s="12">
        <v>45560</v>
      </c>
      <c r="B358" s="14">
        <v>2245707</v>
      </c>
    </row>
    <row r="359" spans="1:2" ht="20">
      <c r="A359" s="12">
        <v>45561</v>
      </c>
      <c r="B359" s="14">
        <v>2550227</v>
      </c>
    </row>
    <row r="360" spans="1:2" ht="20">
      <c r="A360" s="12">
        <v>45562</v>
      </c>
      <c r="B360" s="14">
        <v>2584954</v>
      </c>
    </row>
    <row r="361" spans="1:2" ht="20">
      <c r="A361" s="12">
        <v>45563</v>
      </c>
      <c r="B361" s="14">
        <v>2090971</v>
      </c>
    </row>
    <row r="362" spans="1:2" ht="20">
      <c r="A362" s="12">
        <v>45564</v>
      </c>
      <c r="B362" s="14">
        <v>2744939</v>
      </c>
    </row>
    <row r="363" spans="1:2" ht="20">
      <c r="A363" s="12">
        <v>45565</v>
      </c>
      <c r="B363" s="14">
        <v>2544480</v>
      </c>
    </row>
    <row r="364" spans="1:2" ht="20">
      <c r="A364" s="12">
        <v>45566</v>
      </c>
      <c r="B364" s="14">
        <v>1999352</v>
      </c>
    </row>
    <row r="365" spans="1:2" ht="20">
      <c r="A365" s="12">
        <v>45567</v>
      </c>
      <c r="B365" s="14">
        <v>2151683</v>
      </c>
    </row>
    <row r="366" spans="1:2" ht="20">
      <c r="A366" s="12">
        <v>45568</v>
      </c>
      <c r="B366" s="14">
        <v>2640399</v>
      </c>
    </row>
    <row r="367" spans="1:2" ht="20">
      <c r="A367" s="12">
        <v>45569</v>
      </c>
      <c r="B367" s="14">
        <v>2668729</v>
      </c>
    </row>
    <row r="368" spans="1:2" ht="20">
      <c r="A368" s="12">
        <v>45570</v>
      </c>
      <c r="B368" s="14">
        <v>2107910</v>
      </c>
    </row>
    <row r="369" spans="1:2" ht="20">
      <c r="A369" s="12">
        <v>45571</v>
      </c>
      <c r="B369" s="14">
        <v>2830443</v>
      </c>
    </row>
    <row r="370" spans="1:2" ht="20">
      <c r="A370" s="12">
        <v>45572</v>
      </c>
      <c r="B370" s="14">
        <v>2650717</v>
      </c>
    </row>
    <row r="371" spans="1:2" ht="20">
      <c r="A371" s="12">
        <v>45573</v>
      </c>
      <c r="B371" s="14">
        <v>2092902</v>
      </c>
    </row>
    <row r="372" spans="1:2" ht="20">
      <c r="A372" s="12">
        <v>45574</v>
      </c>
      <c r="B372" s="14">
        <v>2104384</v>
      </c>
    </row>
    <row r="373" spans="1:2" ht="20">
      <c r="A373" s="12">
        <v>45575</v>
      </c>
      <c r="B373" s="14">
        <v>2515514</v>
      </c>
    </row>
    <row r="374" spans="1:2" ht="20">
      <c r="A374" s="12">
        <v>45576</v>
      </c>
      <c r="B374" s="14">
        <v>2840414</v>
      </c>
    </row>
    <row r="375" spans="1:2" ht="20">
      <c r="A375" s="12">
        <v>45577</v>
      </c>
      <c r="B375" s="14">
        <v>2245955</v>
      </c>
    </row>
    <row r="376" spans="1:2" ht="20">
      <c r="A376" s="12">
        <v>45578</v>
      </c>
      <c r="B376" s="14">
        <v>2759322</v>
      </c>
    </row>
    <row r="377" spans="1:2" ht="20">
      <c r="A377" s="12">
        <v>45579</v>
      </c>
      <c r="B377" s="14">
        <v>2753893</v>
      </c>
    </row>
    <row r="378" spans="1:2" ht="20">
      <c r="A378" s="12">
        <v>45580</v>
      </c>
      <c r="B378" s="14">
        <v>2331229</v>
      </c>
    </row>
    <row r="379" spans="1:2" ht="20">
      <c r="A379" s="12">
        <v>45581</v>
      </c>
      <c r="B379" s="14">
        <v>2380635</v>
      </c>
    </row>
    <row r="380" spans="1:2" ht="20">
      <c r="A380" s="12">
        <v>45582</v>
      </c>
      <c r="B380" s="14">
        <v>2790733</v>
      </c>
    </row>
    <row r="381" spans="1:2" ht="20">
      <c r="A381" s="12">
        <v>45583</v>
      </c>
      <c r="B381" s="14">
        <v>2810221</v>
      </c>
    </row>
    <row r="382" spans="1:2" ht="20">
      <c r="A382" s="12">
        <v>45584</v>
      </c>
      <c r="B382" s="14">
        <v>2244829</v>
      </c>
    </row>
    <row r="383" spans="1:2" ht="20">
      <c r="A383" s="12">
        <v>45585</v>
      </c>
      <c r="B383" s="14">
        <v>2934025</v>
      </c>
    </row>
    <row r="384" spans="1:2" ht="20">
      <c r="A384" s="12">
        <v>45586</v>
      </c>
      <c r="B384" s="14">
        <v>2756016</v>
      </c>
    </row>
    <row r="385" spans="1:2" ht="20">
      <c r="A385" s="12">
        <v>45587</v>
      </c>
      <c r="B385" s="14">
        <v>2162389</v>
      </c>
    </row>
    <row r="386" spans="1:2" ht="20">
      <c r="A386" s="12">
        <v>45588</v>
      </c>
      <c r="B386" s="14">
        <v>2283293</v>
      </c>
    </row>
    <row r="387" spans="1:2" ht="20">
      <c r="A387" s="12">
        <v>45589</v>
      </c>
      <c r="B387" s="14">
        <v>2734510</v>
      </c>
    </row>
    <row r="388" spans="1:2" ht="20">
      <c r="A388" s="12">
        <v>45590</v>
      </c>
      <c r="B388" s="14">
        <v>2757296</v>
      </c>
    </row>
    <row r="389" spans="1:2" ht="20">
      <c r="A389" s="12">
        <v>45591</v>
      </c>
      <c r="B389" s="14">
        <v>2138621</v>
      </c>
    </row>
    <row r="390" spans="1:2" ht="20">
      <c r="A390" s="12">
        <v>45592</v>
      </c>
      <c r="B390" s="14">
        <v>2797199</v>
      </c>
    </row>
    <row r="391" spans="1:2" ht="20">
      <c r="A391" s="12">
        <v>45593</v>
      </c>
      <c r="B391" s="14">
        <v>2571459</v>
      </c>
    </row>
    <row r="392" spans="1:2" ht="20">
      <c r="A392" s="12">
        <v>45594</v>
      </c>
      <c r="B392" s="14">
        <v>1956344</v>
      </c>
    </row>
    <row r="393" spans="1:2" ht="20">
      <c r="A393" s="12">
        <v>45595</v>
      </c>
      <c r="B393" s="14">
        <v>2160195</v>
      </c>
    </row>
    <row r="394" spans="1:2" ht="20">
      <c r="A394" s="12">
        <v>45596</v>
      </c>
      <c r="B394" s="14">
        <v>2161429</v>
      </c>
    </row>
    <row r="395" spans="1:2" ht="20">
      <c r="A395" s="12">
        <v>45597</v>
      </c>
      <c r="B395" s="14">
        <v>2565724</v>
      </c>
    </row>
    <row r="396" spans="1:2" ht="20">
      <c r="A396" s="12">
        <v>45598</v>
      </c>
      <c r="B396" s="14">
        <v>1997801</v>
      </c>
    </row>
    <row r="397" spans="1:2" ht="20">
      <c r="A397" s="12">
        <v>45599</v>
      </c>
      <c r="B397" s="14">
        <v>2646807</v>
      </c>
    </row>
    <row r="398" spans="1:2" ht="20">
      <c r="A398" s="12">
        <v>45600</v>
      </c>
      <c r="B398" s="14">
        <v>2403233</v>
      </c>
    </row>
    <row r="399" spans="1:2" ht="20">
      <c r="A399" s="12">
        <v>45601</v>
      </c>
      <c r="B399" s="14">
        <v>1910059</v>
      </c>
    </row>
    <row r="400" spans="1:2" ht="20">
      <c r="A400" s="12">
        <v>45602</v>
      </c>
      <c r="B400" s="14">
        <v>2106444</v>
      </c>
    </row>
    <row r="401" spans="1:2" ht="20">
      <c r="A401" s="12">
        <v>45603</v>
      </c>
      <c r="B401" s="14">
        <v>2597660</v>
      </c>
    </row>
    <row r="402" spans="1:2" ht="20">
      <c r="A402" s="12">
        <v>45604</v>
      </c>
      <c r="B402" s="14">
        <v>2662635</v>
      </c>
    </row>
    <row r="403" spans="1:2" ht="20">
      <c r="A403" s="12">
        <v>45605</v>
      </c>
      <c r="B403" s="14">
        <v>2112678</v>
      </c>
    </row>
    <row r="404" spans="1:2" ht="20">
      <c r="A404" s="12">
        <v>45606</v>
      </c>
      <c r="B404" s="14">
        <v>2660472</v>
      </c>
    </row>
    <row r="405" spans="1:2" ht="20">
      <c r="A405" s="12">
        <v>45607</v>
      </c>
      <c r="B405" s="14">
        <v>2697567</v>
      </c>
    </row>
    <row r="406" spans="1:2" ht="20">
      <c r="A406" s="12">
        <v>45608</v>
      </c>
      <c r="B406" s="14">
        <v>2085620</v>
      </c>
    </row>
    <row r="407" spans="1:2" ht="20">
      <c r="A407" s="12">
        <v>45609</v>
      </c>
      <c r="B407" s="14">
        <v>2088739</v>
      </c>
    </row>
    <row r="408" spans="1:2" ht="20">
      <c r="A408" s="12">
        <v>45610</v>
      </c>
      <c r="B408" s="14">
        <v>2561968</v>
      </c>
    </row>
    <row r="409" spans="1:2" ht="20">
      <c r="A409" s="12">
        <v>45611</v>
      </c>
      <c r="B409" s="14">
        <v>2636505</v>
      </c>
    </row>
    <row r="410" spans="1:2" ht="20">
      <c r="A410" s="12">
        <v>45612</v>
      </c>
      <c r="B410" s="14">
        <v>1949769</v>
      </c>
    </row>
    <row r="411" spans="1:2" ht="20">
      <c r="A411" s="12">
        <v>45613</v>
      </c>
      <c r="B411" s="14">
        <v>2663030</v>
      </c>
    </row>
    <row r="412" spans="1:2" ht="20">
      <c r="A412" s="12">
        <v>45614</v>
      </c>
      <c r="B412" s="14">
        <v>2455375</v>
      </c>
    </row>
    <row r="413" spans="1:2" ht="20">
      <c r="A413" s="12">
        <v>45615</v>
      </c>
      <c r="B413" s="14">
        <v>1885832</v>
      </c>
    </row>
    <row r="414" spans="1:2" ht="20">
      <c r="A414" s="12">
        <v>45616</v>
      </c>
      <c r="B414" s="14">
        <v>2070826</v>
      </c>
    </row>
    <row r="415" spans="1:2" ht="20">
      <c r="A415" s="12">
        <v>45617</v>
      </c>
      <c r="B415" s="14">
        <v>2550762</v>
      </c>
    </row>
    <row r="416" spans="1:2" ht="20">
      <c r="A416" s="12">
        <v>45618</v>
      </c>
      <c r="B416" s="14">
        <v>2754798</v>
      </c>
    </row>
    <row r="417" spans="1:2" ht="20">
      <c r="A417" s="12">
        <v>45619</v>
      </c>
      <c r="B417" s="14">
        <v>2493313</v>
      </c>
    </row>
    <row r="418" spans="1:2" ht="20">
      <c r="A418" s="12">
        <v>45620</v>
      </c>
      <c r="B418" s="14">
        <v>2659301</v>
      </c>
    </row>
    <row r="419" spans="1:2" ht="20">
      <c r="A419" s="12">
        <v>45621</v>
      </c>
      <c r="B419" s="14">
        <v>2506373</v>
      </c>
    </row>
    <row r="420" spans="1:2" ht="20">
      <c r="A420" s="12">
        <v>45622</v>
      </c>
      <c r="B420" s="14">
        <v>2694504</v>
      </c>
    </row>
    <row r="421" spans="1:2" ht="20">
      <c r="A421" s="12">
        <v>45623</v>
      </c>
      <c r="B421" s="14">
        <v>2726845</v>
      </c>
    </row>
    <row r="422" spans="1:2" ht="20">
      <c r="A422" s="12">
        <v>45624</v>
      </c>
      <c r="B422" s="14">
        <v>1551896</v>
      </c>
    </row>
    <row r="423" spans="1:2" ht="20">
      <c r="A423" s="12">
        <v>45625</v>
      </c>
      <c r="B423" s="14">
        <v>2377911</v>
      </c>
    </row>
    <row r="424" spans="1:2" ht="20">
      <c r="A424" s="12">
        <v>45626</v>
      </c>
      <c r="B424" s="14">
        <v>2811101</v>
      </c>
    </row>
    <row r="425" spans="1:2" ht="20">
      <c r="A425" s="12">
        <v>45627</v>
      </c>
      <c r="B425" s="14">
        <v>3088836</v>
      </c>
    </row>
    <row r="426" spans="1:2" ht="20">
      <c r="A426" s="12">
        <v>45628</v>
      </c>
      <c r="B426" s="14">
        <v>2829000</v>
      </c>
    </row>
    <row r="427" spans="1:2" ht="20">
      <c r="A427" s="12">
        <v>45629</v>
      </c>
      <c r="B427" s="14">
        <v>2283750</v>
      </c>
    </row>
    <row r="428" spans="1:2" ht="20">
      <c r="A428" s="12">
        <v>45630</v>
      </c>
      <c r="B428" s="14">
        <v>2120703</v>
      </c>
    </row>
    <row r="429" spans="1:2" ht="20">
      <c r="A429" s="12">
        <v>45631</v>
      </c>
      <c r="B429" s="14">
        <v>2443620</v>
      </c>
    </row>
    <row r="430" spans="1:2" ht="20">
      <c r="A430" s="12">
        <v>45632</v>
      </c>
      <c r="B430" s="14">
        <v>2522641</v>
      </c>
    </row>
    <row r="431" spans="1:2" ht="20">
      <c r="A431" s="12">
        <v>45633</v>
      </c>
      <c r="B431" s="14">
        <v>2012382</v>
      </c>
    </row>
    <row r="432" spans="1:2" ht="20">
      <c r="A432" s="12">
        <v>45634</v>
      </c>
      <c r="B432" s="14">
        <v>2603322</v>
      </c>
    </row>
    <row r="433" spans="1:2" ht="20">
      <c r="A433" s="12">
        <v>45635</v>
      </c>
      <c r="B433" s="14">
        <v>2438070</v>
      </c>
    </row>
    <row r="434" spans="1:2" ht="20">
      <c r="A434" s="12">
        <v>45636</v>
      </c>
      <c r="B434" s="14">
        <v>2013749</v>
      </c>
    </row>
    <row r="435" spans="1:2" ht="20">
      <c r="A435" s="12">
        <v>45637</v>
      </c>
      <c r="B435" s="14">
        <v>2148651</v>
      </c>
    </row>
    <row r="436" spans="1:2" ht="20">
      <c r="A436" s="12">
        <v>45638</v>
      </c>
      <c r="B436" s="14">
        <v>2588225</v>
      </c>
    </row>
    <row r="437" spans="1:2" ht="20">
      <c r="A437" s="12">
        <v>45639</v>
      </c>
      <c r="B437" s="14">
        <v>2655019</v>
      </c>
    </row>
    <row r="438" spans="1:2" ht="20">
      <c r="A438" s="12">
        <v>45640</v>
      </c>
      <c r="B438" s="14">
        <v>2146894</v>
      </c>
    </row>
    <row r="439" spans="1:2" ht="20">
      <c r="A439" s="12">
        <v>45641</v>
      </c>
      <c r="B439" s="14">
        <v>2599354</v>
      </c>
    </row>
    <row r="440" spans="1:2" ht="20">
      <c r="A440" s="12">
        <v>45642</v>
      </c>
      <c r="B440" s="14">
        <v>2401238</v>
      </c>
    </row>
    <row r="441" spans="1:2" ht="20">
      <c r="A441" s="12">
        <v>45643</v>
      </c>
      <c r="B441" s="14">
        <v>2122028</v>
      </c>
    </row>
    <row r="442" spans="1:2" ht="20">
      <c r="A442" s="12">
        <v>45644</v>
      </c>
      <c r="B442" s="14">
        <v>2351328</v>
      </c>
    </row>
    <row r="443" spans="1:2" ht="20">
      <c r="A443" s="12">
        <v>45645</v>
      </c>
      <c r="B443" s="14">
        <v>2651437</v>
      </c>
    </row>
    <row r="444" spans="1:2" ht="20">
      <c r="A444" s="12">
        <v>45646</v>
      </c>
      <c r="B444" s="14">
        <v>2845856</v>
      </c>
    </row>
    <row r="445" spans="1:2" ht="20">
      <c r="A445" s="12">
        <v>45647</v>
      </c>
      <c r="B445" s="14">
        <v>2773545</v>
      </c>
    </row>
    <row r="446" spans="1:2" ht="20">
      <c r="A446" s="12">
        <v>45648</v>
      </c>
      <c r="B446" s="14">
        <v>2800962</v>
      </c>
    </row>
    <row r="447" spans="1:2" ht="20">
      <c r="A447" s="12">
        <v>45649</v>
      </c>
      <c r="B447" s="14">
        <v>2758299</v>
      </c>
    </row>
    <row r="448" spans="1:2" ht="20">
      <c r="A448" s="12">
        <v>45650</v>
      </c>
      <c r="B448" s="14">
        <v>2068817</v>
      </c>
    </row>
    <row r="449" spans="1:2" ht="20">
      <c r="A449" s="12">
        <v>45651</v>
      </c>
      <c r="B449" s="14">
        <v>2039342</v>
      </c>
    </row>
    <row r="450" spans="1:2" ht="20">
      <c r="A450" s="12">
        <v>45652</v>
      </c>
      <c r="B450" s="14">
        <v>2743795</v>
      </c>
    </row>
    <row r="451" spans="1:2" ht="20">
      <c r="A451" s="12">
        <v>45653</v>
      </c>
      <c r="B451" s="14">
        <v>2848156</v>
      </c>
    </row>
    <row r="452" spans="1:2" ht="20">
      <c r="A452" s="12">
        <v>45654</v>
      </c>
      <c r="B452" s="14">
        <v>2741872</v>
      </c>
    </row>
    <row r="453" spans="1:2" ht="20">
      <c r="A453" s="12">
        <v>45655</v>
      </c>
      <c r="B453" s="14">
        <v>2805401</v>
      </c>
    </row>
    <row r="454" spans="1:2" ht="20">
      <c r="A454" s="12">
        <v>45656</v>
      </c>
      <c r="B454" s="14">
        <v>2765740</v>
      </c>
    </row>
    <row r="455" spans="1:2" ht="20">
      <c r="A455" s="12">
        <v>45657</v>
      </c>
      <c r="B455" s="14">
        <v>2172902</v>
      </c>
    </row>
    <row r="456" spans="1:2" ht="20">
      <c r="A456" s="12">
        <v>44927</v>
      </c>
      <c r="B456" s="14">
        <v>2046950</v>
      </c>
    </row>
    <row r="457" spans="1:2" ht="20">
      <c r="A457" s="12">
        <v>44928</v>
      </c>
      <c r="B457" s="14">
        <v>2368194</v>
      </c>
    </row>
    <row r="458" spans="1:2" ht="20">
      <c r="A458" s="12">
        <v>44929</v>
      </c>
      <c r="B458" s="14">
        <v>2212528</v>
      </c>
    </row>
    <row r="459" spans="1:2" ht="20">
      <c r="A459" s="12">
        <v>44930</v>
      </c>
      <c r="B459" s="14">
        <v>1985965</v>
      </c>
    </row>
    <row r="460" spans="1:2" ht="20">
      <c r="A460" s="12">
        <v>44931</v>
      </c>
      <c r="B460" s="14">
        <v>2031976</v>
      </c>
    </row>
    <row r="461" spans="1:2" ht="20">
      <c r="A461" s="12">
        <v>44932</v>
      </c>
      <c r="B461" s="14">
        <v>2043547</v>
      </c>
    </row>
    <row r="462" spans="1:2" ht="20">
      <c r="A462" s="12">
        <v>44933</v>
      </c>
      <c r="B462" s="14">
        <v>1917290</v>
      </c>
    </row>
    <row r="463" spans="1:2" ht="20">
      <c r="A463" s="12">
        <v>44934</v>
      </c>
      <c r="B463" s="14">
        <v>2226917</v>
      </c>
    </row>
    <row r="464" spans="1:2" ht="20">
      <c r="A464" s="12">
        <v>44935</v>
      </c>
      <c r="B464" s="14">
        <v>2009868</v>
      </c>
    </row>
    <row r="465" spans="1:2" ht="20">
      <c r="A465" s="12">
        <v>44936</v>
      </c>
      <c r="B465" s="14">
        <v>1678250</v>
      </c>
    </row>
    <row r="466" spans="1:2" ht="20">
      <c r="A466" s="12">
        <v>44937</v>
      </c>
      <c r="B466" s="14">
        <v>1723117</v>
      </c>
    </row>
    <row r="467" spans="1:2" ht="20">
      <c r="A467" s="12">
        <v>44938</v>
      </c>
      <c r="B467" s="14">
        <v>2189475</v>
      </c>
    </row>
    <row r="468" spans="1:2" ht="20">
      <c r="A468" s="12">
        <v>44939</v>
      </c>
      <c r="B468" s="14">
        <v>2316713</v>
      </c>
    </row>
    <row r="469" spans="1:2" ht="20">
      <c r="A469" s="12">
        <v>44940</v>
      </c>
      <c r="B469" s="14">
        <v>1803651</v>
      </c>
    </row>
    <row r="470" spans="1:2" ht="20">
      <c r="A470" s="12">
        <v>44941</v>
      </c>
      <c r="B470" s="14">
        <v>2038119</v>
      </c>
    </row>
    <row r="471" spans="1:2" ht="20">
      <c r="A471" s="12">
        <v>44942</v>
      </c>
      <c r="B471" s="14">
        <v>2244873</v>
      </c>
    </row>
    <row r="472" spans="1:2" ht="20">
      <c r="A472" s="12">
        <v>44943</v>
      </c>
      <c r="B472" s="14">
        <v>1803155</v>
      </c>
    </row>
    <row r="473" spans="1:2" ht="20">
      <c r="A473" s="12">
        <v>44944</v>
      </c>
      <c r="B473" s="14">
        <v>1674129</v>
      </c>
    </row>
    <row r="474" spans="1:2" ht="20">
      <c r="A474" s="12">
        <v>44945</v>
      </c>
      <c r="B474" s="14">
        <v>1997346</v>
      </c>
    </row>
    <row r="475" spans="1:2" ht="20">
      <c r="A475" s="12">
        <v>44946</v>
      </c>
      <c r="B475" s="14">
        <v>2089417</v>
      </c>
    </row>
    <row r="476" spans="1:2" ht="20">
      <c r="A476" s="12">
        <v>44947</v>
      </c>
      <c r="B476" s="14">
        <v>1662736</v>
      </c>
    </row>
    <row r="477" spans="1:2" ht="20">
      <c r="A477" s="12">
        <v>44948</v>
      </c>
      <c r="B477" s="14">
        <v>2141703</v>
      </c>
    </row>
    <row r="478" spans="1:2" ht="20">
      <c r="A478" s="12">
        <v>44949</v>
      </c>
      <c r="B478" s="14">
        <v>1970280</v>
      </c>
    </row>
    <row r="479" spans="1:2" ht="20">
      <c r="A479" s="12">
        <v>44950</v>
      </c>
      <c r="B479" s="14">
        <v>1567069</v>
      </c>
    </row>
    <row r="480" spans="1:2" ht="20">
      <c r="A480" s="12">
        <v>44951</v>
      </c>
      <c r="B480" s="14">
        <v>1677909</v>
      </c>
    </row>
    <row r="481" spans="1:2" ht="20">
      <c r="A481" s="12">
        <v>44952</v>
      </c>
      <c r="B481" s="14">
        <v>2097825</v>
      </c>
    </row>
    <row r="482" spans="1:2" ht="20">
      <c r="A482" s="12">
        <v>44953</v>
      </c>
      <c r="B482" s="14">
        <v>2122066</v>
      </c>
    </row>
    <row r="483" spans="1:2" ht="20">
      <c r="A483" s="12">
        <v>44954</v>
      </c>
      <c r="B483" s="14">
        <v>1653401</v>
      </c>
    </row>
    <row r="484" spans="1:2" ht="20">
      <c r="A484" s="12">
        <v>44955</v>
      </c>
      <c r="B484" s="14">
        <v>2144644</v>
      </c>
    </row>
    <row r="485" spans="1:2" ht="20">
      <c r="A485" s="12">
        <v>44956</v>
      </c>
      <c r="B485" s="14">
        <v>1932983</v>
      </c>
    </row>
    <row r="486" spans="1:2" ht="20">
      <c r="A486" s="12">
        <v>44957</v>
      </c>
      <c r="B486" s="14">
        <v>1534786</v>
      </c>
    </row>
    <row r="487" spans="1:2" ht="20">
      <c r="A487" s="12">
        <v>44958</v>
      </c>
      <c r="B487" s="14">
        <v>1608110</v>
      </c>
    </row>
    <row r="488" spans="1:2" ht="20">
      <c r="A488" s="12">
        <v>44959</v>
      </c>
      <c r="B488" s="14">
        <v>2042277</v>
      </c>
    </row>
    <row r="489" spans="1:2" ht="20">
      <c r="A489" s="12">
        <v>44960</v>
      </c>
      <c r="B489" s="14">
        <v>2102998</v>
      </c>
    </row>
    <row r="490" spans="1:2" ht="20">
      <c r="A490" s="12">
        <v>44961</v>
      </c>
      <c r="B490" s="14">
        <v>1669806</v>
      </c>
    </row>
    <row r="491" spans="1:2" ht="20">
      <c r="A491" s="12">
        <v>44962</v>
      </c>
      <c r="B491" s="14">
        <v>2202873</v>
      </c>
    </row>
    <row r="492" spans="1:2" ht="20">
      <c r="A492" s="12">
        <v>44963</v>
      </c>
      <c r="B492" s="14">
        <v>2040256</v>
      </c>
    </row>
    <row r="493" spans="1:2" ht="20">
      <c r="A493" s="12">
        <v>44964</v>
      </c>
      <c r="B493" s="14">
        <v>1626257</v>
      </c>
    </row>
    <row r="494" spans="1:2" ht="20">
      <c r="A494" s="12">
        <v>44965</v>
      </c>
      <c r="B494" s="14">
        <v>1796332</v>
      </c>
    </row>
    <row r="495" spans="1:2" ht="20">
      <c r="A495" s="12">
        <v>44966</v>
      </c>
      <c r="B495" s="14">
        <v>2158573</v>
      </c>
    </row>
    <row r="496" spans="1:2" ht="20">
      <c r="A496" s="12">
        <v>44967</v>
      </c>
      <c r="B496" s="14">
        <v>2254803</v>
      </c>
    </row>
    <row r="497" spans="1:2" ht="20">
      <c r="A497" s="12">
        <v>44968</v>
      </c>
      <c r="B497" s="14">
        <v>1809116</v>
      </c>
    </row>
    <row r="498" spans="1:2" ht="20">
      <c r="A498" s="12">
        <v>44969</v>
      </c>
      <c r="B498" s="14">
        <v>2113837</v>
      </c>
    </row>
    <row r="499" spans="1:2" ht="20">
      <c r="A499" s="12">
        <v>44970</v>
      </c>
      <c r="B499" s="14">
        <v>2073820</v>
      </c>
    </row>
    <row r="500" spans="1:2" ht="20">
      <c r="A500" s="12">
        <v>44971</v>
      </c>
      <c r="B500" s="14">
        <v>1674639</v>
      </c>
    </row>
    <row r="501" spans="1:2" ht="20">
      <c r="A501" s="12">
        <v>44972</v>
      </c>
      <c r="B501" s="14">
        <v>2017144</v>
      </c>
    </row>
    <row r="502" spans="1:2" ht="20">
      <c r="A502" s="12">
        <v>44973</v>
      </c>
      <c r="B502" s="14">
        <v>2339970</v>
      </c>
    </row>
    <row r="503" spans="1:2" ht="20">
      <c r="A503" s="12">
        <v>44974</v>
      </c>
      <c r="B503" s="14">
        <v>2509923</v>
      </c>
    </row>
    <row r="504" spans="1:2" ht="20">
      <c r="A504" s="12">
        <v>44975</v>
      </c>
      <c r="B504" s="14">
        <v>2065901</v>
      </c>
    </row>
    <row r="505" spans="1:2" ht="20">
      <c r="A505" s="12">
        <v>44976</v>
      </c>
      <c r="B505" s="14">
        <v>2319072</v>
      </c>
    </row>
    <row r="506" spans="1:2" ht="20">
      <c r="A506" s="12">
        <v>44977</v>
      </c>
      <c r="B506" s="14">
        <v>2479184</v>
      </c>
    </row>
    <row r="507" spans="1:2" ht="20">
      <c r="A507" s="12">
        <v>44978</v>
      </c>
      <c r="B507" s="14">
        <v>2116450</v>
      </c>
    </row>
    <row r="508" spans="1:2" ht="20">
      <c r="A508" s="12">
        <v>44979</v>
      </c>
      <c r="B508" s="14">
        <v>2006058</v>
      </c>
    </row>
    <row r="509" spans="1:2" ht="20">
      <c r="A509" s="12">
        <v>44980</v>
      </c>
      <c r="B509" s="14">
        <v>2322309</v>
      </c>
    </row>
    <row r="510" spans="1:2" ht="20">
      <c r="A510" s="12">
        <v>44981</v>
      </c>
      <c r="B510" s="14">
        <v>2425335</v>
      </c>
    </row>
    <row r="511" spans="1:2" ht="20">
      <c r="A511" s="12">
        <v>44982</v>
      </c>
      <c r="B511" s="14">
        <v>2057210</v>
      </c>
    </row>
    <row r="512" spans="1:2" ht="20">
      <c r="A512" s="12">
        <v>44983</v>
      </c>
      <c r="B512" s="14">
        <v>2402716</v>
      </c>
    </row>
    <row r="513" spans="1:2" ht="20">
      <c r="A513" s="12">
        <v>44984</v>
      </c>
      <c r="B513" s="14">
        <v>2235417</v>
      </c>
    </row>
    <row r="514" spans="1:2" ht="20">
      <c r="A514" s="12">
        <v>44985</v>
      </c>
      <c r="B514" s="14">
        <v>1890744</v>
      </c>
    </row>
    <row r="515" spans="1:2" ht="20">
      <c r="A515" s="12">
        <v>44986</v>
      </c>
      <c r="B515" s="14">
        <v>2066150</v>
      </c>
    </row>
    <row r="516" spans="1:2" ht="20">
      <c r="A516" s="12">
        <v>44987</v>
      </c>
      <c r="B516" s="14">
        <v>2316735</v>
      </c>
    </row>
    <row r="517" spans="1:2" ht="20">
      <c r="A517" s="12">
        <v>44988</v>
      </c>
      <c r="B517" s="14">
        <v>2375579</v>
      </c>
    </row>
    <row r="518" spans="1:2" ht="20">
      <c r="A518" s="12">
        <v>44989</v>
      </c>
      <c r="B518" s="14">
        <v>2040488</v>
      </c>
    </row>
    <row r="519" spans="1:2" ht="20">
      <c r="A519" s="12">
        <v>44990</v>
      </c>
      <c r="B519" s="14">
        <v>2422425</v>
      </c>
    </row>
    <row r="520" spans="1:2" ht="20">
      <c r="A520" s="12">
        <v>44991</v>
      </c>
      <c r="B520" s="14">
        <v>2265014</v>
      </c>
    </row>
    <row r="521" spans="1:2" ht="20">
      <c r="A521" s="12">
        <v>44992</v>
      </c>
      <c r="B521" s="14">
        <v>1908536</v>
      </c>
    </row>
    <row r="522" spans="1:2" ht="20">
      <c r="A522" s="12">
        <v>44993</v>
      </c>
      <c r="B522" s="14">
        <v>2130141</v>
      </c>
    </row>
    <row r="523" spans="1:2" ht="20">
      <c r="A523" s="12">
        <v>44994</v>
      </c>
      <c r="B523" s="14">
        <v>2417279</v>
      </c>
    </row>
    <row r="524" spans="1:2" ht="20">
      <c r="A524" s="12">
        <v>44995</v>
      </c>
      <c r="B524" s="14">
        <v>2562561</v>
      </c>
    </row>
    <row r="525" spans="1:2" ht="20">
      <c r="A525" s="12">
        <v>44996</v>
      </c>
      <c r="B525" s="14">
        <v>2279320</v>
      </c>
    </row>
    <row r="526" spans="1:2" ht="20">
      <c r="A526" s="12">
        <v>44997</v>
      </c>
      <c r="B526" s="14">
        <v>2539093</v>
      </c>
    </row>
    <row r="527" spans="1:2" ht="20">
      <c r="A527" s="12">
        <v>44998</v>
      </c>
      <c r="B527" s="14">
        <v>2393346</v>
      </c>
    </row>
    <row r="528" spans="1:2" ht="20">
      <c r="A528" s="12">
        <v>44999</v>
      </c>
      <c r="B528" s="14">
        <v>2026905</v>
      </c>
    </row>
    <row r="529" spans="1:2" ht="20">
      <c r="A529" s="12">
        <v>45000</v>
      </c>
      <c r="B529" s="14">
        <v>2284299</v>
      </c>
    </row>
    <row r="530" spans="1:2" ht="20">
      <c r="A530" s="12">
        <v>45001</v>
      </c>
      <c r="B530" s="14">
        <v>2483683</v>
      </c>
    </row>
    <row r="531" spans="1:2" ht="20">
      <c r="A531" s="12">
        <v>45002</v>
      </c>
      <c r="B531" s="14">
        <v>2517226</v>
      </c>
    </row>
    <row r="532" spans="1:2" ht="20">
      <c r="A532" s="12">
        <v>45003</v>
      </c>
      <c r="B532" s="14">
        <v>2278805</v>
      </c>
    </row>
    <row r="533" spans="1:2" ht="20">
      <c r="A533" s="12">
        <v>45004</v>
      </c>
      <c r="B533" s="14">
        <v>2608462</v>
      </c>
    </row>
    <row r="534" spans="1:2" ht="20">
      <c r="A534" s="12">
        <v>45005</v>
      </c>
      <c r="B534" s="14">
        <v>2414648</v>
      </c>
    </row>
    <row r="535" spans="1:2" ht="20">
      <c r="A535" s="12">
        <v>45006</v>
      </c>
      <c r="B535" s="14">
        <v>2038001</v>
      </c>
    </row>
    <row r="536" spans="1:2" ht="20">
      <c r="A536" s="12">
        <v>45007</v>
      </c>
      <c r="B536" s="14">
        <v>2203488</v>
      </c>
    </row>
    <row r="537" spans="1:2" ht="20">
      <c r="A537" s="12">
        <v>45008</v>
      </c>
      <c r="B537" s="14">
        <v>2451051</v>
      </c>
    </row>
    <row r="538" spans="1:2" ht="20">
      <c r="A538" s="12">
        <v>45009</v>
      </c>
      <c r="B538" s="14">
        <v>2508221</v>
      </c>
    </row>
    <row r="539" spans="1:2" ht="20">
      <c r="A539" s="12">
        <v>45010</v>
      </c>
      <c r="B539" s="14">
        <v>2208541</v>
      </c>
    </row>
    <row r="540" spans="1:2" ht="20">
      <c r="A540" s="12">
        <v>45011</v>
      </c>
      <c r="B540" s="14">
        <v>2522600</v>
      </c>
    </row>
    <row r="541" spans="1:2" ht="20">
      <c r="A541" s="12">
        <v>45012</v>
      </c>
      <c r="B541" s="14">
        <v>2383816</v>
      </c>
    </row>
    <row r="542" spans="1:2" ht="20">
      <c r="A542" s="12">
        <v>45013</v>
      </c>
      <c r="B542" s="14">
        <v>2039138</v>
      </c>
    </row>
    <row r="543" spans="1:2" ht="20">
      <c r="A543" s="12">
        <v>45014</v>
      </c>
      <c r="B543" s="14">
        <v>2210676</v>
      </c>
    </row>
    <row r="544" spans="1:2" ht="20">
      <c r="A544" s="12">
        <v>45015</v>
      </c>
      <c r="B544" s="14">
        <v>2487147</v>
      </c>
    </row>
    <row r="545" spans="1:2" ht="20">
      <c r="A545" s="12">
        <v>45016</v>
      </c>
      <c r="B545" s="14">
        <v>2536088</v>
      </c>
    </row>
    <row r="546" spans="1:2" ht="20">
      <c r="A546" s="12">
        <v>45017</v>
      </c>
      <c r="B546" s="14">
        <v>2253892</v>
      </c>
    </row>
    <row r="547" spans="1:2" ht="20">
      <c r="A547" s="12">
        <v>45018</v>
      </c>
      <c r="B547" s="14">
        <v>2545494</v>
      </c>
    </row>
    <row r="548" spans="1:2" ht="20">
      <c r="A548" s="12">
        <v>45019</v>
      </c>
      <c r="B548" s="14">
        <v>2404966</v>
      </c>
    </row>
    <row r="549" spans="1:2" ht="20">
      <c r="A549" s="12">
        <v>45020</v>
      </c>
      <c r="B549" s="14">
        <v>2080546</v>
      </c>
    </row>
    <row r="550" spans="1:2" ht="20">
      <c r="A550" s="12">
        <v>45021</v>
      </c>
      <c r="B550" s="14">
        <v>2209680</v>
      </c>
    </row>
    <row r="551" spans="1:2" ht="20">
      <c r="A551" s="12">
        <v>45022</v>
      </c>
      <c r="B551" s="14">
        <v>2532778</v>
      </c>
    </row>
    <row r="552" spans="1:2" ht="20">
      <c r="A552" s="12">
        <v>45023</v>
      </c>
      <c r="B552" s="14">
        <v>2475896</v>
      </c>
    </row>
    <row r="553" spans="1:2" ht="20">
      <c r="A553" s="12">
        <v>45024</v>
      </c>
      <c r="B553" s="14">
        <v>2093075</v>
      </c>
    </row>
    <row r="554" spans="1:2" ht="20">
      <c r="A554" s="12">
        <v>45025</v>
      </c>
      <c r="B554" s="14">
        <v>2387558</v>
      </c>
    </row>
    <row r="555" spans="1:2" ht="20">
      <c r="A555" s="12">
        <v>45026</v>
      </c>
      <c r="B555" s="14">
        <v>2523060</v>
      </c>
    </row>
    <row r="556" spans="1:2" ht="20">
      <c r="A556" s="12">
        <v>45027</v>
      </c>
      <c r="B556" s="14">
        <v>2132314</v>
      </c>
    </row>
    <row r="557" spans="1:2" ht="20">
      <c r="A557" s="12">
        <v>45028</v>
      </c>
      <c r="B557" s="14">
        <v>2168441</v>
      </c>
    </row>
    <row r="558" spans="1:2" ht="20">
      <c r="A558" s="12">
        <v>45029</v>
      </c>
      <c r="B558" s="14">
        <v>2443213</v>
      </c>
    </row>
    <row r="559" spans="1:2" ht="20">
      <c r="A559" s="12">
        <v>45030</v>
      </c>
      <c r="B559" s="14">
        <v>2532863</v>
      </c>
    </row>
    <row r="560" spans="1:2" ht="20">
      <c r="A560" s="12">
        <v>45031</v>
      </c>
      <c r="B560" s="14">
        <v>2150251</v>
      </c>
    </row>
    <row r="561" spans="1:2" ht="20">
      <c r="A561" s="12">
        <v>45032</v>
      </c>
      <c r="B561" s="14">
        <v>2589787</v>
      </c>
    </row>
    <row r="562" spans="1:2" ht="20">
      <c r="A562" s="12">
        <v>45033</v>
      </c>
      <c r="B562" s="14">
        <v>2455406</v>
      </c>
    </row>
    <row r="563" spans="1:2" ht="20">
      <c r="A563" s="12">
        <v>45034</v>
      </c>
      <c r="B563" s="14">
        <v>2070303</v>
      </c>
    </row>
    <row r="564" spans="1:2" ht="20">
      <c r="A564" s="12">
        <v>45035</v>
      </c>
      <c r="B564" s="14">
        <v>2227164</v>
      </c>
    </row>
    <row r="565" spans="1:2" ht="20">
      <c r="A565" s="12">
        <v>45036</v>
      </c>
      <c r="B565" s="14">
        <v>2534751</v>
      </c>
    </row>
    <row r="566" spans="1:2" ht="20">
      <c r="A566" s="12">
        <v>45037</v>
      </c>
      <c r="B566" s="14">
        <v>2585925</v>
      </c>
    </row>
    <row r="567" spans="1:2" ht="20">
      <c r="A567" s="12">
        <v>45038</v>
      </c>
      <c r="B567" s="14">
        <v>2057354</v>
      </c>
    </row>
    <row r="568" spans="1:2" ht="20">
      <c r="A568" s="12">
        <v>45039</v>
      </c>
      <c r="B568" s="14">
        <v>2570184</v>
      </c>
    </row>
    <row r="569" spans="1:2" ht="20">
      <c r="A569" s="12">
        <v>45040</v>
      </c>
      <c r="B569" s="14">
        <v>2425693</v>
      </c>
    </row>
    <row r="570" spans="1:2" ht="20">
      <c r="A570" s="12">
        <v>45041</v>
      </c>
      <c r="B570" s="14">
        <v>2015155</v>
      </c>
    </row>
    <row r="571" spans="1:2" ht="20">
      <c r="A571" s="12">
        <v>45042</v>
      </c>
      <c r="B571" s="14">
        <v>2183316</v>
      </c>
    </row>
    <row r="572" spans="1:2" ht="20">
      <c r="A572" s="12">
        <v>45043</v>
      </c>
      <c r="B572" s="14">
        <v>2522454</v>
      </c>
    </row>
    <row r="573" spans="1:2" ht="20">
      <c r="A573" s="12">
        <v>45044</v>
      </c>
      <c r="B573" s="14">
        <v>2507149</v>
      </c>
    </row>
    <row r="574" spans="1:2" ht="20">
      <c r="A574" s="12">
        <v>45045</v>
      </c>
      <c r="B574" s="14">
        <v>2021030</v>
      </c>
    </row>
    <row r="575" spans="1:2" ht="20">
      <c r="A575" s="12">
        <v>45046</v>
      </c>
      <c r="B575" s="14">
        <v>2517228</v>
      </c>
    </row>
    <row r="576" spans="1:2" ht="20">
      <c r="A576" s="12">
        <v>45047</v>
      </c>
      <c r="B576" s="14">
        <v>2432660</v>
      </c>
    </row>
    <row r="577" spans="1:2" ht="20">
      <c r="A577" s="12">
        <v>45048</v>
      </c>
      <c r="B577" s="14">
        <v>1998688</v>
      </c>
    </row>
    <row r="578" spans="1:2" ht="20">
      <c r="A578" s="12">
        <v>45049</v>
      </c>
      <c r="B578" s="14">
        <v>2167265</v>
      </c>
    </row>
    <row r="579" spans="1:2" ht="20">
      <c r="A579" s="12">
        <v>45050</v>
      </c>
      <c r="B579" s="14">
        <v>2509080</v>
      </c>
    </row>
    <row r="580" spans="1:2" ht="20">
      <c r="A580" s="12">
        <v>45051</v>
      </c>
      <c r="B580" s="14">
        <v>2508503</v>
      </c>
    </row>
    <row r="581" spans="1:2" ht="20">
      <c r="A581" s="12">
        <v>45052</v>
      </c>
      <c r="B581" s="14">
        <v>2043895</v>
      </c>
    </row>
    <row r="582" spans="1:2" ht="20">
      <c r="A582" s="12">
        <v>45053</v>
      </c>
      <c r="B582" s="14">
        <v>2590391</v>
      </c>
    </row>
    <row r="583" spans="1:2" ht="20">
      <c r="A583" s="12">
        <v>45054</v>
      </c>
      <c r="B583" s="14">
        <v>2476280</v>
      </c>
    </row>
    <row r="584" spans="1:2" ht="20">
      <c r="A584" s="12">
        <v>45055</v>
      </c>
      <c r="B584" s="14">
        <v>2089430</v>
      </c>
    </row>
    <row r="585" spans="1:2" ht="20">
      <c r="A585" s="12">
        <v>45056</v>
      </c>
      <c r="B585" s="14">
        <v>2261499</v>
      </c>
    </row>
    <row r="586" spans="1:2" ht="20">
      <c r="A586" s="12">
        <v>45057</v>
      </c>
      <c r="B586" s="14">
        <v>2598784</v>
      </c>
    </row>
    <row r="587" spans="1:2" ht="20">
      <c r="A587" s="12">
        <v>45058</v>
      </c>
      <c r="B587" s="14">
        <v>2605959</v>
      </c>
    </row>
    <row r="588" spans="1:2" ht="20">
      <c r="A588" s="12">
        <v>45059</v>
      </c>
      <c r="B588" s="14">
        <v>2114178</v>
      </c>
    </row>
    <row r="589" spans="1:2" ht="20">
      <c r="A589" s="12">
        <v>45060</v>
      </c>
      <c r="B589" s="14">
        <v>2509333</v>
      </c>
    </row>
    <row r="590" spans="1:2" ht="20">
      <c r="A590" s="12">
        <v>45061</v>
      </c>
      <c r="B590" s="14">
        <v>2597124</v>
      </c>
    </row>
    <row r="591" spans="1:2" ht="20">
      <c r="A591" s="12">
        <v>45062</v>
      </c>
      <c r="B591" s="14">
        <v>2173966</v>
      </c>
    </row>
    <row r="592" spans="1:2" ht="20">
      <c r="A592" s="12">
        <v>45063</v>
      </c>
      <c r="B592" s="14">
        <v>2312740</v>
      </c>
    </row>
    <row r="593" spans="1:2" ht="20">
      <c r="A593" s="12">
        <v>45064</v>
      </c>
      <c r="B593" s="14">
        <v>2641296</v>
      </c>
    </row>
    <row r="594" spans="1:2" ht="20">
      <c r="A594" s="12">
        <v>45065</v>
      </c>
      <c r="B594" s="14">
        <v>2656058</v>
      </c>
    </row>
    <row r="595" spans="1:2" ht="20">
      <c r="A595" s="12">
        <v>45066</v>
      </c>
      <c r="B595" s="14">
        <v>2213613</v>
      </c>
    </row>
    <row r="596" spans="1:2" ht="20">
      <c r="A596" s="12">
        <v>45067</v>
      </c>
      <c r="B596" s="14">
        <v>2673457</v>
      </c>
    </row>
    <row r="597" spans="1:2" ht="20">
      <c r="A597" s="12">
        <v>45068</v>
      </c>
      <c r="B597" s="14">
        <v>2592466</v>
      </c>
    </row>
    <row r="598" spans="1:2" ht="20">
      <c r="A598" s="12">
        <v>45069</v>
      </c>
      <c r="B598" s="14">
        <v>2272281</v>
      </c>
    </row>
    <row r="599" spans="1:2" ht="20">
      <c r="A599" s="12">
        <v>45070</v>
      </c>
      <c r="B599" s="14">
        <v>2435811</v>
      </c>
    </row>
    <row r="600" spans="1:2" ht="20">
      <c r="A600" s="12">
        <v>45071</v>
      </c>
      <c r="B600" s="14">
        <v>2672648</v>
      </c>
    </row>
    <row r="601" spans="1:2" ht="20">
      <c r="A601" s="12">
        <v>45072</v>
      </c>
      <c r="B601" s="14">
        <v>2744596</v>
      </c>
    </row>
    <row r="602" spans="1:2" ht="20">
      <c r="A602" s="12">
        <v>45073</v>
      </c>
      <c r="B602" s="14">
        <v>2206475</v>
      </c>
    </row>
    <row r="603" spans="1:2" ht="20">
      <c r="A603" s="12">
        <v>45074</v>
      </c>
      <c r="B603" s="14">
        <v>2257797</v>
      </c>
    </row>
    <row r="604" spans="1:2" ht="20">
      <c r="A604" s="12">
        <v>45075</v>
      </c>
      <c r="B604" s="14">
        <v>2596978</v>
      </c>
    </row>
    <row r="605" spans="1:2" ht="20">
      <c r="A605" s="12">
        <v>45076</v>
      </c>
      <c r="B605" s="14">
        <v>2349003</v>
      </c>
    </row>
    <row r="606" spans="1:2" ht="20">
      <c r="A606" s="12">
        <v>45077</v>
      </c>
      <c r="B606" s="14">
        <v>2259502</v>
      </c>
    </row>
    <row r="607" spans="1:2" ht="20">
      <c r="A607" s="12">
        <v>45078</v>
      </c>
      <c r="B607" s="14">
        <v>2477726</v>
      </c>
    </row>
    <row r="608" spans="1:2" ht="20">
      <c r="A608" s="12">
        <v>45079</v>
      </c>
      <c r="B608" s="14">
        <v>2534892</v>
      </c>
    </row>
    <row r="609" spans="1:2" ht="20">
      <c r="A609" s="12">
        <v>45080</v>
      </c>
      <c r="B609" s="14">
        <v>2221890</v>
      </c>
    </row>
    <row r="610" spans="1:2" ht="20">
      <c r="A610" s="12">
        <v>45081</v>
      </c>
      <c r="B610" s="14">
        <v>2657217</v>
      </c>
    </row>
    <row r="611" spans="1:2" ht="20">
      <c r="A611" s="12">
        <v>45082</v>
      </c>
      <c r="B611" s="14">
        <v>2560508</v>
      </c>
    </row>
    <row r="612" spans="1:2" ht="20">
      <c r="A612" s="12">
        <v>45083</v>
      </c>
      <c r="B612" s="14">
        <v>2233160</v>
      </c>
    </row>
    <row r="613" spans="1:2" ht="20">
      <c r="A613" s="12">
        <v>45084</v>
      </c>
      <c r="B613" s="14">
        <v>2355913</v>
      </c>
    </row>
    <row r="614" spans="1:2" ht="20">
      <c r="A614" s="12">
        <v>45085</v>
      </c>
      <c r="B614" s="14">
        <v>2641522</v>
      </c>
    </row>
    <row r="615" spans="1:2" ht="20">
      <c r="A615" s="12">
        <v>45086</v>
      </c>
      <c r="B615" s="14">
        <v>2675115</v>
      </c>
    </row>
    <row r="616" spans="1:2" ht="20">
      <c r="A616" s="12">
        <v>45087</v>
      </c>
      <c r="B616" s="14">
        <v>2322170</v>
      </c>
    </row>
    <row r="617" spans="1:2" ht="20">
      <c r="A617" s="12">
        <v>45088</v>
      </c>
      <c r="B617" s="14">
        <v>2732330</v>
      </c>
    </row>
    <row r="618" spans="1:2" ht="20">
      <c r="A618" s="12">
        <v>45089</v>
      </c>
      <c r="B618" s="14">
        <v>2636399</v>
      </c>
    </row>
    <row r="619" spans="1:2" ht="20">
      <c r="A619" s="12">
        <v>45090</v>
      </c>
      <c r="B619" s="14">
        <v>2343000</v>
      </c>
    </row>
    <row r="620" spans="1:2" ht="20">
      <c r="A620" s="12">
        <v>45091</v>
      </c>
      <c r="B620" s="14">
        <v>2465528</v>
      </c>
    </row>
    <row r="621" spans="1:2" ht="20">
      <c r="A621" s="12">
        <v>45092</v>
      </c>
      <c r="B621" s="14">
        <v>2745743</v>
      </c>
    </row>
    <row r="622" spans="1:2" ht="20">
      <c r="A622" s="12">
        <v>45093</v>
      </c>
      <c r="B622" s="14">
        <v>2785332</v>
      </c>
    </row>
    <row r="623" spans="1:2" ht="20">
      <c r="A623" s="12">
        <v>45094</v>
      </c>
      <c r="B623" s="14">
        <v>2436004</v>
      </c>
    </row>
    <row r="624" spans="1:2" ht="20">
      <c r="A624" s="12">
        <v>45095</v>
      </c>
      <c r="B624" s="14">
        <v>2640349</v>
      </c>
    </row>
    <row r="625" spans="1:2" ht="20">
      <c r="A625" s="12">
        <v>45096</v>
      </c>
      <c r="B625" s="14">
        <v>2742546</v>
      </c>
    </row>
    <row r="626" spans="1:2" ht="20">
      <c r="A626" s="12">
        <v>45097</v>
      </c>
      <c r="B626" s="14">
        <v>2449389</v>
      </c>
    </row>
    <row r="627" spans="1:2" ht="20">
      <c r="A627" s="12">
        <v>45098</v>
      </c>
      <c r="B627" s="14">
        <v>2502239</v>
      </c>
    </row>
    <row r="628" spans="1:2" ht="20">
      <c r="A628" s="12">
        <v>45099</v>
      </c>
      <c r="B628" s="14">
        <v>2737829</v>
      </c>
    </row>
    <row r="629" spans="1:2" ht="20">
      <c r="A629" s="12">
        <v>45100</v>
      </c>
      <c r="B629" s="14">
        <v>2771672</v>
      </c>
    </row>
    <row r="630" spans="1:2" ht="20">
      <c r="A630" s="12">
        <v>45101</v>
      </c>
      <c r="B630" s="14">
        <v>2456148</v>
      </c>
    </row>
    <row r="631" spans="1:2" ht="20">
      <c r="A631" s="12">
        <v>45102</v>
      </c>
      <c r="B631" s="14">
        <v>2769270</v>
      </c>
    </row>
    <row r="632" spans="1:2" ht="20">
      <c r="A632" s="12">
        <v>45103</v>
      </c>
      <c r="B632" s="14">
        <v>2687481</v>
      </c>
    </row>
    <row r="633" spans="1:2" ht="20">
      <c r="A633" s="12">
        <v>45104</v>
      </c>
      <c r="B633" s="14">
        <v>2391503</v>
      </c>
    </row>
    <row r="634" spans="1:2" ht="20">
      <c r="A634" s="12">
        <v>45105</v>
      </c>
      <c r="B634" s="14">
        <v>2539399</v>
      </c>
    </row>
    <row r="635" spans="1:2" ht="20">
      <c r="A635" s="12">
        <v>45106</v>
      </c>
      <c r="B635" s="14">
        <v>2759141</v>
      </c>
    </row>
    <row r="636" spans="1:2" ht="20">
      <c r="A636" s="12">
        <v>45107</v>
      </c>
      <c r="B636" s="14">
        <v>2884783</v>
      </c>
    </row>
    <row r="637" spans="1:2" ht="20">
      <c r="A637" s="12">
        <v>45108</v>
      </c>
      <c r="B637" s="14">
        <v>2588334</v>
      </c>
    </row>
    <row r="638" spans="1:2" ht="20">
      <c r="A638" s="12">
        <v>45109</v>
      </c>
      <c r="B638" s="14">
        <v>2529730</v>
      </c>
    </row>
    <row r="639" spans="1:2" ht="20">
      <c r="A639" s="12">
        <v>45110</v>
      </c>
      <c r="B639" s="14">
        <v>2288645</v>
      </c>
    </row>
    <row r="640" spans="1:2" ht="20">
      <c r="A640" s="12">
        <v>45111</v>
      </c>
      <c r="B640" s="14">
        <v>2007441</v>
      </c>
    </row>
    <row r="641" spans="1:2" ht="20">
      <c r="A641" s="12">
        <v>45112</v>
      </c>
      <c r="B641" s="14">
        <v>2492923</v>
      </c>
    </row>
    <row r="642" spans="1:2" ht="20">
      <c r="A642" s="12">
        <v>45113</v>
      </c>
      <c r="B642" s="14">
        <v>2540237</v>
      </c>
    </row>
    <row r="643" spans="1:2" ht="20">
      <c r="A643" s="12">
        <v>45114</v>
      </c>
      <c r="B643" s="14">
        <v>2555001</v>
      </c>
    </row>
    <row r="644" spans="1:2" ht="20">
      <c r="A644" s="12">
        <v>45115</v>
      </c>
      <c r="B644" s="14">
        <v>2431155</v>
      </c>
    </row>
    <row r="645" spans="1:2" ht="20">
      <c r="A645" s="12">
        <v>45116</v>
      </c>
      <c r="B645" s="14">
        <v>2644639</v>
      </c>
    </row>
    <row r="646" spans="1:2" ht="20">
      <c r="A646" s="12">
        <v>45117</v>
      </c>
      <c r="B646" s="14">
        <v>2688266</v>
      </c>
    </row>
    <row r="647" spans="1:2" ht="20">
      <c r="A647" s="12">
        <v>45118</v>
      </c>
      <c r="B647" s="14">
        <v>2382030</v>
      </c>
    </row>
    <row r="648" spans="1:2" ht="20">
      <c r="A648" s="12">
        <v>45119</v>
      </c>
      <c r="B648" s="14">
        <v>2458378</v>
      </c>
    </row>
    <row r="649" spans="1:2" ht="20">
      <c r="A649" s="12">
        <v>45120</v>
      </c>
      <c r="B649" s="14">
        <v>2726021</v>
      </c>
    </row>
    <row r="650" spans="1:2" ht="20">
      <c r="A650" s="12">
        <v>45121</v>
      </c>
      <c r="B650" s="14">
        <v>2738461</v>
      </c>
    </row>
    <row r="651" spans="1:2" ht="20">
      <c r="A651" s="12">
        <v>45122</v>
      </c>
      <c r="B651" s="14">
        <v>2486503</v>
      </c>
    </row>
    <row r="652" spans="1:2" ht="20">
      <c r="A652" s="12">
        <v>45123</v>
      </c>
      <c r="B652" s="14">
        <v>2741762</v>
      </c>
    </row>
    <row r="653" spans="1:2" ht="20">
      <c r="A653" s="12">
        <v>45124</v>
      </c>
      <c r="B653" s="14">
        <v>2747357</v>
      </c>
    </row>
    <row r="654" spans="1:2" ht="20">
      <c r="A654" s="12">
        <v>45125</v>
      </c>
      <c r="B654" s="14">
        <v>2410972</v>
      </c>
    </row>
    <row r="655" spans="1:2" ht="20">
      <c r="A655" s="12">
        <v>45126</v>
      </c>
      <c r="B655" s="14">
        <v>2519328</v>
      </c>
    </row>
    <row r="656" spans="1:2" ht="20">
      <c r="A656" s="12">
        <v>45127</v>
      </c>
      <c r="B656" s="14">
        <v>2754386</v>
      </c>
    </row>
    <row r="657" spans="1:2" ht="20">
      <c r="A657" s="12">
        <v>45128</v>
      </c>
      <c r="B657" s="14">
        <v>2782146</v>
      </c>
    </row>
    <row r="658" spans="1:2" ht="20">
      <c r="A658" s="12">
        <v>45129</v>
      </c>
      <c r="B658" s="14">
        <v>2485646</v>
      </c>
    </row>
    <row r="659" spans="1:2" ht="20">
      <c r="A659" s="12">
        <v>45130</v>
      </c>
      <c r="B659" s="14">
        <v>2800368</v>
      </c>
    </row>
    <row r="660" spans="1:2" ht="20">
      <c r="A660" s="12">
        <v>45131</v>
      </c>
      <c r="B660" s="14">
        <v>2695657</v>
      </c>
    </row>
    <row r="661" spans="1:2" ht="20">
      <c r="A661" s="12">
        <v>45132</v>
      </c>
      <c r="B661" s="14">
        <v>2358536</v>
      </c>
    </row>
    <row r="662" spans="1:2" ht="20">
      <c r="A662" s="12">
        <v>45133</v>
      </c>
      <c r="B662" s="14">
        <v>2510210</v>
      </c>
    </row>
    <row r="663" spans="1:2" ht="20">
      <c r="A663" s="12">
        <v>45134</v>
      </c>
      <c r="B663" s="14">
        <v>2724438</v>
      </c>
    </row>
    <row r="664" spans="1:2" ht="20">
      <c r="A664" s="12">
        <v>45135</v>
      </c>
      <c r="B664" s="14">
        <v>2787676</v>
      </c>
    </row>
    <row r="665" spans="1:2" ht="20">
      <c r="A665" s="12">
        <v>45136</v>
      </c>
      <c r="B665" s="14">
        <v>2457943</v>
      </c>
    </row>
    <row r="666" spans="1:2" ht="20">
      <c r="A666" s="12">
        <v>45137</v>
      </c>
      <c r="B666" s="14">
        <v>2815068</v>
      </c>
    </row>
    <row r="667" spans="1:2" ht="20">
      <c r="A667" s="12">
        <v>45138</v>
      </c>
      <c r="B667" s="14">
        <v>2697794</v>
      </c>
    </row>
    <row r="668" spans="1:2" ht="20">
      <c r="A668" s="12">
        <v>45139</v>
      </c>
      <c r="B668" s="14">
        <v>2370591</v>
      </c>
    </row>
    <row r="669" spans="1:2" ht="20">
      <c r="A669" s="12">
        <v>45140</v>
      </c>
      <c r="B669" s="14">
        <v>2431864</v>
      </c>
    </row>
    <row r="670" spans="1:2" ht="20">
      <c r="A670" s="12">
        <v>45141</v>
      </c>
      <c r="B670" s="14">
        <v>2671674</v>
      </c>
    </row>
    <row r="671" spans="1:2" ht="20">
      <c r="A671" s="12">
        <v>45142</v>
      </c>
      <c r="B671" s="14">
        <v>2690858</v>
      </c>
    </row>
    <row r="672" spans="1:2" ht="20">
      <c r="A672" s="12">
        <v>45143</v>
      </c>
      <c r="B672" s="14">
        <v>2403611</v>
      </c>
    </row>
    <row r="673" spans="1:2" ht="20">
      <c r="A673" s="12">
        <v>45144</v>
      </c>
      <c r="B673" s="14">
        <v>2743779</v>
      </c>
    </row>
    <row r="674" spans="1:2" ht="20">
      <c r="A674" s="12">
        <v>45145</v>
      </c>
      <c r="B674" s="14">
        <v>2602015</v>
      </c>
    </row>
    <row r="675" spans="1:2" ht="20">
      <c r="A675" s="12">
        <v>45146</v>
      </c>
      <c r="B675" s="14">
        <v>2387917</v>
      </c>
    </row>
    <row r="676" spans="1:2" ht="20">
      <c r="A676" s="12">
        <v>45147</v>
      </c>
      <c r="B676" s="14">
        <v>2407319</v>
      </c>
    </row>
    <row r="677" spans="1:2" ht="20">
      <c r="A677" s="12">
        <v>45148</v>
      </c>
      <c r="B677" s="14">
        <v>2654716</v>
      </c>
    </row>
    <row r="678" spans="1:2" ht="20">
      <c r="A678" s="12">
        <v>45149</v>
      </c>
      <c r="B678" s="14">
        <v>2648556</v>
      </c>
    </row>
    <row r="679" spans="1:2" ht="20">
      <c r="A679" s="12">
        <v>45150</v>
      </c>
      <c r="B679" s="14">
        <v>2322724</v>
      </c>
    </row>
    <row r="680" spans="1:2" ht="20">
      <c r="A680" s="12">
        <v>45151</v>
      </c>
      <c r="B680" s="14">
        <v>2684914</v>
      </c>
    </row>
    <row r="681" spans="1:2" ht="20">
      <c r="A681" s="12">
        <v>45152</v>
      </c>
      <c r="B681" s="14">
        <v>2548291</v>
      </c>
    </row>
    <row r="682" spans="1:2" ht="20">
      <c r="A682" s="12">
        <v>45153</v>
      </c>
      <c r="B682" s="14">
        <v>2266285</v>
      </c>
    </row>
    <row r="683" spans="1:2" ht="20">
      <c r="A683" s="12">
        <v>45154</v>
      </c>
      <c r="B683" s="14">
        <v>2298936</v>
      </c>
    </row>
    <row r="684" spans="1:2" ht="20">
      <c r="A684" s="12">
        <v>45155</v>
      </c>
      <c r="B684" s="14">
        <v>2599098</v>
      </c>
    </row>
    <row r="685" spans="1:2" ht="20">
      <c r="A685" s="12">
        <v>45156</v>
      </c>
      <c r="B685" s="14">
        <v>2601291</v>
      </c>
    </row>
    <row r="686" spans="1:2" ht="20">
      <c r="A686" s="12">
        <v>45157</v>
      </c>
      <c r="B686" s="14">
        <v>2252655</v>
      </c>
    </row>
    <row r="687" spans="1:2" ht="20">
      <c r="A687" s="12">
        <v>45158</v>
      </c>
      <c r="B687" s="14">
        <v>2535369</v>
      </c>
    </row>
    <row r="688" spans="1:2" ht="20">
      <c r="A688" s="12">
        <v>45159</v>
      </c>
      <c r="B688" s="14">
        <v>2487458</v>
      </c>
    </row>
    <row r="689" spans="1:2" ht="20">
      <c r="A689" s="12">
        <v>45160</v>
      </c>
      <c r="B689" s="14">
        <v>2101467</v>
      </c>
    </row>
    <row r="690" spans="1:2" ht="20">
      <c r="A690" s="12">
        <v>45161</v>
      </c>
      <c r="B690" s="14">
        <v>2169394</v>
      </c>
    </row>
    <row r="691" spans="1:2" ht="20">
      <c r="A691" s="12">
        <v>45162</v>
      </c>
      <c r="B691" s="14">
        <v>2501995</v>
      </c>
    </row>
    <row r="692" spans="1:2" ht="20">
      <c r="A692" s="12">
        <v>45163</v>
      </c>
      <c r="B692" s="14">
        <v>2509342</v>
      </c>
    </row>
    <row r="693" spans="1:2" ht="20">
      <c r="A693" s="12">
        <v>45164</v>
      </c>
      <c r="B693" s="14">
        <v>2063356</v>
      </c>
    </row>
    <row r="694" spans="1:2" ht="20">
      <c r="A694" s="12">
        <v>45165</v>
      </c>
      <c r="B694" s="14">
        <v>2538318</v>
      </c>
    </row>
    <row r="695" spans="1:2" ht="20">
      <c r="A695" s="12">
        <v>45166</v>
      </c>
      <c r="B695" s="14">
        <v>2349783</v>
      </c>
    </row>
    <row r="696" spans="1:2" ht="20">
      <c r="A696" s="12">
        <v>45167</v>
      </c>
      <c r="B696" s="14">
        <v>1888361</v>
      </c>
    </row>
    <row r="697" spans="1:2" ht="20">
      <c r="A697" s="12">
        <v>45168</v>
      </c>
      <c r="B697" s="14">
        <v>2014332</v>
      </c>
    </row>
    <row r="698" spans="1:2" ht="20">
      <c r="A698" s="12">
        <v>45169</v>
      </c>
      <c r="B698" s="14">
        <v>2619753</v>
      </c>
    </row>
    <row r="699" spans="1:2" ht="20">
      <c r="A699" s="12">
        <v>45170</v>
      </c>
      <c r="B699" s="14">
        <v>2742962</v>
      </c>
    </row>
    <row r="700" spans="1:2" ht="20">
      <c r="A700" s="12">
        <v>45171</v>
      </c>
      <c r="B700" s="14">
        <v>2090550</v>
      </c>
    </row>
    <row r="701" spans="1:2" ht="20">
      <c r="A701" s="12">
        <v>45172</v>
      </c>
      <c r="B701" s="14">
        <v>2081144</v>
      </c>
    </row>
    <row r="702" spans="1:2" ht="20">
      <c r="A702" s="12">
        <v>45173</v>
      </c>
      <c r="B702" s="14">
        <v>2645012</v>
      </c>
    </row>
    <row r="703" spans="1:2" ht="20">
      <c r="A703" s="12">
        <v>45174</v>
      </c>
      <c r="B703" s="14">
        <v>2243518</v>
      </c>
    </row>
    <row r="704" spans="1:2" ht="20">
      <c r="A704" s="12">
        <v>45175</v>
      </c>
      <c r="B704" s="14">
        <v>1966818</v>
      </c>
    </row>
    <row r="705" spans="1:2" ht="20">
      <c r="A705" s="12">
        <v>45176</v>
      </c>
      <c r="B705" s="14">
        <v>2283466</v>
      </c>
    </row>
    <row r="706" spans="1:2" ht="20">
      <c r="A706" s="12">
        <v>45177</v>
      </c>
      <c r="B706" s="14">
        <v>2405867</v>
      </c>
    </row>
    <row r="707" spans="1:2" ht="20">
      <c r="A707" s="12">
        <v>45178</v>
      </c>
      <c r="B707" s="14">
        <v>1986960</v>
      </c>
    </row>
    <row r="708" spans="1:2" ht="20">
      <c r="A708" s="12">
        <v>45179</v>
      </c>
      <c r="B708" s="14">
        <v>2584116</v>
      </c>
    </row>
    <row r="709" spans="1:2" ht="20">
      <c r="A709" s="12">
        <v>45180</v>
      </c>
      <c r="B709" s="14">
        <v>2402206</v>
      </c>
    </row>
    <row r="710" spans="1:2" ht="20">
      <c r="A710" s="12">
        <v>45181</v>
      </c>
      <c r="B710" s="14">
        <v>1991959</v>
      </c>
    </row>
    <row r="711" spans="1:2" ht="20">
      <c r="A711" s="12">
        <v>45182</v>
      </c>
      <c r="B711" s="14">
        <v>2113134</v>
      </c>
    </row>
    <row r="712" spans="1:2" ht="20">
      <c r="A712" s="12">
        <v>45183</v>
      </c>
      <c r="B712" s="14">
        <v>2594681</v>
      </c>
    </row>
    <row r="713" spans="1:2" ht="20">
      <c r="A713" s="12">
        <v>45184</v>
      </c>
      <c r="B713" s="14">
        <v>2583450</v>
      </c>
    </row>
    <row r="714" spans="1:2" ht="20">
      <c r="A714" s="12">
        <v>45185</v>
      </c>
      <c r="B714" s="14">
        <v>1978051</v>
      </c>
    </row>
    <row r="715" spans="1:2" ht="20">
      <c r="A715" s="12">
        <v>45186</v>
      </c>
      <c r="B715" s="14">
        <v>2648872</v>
      </c>
    </row>
    <row r="716" spans="1:2" ht="20">
      <c r="A716" s="12">
        <v>45187</v>
      </c>
      <c r="B716" s="14">
        <v>2495564</v>
      </c>
    </row>
    <row r="717" spans="1:2" ht="20">
      <c r="A717" s="12">
        <v>45188</v>
      </c>
      <c r="B717" s="14">
        <v>1992774</v>
      </c>
    </row>
    <row r="718" spans="1:2" ht="20">
      <c r="A718" s="12">
        <v>45189</v>
      </c>
      <c r="B718" s="14">
        <v>2207680</v>
      </c>
    </row>
    <row r="719" spans="1:2" ht="20">
      <c r="A719" s="12">
        <v>45190</v>
      </c>
      <c r="B719" s="14">
        <v>2651017</v>
      </c>
    </row>
    <row r="720" spans="1:2" ht="20">
      <c r="A720" s="12">
        <v>45191</v>
      </c>
      <c r="B720" s="14">
        <v>2684773</v>
      </c>
    </row>
    <row r="721" spans="1:2" ht="20">
      <c r="A721" s="12">
        <v>45192</v>
      </c>
      <c r="B721" s="14">
        <v>2065137</v>
      </c>
    </row>
    <row r="722" spans="1:2" ht="20">
      <c r="A722" s="12">
        <v>45193</v>
      </c>
      <c r="B722" s="14">
        <v>2673136</v>
      </c>
    </row>
    <row r="723" spans="1:2" ht="20">
      <c r="A723" s="12">
        <v>45194</v>
      </c>
      <c r="B723" s="14">
        <v>2543611</v>
      </c>
    </row>
    <row r="724" spans="1:2" ht="20">
      <c r="A724" s="12">
        <v>45195</v>
      </c>
      <c r="B724" s="14">
        <v>2058961</v>
      </c>
    </row>
    <row r="725" spans="1:2" ht="20">
      <c r="A725" s="12">
        <v>45196</v>
      </c>
      <c r="B725" s="14">
        <v>2138667</v>
      </c>
    </row>
    <row r="726" spans="1:2" ht="20">
      <c r="A726" s="12">
        <v>45197</v>
      </c>
      <c r="B726" s="14">
        <v>2616213</v>
      </c>
    </row>
    <row r="727" spans="1:2" ht="20">
      <c r="A727" s="12">
        <v>45198</v>
      </c>
      <c r="B727" s="14">
        <v>2602713</v>
      </c>
    </row>
    <row r="728" spans="1:2" ht="20">
      <c r="A728" s="12">
        <v>45199</v>
      </c>
      <c r="B728" s="14">
        <v>2140656</v>
      </c>
    </row>
    <row r="729" spans="1:2" ht="20">
      <c r="A729" s="12">
        <v>45200</v>
      </c>
      <c r="B729" s="14">
        <v>2682443</v>
      </c>
    </row>
    <row r="730" spans="1:2" ht="20">
      <c r="A730" s="12">
        <v>45201</v>
      </c>
      <c r="B730" s="14">
        <v>2473560</v>
      </c>
    </row>
    <row r="731" spans="1:2" ht="20">
      <c r="A731" s="12">
        <v>45202</v>
      </c>
      <c r="B731" s="14">
        <v>2001087</v>
      </c>
    </row>
    <row r="732" spans="1:2" ht="20">
      <c r="A732" s="12">
        <v>45203</v>
      </c>
      <c r="B732" s="14">
        <v>2213969</v>
      </c>
    </row>
    <row r="733" spans="1:2" ht="20">
      <c r="A733" s="12">
        <v>45204</v>
      </c>
      <c r="B733" s="14">
        <v>2697601</v>
      </c>
    </row>
    <row r="734" spans="1:2" ht="20">
      <c r="A734" s="12">
        <v>45205</v>
      </c>
      <c r="B734" s="14">
        <v>2762717</v>
      </c>
    </row>
    <row r="735" spans="1:2" ht="20">
      <c r="A735" s="12">
        <v>45206</v>
      </c>
      <c r="B735" s="14">
        <v>2232660</v>
      </c>
    </row>
    <row r="736" spans="1:2" ht="20">
      <c r="A736" s="12">
        <v>45207</v>
      </c>
      <c r="B736" s="14">
        <v>2690153</v>
      </c>
    </row>
    <row r="737" spans="1:2" ht="20">
      <c r="A737" s="12">
        <v>45208</v>
      </c>
      <c r="B737" s="14">
        <v>2681432</v>
      </c>
    </row>
    <row r="738" spans="1:2" ht="20">
      <c r="A738" s="12">
        <v>45209</v>
      </c>
      <c r="B738" s="14">
        <v>2293858</v>
      </c>
    </row>
    <row r="739" spans="1:2" ht="20">
      <c r="A739" s="12">
        <v>45210</v>
      </c>
      <c r="B739" s="14">
        <v>2372544</v>
      </c>
    </row>
    <row r="740" spans="1:2" ht="20">
      <c r="A740" s="12">
        <v>45211</v>
      </c>
      <c r="B740" s="14">
        <v>2717399</v>
      </c>
    </row>
    <row r="741" spans="1:2" ht="20">
      <c r="A741" s="12">
        <v>45212</v>
      </c>
      <c r="B741" s="14">
        <v>2673246</v>
      </c>
    </row>
    <row r="742" spans="1:2" ht="20">
      <c r="A742" s="12">
        <v>45213</v>
      </c>
      <c r="B742" s="14">
        <v>2226278</v>
      </c>
    </row>
    <row r="743" spans="1:2" ht="20">
      <c r="A743" s="12">
        <v>45214</v>
      </c>
      <c r="B743" s="14">
        <v>2797326</v>
      </c>
    </row>
    <row r="744" spans="1:2" ht="20">
      <c r="A744" s="12">
        <v>45215</v>
      </c>
      <c r="B744" s="14">
        <v>2627942</v>
      </c>
    </row>
    <row r="745" spans="1:2" ht="20">
      <c r="A745" s="12">
        <v>45216</v>
      </c>
      <c r="B745" s="14">
        <v>2213819</v>
      </c>
    </row>
    <row r="746" spans="1:2" ht="20">
      <c r="A746" s="12">
        <v>45217</v>
      </c>
      <c r="B746" s="14">
        <v>2333408</v>
      </c>
    </row>
    <row r="747" spans="1:2" ht="20">
      <c r="A747" s="12">
        <v>45218</v>
      </c>
      <c r="B747" s="14">
        <v>2695224</v>
      </c>
    </row>
    <row r="748" spans="1:2" ht="20">
      <c r="A748" s="12">
        <v>45219</v>
      </c>
      <c r="B748" s="14">
        <v>2672262</v>
      </c>
    </row>
    <row r="749" spans="1:2" ht="20">
      <c r="A749" s="12">
        <v>45220</v>
      </c>
      <c r="B749" s="14">
        <v>2161735</v>
      </c>
    </row>
    <row r="750" spans="1:2" ht="20">
      <c r="A750" s="12">
        <v>45221</v>
      </c>
      <c r="B750" s="14">
        <v>2770224</v>
      </c>
    </row>
    <row r="751" spans="1:2" ht="20">
      <c r="A751" s="12">
        <v>45222</v>
      </c>
      <c r="B751" s="14">
        <v>2607835</v>
      </c>
    </row>
    <row r="752" spans="1:2" ht="20">
      <c r="A752" s="12">
        <v>45223</v>
      </c>
      <c r="B752" s="14">
        <v>2138741</v>
      </c>
    </row>
    <row r="753" spans="1:2" ht="20">
      <c r="A753" s="12">
        <v>45224</v>
      </c>
      <c r="B753" s="14">
        <v>2251047</v>
      </c>
    </row>
    <row r="754" spans="1:2" ht="20">
      <c r="A754" s="12">
        <v>45225</v>
      </c>
      <c r="B754" s="14">
        <v>2630523</v>
      </c>
    </row>
    <row r="755" spans="1:2" ht="20">
      <c r="A755" s="12">
        <v>45226</v>
      </c>
      <c r="B755" s="14">
        <v>2615422</v>
      </c>
    </row>
    <row r="756" spans="1:2" ht="20">
      <c r="A756" s="12">
        <v>45227</v>
      </c>
      <c r="B756" s="14">
        <v>2015907</v>
      </c>
    </row>
    <row r="757" spans="1:2" ht="20">
      <c r="A757" s="12">
        <v>45228</v>
      </c>
      <c r="B757" s="14">
        <v>2520086</v>
      </c>
    </row>
    <row r="758" spans="1:2" ht="20">
      <c r="A758" s="12">
        <v>45229</v>
      </c>
      <c r="B758" s="14">
        <v>2292796</v>
      </c>
    </row>
    <row r="759" spans="1:2" ht="20">
      <c r="A759" s="12">
        <v>45230</v>
      </c>
      <c r="B759" s="14">
        <v>1665839</v>
      </c>
    </row>
    <row r="760" spans="1:2" ht="20">
      <c r="A760" s="12">
        <v>45231</v>
      </c>
      <c r="B760" s="14">
        <v>2157473</v>
      </c>
    </row>
    <row r="761" spans="1:2" ht="20">
      <c r="A761" s="12">
        <v>45232</v>
      </c>
      <c r="B761" s="14">
        <v>2415581</v>
      </c>
    </row>
    <row r="762" spans="1:2" ht="20">
      <c r="A762" s="12">
        <v>45233</v>
      </c>
      <c r="B762" s="14">
        <v>2502391</v>
      </c>
    </row>
    <row r="763" spans="1:2" ht="20">
      <c r="A763" s="12">
        <v>45234</v>
      </c>
      <c r="B763" s="14">
        <v>2045614</v>
      </c>
    </row>
    <row r="764" spans="1:2" ht="20">
      <c r="A764" s="12">
        <v>45235</v>
      </c>
      <c r="B764" s="14">
        <v>2669284</v>
      </c>
    </row>
    <row r="765" spans="1:2" ht="20">
      <c r="A765" s="12">
        <v>45236</v>
      </c>
      <c r="B765" s="14">
        <v>2491545</v>
      </c>
    </row>
    <row r="766" spans="1:2" ht="20">
      <c r="A766" s="12">
        <v>45237</v>
      </c>
      <c r="B766" s="14">
        <v>2019225</v>
      </c>
    </row>
    <row r="767" spans="1:2" ht="20">
      <c r="A767" s="12">
        <v>45238</v>
      </c>
      <c r="B767" s="14">
        <v>2209479</v>
      </c>
    </row>
    <row r="768" spans="1:2" ht="20">
      <c r="A768" s="12">
        <v>45239</v>
      </c>
      <c r="B768" s="14">
        <v>2658959</v>
      </c>
    </row>
    <row r="769" spans="1:2" ht="20">
      <c r="A769" s="12">
        <v>45240</v>
      </c>
      <c r="B769" s="14">
        <v>2591818</v>
      </c>
    </row>
    <row r="770" spans="1:2" ht="20">
      <c r="A770" s="12">
        <v>45241</v>
      </c>
      <c r="B770" s="14">
        <v>2025517</v>
      </c>
    </row>
    <row r="771" spans="1:2" ht="20">
      <c r="A771" s="12">
        <v>45242</v>
      </c>
      <c r="B771" s="14">
        <v>2683745</v>
      </c>
    </row>
    <row r="772" spans="1:2" ht="20">
      <c r="A772" s="12">
        <v>45243</v>
      </c>
      <c r="B772" s="14">
        <v>2533300</v>
      </c>
    </row>
    <row r="773" spans="1:2" ht="20">
      <c r="A773" s="12">
        <v>45244</v>
      </c>
      <c r="B773" s="14">
        <v>2035761</v>
      </c>
    </row>
    <row r="774" spans="1:2" ht="20">
      <c r="A774" s="12">
        <v>45245</v>
      </c>
      <c r="B774" s="14">
        <v>2224646</v>
      </c>
    </row>
    <row r="775" spans="1:2" ht="20">
      <c r="A775" s="12">
        <v>45246</v>
      </c>
      <c r="B775" s="14">
        <v>2550045</v>
      </c>
    </row>
    <row r="776" spans="1:2" ht="20">
      <c r="A776" s="12">
        <v>45247</v>
      </c>
      <c r="B776" s="14">
        <v>2692471</v>
      </c>
    </row>
    <row r="777" spans="1:2" ht="20">
      <c r="A777" s="12">
        <v>45248</v>
      </c>
      <c r="B777" s="14">
        <v>2379699</v>
      </c>
    </row>
    <row r="778" spans="1:2" ht="20">
      <c r="A778" s="12">
        <v>45249</v>
      </c>
      <c r="B778" s="14">
        <v>2608680</v>
      </c>
    </row>
    <row r="779" spans="1:2" ht="20">
      <c r="A779" s="12">
        <v>45250</v>
      </c>
      <c r="B779" s="14">
        <v>2532525</v>
      </c>
    </row>
    <row r="780" spans="1:2" ht="20">
      <c r="A780" s="12">
        <v>45251</v>
      </c>
      <c r="B780" s="14">
        <v>2647461</v>
      </c>
    </row>
    <row r="781" spans="1:2" ht="20">
      <c r="A781" s="12">
        <v>45252</v>
      </c>
      <c r="B781" s="14">
        <v>2741610</v>
      </c>
    </row>
    <row r="782" spans="1:2" ht="20">
      <c r="A782" s="12">
        <v>45253</v>
      </c>
      <c r="B782" s="14">
        <v>1547419</v>
      </c>
    </row>
    <row r="783" spans="1:2" ht="20">
      <c r="A783" s="12">
        <v>45254</v>
      </c>
      <c r="B783" s="14">
        <v>2199057</v>
      </c>
    </row>
    <row r="784" spans="1:2" ht="20">
      <c r="A784" s="12">
        <v>45255</v>
      </c>
      <c r="B784" s="14">
        <v>2605387</v>
      </c>
    </row>
    <row r="785" spans="1:2" ht="20">
      <c r="A785" s="12">
        <v>45256</v>
      </c>
      <c r="B785" s="14">
        <v>2908785</v>
      </c>
    </row>
    <row r="786" spans="1:2" ht="20">
      <c r="A786" s="12">
        <v>45257</v>
      </c>
      <c r="B786" s="14">
        <v>2633263</v>
      </c>
    </row>
    <row r="787" spans="1:2" ht="20">
      <c r="A787" s="12">
        <v>45258</v>
      </c>
      <c r="B787" s="14">
        <v>2171943</v>
      </c>
    </row>
    <row r="788" spans="1:2" ht="20">
      <c r="A788" s="12">
        <v>45259</v>
      </c>
      <c r="B788" s="14">
        <v>1948492</v>
      </c>
    </row>
    <row r="789" spans="1:2" ht="20">
      <c r="A789" s="12">
        <v>45260</v>
      </c>
      <c r="B789" s="14">
        <v>2276703</v>
      </c>
    </row>
    <row r="790" spans="1:2" ht="20">
      <c r="A790" s="12">
        <v>45261</v>
      </c>
      <c r="B790" s="14">
        <v>2308362</v>
      </c>
    </row>
    <row r="791" spans="1:2" ht="20">
      <c r="A791" s="12">
        <v>45262</v>
      </c>
      <c r="B791" s="14">
        <v>1864999</v>
      </c>
    </row>
    <row r="792" spans="1:2" ht="20">
      <c r="A792" s="12">
        <v>45263</v>
      </c>
      <c r="B792" s="14">
        <v>2321965</v>
      </c>
    </row>
    <row r="793" spans="1:2" ht="20">
      <c r="A793" s="12">
        <v>45264</v>
      </c>
      <c r="B793" s="14">
        <v>2266792</v>
      </c>
    </row>
    <row r="794" spans="1:2" ht="20">
      <c r="A794" s="12">
        <v>45265</v>
      </c>
      <c r="B794" s="14">
        <v>1834118</v>
      </c>
    </row>
    <row r="795" spans="1:2" ht="20">
      <c r="A795" s="12">
        <v>45266</v>
      </c>
      <c r="B795" s="14">
        <v>1998620</v>
      </c>
    </row>
    <row r="796" spans="1:2" ht="20">
      <c r="A796" s="12">
        <v>45267</v>
      </c>
      <c r="B796" s="14">
        <v>2385629</v>
      </c>
    </row>
    <row r="797" spans="1:2" ht="20">
      <c r="A797" s="12">
        <v>45268</v>
      </c>
      <c r="B797" s="14">
        <v>2431077</v>
      </c>
    </row>
    <row r="798" spans="1:2" ht="20">
      <c r="A798" s="12">
        <v>45269</v>
      </c>
      <c r="B798" s="14">
        <v>1975896</v>
      </c>
    </row>
    <row r="799" spans="1:2" ht="20">
      <c r="A799" s="12">
        <v>45270</v>
      </c>
      <c r="B799" s="14">
        <v>2419762</v>
      </c>
    </row>
    <row r="800" spans="1:2" ht="20">
      <c r="A800" s="12">
        <v>45271</v>
      </c>
      <c r="B800" s="14">
        <v>2313610</v>
      </c>
    </row>
    <row r="801" spans="1:2" ht="20">
      <c r="A801" s="12">
        <v>45272</v>
      </c>
      <c r="B801" s="14">
        <v>1954074</v>
      </c>
    </row>
    <row r="802" spans="1:2" ht="20">
      <c r="A802" s="12">
        <v>45273</v>
      </c>
      <c r="B802" s="14">
        <v>2129193</v>
      </c>
    </row>
    <row r="803" spans="1:2" ht="20">
      <c r="A803" s="12">
        <v>45274</v>
      </c>
      <c r="B803" s="14">
        <v>2502604</v>
      </c>
    </row>
    <row r="804" spans="1:2" ht="20">
      <c r="A804" s="12">
        <v>45275</v>
      </c>
      <c r="B804" s="14">
        <v>2622770</v>
      </c>
    </row>
    <row r="805" spans="1:2" ht="20">
      <c r="A805" s="12">
        <v>45276</v>
      </c>
      <c r="B805" s="14">
        <v>2252933</v>
      </c>
    </row>
    <row r="806" spans="1:2" ht="20">
      <c r="A806" s="12">
        <v>45277</v>
      </c>
      <c r="B806" s="14">
        <v>2495579</v>
      </c>
    </row>
    <row r="807" spans="1:2" ht="20">
      <c r="A807" s="12">
        <v>45278</v>
      </c>
      <c r="B807" s="14">
        <v>2366275</v>
      </c>
    </row>
    <row r="808" spans="1:2" ht="20">
      <c r="A808" s="12">
        <v>45279</v>
      </c>
      <c r="B808" s="14">
        <v>2291458</v>
      </c>
    </row>
    <row r="809" spans="1:2" ht="20">
      <c r="A809" s="12">
        <v>45280</v>
      </c>
      <c r="B809" s="14">
        <v>2514171</v>
      </c>
    </row>
    <row r="810" spans="1:2" ht="20">
      <c r="A810" s="12">
        <v>45281</v>
      </c>
      <c r="B810" s="14">
        <v>2650811</v>
      </c>
    </row>
    <row r="811" spans="1:2" ht="20">
      <c r="A811" s="12">
        <v>45282</v>
      </c>
      <c r="B811" s="14">
        <v>2775193</v>
      </c>
    </row>
    <row r="812" spans="1:2" ht="20">
      <c r="A812" s="12">
        <v>45283</v>
      </c>
      <c r="B812" s="14">
        <v>2606577</v>
      </c>
    </row>
    <row r="813" spans="1:2" ht="20">
      <c r="A813" s="12">
        <v>45284</v>
      </c>
      <c r="B813" s="14">
        <v>1972309</v>
      </c>
    </row>
    <row r="814" spans="1:2" ht="20">
      <c r="A814" s="12">
        <v>45285</v>
      </c>
      <c r="B814" s="14">
        <v>2028266</v>
      </c>
    </row>
    <row r="815" spans="1:2" ht="20">
      <c r="A815" s="12">
        <v>45286</v>
      </c>
      <c r="B815" s="14">
        <v>2665034</v>
      </c>
    </row>
    <row r="816" spans="1:2" ht="20">
      <c r="A816" s="12">
        <v>45287</v>
      </c>
      <c r="B816" s="14">
        <v>2663517</v>
      </c>
    </row>
    <row r="817" spans="1:2" ht="20">
      <c r="A817" s="12">
        <v>45288</v>
      </c>
      <c r="B817" s="14">
        <v>2633264</v>
      </c>
    </row>
    <row r="818" spans="1:2" ht="20">
      <c r="A818" s="12">
        <v>45289</v>
      </c>
      <c r="B818" s="14">
        <v>2636605</v>
      </c>
    </row>
    <row r="819" spans="1:2" ht="20">
      <c r="A819" s="12">
        <v>45290</v>
      </c>
      <c r="B819" s="14">
        <v>2563962</v>
      </c>
    </row>
    <row r="820" spans="1:2" ht="20">
      <c r="A820" s="12">
        <v>45291</v>
      </c>
      <c r="B820" s="14">
        <v>2116715</v>
      </c>
    </row>
    <row r="821" spans="1:2" ht="20">
      <c r="A821" s="12">
        <v>44562</v>
      </c>
      <c r="B821" s="14">
        <v>1616850</v>
      </c>
    </row>
    <row r="822" spans="1:2" ht="20">
      <c r="A822" s="12">
        <v>44563</v>
      </c>
      <c r="B822" s="14">
        <v>2026176</v>
      </c>
    </row>
    <row r="823" spans="1:2" ht="20">
      <c r="A823" s="12">
        <v>44564</v>
      </c>
      <c r="B823" s="14">
        <v>1921966</v>
      </c>
    </row>
    <row r="824" spans="1:2" ht="20">
      <c r="A824" s="12">
        <v>44565</v>
      </c>
      <c r="B824" s="14">
        <v>1673499</v>
      </c>
    </row>
    <row r="825" spans="1:2" ht="20">
      <c r="A825" s="12">
        <v>44566</v>
      </c>
      <c r="B825" s="14">
        <v>1501170</v>
      </c>
    </row>
    <row r="826" spans="1:2" ht="20">
      <c r="A826" s="12">
        <v>44567</v>
      </c>
      <c r="B826" s="14">
        <v>1543985</v>
      </c>
    </row>
    <row r="827" spans="1:2" ht="20">
      <c r="A827" s="12">
        <v>44568</v>
      </c>
      <c r="B827" s="14">
        <v>1518098</v>
      </c>
    </row>
    <row r="828" spans="1:2" ht="20">
      <c r="A828" s="12">
        <v>44569</v>
      </c>
      <c r="B828" s="14">
        <v>1450135</v>
      </c>
    </row>
    <row r="829" spans="1:2" ht="20">
      <c r="A829" s="12">
        <v>44570</v>
      </c>
      <c r="B829" s="14">
        <v>1706857</v>
      </c>
    </row>
    <row r="830" spans="1:2" ht="20">
      <c r="A830" s="12">
        <v>44571</v>
      </c>
      <c r="B830" s="14">
        <v>1453110</v>
      </c>
    </row>
    <row r="831" spans="1:2" ht="20">
      <c r="A831" s="12">
        <v>44572</v>
      </c>
      <c r="B831" s="14">
        <v>1129725</v>
      </c>
    </row>
    <row r="832" spans="1:2" ht="20">
      <c r="A832" s="12">
        <v>44573</v>
      </c>
      <c r="B832" s="14">
        <v>1234827</v>
      </c>
    </row>
    <row r="833" spans="1:2" ht="20">
      <c r="A833" s="12">
        <v>44574</v>
      </c>
      <c r="B833" s="14">
        <v>1543648</v>
      </c>
    </row>
    <row r="834" spans="1:2" ht="20">
      <c r="A834" s="12">
        <v>44575</v>
      </c>
      <c r="B834" s="14">
        <v>1741376</v>
      </c>
    </row>
    <row r="835" spans="1:2" ht="20">
      <c r="A835" s="12">
        <v>44576</v>
      </c>
      <c r="B835" s="14">
        <v>1421612</v>
      </c>
    </row>
    <row r="836" spans="1:2" ht="20">
      <c r="A836" s="12">
        <v>44577</v>
      </c>
      <c r="B836" s="14">
        <v>1438492</v>
      </c>
    </row>
    <row r="837" spans="1:2" ht="20">
      <c r="A837" s="12">
        <v>44578</v>
      </c>
      <c r="B837" s="14">
        <v>1704328</v>
      </c>
    </row>
    <row r="838" spans="1:2" ht="20">
      <c r="A838" s="12">
        <v>44579</v>
      </c>
      <c r="B838" s="14">
        <v>1301256</v>
      </c>
    </row>
    <row r="839" spans="1:2" ht="20">
      <c r="A839" s="12">
        <v>44580</v>
      </c>
      <c r="B839" s="14">
        <v>1201589</v>
      </c>
    </row>
    <row r="840" spans="1:2" ht="20">
      <c r="A840" s="12">
        <v>44581</v>
      </c>
      <c r="B840" s="14">
        <v>1470973</v>
      </c>
    </row>
    <row r="841" spans="1:2" ht="20">
      <c r="A841" s="12">
        <v>44582</v>
      </c>
      <c r="B841" s="14">
        <v>1514895</v>
      </c>
    </row>
    <row r="842" spans="1:2" ht="20">
      <c r="A842" s="12">
        <v>44583</v>
      </c>
      <c r="B842" s="14">
        <v>1246901</v>
      </c>
    </row>
    <row r="843" spans="1:2" ht="20">
      <c r="A843" s="12">
        <v>44584</v>
      </c>
      <c r="B843" s="14">
        <v>1649090</v>
      </c>
    </row>
    <row r="844" spans="1:2" ht="20">
      <c r="A844" s="12">
        <v>44585</v>
      </c>
      <c r="B844" s="14">
        <v>1399342</v>
      </c>
    </row>
    <row r="845" spans="1:2" ht="20">
      <c r="A845" s="12">
        <v>44586</v>
      </c>
      <c r="B845" s="14">
        <v>1063856</v>
      </c>
    </row>
    <row r="846" spans="1:2" ht="20">
      <c r="A846" s="12">
        <v>44587</v>
      </c>
      <c r="B846" s="14">
        <v>1200998</v>
      </c>
    </row>
    <row r="847" spans="1:2" ht="20">
      <c r="A847" s="12">
        <v>44588</v>
      </c>
      <c r="B847" s="14">
        <v>1560893</v>
      </c>
    </row>
    <row r="848" spans="1:2" ht="20">
      <c r="A848" s="12">
        <v>44589</v>
      </c>
      <c r="B848" s="14">
        <v>1634225</v>
      </c>
    </row>
    <row r="849" spans="1:2" ht="20">
      <c r="A849" s="12">
        <v>44590</v>
      </c>
      <c r="B849" s="14">
        <v>1070815</v>
      </c>
    </row>
    <row r="850" spans="1:2" ht="20">
      <c r="A850" s="12">
        <v>44591</v>
      </c>
      <c r="B850" s="14">
        <v>1716055</v>
      </c>
    </row>
    <row r="851" spans="1:2" ht="20">
      <c r="A851" s="12">
        <v>44592</v>
      </c>
      <c r="B851" s="14">
        <v>1539356</v>
      </c>
    </row>
    <row r="852" spans="1:2" ht="20">
      <c r="A852" s="12">
        <v>44593</v>
      </c>
      <c r="B852" s="14">
        <v>1203689</v>
      </c>
    </row>
    <row r="853" spans="1:2" ht="20">
      <c r="A853" s="12">
        <v>44594</v>
      </c>
      <c r="B853" s="14">
        <v>1196728</v>
      </c>
    </row>
    <row r="854" spans="1:2" ht="20">
      <c r="A854" s="12">
        <v>44595</v>
      </c>
      <c r="B854" s="14">
        <v>1342502</v>
      </c>
    </row>
    <row r="855" spans="1:2" ht="20">
      <c r="A855" s="12">
        <v>44596</v>
      </c>
      <c r="B855" s="14">
        <v>1583678</v>
      </c>
    </row>
    <row r="856" spans="1:2" ht="20">
      <c r="A856" s="12">
        <v>44597</v>
      </c>
      <c r="B856" s="14">
        <v>1399603</v>
      </c>
    </row>
    <row r="857" spans="1:2" ht="20">
      <c r="A857" s="12">
        <v>44598</v>
      </c>
      <c r="B857" s="14">
        <v>1786681</v>
      </c>
    </row>
    <row r="858" spans="1:2" ht="20">
      <c r="A858" s="12">
        <v>44599</v>
      </c>
      <c r="B858" s="14">
        <v>1592651</v>
      </c>
    </row>
    <row r="859" spans="1:2" ht="20">
      <c r="A859" s="12">
        <v>44600</v>
      </c>
      <c r="B859" s="14">
        <v>1239137</v>
      </c>
    </row>
    <row r="860" spans="1:2" ht="20">
      <c r="A860" s="12">
        <v>44601</v>
      </c>
      <c r="B860" s="14">
        <v>1390835</v>
      </c>
    </row>
    <row r="861" spans="1:2" ht="20">
      <c r="A861" s="12">
        <v>44602</v>
      </c>
      <c r="B861" s="14">
        <v>1786323</v>
      </c>
    </row>
    <row r="862" spans="1:2" ht="20">
      <c r="A862" s="12">
        <v>44603</v>
      </c>
      <c r="B862" s="14">
        <v>1918436</v>
      </c>
    </row>
    <row r="863" spans="1:2" ht="20">
      <c r="A863" s="12">
        <v>44604</v>
      </c>
      <c r="B863" s="14">
        <v>1538874</v>
      </c>
    </row>
    <row r="864" spans="1:2" ht="20">
      <c r="A864" s="12">
        <v>44605</v>
      </c>
      <c r="B864" s="14">
        <v>1821279</v>
      </c>
    </row>
    <row r="865" spans="1:2" ht="20">
      <c r="A865" s="12">
        <v>44606</v>
      </c>
      <c r="B865" s="14">
        <v>1737532</v>
      </c>
    </row>
    <row r="866" spans="1:2" ht="20">
      <c r="A866" s="12">
        <v>44607</v>
      </c>
      <c r="B866" s="14">
        <v>1541222</v>
      </c>
    </row>
    <row r="867" spans="1:2" ht="20">
      <c r="A867" s="12">
        <v>44608</v>
      </c>
      <c r="B867" s="14">
        <v>1670550</v>
      </c>
    </row>
    <row r="868" spans="1:2" ht="20">
      <c r="A868" s="12">
        <v>44609</v>
      </c>
      <c r="B868" s="14">
        <v>1986581</v>
      </c>
    </row>
    <row r="869" spans="1:2" ht="20">
      <c r="A869" s="12">
        <v>44610</v>
      </c>
      <c r="B869" s="14">
        <v>2244042</v>
      </c>
    </row>
    <row r="870" spans="1:2" ht="20">
      <c r="A870" s="12">
        <v>44611</v>
      </c>
      <c r="B870" s="14">
        <v>1826833</v>
      </c>
    </row>
    <row r="871" spans="1:2" ht="20">
      <c r="A871" s="12">
        <v>44612</v>
      </c>
      <c r="B871" s="14">
        <v>2068827</v>
      </c>
    </row>
    <row r="872" spans="1:2" ht="20">
      <c r="A872" s="12">
        <v>44613</v>
      </c>
      <c r="B872" s="14">
        <v>2222002</v>
      </c>
    </row>
    <row r="873" spans="1:2" ht="20">
      <c r="A873" s="12">
        <v>44614</v>
      </c>
      <c r="B873" s="14">
        <v>1785417</v>
      </c>
    </row>
    <row r="874" spans="1:2" ht="20">
      <c r="A874" s="12">
        <v>44615</v>
      </c>
      <c r="B874" s="14">
        <v>1755527</v>
      </c>
    </row>
    <row r="875" spans="1:2" ht="20">
      <c r="A875" s="12">
        <v>44616</v>
      </c>
      <c r="B875" s="14">
        <v>1988432</v>
      </c>
    </row>
    <row r="876" spans="1:2" ht="20">
      <c r="A876" s="12">
        <v>44617</v>
      </c>
      <c r="B876" s="14">
        <v>2104233</v>
      </c>
    </row>
    <row r="877" spans="1:2" ht="20">
      <c r="A877" s="12">
        <v>44618</v>
      </c>
      <c r="B877" s="14">
        <v>1842536</v>
      </c>
    </row>
    <row r="878" spans="1:2" ht="20">
      <c r="A878" s="12">
        <v>44619</v>
      </c>
      <c r="B878" s="14">
        <v>2150118</v>
      </c>
    </row>
    <row r="879" spans="1:2" ht="20">
      <c r="A879" s="12">
        <v>44620</v>
      </c>
      <c r="B879" s="14">
        <v>1984773</v>
      </c>
    </row>
    <row r="880" spans="1:2" ht="20">
      <c r="A880" s="12">
        <v>44621</v>
      </c>
      <c r="B880" s="14">
        <v>1638699</v>
      </c>
    </row>
    <row r="881" spans="1:2" ht="20">
      <c r="A881" s="12">
        <v>44622</v>
      </c>
      <c r="B881" s="14">
        <v>1740923</v>
      </c>
    </row>
    <row r="882" spans="1:2" ht="20">
      <c r="A882" s="12">
        <v>44623</v>
      </c>
      <c r="B882" s="14">
        <v>2053525</v>
      </c>
    </row>
    <row r="883" spans="1:2" ht="20">
      <c r="A883" s="12">
        <v>44624</v>
      </c>
      <c r="B883" s="14">
        <v>2139036</v>
      </c>
    </row>
    <row r="884" spans="1:2" ht="20">
      <c r="A884" s="12">
        <v>44625</v>
      </c>
      <c r="B884" s="14">
        <v>1831741</v>
      </c>
    </row>
    <row r="885" spans="1:2" ht="20">
      <c r="A885" s="12">
        <v>44626</v>
      </c>
      <c r="B885" s="14">
        <v>2184096</v>
      </c>
    </row>
    <row r="886" spans="1:2" ht="20">
      <c r="A886" s="12">
        <v>44627</v>
      </c>
      <c r="B886" s="14">
        <v>2019553</v>
      </c>
    </row>
    <row r="887" spans="1:2" ht="20">
      <c r="A887" s="12">
        <v>44628</v>
      </c>
      <c r="B887" s="14">
        <v>1657723</v>
      </c>
    </row>
    <row r="888" spans="1:2" ht="20">
      <c r="A888" s="12">
        <v>44629</v>
      </c>
      <c r="B888" s="14">
        <v>1850986</v>
      </c>
    </row>
    <row r="889" spans="1:2" ht="20">
      <c r="A889" s="12">
        <v>44630</v>
      </c>
      <c r="B889" s="14">
        <v>2185904</v>
      </c>
    </row>
    <row r="890" spans="1:2" ht="20">
      <c r="A890" s="12">
        <v>44631</v>
      </c>
      <c r="B890" s="14">
        <v>2299583</v>
      </c>
    </row>
    <row r="891" spans="1:2" ht="20">
      <c r="A891" s="12">
        <v>44632</v>
      </c>
      <c r="B891" s="14">
        <v>1998129</v>
      </c>
    </row>
    <row r="892" spans="1:2" ht="20">
      <c r="A892" s="12">
        <v>44633</v>
      </c>
      <c r="B892" s="14">
        <v>2293374</v>
      </c>
    </row>
    <row r="893" spans="1:2" ht="20">
      <c r="A893" s="12">
        <v>44634</v>
      </c>
      <c r="B893" s="14">
        <v>2203639</v>
      </c>
    </row>
    <row r="894" spans="1:2" ht="20">
      <c r="A894" s="12">
        <v>44635</v>
      </c>
      <c r="B894" s="14">
        <v>1870647</v>
      </c>
    </row>
    <row r="895" spans="1:2" ht="20">
      <c r="A895" s="12">
        <v>44636</v>
      </c>
      <c r="B895" s="14">
        <v>2000210</v>
      </c>
    </row>
    <row r="896" spans="1:2" ht="20">
      <c r="A896" s="12">
        <v>44637</v>
      </c>
      <c r="B896" s="14">
        <v>2231375</v>
      </c>
    </row>
    <row r="897" spans="1:2" ht="20">
      <c r="A897" s="12">
        <v>44638</v>
      </c>
      <c r="B897" s="14">
        <v>2319876</v>
      </c>
    </row>
    <row r="898" spans="1:2" ht="20">
      <c r="A898" s="12">
        <v>44639</v>
      </c>
      <c r="B898" s="14">
        <v>2108715</v>
      </c>
    </row>
    <row r="899" spans="1:2" ht="20">
      <c r="A899" s="12">
        <v>44640</v>
      </c>
      <c r="B899" s="14">
        <v>2379182</v>
      </c>
    </row>
    <row r="900" spans="1:2" ht="20">
      <c r="A900" s="12">
        <v>44641</v>
      </c>
      <c r="B900" s="14">
        <v>2177240</v>
      </c>
    </row>
    <row r="901" spans="1:2" ht="20">
      <c r="A901" s="12">
        <v>44642</v>
      </c>
      <c r="B901" s="14">
        <v>1859077</v>
      </c>
    </row>
    <row r="902" spans="1:2" ht="20">
      <c r="A902" s="12">
        <v>44643</v>
      </c>
      <c r="B902" s="14">
        <v>1971979</v>
      </c>
    </row>
    <row r="903" spans="1:2" ht="20">
      <c r="A903" s="12">
        <v>44644</v>
      </c>
      <c r="B903" s="14">
        <v>2255090</v>
      </c>
    </row>
    <row r="904" spans="1:2" ht="20">
      <c r="A904" s="12">
        <v>44645</v>
      </c>
      <c r="B904" s="14">
        <v>2304825</v>
      </c>
    </row>
    <row r="905" spans="1:2" ht="20">
      <c r="A905" s="12">
        <v>44646</v>
      </c>
      <c r="B905" s="14">
        <v>2022231</v>
      </c>
    </row>
    <row r="906" spans="1:2" ht="20">
      <c r="A906" s="12">
        <v>44647</v>
      </c>
      <c r="B906" s="14">
        <v>2313481</v>
      </c>
    </row>
    <row r="907" spans="1:2" ht="20">
      <c r="A907" s="12">
        <v>44648</v>
      </c>
      <c r="B907" s="14">
        <v>2141002</v>
      </c>
    </row>
    <row r="908" spans="1:2" ht="20">
      <c r="A908" s="12">
        <v>44649</v>
      </c>
      <c r="B908" s="14">
        <v>1747597</v>
      </c>
    </row>
    <row r="909" spans="1:2" ht="20">
      <c r="A909" s="12">
        <v>44650</v>
      </c>
      <c r="B909" s="14">
        <v>1887509</v>
      </c>
    </row>
    <row r="910" spans="1:2" ht="20">
      <c r="A910" s="12">
        <v>44651</v>
      </c>
      <c r="B910" s="14">
        <v>2219675</v>
      </c>
    </row>
    <row r="911" spans="1:2" ht="20">
      <c r="A911" s="12">
        <v>44652</v>
      </c>
      <c r="B911" s="14">
        <v>2287653</v>
      </c>
    </row>
    <row r="912" spans="1:2" ht="20">
      <c r="A912" s="12">
        <v>44653</v>
      </c>
      <c r="B912" s="14">
        <v>1922516</v>
      </c>
    </row>
    <row r="913" spans="1:2" ht="20">
      <c r="A913" s="12">
        <v>44654</v>
      </c>
      <c r="B913" s="14">
        <v>2206569</v>
      </c>
    </row>
    <row r="914" spans="1:2" ht="20">
      <c r="A914" s="12">
        <v>44655</v>
      </c>
      <c r="B914" s="14">
        <v>2141153</v>
      </c>
    </row>
    <row r="915" spans="1:2" ht="20">
      <c r="A915" s="12">
        <v>44656</v>
      </c>
      <c r="B915" s="14">
        <v>1850647</v>
      </c>
    </row>
    <row r="916" spans="1:2" ht="20">
      <c r="A916" s="12">
        <v>44657</v>
      </c>
      <c r="B916" s="14">
        <v>1982006</v>
      </c>
    </row>
    <row r="917" spans="1:2" ht="20">
      <c r="A917" s="12">
        <v>44658</v>
      </c>
      <c r="B917" s="14">
        <v>2227151</v>
      </c>
    </row>
    <row r="918" spans="1:2" ht="20">
      <c r="A918" s="12">
        <v>44659</v>
      </c>
      <c r="B918" s="14">
        <v>2327849</v>
      </c>
    </row>
    <row r="919" spans="1:2" ht="20">
      <c r="A919" s="12">
        <v>44660</v>
      </c>
      <c r="B919" s="14">
        <v>1959523</v>
      </c>
    </row>
    <row r="920" spans="1:2" ht="20">
      <c r="A920" s="12">
        <v>44661</v>
      </c>
      <c r="B920" s="14">
        <v>2300909</v>
      </c>
    </row>
    <row r="921" spans="1:2" ht="20">
      <c r="A921" s="12">
        <v>44662</v>
      </c>
      <c r="B921" s="14">
        <v>2188196</v>
      </c>
    </row>
    <row r="922" spans="1:2" ht="20">
      <c r="A922" s="12">
        <v>44663</v>
      </c>
      <c r="B922" s="14">
        <v>1883285</v>
      </c>
    </row>
    <row r="923" spans="1:2" ht="20">
      <c r="A923" s="12">
        <v>44664</v>
      </c>
      <c r="B923" s="14">
        <v>2053892</v>
      </c>
    </row>
    <row r="924" spans="1:2" ht="20">
      <c r="A924" s="12">
        <v>44665</v>
      </c>
      <c r="B924" s="14">
        <v>2354474</v>
      </c>
    </row>
    <row r="925" spans="1:2" ht="20">
      <c r="A925" s="12">
        <v>44666</v>
      </c>
      <c r="B925" s="14">
        <v>2315430</v>
      </c>
    </row>
    <row r="926" spans="1:2" ht="20">
      <c r="A926" s="12">
        <v>44667</v>
      </c>
      <c r="B926" s="14">
        <v>1903886</v>
      </c>
    </row>
    <row r="927" spans="1:2" ht="20">
      <c r="A927" s="12">
        <v>44668</v>
      </c>
      <c r="B927" s="14">
        <v>2214376</v>
      </c>
    </row>
    <row r="928" spans="1:2" ht="20">
      <c r="A928" s="12">
        <v>44669</v>
      </c>
      <c r="B928" s="14">
        <v>2292729</v>
      </c>
    </row>
    <row r="929" spans="1:2" ht="20">
      <c r="A929" s="12">
        <v>44670</v>
      </c>
      <c r="B929" s="14">
        <v>1988681</v>
      </c>
    </row>
    <row r="930" spans="1:2" ht="20">
      <c r="A930" s="12">
        <v>44671</v>
      </c>
      <c r="B930" s="14">
        <v>2034403</v>
      </c>
    </row>
    <row r="931" spans="1:2" ht="20">
      <c r="A931" s="12">
        <v>44672</v>
      </c>
      <c r="B931" s="14">
        <v>2288508</v>
      </c>
    </row>
    <row r="932" spans="1:2" ht="20">
      <c r="A932" s="12">
        <v>44673</v>
      </c>
      <c r="B932" s="14">
        <v>2309474</v>
      </c>
    </row>
    <row r="933" spans="1:2" ht="20">
      <c r="A933" s="12">
        <v>44674</v>
      </c>
      <c r="B933" s="14">
        <v>1915707</v>
      </c>
    </row>
    <row r="934" spans="1:2" ht="20">
      <c r="A934" s="12">
        <v>44675</v>
      </c>
      <c r="B934" s="14">
        <v>2298561</v>
      </c>
    </row>
    <row r="935" spans="1:2" ht="20">
      <c r="A935" s="12">
        <v>44676</v>
      </c>
      <c r="B935" s="14">
        <v>2189296</v>
      </c>
    </row>
    <row r="936" spans="1:2" ht="20">
      <c r="A936" s="12">
        <v>44677</v>
      </c>
      <c r="B936" s="14">
        <v>1870392</v>
      </c>
    </row>
    <row r="937" spans="1:2" ht="20">
      <c r="A937" s="12">
        <v>44678</v>
      </c>
      <c r="B937" s="14">
        <v>1999806</v>
      </c>
    </row>
    <row r="938" spans="1:2" ht="20">
      <c r="A938" s="12">
        <v>44679</v>
      </c>
      <c r="B938" s="14">
        <v>2267171</v>
      </c>
    </row>
    <row r="939" spans="1:2" ht="20">
      <c r="A939" s="12">
        <v>44680</v>
      </c>
      <c r="B939" s="14">
        <v>2286852</v>
      </c>
    </row>
    <row r="940" spans="1:2" ht="20">
      <c r="A940" s="12">
        <v>44681</v>
      </c>
      <c r="B940" s="14">
        <v>1885701</v>
      </c>
    </row>
    <row r="941" spans="1:2" ht="20">
      <c r="A941" s="12">
        <v>44682</v>
      </c>
      <c r="B941" s="14">
        <v>2279287</v>
      </c>
    </row>
    <row r="942" spans="1:2" ht="20">
      <c r="A942" s="12">
        <v>44683</v>
      </c>
      <c r="B942" s="14">
        <v>2146993</v>
      </c>
    </row>
    <row r="943" spans="1:2" ht="20">
      <c r="A943" s="12">
        <v>44684</v>
      </c>
      <c r="B943" s="14">
        <v>1827782</v>
      </c>
    </row>
    <row r="944" spans="1:2" ht="20">
      <c r="A944" s="12">
        <v>44685</v>
      </c>
      <c r="B944" s="14">
        <v>1962832</v>
      </c>
    </row>
    <row r="945" spans="1:2" ht="20">
      <c r="A945" s="12">
        <v>44686</v>
      </c>
      <c r="B945" s="14">
        <v>2240816</v>
      </c>
    </row>
    <row r="946" spans="1:2" ht="20">
      <c r="A946" s="12">
        <v>44687</v>
      </c>
      <c r="B946" s="14">
        <v>2292080</v>
      </c>
    </row>
    <row r="947" spans="1:2" ht="20">
      <c r="A947" s="12">
        <v>44688</v>
      </c>
      <c r="B947" s="14">
        <v>1884883</v>
      </c>
    </row>
    <row r="948" spans="1:2" ht="20">
      <c r="A948" s="12">
        <v>44689</v>
      </c>
      <c r="B948" s="14">
        <v>2255547</v>
      </c>
    </row>
    <row r="949" spans="1:2" ht="20">
      <c r="A949" s="12">
        <v>44690</v>
      </c>
      <c r="B949" s="14">
        <v>2244645</v>
      </c>
    </row>
    <row r="950" spans="1:2" ht="20">
      <c r="A950" s="12">
        <v>44691</v>
      </c>
      <c r="B950" s="14">
        <v>1908906</v>
      </c>
    </row>
    <row r="951" spans="1:2" ht="20">
      <c r="A951" s="12">
        <v>44692</v>
      </c>
      <c r="B951" s="14">
        <v>2030630</v>
      </c>
    </row>
    <row r="952" spans="1:2" ht="20">
      <c r="A952" s="12">
        <v>44693</v>
      </c>
      <c r="B952" s="14">
        <v>2337876</v>
      </c>
    </row>
    <row r="953" spans="1:2" ht="20">
      <c r="A953" s="12">
        <v>44694</v>
      </c>
      <c r="B953" s="14">
        <v>2358444</v>
      </c>
    </row>
    <row r="954" spans="1:2" ht="20">
      <c r="A954" s="12">
        <v>44695</v>
      </c>
      <c r="B954" s="14">
        <v>1984654</v>
      </c>
    </row>
    <row r="955" spans="1:2" ht="20">
      <c r="A955" s="12">
        <v>44696</v>
      </c>
      <c r="B955" s="14">
        <v>2399801</v>
      </c>
    </row>
    <row r="956" spans="1:2" ht="20">
      <c r="A956" s="12">
        <v>44697</v>
      </c>
      <c r="B956" s="14">
        <v>2282944</v>
      </c>
    </row>
    <row r="957" spans="1:2" ht="20">
      <c r="A957" s="12">
        <v>44698</v>
      </c>
      <c r="B957" s="14">
        <v>2042144</v>
      </c>
    </row>
    <row r="958" spans="1:2" ht="20">
      <c r="A958" s="12">
        <v>44699</v>
      </c>
      <c r="B958" s="14">
        <v>2117010</v>
      </c>
    </row>
    <row r="959" spans="1:2" ht="20">
      <c r="A959" s="12">
        <v>44700</v>
      </c>
      <c r="B959" s="14">
        <v>2366865</v>
      </c>
    </row>
    <row r="960" spans="1:2" ht="20">
      <c r="A960" s="12">
        <v>44701</v>
      </c>
      <c r="B960" s="14">
        <v>2356404</v>
      </c>
    </row>
    <row r="961" spans="1:2" ht="20">
      <c r="A961" s="12">
        <v>44702</v>
      </c>
      <c r="B961" s="14">
        <v>1999651</v>
      </c>
    </row>
    <row r="962" spans="1:2" ht="20">
      <c r="A962" s="12">
        <v>44703</v>
      </c>
      <c r="B962" s="14">
        <v>2364240</v>
      </c>
    </row>
    <row r="963" spans="1:2" ht="20">
      <c r="A963" s="12">
        <v>44704</v>
      </c>
      <c r="B963" s="14">
        <v>2339945</v>
      </c>
    </row>
    <row r="964" spans="1:2" ht="20">
      <c r="A964" s="12">
        <v>44705</v>
      </c>
      <c r="B964" s="14">
        <v>2034843</v>
      </c>
    </row>
    <row r="965" spans="1:2" ht="20">
      <c r="A965" s="12">
        <v>44706</v>
      </c>
      <c r="B965" s="14">
        <v>2165771</v>
      </c>
    </row>
    <row r="966" spans="1:2" ht="20">
      <c r="A966" s="12">
        <v>44707</v>
      </c>
      <c r="B966" s="14">
        <v>2399579</v>
      </c>
    </row>
    <row r="967" spans="1:2" ht="20">
      <c r="A967" s="12">
        <v>44708</v>
      </c>
      <c r="B967" s="14">
        <v>2397928</v>
      </c>
    </row>
    <row r="968" spans="1:2" ht="20">
      <c r="A968" s="12">
        <v>44709</v>
      </c>
      <c r="B968" s="14">
        <v>2000335</v>
      </c>
    </row>
    <row r="969" spans="1:2" ht="20">
      <c r="A969" s="12">
        <v>44710</v>
      </c>
      <c r="B969" s="14">
        <v>2103022</v>
      </c>
    </row>
    <row r="970" spans="1:2" ht="20">
      <c r="A970" s="12">
        <v>44711</v>
      </c>
      <c r="B970" s="14">
        <v>2319237</v>
      </c>
    </row>
    <row r="971" spans="1:2" ht="20">
      <c r="A971" s="12">
        <v>44712</v>
      </c>
      <c r="B971" s="14">
        <v>2114935</v>
      </c>
    </row>
    <row r="972" spans="1:2" ht="20">
      <c r="A972" s="12">
        <v>44713</v>
      </c>
      <c r="B972" s="14">
        <v>2023231</v>
      </c>
    </row>
    <row r="973" spans="1:2" ht="20">
      <c r="A973" s="12">
        <v>44714</v>
      </c>
      <c r="B973" s="14">
        <v>2228271</v>
      </c>
    </row>
    <row r="974" spans="1:2" ht="20">
      <c r="A974" s="12">
        <v>44715</v>
      </c>
      <c r="B974" s="14">
        <v>2347283</v>
      </c>
    </row>
    <row r="975" spans="1:2" ht="20">
      <c r="A975" s="12">
        <v>44716</v>
      </c>
      <c r="B975" s="14">
        <v>1992251</v>
      </c>
    </row>
    <row r="976" spans="1:2" ht="20">
      <c r="A976" s="12">
        <v>44717</v>
      </c>
      <c r="B976" s="14">
        <v>2396442</v>
      </c>
    </row>
    <row r="977" spans="1:2" ht="20">
      <c r="A977" s="12">
        <v>44718</v>
      </c>
      <c r="B977" s="14">
        <v>2286429</v>
      </c>
    </row>
    <row r="978" spans="1:2" ht="20">
      <c r="A978" s="12">
        <v>44719</v>
      </c>
      <c r="B978" s="14">
        <v>2067274</v>
      </c>
    </row>
    <row r="979" spans="1:2" ht="20">
      <c r="A979" s="12">
        <v>44720</v>
      </c>
      <c r="B979" s="14">
        <v>2175579</v>
      </c>
    </row>
    <row r="980" spans="1:2" ht="20">
      <c r="A980" s="12">
        <v>44721</v>
      </c>
      <c r="B980" s="14">
        <v>2396538</v>
      </c>
    </row>
    <row r="981" spans="1:2" ht="20">
      <c r="A981" s="12">
        <v>44722</v>
      </c>
      <c r="B981" s="14">
        <v>2443671</v>
      </c>
    </row>
    <row r="982" spans="1:2" ht="20">
      <c r="A982" s="12">
        <v>44723</v>
      </c>
      <c r="B982" s="14">
        <v>2153865</v>
      </c>
    </row>
    <row r="983" spans="1:2" ht="20">
      <c r="A983" s="12">
        <v>44724</v>
      </c>
      <c r="B983" s="14">
        <v>2456971</v>
      </c>
    </row>
    <row r="984" spans="1:2" ht="20">
      <c r="A984" s="12">
        <v>44725</v>
      </c>
      <c r="B984" s="14">
        <v>2389152</v>
      </c>
    </row>
    <row r="985" spans="1:2" ht="20">
      <c r="A985" s="12">
        <v>44726</v>
      </c>
      <c r="B985" s="14">
        <v>2139865</v>
      </c>
    </row>
    <row r="986" spans="1:2" ht="20">
      <c r="A986" s="12">
        <v>44727</v>
      </c>
      <c r="B986" s="14">
        <v>2238873</v>
      </c>
    </row>
    <row r="987" spans="1:2" ht="20">
      <c r="A987" s="12">
        <v>44728</v>
      </c>
      <c r="B987" s="14">
        <v>2387496</v>
      </c>
    </row>
    <row r="988" spans="1:2" ht="20">
      <c r="A988" s="12">
        <v>44729</v>
      </c>
      <c r="B988" s="14">
        <v>2454485</v>
      </c>
    </row>
    <row r="989" spans="1:2" ht="20">
      <c r="A989" s="12">
        <v>44730</v>
      </c>
      <c r="B989" s="14">
        <v>2186387</v>
      </c>
    </row>
    <row r="990" spans="1:2" ht="20">
      <c r="A990" s="12">
        <v>44731</v>
      </c>
      <c r="B990" s="14">
        <v>2398687</v>
      </c>
    </row>
    <row r="991" spans="1:2" ht="20">
      <c r="A991" s="12">
        <v>44732</v>
      </c>
      <c r="B991" s="14">
        <v>2431925</v>
      </c>
    </row>
    <row r="992" spans="1:2" ht="20">
      <c r="A992" s="12">
        <v>44733</v>
      </c>
      <c r="B992" s="14">
        <v>2158912</v>
      </c>
    </row>
    <row r="993" spans="1:2" ht="20">
      <c r="A993" s="12">
        <v>44734</v>
      </c>
      <c r="B993" s="14">
        <v>2197876</v>
      </c>
    </row>
    <row r="994" spans="1:2" ht="20">
      <c r="A994" s="12">
        <v>44735</v>
      </c>
      <c r="B994" s="14">
        <v>2453936</v>
      </c>
    </row>
    <row r="995" spans="1:2" ht="20">
      <c r="A995" s="12">
        <v>44736</v>
      </c>
      <c r="B995" s="14">
        <v>2471808</v>
      </c>
    </row>
    <row r="996" spans="1:2" ht="20">
      <c r="A996" s="12">
        <v>44737</v>
      </c>
      <c r="B996" s="14">
        <v>2198435</v>
      </c>
    </row>
    <row r="997" spans="1:2" ht="20">
      <c r="A997" s="12">
        <v>44738</v>
      </c>
      <c r="B997" s="14">
        <v>2469720</v>
      </c>
    </row>
    <row r="998" spans="1:2" ht="20">
      <c r="A998" s="12">
        <v>44739</v>
      </c>
      <c r="B998" s="14">
        <v>2374892</v>
      </c>
    </row>
    <row r="999" spans="1:2" ht="20">
      <c r="A999" s="12">
        <v>44740</v>
      </c>
      <c r="B999" s="14">
        <v>2147125</v>
      </c>
    </row>
    <row r="1000" spans="1:2" ht="20">
      <c r="A1000" s="12">
        <v>44741</v>
      </c>
      <c r="B1000" s="14">
        <v>2237932</v>
      </c>
    </row>
    <row r="1001" spans="1:2" ht="20">
      <c r="A1001" s="12">
        <v>44742</v>
      </c>
      <c r="B1001" s="14">
        <v>2455588</v>
      </c>
    </row>
    <row r="1002" spans="1:2" ht="20">
      <c r="A1002" s="12">
        <v>44743</v>
      </c>
      <c r="B1002" s="14">
        <v>2501366</v>
      </c>
    </row>
    <row r="1003" spans="1:2" ht="20">
      <c r="A1003" s="12">
        <v>44744</v>
      </c>
      <c r="B1003" s="14">
        <v>2169068</v>
      </c>
    </row>
    <row r="1004" spans="1:2" ht="20">
      <c r="A1004" s="12">
        <v>44745</v>
      </c>
      <c r="B1004" s="14">
        <v>2102878</v>
      </c>
    </row>
    <row r="1005" spans="1:2" ht="20">
      <c r="A1005" s="12">
        <v>44746</v>
      </c>
      <c r="B1005" s="14">
        <v>2086854</v>
      </c>
    </row>
    <row r="1006" spans="1:2" ht="20">
      <c r="A1006" s="12">
        <v>44747</v>
      </c>
      <c r="B1006" s="14">
        <v>2209031</v>
      </c>
    </row>
    <row r="1007" spans="1:2" ht="20">
      <c r="A1007" s="12">
        <v>44748</v>
      </c>
      <c r="B1007" s="14">
        <v>2136035</v>
      </c>
    </row>
    <row r="1008" spans="1:2" ht="20">
      <c r="A1008" s="12">
        <v>44749</v>
      </c>
      <c r="B1008" s="14">
        <v>2245980</v>
      </c>
    </row>
    <row r="1009" spans="1:2" ht="20">
      <c r="A1009" s="12">
        <v>44750</v>
      </c>
      <c r="B1009" s="14">
        <v>2288984</v>
      </c>
    </row>
    <row r="1010" spans="1:2" ht="20">
      <c r="A1010" s="12">
        <v>44751</v>
      </c>
      <c r="B1010" s="14">
        <v>2145996</v>
      </c>
    </row>
    <row r="1011" spans="1:2" ht="20">
      <c r="A1011" s="12">
        <v>44752</v>
      </c>
      <c r="B1011" s="14">
        <v>2443836</v>
      </c>
    </row>
    <row r="1012" spans="1:2" ht="20">
      <c r="A1012" s="12">
        <v>44753</v>
      </c>
      <c r="B1012" s="14">
        <v>2318551</v>
      </c>
    </row>
    <row r="1013" spans="1:2" ht="20">
      <c r="A1013" s="12">
        <v>44754</v>
      </c>
      <c r="B1013" s="14">
        <v>2072335</v>
      </c>
    </row>
    <row r="1014" spans="1:2" ht="20">
      <c r="A1014" s="12">
        <v>44755</v>
      </c>
      <c r="B1014" s="14">
        <v>2188234</v>
      </c>
    </row>
    <row r="1015" spans="1:2" ht="20">
      <c r="A1015" s="12">
        <v>44756</v>
      </c>
      <c r="B1015" s="14">
        <v>2402480</v>
      </c>
    </row>
    <row r="1016" spans="1:2" ht="20">
      <c r="A1016" s="12">
        <v>44757</v>
      </c>
      <c r="B1016" s="14">
        <v>2449536</v>
      </c>
    </row>
    <row r="1017" spans="1:2" ht="20">
      <c r="A1017" s="12">
        <v>44758</v>
      </c>
      <c r="B1017" s="14">
        <v>2196011</v>
      </c>
    </row>
    <row r="1018" spans="1:2" ht="20">
      <c r="A1018" s="12">
        <v>44759</v>
      </c>
      <c r="B1018" s="14">
        <v>2453236</v>
      </c>
    </row>
    <row r="1019" spans="1:2" ht="20">
      <c r="A1019" s="12">
        <v>44760</v>
      </c>
      <c r="B1019" s="14">
        <v>2363728</v>
      </c>
    </row>
    <row r="1020" spans="1:2" ht="20">
      <c r="A1020" s="12">
        <v>44761</v>
      </c>
      <c r="B1020" s="14">
        <v>2142454</v>
      </c>
    </row>
    <row r="1021" spans="1:2" ht="20">
      <c r="A1021" s="12">
        <v>44762</v>
      </c>
      <c r="B1021" s="14">
        <v>2226450</v>
      </c>
    </row>
    <row r="1022" spans="1:2" ht="20">
      <c r="A1022" s="12">
        <v>44763</v>
      </c>
      <c r="B1022" s="14">
        <v>2440027</v>
      </c>
    </row>
    <row r="1023" spans="1:2" ht="20">
      <c r="A1023" s="12">
        <v>44764</v>
      </c>
      <c r="B1023" s="14">
        <v>2464194</v>
      </c>
    </row>
    <row r="1024" spans="1:2" ht="20">
      <c r="A1024" s="12">
        <v>44765</v>
      </c>
      <c r="B1024" s="14">
        <v>2190483</v>
      </c>
    </row>
    <row r="1025" spans="1:2" ht="20">
      <c r="A1025" s="12">
        <v>44766</v>
      </c>
      <c r="B1025" s="14">
        <v>2494885</v>
      </c>
    </row>
    <row r="1026" spans="1:2" ht="20">
      <c r="A1026" s="12">
        <v>44767</v>
      </c>
      <c r="B1026" s="14">
        <v>2386005</v>
      </c>
    </row>
    <row r="1027" spans="1:2" ht="20">
      <c r="A1027" s="12">
        <v>44768</v>
      </c>
      <c r="B1027" s="14">
        <v>2146087</v>
      </c>
    </row>
    <row r="1028" spans="1:2" ht="20">
      <c r="A1028" s="12">
        <v>44769</v>
      </c>
      <c r="B1028" s="14">
        <v>2238047</v>
      </c>
    </row>
    <row r="1029" spans="1:2" ht="20">
      <c r="A1029" s="12">
        <v>44770</v>
      </c>
      <c r="B1029" s="14">
        <v>2414062</v>
      </c>
    </row>
    <row r="1030" spans="1:2" ht="20">
      <c r="A1030" s="12">
        <v>44771</v>
      </c>
      <c r="B1030" s="14">
        <v>2464079</v>
      </c>
    </row>
    <row r="1031" spans="1:2" ht="20">
      <c r="A1031" s="12">
        <v>44772</v>
      </c>
      <c r="B1031" s="14">
        <v>2211091</v>
      </c>
    </row>
    <row r="1032" spans="1:2" ht="20">
      <c r="A1032" s="12">
        <v>44773</v>
      </c>
      <c r="B1032" s="14">
        <v>2486969</v>
      </c>
    </row>
    <row r="1033" spans="1:2" ht="20">
      <c r="A1033" s="12">
        <v>44774</v>
      </c>
      <c r="B1033" s="14">
        <v>2373400</v>
      </c>
    </row>
    <row r="1034" spans="1:2" ht="20">
      <c r="A1034" s="12">
        <v>44775</v>
      </c>
      <c r="B1034" s="14">
        <v>2053497</v>
      </c>
    </row>
    <row r="1035" spans="1:2" ht="20">
      <c r="A1035" s="12">
        <v>44776</v>
      </c>
      <c r="B1035" s="14">
        <v>2117390</v>
      </c>
    </row>
    <row r="1036" spans="1:2" ht="20">
      <c r="A1036" s="12">
        <v>44777</v>
      </c>
      <c r="B1036" s="14">
        <v>2360671</v>
      </c>
    </row>
    <row r="1037" spans="1:2" ht="20">
      <c r="A1037" s="12">
        <v>44778</v>
      </c>
      <c r="B1037" s="14">
        <v>2406372</v>
      </c>
    </row>
    <row r="1038" spans="1:2" ht="20">
      <c r="A1038" s="12">
        <v>44779</v>
      </c>
      <c r="B1038" s="14">
        <v>2178405</v>
      </c>
    </row>
    <row r="1039" spans="1:2" ht="20">
      <c r="A1039" s="12">
        <v>44780</v>
      </c>
      <c r="B1039" s="14">
        <v>2438788</v>
      </c>
    </row>
    <row r="1040" spans="1:2" ht="20">
      <c r="A1040" s="12">
        <v>44781</v>
      </c>
      <c r="B1040" s="14">
        <v>2340305</v>
      </c>
    </row>
    <row r="1041" spans="1:2" ht="20">
      <c r="A1041" s="12">
        <v>44782</v>
      </c>
      <c r="B1041" s="14">
        <v>2049473</v>
      </c>
    </row>
    <row r="1042" spans="1:2" ht="20">
      <c r="A1042" s="12">
        <v>44783</v>
      </c>
      <c r="B1042" s="14">
        <v>2112967</v>
      </c>
    </row>
    <row r="1043" spans="1:2" ht="20">
      <c r="A1043" s="12">
        <v>44784</v>
      </c>
      <c r="B1043" s="14">
        <v>2340082</v>
      </c>
    </row>
    <row r="1044" spans="1:2" ht="20">
      <c r="A1044" s="12">
        <v>44785</v>
      </c>
      <c r="B1044" s="14">
        <v>2361142</v>
      </c>
    </row>
    <row r="1045" spans="1:2" ht="20">
      <c r="A1045" s="12">
        <v>44786</v>
      </c>
      <c r="B1045" s="14">
        <v>2058033</v>
      </c>
    </row>
    <row r="1046" spans="1:2" ht="20">
      <c r="A1046" s="12">
        <v>44787</v>
      </c>
      <c r="B1046" s="14">
        <v>2360307</v>
      </c>
    </row>
    <row r="1047" spans="1:2" ht="20">
      <c r="A1047" s="12">
        <v>44788</v>
      </c>
      <c r="B1047" s="14">
        <v>2276507</v>
      </c>
    </row>
    <row r="1048" spans="1:2" ht="20">
      <c r="A1048" s="12">
        <v>44789</v>
      </c>
      <c r="B1048" s="14">
        <v>2016730</v>
      </c>
    </row>
    <row r="1049" spans="1:2" ht="20">
      <c r="A1049" s="12">
        <v>44790</v>
      </c>
      <c r="B1049" s="14">
        <v>2051652</v>
      </c>
    </row>
    <row r="1050" spans="1:2" ht="20">
      <c r="A1050" s="12">
        <v>44791</v>
      </c>
      <c r="B1050" s="14">
        <v>2335005</v>
      </c>
    </row>
    <row r="1051" spans="1:2" ht="20">
      <c r="A1051" s="12">
        <v>44792</v>
      </c>
      <c r="B1051" s="14">
        <v>2358565</v>
      </c>
    </row>
    <row r="1052" spans="1:2" ht="20">
      <c r="A1052" s="12">
        <v>44793</v>
      </c>
      <c r="B1052" s="14">
        <v>2014843</v>
      </c>
    </row>
    <row r="1053" spans="1:2" ht="20">
      <c r="A1053" s="12">
        <v>44794</v>
      </c>
      <c r="B1053" s="14">
        <v>2348153</v>
      </c>
    </row>
    <row r="1054" spans="1:2" ht="20">
      <c r="A1054" s="12">
        <v>44795</v>
      </c>
      <c r="B1054" s="14">
        <v>2260555</v>
      </c>
    </row>
    <row r="1055" spans="1:2" ht="20">
      <c r="A1055" s="12">
        <v>44796</v>
      </c>
      <c r="B1055" s="14">
        <v>1960482</v>
      </c>
    </row>
    <row r="1056" spans="1:2" ht="20">
      <c r="A1056" s="12">
        <v>44797</v>
      </c>
      <c r="B1056" s="14">
        <v>1997252</v>
      </c>
    </row>
    <row r="1057" spans="1:2" ht="20">
      <c r="A1057" s="12">
        <v>44798</v>
      </c>
      <c r="B1057" s="14">
        <v>2263665</v>
      </c>
    </row>
    <row r="1058" spans="1:2" ht="20">
      <c r="A1058" s="12">
        <v>44799</v>
      </c>
      <c r="B1058" s="14">
        <v>2284831</v>
      </c>
    </row>
    <row r="1059" spans="1:2" ht="20">
      <c r="A1059" s="12">
        <v>44800</v>
      </c>
      <c r="B1059" s="14">
        <v>1888903</v>
      </c>
    </row>
    <row r="1060" spans="1:2" ht="20">
      <c r="A1060" s="12">
        <v>44801</v>
      </c>
      <c r="B1060" s="14">
        <v>2319869</v>
      </c>
    </row>
    <row r="1061" spans="1:2" ht="20">
      <c r="A1061" s="12">
        <v>44802</v>
      </c>
      <c r="B1061" s="14">
        <v>2100205</v>
      </c>
    </row>
    <row r="1062" spans="1:2" ht="20">
      <c r="A1062" s="12">
        <v>44803</v>
      </c>
      <c r="B1062" s="14">
        <v>1768473</v>
      </c>
    </row>
    <row r="1063" spans="1:2" ht="20">
      <c r="A1063" s="12">
        <v>44804</v>
      </c>
      <c r="B1063" s="14">
        <v>2009736</v>
      </c>
    </row>
    <row r="1064" spans="1:2" ht="20">
      <c r="A1064" s="12">
        <v>44805</v>
      </c>
      <c r="B1064" s="14">
        <v>2324033</v>
      </c>
    </row>
    <row r="1065" spans="1:2" ht="20">
      <c r="A1065" s="12">
        <v>44806</v>
      </c>
      <c r="B1065" s="14">
        <v>2479578</v>
      </c>
    </row>
    <row r="1066" spans="1:2" ht="20">
      <c r="A1066" s="12">
        <v>44807</v>
      </c>
      <c r="B1066" s="14">
        <v>1903950</v>
      </c>
    </row>
    <row r="1067" spans="1:2" ht="20">
      <c r="A1067" s="12">
        <v>44808</v>
      </c>
      <c r="B1067" s="14">
        <v>1979923</v>
      </c>
    </row>
    <row r="1068" spans="1:2" ht="20">
      <c r="A1068" s="12">
        <v>44809</v>
      </c>
      <c r="B1068" s="14">
        <v>2409938</v>
      </c>
    </row>
    <row r="1069" spans="1:2" ht="20">
      <c r="A1069" s="12">
        <v>44810</v>
      </c>
      <c r="B1069" s="14">
        <v>2088456</v>
      </c>
    </row>
    <row r="1070" spans="1:2" ht="20">
      <c r="A1070" s="12">
        <v>44811</v>
      </c>
      <c r="B1070" s="14">
        <v>1835889</v>
      </c>
    </row>
    <row r="1071" spans="1:2" ht="20">
      <c r="A1071" s="12">
        <v>44812</v>
      </c>
      <c r="B1071" s="14">
        <v>2120200</v>
      </c>
    </row>
    <row r="1072" spans="1:2" ht="20">
      <c r="A1072" s="12">
        <v>44813</v>
      </c>
      <c r="B1072" s="14">
        <v>2224222</v>
      </c>
    </row>
    <row r="1073" spans="1:2" ht="20">
      <c r="A1073" s="12">
        <v>44814</v>
      </c>
      <c r="B1073" s="14">
        <v>1828963</v>
      </c>
    </row>
    <row r="1074" spans="1:2" ht="20">
      <c r="A1074" s="12">
        <v>44815</v>
      </c>
      <c r="B1074" s="14">
        <v>2340559</v>
      </c>
    </row>
    <row r="1075" spans="1:2" ht="20">
      <c r="A1075" s="12">
        <v>44816</v>
      </c>
      <c r="B1075" s="14">
        <v>2230866</v>
      </c>
    </row>
    <row r="1076" spans="1:2" ht="20">
      <c r="A1076" s="12">
        <v>44817</v>
      </c>
      <c r="B1076" s="14">
        <v>1816435</v>
      </c>
    </row>
    <row r="1077" spans="1:2" ht="20">
      <c r="A1077" s="12">
        <v>44818</v>
      </c>
      <c r="B1077" s="14">
        <v>1976151</v>
      </c>
    </row>
    <row r="1078" spans="1:2" ht="20">
      <c r="A1078" s="12">
        <v>44819</v>
      </c>
      <c r="B1078" s="14">
        <v>2357970</v>
      </c>
    </row>
    <row r="1079" spans="1:2" ht="20">
      <c r="A1079" s="12">
        <v>44820</v>
      </c>
      <c r="B1079" s="14">
        <v>2375510</v>
      </c>
    </row>
    <row r="1080" spans="1:2" ht="20">
      <c r="A1080" s="12">
        <v>44821</v>
      </c>
      <c r="B1080" s="14">
        <v>1888228</v>
      </c>
    </row>
    <row r="1081" spans="1:2" ht="20">
      <c r="A1081" s="12">
        <v>44822</v>
      </c>
      <c r="B1081" s="14">
        <v>2349493</v>
      </c>
    </row>
    <row r="1082" spans="1:2" ht="20">
      <c r="A1082" s="12">
        <v>44823</v>
      </c>
      <c r="B1082" s="14">
        <v>2227301</v>
      </c>
    </row>
    <row r="1083" spans="1:2" ht="20">
      <c r="A1083" s="12">
        <v>44824</v>
      </c>
      <c r="B1083" s="14">
        <v>1898568</v>
      </c>
    </row>
    <row r="1084" spans="1:2" ht="20">
      <c r="A1084" s="12">
        <v>44825</v>
      </c>
      <c r="B1084" s="14">
        <v>1960592</v>
      </c>
    </row>
    <row r="1085" spans="1:2" ht="20">
      <c r="A1085" s="12">
        <v>44826</v>
      </c>
      <c r="B1085" s="14">
        <v>2335489</v>
      </c>
    </row>
    <row r="1086" spans="1:2" ht="20">
      <c r="A1086" s="12">
        <v>44827</v>
      </c>
      <c r="B1086" s="14">
        <v>2405872</v>
      </c>
    </row>
    <row r="1087" spans="1:2" ht="20">
      <c r="A1087" s="12">
        <v>44828</v>
      </c>
      <c r="B1087" s="14">
        <v>1914884</v>
      </c>
    </row>
    <row r="1088" spans="1:2" ht="20">
      <c r="A1088" s="12">
        <v>44829</v>
      </c>
      <c r="B1088" s="14">
        <v>2362292</v>
      </c>
    </row>
    <row r="1089" spans="1:2" ht="20">
      <c r="A1089" s="12">
        <v>44830</v>
      </c>
      <c r="B1089" s="14">
        <v>2229901</v>
      </c>
    </row>
    <row r="1090" spans="1:2" ht="20">
      <c r="A1090" s="12">
        <v>44831</v>
      </c>
      <c r="B1090" s="14">
        <v>1842212</v>
      </c>
    </row>
    <row r="1091" spans="1:2" ht="20">
      <c r="A1091" s="12">
        <v>44832</v>
      </c>
      <c r="B1091" s="14">
        <v>1724121</v>
      </c>
    </row>
    <row r="1092" spans="1:2" ht="20">
      <c r="A1092" s="12">
        <v>44833</v>
      </c>
      <c r="B1092" s="14">
        <v>2000766</v>
      </c>
    </row>
    <row r="1093" spans="1:2" ht="20">
      <c r="A1093" s="12">
        <v>44834</v>
      </c>
      <c r="B1093" s="14">
        <v>2143343</v>
      </c>
    </row>
    <row r="1094" spans="1:2" ht="20">
      <c r="A1094" s="12">
        <v>44835</v>
      </c>
      <c r="B1094" s="14">
        <v>1868495</v>
      </c>
    </row>
    <row r="1095" spans="1:2" ht="20">
      <c r="A1095" s="12">
        <v>44836</v>
      </c>
      <c r="B1095" s="14">
        <v>2279898</v>
      </c>
    </row>
    <row r="1096" spans="1:2" ht="20">
      <c r="A1096" s="12">
        <v>44837</v>
      </c>
      <c r="B1096" s="14">
        <v>2099505</v>
      </c>
    </row>
    <row r="1097" spans="1:2" ht="20">
      <c r="A1097" s="12">
        <v>44838</v>
      </c>
      <c r="B1097" s="14">
        <v>1802567</v>
      </c>
    </row>
    <row r="1098" spans="1:2" ht="20">
      <c r="A1098" s="12">
        <v>44839</v>
      </c>
      <c r="B1098" s="14">
        <v>1996446</v>
      </c>
    </row>
    <row r="1099" spans="1:2" ht="20">
      <c r="A1099" s="12">
        <v>44840</v>
      </c>
      <c r="B1099" s="14">
        <v>2376101</v>
      </c>
    </row>
    <row r="1100" spans="1:2" ht="20">
      <c r="A1100" s="12">
        <v>44841</v>
      </c>
      <c r="B1100" s="14">
        <v>2473989</v>
      </c>
    </row>
    <row r="1101" spans="1:2" ht="20">
      <c r="A1101" s="12">
        <v>44842</v>
      </c>
      <c r="B1101" s="14">
        <v>2018002</v>
      </c>
    </row>
    <row r="1102" spans="1:2" ht="20">
      <c r="A1102" s="12">
        <v>44843</v>
      </c>
      <c r="B1102" s="14">
        <v>2425613</v>
      </c>
    </row>
    <row r="1103" spans="1:2" ht="20">
      <c r="A1103" s="12">
        <v>44844</v>
      </c>
      <c r="B1103" s="14">
        <v>2330624</v>
      </c>
    </row>
    <row r="1104" spans="1:2" ht="20">
      <c r="A1104" s="12">
        <v>44845</v>
      </c>
      <c r="B1104" s="14">
        <v>2046661</v>
      </c>
    </row>
    <row r="1105" spans="1:2" ht="20">
      <c r="A1105" s="12">
        <v>44846</v>
      </c>
      <c r="B1105" s="14">
        <v>2119772</v>
      </c>
    </row>
    <row r="1106" spans="1:2" ht="20">
      <c r="A1106" s="12">
        <v>44847</v>
      </c>
      <c r="B1106" s="14">
        <v>2413700</v>
      </c>
    </row>
    <row r="1107" spans="1:2" ht="20">
      <c r="A1107" s="12">
        <v>44848</v>
      </c>
      <c r="B1107" s="14">
        <v>2412403</v>
      </c>
    </row>
    <row r="1108" spans="1:2" ht="20">
      <c r="A1108" s="12">
        <v>44849</v>
      </c>
      <c r="B1108" s="14">
        <v>2036937</v>
      </c>
    </row>
    <row r="1109" spans="1:2" ht="20">
      <c r="A1109" s="12">
        <v>44850</v>
      </c>
      <c r="B1109" s="14">
        <v>2475395</v>
      </c>
    </row>
    <row r="1110" spans="1:2" ht="20">
      <c r="A1110" s="12">
        <v>44851</v>
      </c>
      <c r="B1110" s="14">
        <v>2294755</v>
      </c>
    </row>
    <row r="1111" spans="1:2" ht="20">
      <c r="A1111" s="12">
        <v>44852</v>
      </c>
      <c r="B1111" s="14">
        <v>2003403</v>
      </c>
    </row>
    <row r="1112" spans="1:2" ht="20">
      <c r="A1112" s="12">
        <v>44853</v>
      </c>
      <c r="B1112" s="14">
        <v>2110090</v>
      </c>
    </row>
    <row r="1113" spans="1:2" ht="20">
      <c r="A1113" s="12">
        <v>44854</v>
      </c>
      <c r="B1113" s="14">
        <v>2429402</v>
      </c>
    </row>
    <row r="1114" spans="1:2" ht="20">
      <c r="A1114" s="12">
        <v>44855</v>
      </c>
      <c r="B1114" s="14">
        <v>2375559</v>
      </c>
    </row>
    <row r="1115" spans="1:2" ht="20">
      <c r="A1115" s="12">
        <v>44856</v>
      </c>
      <c r="B1115" s="14">
        <v>2005659</v>
      </c>
    </row>
    <row r="1116" spans="1:2" ht="20">
      <c r="A1116" s="12">
        <v>44857</v>
      </c>
      <c r="B1116" s="14">
        <v>2416107</v>
      </c>
    </row>
    <row r="1117" spans="1:2" ht="20">
      <c r="A1117" s="12">
        <v>44858</v>
      </c>
      <c r="B1117" s="14">
        <v>2322585</v>
      </c>
    </row>
    <row r="1118" spans="1:2" ht="20">
      <c r="A1118" s="12">
        <v>44859</v>
      </c>
      <c r="B1118" s="14">
        <v>1981651</v>
      </c>
    </row>
    <row r="1119" spans="1:2" ht="20">
      <c r="A1119" s="12">
        <v>44860</v>
      </c>
      <c r="B1119" s="14">
        <v>2057463</v>
      </c>
    </row>
    <row r="1120" spans="1:2" ht="20">
      <c r="A1120" s="12">
        <v>44861</v>
      </c>
      <c r="B1120" s="14">
        <v>2310460</v>
      </c>
    </row>
    <row r="1121" spans="1:2" ht="20">
      <c r="A1121" s="12">
        <v>44862</v>
      </c>
      <c r="B1121" s="14">
        <v>2312356</v>
      </c>
    </row>
    <row r="1122" spans="1:2" ht="20">
      <c r="A1122" s="12">
        <v>44863</v>
      </c>
      <c r="B1122" s="14">
        <v>1830454</v>
      </c>
    </row>
    <row r="1123" spans="1:2" ht="20">
      <c r="A1123" s="12">
        <v>44864</v>
      </c>
      <c r="B1123" s="14">
        <v>2241429</v>
      </c>
    </row>
    <row r="1124" spans="1:2" ht="20">
      <c r="A1124" s="12">
        <v>44865</v>
      </c>
      <c r="B1124" s="14">
        <v>1925032</v>
      </c>
    </row>
    <row r="1125" spans="1:2" ht="20">
      <c r="A1125" s="12">
        <v>44866</v>
      </c>
      <c r="B1125" s="14">
        <v>1978549</v>
      </c>
    </row>
    <row r="1126" spans="1:2" ht="20">
      <c r="A1126" s="12">
        <v>44867</v>
      </c>
      <c r="B1126" s="14">
        <v>1897396</v>
      </c>
    </row>
    <row r="1127" spans="1:2" ht="20">
      <c r="A1127" s="12">
        <v>44868</v>
      </c>
      <c r="B1127" s="14">
        <v>2253501</v>
      </c>
    </row>
    <row r="1128" spans="1:2" ht="20">
      <c r="A1128" s="12">
        <v>44869</v>
      </c>
      <c r="B1128" s="14">
        <v>2272855</v>
      </c>
    </row>
    <row r="1129" spans="1:2" ht="20">
      <c r="A1129" s="12">
        <v>44870</v>
      </c>
      <c r="B1129" s="14">
        <v>1924975</v>
      </c>
    </row>
    <row r="1130" spans="1:2" ht="20">
      <c r="A1130" s="12">
        <v>44871</v>
      </c>
      <c r="B1130" s="14">
        <v>2396744</v>
      </c>
    </row>
    <row r="1131" spans="1:2" ht="20">
      <c r="A1131" s="12">
        <v>44872</v>
      </c>
      <c r="B1131" s="14">
        <v>2168053</v>
      </c>
    </row>
    <row r="1132" spans="1:2" ht="20">
      <c r="A1132" s="12">
        <v>44873</v>
      </c>
      <c r="B1132" s="14">
        <v>1896916</v>
      </c>
    </row>
    <row r="1133" spans="1:2" ht="20">
      <c r="A1133" s="12">
        <v>44874</v>
      </c>
      <c r="B1133" s="14">
        <v>1945183</v>
      </c>
    </row>
    <row r="1134" spans="1:2" ht="20">
      <c r="A1134" s="12">
        <v>44875</v>
      </c>
      <c r="B1134" s="14">
        <v>2203214</v>
      </c>
    </row>
    <row r="1135" spans="1:2" ht="20">
      <c r="A1135" s="12">
        <v>44876</v>
      </c>
      <c r="B1135" s="14">
        <v>2309163</v>
      </c>
    </row>
    <row r="1136" spans="1:2" ht="20">
      <c r="A1136" s="12">
        <v>44877</v>
      </c>
      <c r="B1136" s="14">
        <v>1945373</v>
      </c>
    </row>
    <row r="1137" spans="1:2" ht="20">
      <c r="A1137" s="12">
        <v>44878</v>
      </c>
      <c r="B1137" s="14">
        <v>2411406</v>
      </c>
    </row>
    <row r="1138" spans="1:2" ht="20">
      <c r="A1138" s="12">
        <v>44879</v>
      </c>
      <c r="B1138" s="14">
        <v>2229804</v>
      </c>
    </row>
    <row r="1139" spans="1:2" ht="20">
      <c r="A1139" s="12">
        <v>44880</v>
      </c>
      <c r="B1139" s="14">
        <v>1892613</v>
      </c>
    </row>
    <row r="1140" spans="1:2" ht="20">
      <c r="A1140" s="12">
        <v>44881</v>
      </c>
      <c r="B1140" s="14">
        <v>2034880</v>
      </c>
    </row>
    <row r="1141" spans="1:2" ht="20">
      <c r="A1141" s="12">
        <v>44882</v>
      </c>
      <c r="B1141" s="14">
        <v>2326100</v>
      </c>
    </row>
    <row r="1142" spans="1:2" ht="20">
      <c r="A1142" s="12">
        <v>44883</v>
      </c>
      <c r="B1142" s="14">
        <v>2458089</v>
      </c>
    </row>
    <row r="1143" spans="1:2" ht="20">
      <c r="A1143" s="12">
        <v>44884</v>
      </c>
      <c r="B1143" s="14">
        <v>2214717</v>
      </c>
    </row>
    <row r="1144" spans="1:2" ht="20">
      <c r="A1144" s="12">
        <v>44885</v>
      </c>
      <c r="B1144" s="14">
        <v>2385400</v>
      </c>
    </row>
    <row r="1145" spans="1:2" ht="20">
      <c r="A1145" s="12">
        <v>44886</v>
      </c>
      <c r="B1145" s="14">
        <v>2201022</v>
      </c>
    </row>
    <row r="1146" spans="1:2" ht="20">
      <c r="A1146" s="12">
        <v>44887</v>
      </c>
      <c r="B1146" s="14">
        <v>2370351</v>
      </c>
    </row>
    <row r="1147" spans="1:2" ht="20">
      <c r="A1147" s="12">
        <v>44888</v>
      </c>
      <c r="B1147" s="14">
        <v>2465337</v>
      </c>
    </row>
    <row r="1148" spans="1:2" ht="20">
      <c r="A1148" s="12">
        <v>44889</v>
      </c>
      <c r="B1148" s="14">
        <v>1426195</v>
      </c>
    </row>
    <row r="1149" spans="1:2" ht="20">
      <c r="A1149" s="12">
        <v>44890</v>
      </c>
      <c r="B1149" s="14">
        <v>1984980</v>
      </c>
    </row>
    <row r="1150" spans="1:2" ht="20">
      <c r="A1150" s="12">
        <v>44891</v>
      </c>
      <c r="B1150" s="14">
        <v>2336633</v>
      </c>
    </row>
    <row r="1151" spans="1:2" ht="20">
      <c r="A1151" s="12">
        <v>44892</v>
      </c>
      <c r="B1151" s="14">
        <v>2639616</v>
      </c>
    </row>
    <row r="1152" spans="1:2" ht="20">
      <c r="A1152" s="12">
        <v>44893</v>
      </c>
      <c r="B1152" s="14">
        <v>2389672</v>
      </c>
    </row>
    <row r="1153" spans="1:2" ht="20">
      <c r="A1153" s="12">
        <v>44894</v>
      </c>
      <c r="B1153" s="14">
        <v>1954785</v>
      </c>
    </row>
    <row r="1154" spans="1:2" ht="20">
      <c r="A1154" s="12">
        <v>44895</v>
      </c>
      <c r="B1154" s="14">
        <v>1893497</v>
      </c>
    </row>
    <row r="1155" spans="1:2" ht="20">
      <c r="A1155" s="12">
        <v>44896</v>
      </c>
      <c r="B1155" s="14">
        <v>2113719</v>
      </c>
    </row>
    <row r="1156" spans="1:2" ht="20">
      <c r="A1156" s="12">
        <v>44897</v>
      </c>
      <c r="B1156" s="14">
        <v>2132571</v>
      </c>
    </row>
    <row r="1157" spans="1:2" ht="20">
      <c r="A1157" s="12">
        <v>44898</v>
      </c>
      <c r="B1157" s="14">
        <v>1788666</v>
      </c>
    </row>
    <row r="1158" spans="1:2" ht="20">
      <c r="A1158" s="12">
        <v>44899</v>
      </c>
      <c r="B1158" s="14">
        <v>2261227</v>
      </c>
    </row>
    <row r="1159" spans="1:2" ht="20">
      <c r="A1159" s="12">
        <v>44900</v>
      </c>
      <c r="B1159" s="14">
        <v>2134176</v>
      </c>
    </row>
    <row r="1160" spans="1:2" ht="20">
      <c r="A1160" s="12">
        <v>44901</v>
      </c>
      <c r="B1160" s="14">
        <v>1752091</v>
      </c>
    </row>
    <row r="1161" spans="1:2" ht="20">
      <c r="A1161" s="12">
        <v>44902</v>
      </c>
      <c r="B1161" s="14">
        <v>1883346</v>
      </c>
    </row>
    <row r="1162" spans="1:2" ht="20">
      <c r="A1162" s="12">
        <v>44903</v>
      </c>
      <c r="B1162" s="14">
        <v>2220053</v>
      </c>
    </row>
    <row r="1163" spans="1:2" ht="20">
      <c r="A1163" s="12">
        <v>44904</v>
      </c>
      <c r="B1163" s="14">
        <v>2295917</v>
      </c>
    </row>
    <row r="1164" spans="1:2" ht="20">
      <c r="A1164" s="12">
        <v>44905</v>
      </c>
      <c r="B1164" s="14">
        <v>1886068</v>
      </c>
    </row>
    <row r="1165" spans="1:2" ht="20">
      <c r="A1165" s="12">
        <v>44906</v>
      </c>
      <c r="B1165" s="14">
        <v>2293624</v>
      </c>
    </row>
    <row r="1166" spans="1:2" ht="20">
      <c r="A1166" s="12">
        <v>44907</v>
      </c>
      <c r="B1166" s="14">
        <v>2167861</v>
      </c>
    </row>
    <row r="1167" spans="1:2" ht="20">
      <c r="A1167" s="12">
        <v>44908</v>
      </c>
      <c r="B1167" s="14">
        <v>1810814</v>
      </c>
    </row>
    <row r="1168" spans="1:2" ht="20">
      <c r="A1168" s="12">
        <v>44909</v>
      </c>
      <c r="B1168" s="14">
        <v>1993063</v>
      </c>
    </row>
    <row r="1169" spans="1:2" ht="20">
      <c r="A1169" s="12">
        <v>44910</v>
      </c>
      <c r="B1169" s="14">
        <v>2298485</v>
      </c>
    </row>
    <row r="1170" spans="1:2" ht="20">
      <c r="A1170" s="12">
        <v>44911</v>
      </c>
      <c r="B1170" s="14">
        <v>2453178</v>
      </c>
    </row>
    <row r="1171" spans="1:2" ht="20">
      <c r="A1171" s="12">
        <v>44912</v>
      </c>
      <c r="B1171" s="14">
        <v>2233861</v>
      </c>
    </row>
    <row r="1172" spans="1:2" ht="20">
      <c r="A1172" s="12">
        <v>44913</v>
      </c>
      <c r="B1172" s="14">
        <v>2357086</v>
      </c>
    </row>
    <row r="1173" spans="1:2" ht="20">
      <c r="A1173" s="12">
        <v>44914</v>
      </c>
      <c r="B1173" s="14">
        <v>2264761</v>
      </c>
    </row>
    <row r="1174" spans="1:2" ht="20">
      <c r="A1174" s="12">
        <v>44915</v>
      </c>
      <c r="B1174" s="14">
        <v>2216373</v>
      </c>
    </row>
    <row r="1175" spans="1:2" ht="20">
      <c r="A1175" s="12">
        <v>44916</v>
      </c>
      <c r="B1175" s="14">
        <v>2428528</v>
      </c>
    </row>
    <row r="1176" spans="1:2" ht="20">
      <c r="A1176" s="12">
        <v>44917</v>
      </c>
      <c r="B1176" s="14">
        <v>2366608</v>
      </c>
    </row>
    <row r="1177" spans="1:2" ht="20">
      <c r="A1177" s="12">
        <v>44918</v>
      </c>
      <c r="B1177" s="14">
        <v>2096506</v>
      </c>
    </row>
    <row r="1178" spans="1:2" ht="20">
      <c r="A1178" s="12">
        <v>44919</v>
      </c>
      <c r="B1178" s="14">
        <v>1834551</v>
      </c>
    </row>
    <row r="1179" spans="1:2" ht="20">
      <c r="A1179" s="12">
        <v>44920</v>
      </c>
      <c r="B1179" s="14">
        <v>1800463</v>
      </c>
    </row>
    <row r="1180" spans="1:2" ht="20">
      <c r="A1180" s="12">
        <v>44921</v>
      </c>
      <c r="B1180" s="14">
        <v>2218145</v>
      </c>
    </row>
    <row r="1181" spans="1:2" ht="20">
      <c r="A1181" s="12">
        <v>44922</v>
      </c>
      <c r="B1181" s="14">
        <v>2178719</v>
      </c>
    </row>
    <row r="1182" spans="1:2" ht="20">
      <c r="A1182" s="12">
        <v>44923</v>
      </c>
      <c r="B1182" s="14">
        <v>2153682</v>
      </c>
    </row>
    <row r="1183" spans="1:2" ht="20">
      <c r="A1183" s="12">
        <v>44924</v>
      </c>
      <c r="B1183" s="14">
        <v>2178433</v>
      </c>
    </row>
    <row r="1184" spans="1:2" ht="20">
      <c r="A1184" s="12">
        <v>44925</v>
      </c>
      <c r="B1184" s="14">
        <v>2383422</v>
      </c>
    </row>
    <row r="1185" spans="1:2" ht="20">
      <c r="A1185" s="12">
        <v>44926</v>
      </c>
      <c r="B1185" s="14">
        <v>1935413</v>
      </c>
    </row>
    <row r="1186" spans="1:2" ht="20">
      <c r="A1186" s="12">
        <v>44197</v>
      </c>
      <c r="B1186" s="14">
        <v>849514</v>
      </c>
    </row>
    <row r="1187" spans="1:2" ht="20">
      <c r="A1187" s="12">
        <v>44198</v>
      </c>
      <c r="B1187" s="14">
        <v>1246953</v>
      </c>
    </row>
    <row r="1188" spans="1:2" ht="20">
      <c r="A1188" s="12">
        <v>44199</v>
      </c>
      <c r="B1188" s="14">
        <v>1381448</v>
      </c>
    </row>
    <row r="1189" spans="1:2" ht="20">
      <c r="A1189" s="12">
        <v>44200</v>
      </c>
      <c r="B1189" s="14">
        <v>1130546</v>
      </c>
    </row>
    <row r="1190" spans="1:2" ht="20">
      <c r="A1190" s="12">
        <v>44201</v>
      </c>
      <c r="B1190" s="14">
        <v>807837</v>
      </c>
    </row>
    <row r="1191" spans="1:2" ht="20">
      <c r="A1191" s="12">
        <v>44202</v>
      </c>
      <c r="B1191" s="14">
        <v>705249</v>
      </c>
    </row>
    <row r="1192" spans="1:2" ht="20">
      <c r="A1192" s="12">
        <v>44203</v>
      </c>
      <c r="B1192" s="14">
        <v>814928</v>
      </c>
    </row>
    <row r="1193" spans="1:2" ht="20">
      <c r="A1193" s="12">
        <v>44204</v>
      </c>
      <c r="B1193" s="14">
        <v>816271</v>
      </c>
    </row>
    <row r="1194" spans="1:2" ht="20">
      <c r="A1194" s="12">
        <v>44205</v>
      </c>
      <c r="B1194" s="14">
        <v>750419</v>
      </c>
    </row>
    <row r="1195" spans="1:2" ht="20">
      <c r="A1195" s="12">
        <v>44206</v>
      </c>
      <c r="B1195" s="14">
        <v>929661</v>
      </c>
    </row>
    <row r="1196" spans="1:2" ht="20">
      <c r="A1196" s="12">
        <v>44207</v>
      </c>
      <c r="B1196" s="14">
        <v>750407</v>
      </c>
    </row>
    <row r="1197" spans="1:2" ht="20">
      <c r="A1197" s="12">
        <v>44208</v>
      </c>
      <c r="B1197" s="14">
        <v>557517</v>
      </c>
    </row>
    <row r="1198" spans="1:2" ht="20">
      <c r="A1198" s="12">
        <v>44209</v>
      </c>
      <c r="B1198" s="14">
        <v>605887</v>
      </c>
    </row>
    <row r="1199" spans="1:2" ht="20">
      <c r="A1199" s="12">
        <v>44210</v>
      </c>
      <c r="B1199" s="14">
        <v>848662</v>
      </c>
    </row>
    <row r="1200" spans="1:2" ht="20">
      <c r="A1200" s="12">
        <v>44211</v>
      </c>
      <c r="B1200" s="14">
        <v>945703</v>
      </c>
    </row>
    <row r="1201" spans="1:2" ht="20">
      <c r="A1201" s="12">
        <v>44212</v>
      </c>
      <c r="B1201" s="14">
        <v>729703</v>
      </c>
    </row>
    <row r="1202" spans="1:2" ht="20">
      <c r="A1202" s="12">
        <v>44213</v>
      </c>
      <c r="B1202" s="14">
        <v>852305</v>
      </c>
    </row>
    <row r="1203" spans="1:2" ht="20">
      <c r="A1203" s="12">
        <v>44214</v>
      </c>
      <c r="B1203" s="14">
        <v>921897</v>
      </c>
    </row>
    <row r="1204" spans="1:2" ht="20">
      <c r="A1204" s="12">
        <v>44215</v>
      </c>
      <c r="B1204" s="14">
        <v>597159</v>
      </c>
    </row>
    <row r="1205" spans="1:2" ht="20">
      <c r="A1205" s="12">
        <v>44216</v>
      </c>
      <c r="B1205" s="14">
        <v>581771</v>
      </c>
    </row>
    <row r="1206" spans="1:2" ht="20">
      <c r="A1206" s="12">
        <v>44217</v>
      </c>
      <c r="B1206" s="14">
        <v>772086</v>
      </c>
    </row>
    <row r="1207" spans="1:2" ht="20">
      <c r="A1207" s="12">
        <v>44218</v>
      </c>
      <c r="B1207" s="14">
        <v>799000</v>
      </c>
    </row>
    <row r="1208" spans="1:2" ht="20">
      <c r="A1208" s="12">
        <v>44219</v>
      </c>
      <c r="B1208" s="14">
        <v>644793</v>
      </c>
    </row>
    <row r="1209" spans="1:2" ht="20">
      <c r="A1209" s="12">
        <v>44220</v>
      </c>
      <c r="B1209" s="14">
        <v>882180</v>
      </c>
    </row>
    <row r="1210" spans="1:2" ht="20">
      <c r="A1210" s="12">
        <v>44221</v>
      </c>
      <c r="B1210" s="14">
        <v>744876</v>
      </c>
    </row>
    <row r="1211" spans="1:2" ht="20">
      <c r="A1211" s="12">
        <v>44222</v>
      </c>
      <c r="B1211" s="14">
        <v>508467</v>
      </c>
    </row>
    <row r="1212" spans="1:2" ht="20">
      <c r="A1212" s="12">
        <v>44223</v>
      </c>
      <c r="B1212" s="14">
        <v>574099</v>
      </c>
    </row>
    <row r="1213" spans="1:2" ht="20">
      <c r="A1213" s="12">
        <v>44224</v>
      </c>
      <c r="B1213" s="14">
        <v>794944</v>
      </c>
    </row>
    <row r="1214" spans="1:2" ht="20">
      <c r="A1214" s="12">
        <v>44225</v>
      </c>
      <c r="B1214" s="14">
        <v>818691</v>
      </c>
    </row>
    <row r="1215" spans="1:2" ht="20">
      <c r="A1215" s="12">
        <v>44226</v>
      </c>
      <c r="B1215" s="14">
        <v>656800</v>
      </c>
    </row>
    <row r="1216" spans="1:2" ht="20">
      <c r="A1216" s="12">
        <v>44227</v>
      </c>
      <c r="B1216" s="14">
        <v>903496</v>
      </c>
    </row>
    <row r="1217" spans="1:2" ht="20">
      <c r="A1217" s="12">
        <v>44228</v>
      </c>
      <c r="B1217" s="14">
        <v>671916</v>
      </c>
    </row>
    <row r="1218" spans="1:2" ht="20">
      <c r="A1218" s="12">
        <v>44229</v>
      </c>
      <c r="B1218" s="14">
        <v>532690</v>
      </c>
    </row>
    <row r="1219" spans="1:2" ht="20">
      <c r="A1219" s="12">
        <v>44230</v>
      </c>
      <c r="B1219" s="14">
        <v>619345</v>
      </c>
    </row>
    <row r="1220" spans="1:2" ht="20">
      <c r="A1220" s="12">
        <v>44231</v>
      </c>
      <c r="B1220" s="14">
        <v>822488</v>
      </c>
    </row>
    <row r="1221" spans="1:2" ht="20">
      <c r="A1221" s="12">
        <v>44232</v>
      </c>
      <c r="B1221" s="14">
        <v>876937</v>
      </c>
    </row>
    <row r="1222" spans="1:2" ht="20">
      <c r="A1222" s="12">
        <v>44233</v>
      </c>
      <c r="B1222" s="14">
        <v>707510</v>
      </c>
    </row>
    <row r="1223" spans="1:2" ht="20">
      <c r="A1223" s="12">
        <v>44234</v>
      </c>
      <c r="B1223" s="14">
        <v>854869</v>
      </c>
    </row>
    <row r="1224" spans="1:2" ht="20">
      <c r="A1224" s="12">
        <v>44235</v>
      </c>
      <c r="B1224" s="14">
        <v>867476</v>
      </c>
    </row>
    <row r="1225" spans="1:2" ht="20">
      <c r="A1225" s="12">
        <v>44236</v>
      </c>
      <c r="B1225" s="14">
        <v>617701</v>
      </c>
    </row>
    <row r="1226" spans="1:2" ht="20">
      <c r="A1226" s="12">
        <v>44237</v>
      </c>
      <c r="B1226" s="14">
        <v>735556</v>
      </c>
    </row>
    <row r="1227" spans="1:2" ht="20">
      <c r="A1227" s="12">
        <v>44238</v>
      </c>
      <c r="B1227" s="14">
        <v>1036723</v>
      </c>
    </row>
    <row r="1228" spans="1:2" ht="20">
      <c r="A1228" s="12">
        <v>44239</v>
      </c>
      <c r="B1228" s="14">
        <v>1155618</v>
      </c>
    </row>
    <row r="1229" spans="1:2" ht="20">
      <c r="A1229" s="12">
        <v>44240</v>
      </c>
      <c r="B1229" s="14">
        <v>902559</v>
      </c>
    </row>
    <row r="1230" spans="1:2" ht="20">
      <c r="A1230" s="12">
        <v>44241</v>
      </c>
      <c r="B1230" s="14">
        <v>950106</v>
      </c>
    </row>
    <row r="1231" spans="1:2" ht="20">
      <c r="A1231" s="12">
        <v>44242</v>
      </c>
      <c r="B1231" s="14">
        <v>972683</v>
      </c>
    </row>
    <row r="1232" spans="1:2" ht="20">
      <c r="A1232" s="12">
        <v>44243</v>
      </c>
      <c r="B1232" s="14">
        <v>742396</v>
      </c>
    </row>
    <row r="1233" spans="1:2" ht="20">
      <c r="A1233" s="12">
        <v>44244</v>
      </c>
      <c r="B1233" s="14">
        <v>774699</v>
      </c>
    </row>
    <row r="1234" spans="1:2" ht="20">
      <c r="A1234" s="12">
        <v>44245</v>
      </c>
      <c r="B1234" s="14">
        <v>915532</v>
      </c>
    </row>
    <row r="1235" spans="1:2" ht="20">
      <c r="A1235" s="12">
        <v>44246</v>
      </c>
      <c r="B1235" s="14">
        <v>1062561</v>
      </c>
    </row>
    <row r="1236" spans="1:2" ht="20">
      <c r="A1236" s="12">
        <v>44247</v>
      </c>
      <c r="B1236" s="14">
        <v>943723</v>
      </c>
    </row>
    <row r="1237" spans="1:2" ht="20">
      <c r="A1237" s="12">
        <v>44248</v>
      </c>
      <c r="B1237" s="14">
        <v>1119216</v>
      </c>
    </row>
    <row r="1238" spans="1:2" ht="20">
      <c r="A1238" s="12">
        <v>44249</v>
      </c>
      <c r="B1238" s="14">
        <v>964168</v>
      </c>
    </row>
    <row r="1239" spans="1:2" ht="20">
      <c r="A1239" s="12">
        <v>44250</v>
      </c>
      <c r="B1239" s="14">
        <v>717867</v>
      </c>
    </row>
    <row r="1240" spans="1:2" ht="20">
      <c r="A1240" s="12">
        <v>44251</v>
      </c>
      <c r="B1240" s="14">
        <v>804473</v>
      </c>
    </row>
    <row r="1241" spans="1:2" ht="20">
      <c r="A1241" s="12">
        <v>44252</v>
      </c>
      <c r="B1241" s="14">
        <v>1054777</v>
      </c>
    </row>
    <row r="1242" spans="1:2" ht="20">
      <c r="A1242" s="12">
        <v>44253</v>
      </c>
      <c r="B1242" s="14">
        <v>1097941</v>
      </c>
    </row>
    <row r="1243" spans="1:2" ht="20">
      <c r="A1243" s="12">
        <v>44254</v>
      </c>
      <c r="B1243" s="14">
        <v>919593</v>
      </c>
    </row>
    <row r="1244" spans="1:2" ht="20">
      <c r="A1244" s="12">
        <v>44255</v>
      </c>
      <c r="B1244" s="14">
        <v>1192326</v>
      </c>
    </row>
    <row r="1245" spans="1:2" ht="20">
      <c r="A1245" s="12">
        <v>44256</v>
      </c>
      <c r="B1245" s="14">
        <v>1049769</v>
      </c>
    </row>
    <row r="1246" spans="1:2" ht="20">
      <c r="A1246" s="12">
        <v>44257</v>
      </c>
      <c r="B1246" s="14">
        <v>744939</v>
      </c>
    </row>
    <row r="1247" spans="1:2" ht="20">
      <c r="A1247" s="12">
        <v>44258</v>
      </c>
      <c r="B1247" s="14">
        <v>826947</v>
      </c>
    </row>
    <row r="1248" spans="1:2" ht="20">
      <c r="A1248" s="12">
        <v>44259</v>
      </c>
      <c r="B1248" s="14">
        <v>1107943</v>
      </c>
    </row>
    <row r="1249" spans="1:2" ht="20">
      <c r="A1249" s="12">
        <v>44260</v>
      </c>
      <c r="B1249" s="14">
        <v>1169237</v>
      </c>
    </row>
    <row r="1250" spans="1:2" ht="20">
      <c r="A1250" s="12">
        <v>44261</v>
      </c>
      <c r="B1250" s="14">
        <v>994275</v>
      </c>
    </row>
    <row r="1251" spans="1:2" ht="20">
      <c r="A1251" s="12">
        <v>44262</v>
      </c>
      <c r="B1251" s="14">
        <v>1278653</v>
      </c>
    </row>
    <row r="1252" spans="1:2" ht="20">
      <c r="A1252" s="12">
        <v>44263</v>
      </c>
      <c r="B1252" s="14">
        <v>1119372</v>
      </c>
    </row>
    <row r="1253" spans="1:2" ht="20">
      <c r="A1253" s="12">
        <v>44264</v>
      </c>
      <c r="B1253" s="14">
        <v>826091</v>
      </c>
    </row>
    <row r="1254" spans="1:2" ht="20">
      <c r="A1254" s="12">
        <v>44265</v>
      </c>
      <c r="B1254" s="14">
        <v>974236</v>
      </c>
    </row>
    <row r="1255" spans="1:2" ht="20">
      <c r="A1255" s="12">
        <v>44266</v>
      </c>
      <c r="B1255" s="14">
        <v>1287040</v>
      </c>
    </row>
    <row r="1256" spans="1:2" ht="20">
      <c r="A1256" s="12">
        <v>44267</v>
      </c>
      <c r="B1256" s="14">
        <v>1410170</v>
      </c>
    </row>
    <row r="1257" spans="1:2" ht="20">
      <c r="A1257" s="12">
        <v>44268</v>
      </c>
      <c r="B1257" s="14">
        <v>1228317</v>
      </c>
    </row>
    <row r="1258" spans="1:2" ht="20">
      <c r="A1258" s="12">
        <v>44269</v>
      </c>
      <c r="B1258" s="14">
        <v>1347204</v>
      </c>
    </row>
    <row r="1259" spans="1:2" ht="20">
      <c r="A1259" s="12">
        <v>44270</v>
      </c>
      <c r="B1259" s="14">
        <v>1268273</v>
      </c>
    </row>
    <row r="1260" spans="1:2" ht="20">
      <c r="A1260" s="12">
        <v>44271</v>
      </c>
      <c r="B1260" s="14">
        <v>1092791</v>
      </c>
    </row>
    <row r="1261" spans="1:2" ht="20">
      <c r="A1261" s="12">
        <v>44272</v>
      </c>
      <c r="B1261" s="14">
        <v>1146638</v>
      </c>
    </row>
    <row r="1262" spans="1:2" ht="20">
      <c r="A1262" s="12">
        <v>44273</v>
      </c>
      <c r="B1262" s="14">
        <v>1413414</v>
      </c>
    </row>
    <row r="1263" spans="1:2" ht="20">
      <c r="A1263" s="12">
        <v>44274</v>
      </c>
      <c r="B1263" s="14">
        <v>1478042</v>
      </c>
    </row>
    <row r="1264" spans="1:2" ht="20">
      <c r="A1264" s="12">
        <v>44275</v>
      </c>
      <c r="B1264" s="14">
        <v>1375030</v>
      </c>
    </row>
    <row r="1265" spans="1:2" ht="20">
      <c r="A1265" s="12">
        <v>44276</v>
      </c>
      <c r="B1265" s="14">
        <v>1556471</v>
      </c>
    </row>
    <row r="1266" spans="1:2" ht="20">
      <c r="A1266" s="12">
        <v>44277</v>
      </c>
      <c r="B1266" s="14">
        <v>1364921</v>
      </c>
    </row>
    <row r="1267" spans="1:2" ht="20">
      <c r="A1267" s="12">
        <v>44278</v>
      </c>
      <c r="B1267" s="14">
        <v>1090056</v>
      </c>
    </row>
    <row r="1268" spans="1:2" ht="20">
      <c r="A1268" s="12">
        <v>44279</v>
      </c>
      <c r="B1268" s="14">
        <v>1177731</v>
      </c>
    </row>
    <row r="1269" spans="1:2" ht="20">
      <c r="A1269" s="12">
        <v>44280</v>
      </c>
      <c r="B1269" s="14">
        <v>1449187</v>
      </c>
    </row>
    <row r="1270" spans="1:2" ht="20">
      <c r="A1270" s="12">
        <v>44281</v>
      </c>
      <c r="B1270" s="14">
        <v>1536966</v>
      </c>
    </row>
    <row r="1271" spans="1:2" ht="20">
      <c r="A1271" s="12">
        <v>44282</v>
      </c>
      <c r="B1271" s="14">
        <v>1413260</v>
      </c>
    </row>
    <row r="1272" spans="1:2" ht="20">
      <c r="A1272" s="12">
        <v>44283</v>
      </c>
      <c r="B1272" s="14">
        <v>1580233</v>
      </c>
    </row>
    <row r="1273" spans="1:2" ht="20">
      <c r="A1273" s="12">
        <v>44284</v>
      </c>
      <c r="B1273" s="14">
        <v>1415144</v>
      </c>
    </row>
    <row r="1274" spans="1:2" ht="20">
      <c r="A1274" s="12">
        <v>44285</v>
      </c>
      <c r="B1274" s="14">
        <v>1139738</v>
      </c>
    </row>
    <row r="1275" spans="1:2" ht="20">
      <c r="A1275" s="12">
        <v>44286</v>
      </c>
      <c r="B1275" s="14">
        <v>1282646</v>
      </c>
    </row>
    <row r="1276" spans="1:2" ht="20">
      <c r="A1276" s="12">
        <v>44287</v>
      </c>
      <c r="B1276" s="14">
        <v>1567562</v>
      </c>
    </row>
    <row r="1277" spans="1:2" ht="20">
      <c r="A1277" s="12">
        <v>44288</v>
      </c>
      <c r="B1277" s="14">
        <v>1588784</v>
      </c>
    </row>
    <row r="1278" spans="1:2" ht="20">
      <c r="A1278" s="12">
        <v>44289</v>
      </c>
      <c r="B1278" s="14">
        <v>1404433</v>
      </c>
    </row>
    <row r="1279" spans="1:2" ht="20">
      <c r="A1279" s="12">
        <v>44290</v>
      </c>
      <c r="B1279" s="14">
        <v>1548893</v>
      </c>
    </row>
    <row r="1280" spans="1:2" ht="20">
      <c r="A1280" s="12">
        <v>44291</v>
      </c>
      <c r="B1280" s="14">
        <v>1569756</v>
      </c>
    </row>
    <row r="1281" spans="1:2" ht="20">
      <c r="A1281" s="12">
        <v>44292</v>
      </c>
      <c r="B1281" s="14">
        <v>1200572</v>
      </c>
    </row>
    <row r="1282" spans="1:2" ht="20">
      <c r="A1282" s="12">
        <v>44293</v>
      </c>
      <c r="B1282" s="14">
        <v>1234454</v>
      </c>
    </row>
    <row r="1283" spans="1:2" ht="20">
      <c r="A1283" s="12">
        <v>44294</v>
      </c>
      <c r="B1283" s="14">
        <v>1515715</v>
      </c>
    </row>
    <row r="1284" spans="1:2" ht="20">
      <c r="A1284" s="12">
        <v>44295</v>
      </c>
      <c r="B1284" s="14">
        <v>1555811</v>
      </c>
    </row>
    <row r="1285" spans="1:2" ht="20">
      <c r="A1285" s="12">
        <v>44296</v>
      </c>
      <c r="B1285" s="14">
        <v>1382954</v>
      </c>
    </row>
    <row r="1286" spans="1:2" ht="20">
      <c r="A1286" s="12">
        <v>44297</v>
      </c>
      <c r="B1286" s="14">
        <v>1567936</v>
      </c>
    </row>
    <row r="1287" spans="1:2" ht="20">
      <c r="A1287" s="12">
        <v>44298</v>
      </c>
      <c r="B1287" s="14">
        <v>1473015</v>
      </c>
    </row>
    <row r="1288" spans="1:2" ht="20">
      <c r="A1288" s="12">
        <v>44299</v>
      </c>
      <c r="B1288" s="14">
        <v>1093419</v>
      </c>
    </row>
    <row r="1289" spans="1:2" ht="20">
      <c r="A1289" s="12">
        <v>44300</v>
      </c>
      <c r="B1289" s="14">
        <v>1154820</v>
      </c>
    </row>
    <row r="1290" spans="1:2" ht="20">
      <c r="A1290" s="12">
        <v>44301</v>
      </c>
      <c r="B1290" s="14">
        <v>1496171</v>
      </c>
    </row>
    <row r="1291" spans="1:2" ht="20">
      <c r="A1291" s="12">
        <v>44302</v>
      </c>
      <c r="B1291" s="14">
        <v>1526424</v>
      </c>
    </row>
    <row r="1292" spans="1:2" ht="20">
      <c r="A1292" s="12">
        <v>44303</v>
      </c>
      <c r="B1292" s="14">
        <v>1282409</v>
      </c>
    </row>
    <row r="1293" spans="1:2" ht="20">
      <c r="A1293" s="12">
        <v>44304</v>
      </c>
      <c r="B1293" s="14">
        <v>1574791</v>
      </c>
    </row>
    <row r="1294" spans="1:2" ht="20">
      <c r="A1294" s="12">
        <v>44305</v>
      </c>
      <c r="B1294" s="14">
        <v>1419700</v>
      </c>
    </row>
    <row r="1295" spans="1:2" ht="20">
      <c r="A1295" s="12">
        <v>44306</v>
      </c>
      <c r="B1295" s="14">
        <v>1087776</v>
      </c>
    </row>
    <row r="1296" spans="1:2" ht="20">
      <c r="A1296" s="12">
        <v>44307</v>
      </c>
      <c r="B1296" s="14">
        <v>1167282</v>
      </c>
    </row>
    <row r="1297" spans="1:2" ht="20">
      <c r="A1297" s="12">
        <v>44308</v>
      </c>
      <c r="B1297" s="14">
        <v>1512553</v>
      </c>
    </row>
    <row r="1298" spans="1:2" ht="20">
      <c r="A1298" s="12">
        <v>44309</v>
      </c>
      <c r="B1298" s="14">
        <v>1529078</v>
      </c>
    </row>
    <row r="1299" spans="1:2" ht="20">
      <c r="A1299" s="12">
        <v>44310</v>
      </c>
      <c r="B1299" s="14">
        <v>1267678</v>
      </c>
    </row>
    <row r="1300" spans="1:2" ht="20">
      <c r="A1300" s="12">
        <v>44311</v>
      </c>
      <c r="B1300" s="14">
        <v>1573593</v>
      </c>
    </row>
    <row r="1301" spans="1:2" ht="20">
      <c r="A1301" s="12">
        <v>44312</v>
      </c>
      <c r="B1301" s="14">
        <v>1427079</v>
      </c>
    </row>
    <row r="1302" spans="1:2" ht="20">
      <c r="A1302" s="12">
        <v>44313</v>
      </c>
      <c r="B1302" s="14">
        <v>1083183</v>
      </c>
    </row>
    <row r="1303" spans="1:2" ht="20">
      <c r="A1303" s="12">
        <v>44314</v>
      </c>
      <c r="B1303" s="14">
        <v>1187046</v>
      </c>
    </row>
    <row r="1304" spans="1:2" ht="20">
      <c r="A1304" s="12">
        <v>44315</v>
      </c>
      <c r="B1304" s="14">
        <v>1528980</v>
      </c>
    </row>
    <row r="1305" spans="1:2" ht="20">
      <c r="A1305" s="12">
        <v>44316</v>
      </c>
      <c r="B1305" s="14">
        <v>1565558</v>
      </c>
    </row>
    <row r="1306" spans="1:2" ht="20">
      <c r="A1306" s="12">
        <v>44317</v>
      </c>
      <c r="B1306" s="14">
        <v>1340793</v>
      </c>
    </row>
    <row r="1307" spans="1:2" ht="20">
      <c r="A1307" s="12">
        <v>44318</v>
      </c>
      <c r="B1307" s="14">
        <v>1630261</v>
      </c>
    </row>
    <row r="1308" spans="1:2" ht="20">
      <c r="A1308" s="12">
        <v>44319</v>
      </c>
      <c r="B1308" s="14">
        <v>1470213</v>
      </c>
    </row>
    <row r="1309" spans="1:2" ht="20">
      <c r="A1309" s="12">
        <v>44320</v>
      </c>
      <c r="B1309" s="14">
        <v>1140584</v>
      </c>
    </row>
    <row r="1310" spans="1:2" ht="20">
      <c r="A1310" s="12">
        <v>44321</v>
      </c>
      <c r="B1310" s="14">
        <v>1272679</v>
      </c>
    </row>
    <row r="1311" spans="1:2" ht="20">
      <c r="A1311" s="12">
        <v>44322</v>
      </c>
      <c r="B1311" s="14">
        <v>1647819</v>
      </c>
    </row>
    <row r="1312" spans="1:2" ht="20">
      <c r="A1312" s="12">
        <v>44323</v>
      </c>
      <c r="B1312" s="14">
        <v>1705282</v>
      </c>
    </row>
    <row r="1313" spans="1:2" ht="20">
      <c r="A1313" s="12">
        <v>44324</v>
      </c>
      <c r="B1313" s="14">
        <v>1439280</v>
      </c>
    </row>
    <row r="1314" spans="1:2" ht="20">
      <c r="A1314" s="12">
        <v>44325</v>
      </c>
      <c r="B1314" s="14">
        <v>1711460</v>
      </c>
    </row>
    <row r="1315" spans="1:2" ht="20">
      <c r="A1315" s="12">
        <v>44326</v>
      </c>
      <c r="B1315" s="14">
        <v>1663855</v>
      </c>
    </row>
    <row r="1316" spans="1:2" ht="20">
      <c r="A1316" s="12">
        <v>44327</v>
      </c>
      <c r="B1316" s="14">
        <v>1320930</v>
      </c>
    </row>
    <row r="1317" spans="1:2" ht="20">
      <c r="A1317" s="12">
        <v>44328</v>
      </c>
      <c r="B1317" s="14">
        <v>1434435</v>
      </c>
    </row>
    <row r="1318" spans="1:2" ht="20">
      <c r="A1318" s="12">
        <v>44329</v>
      </c>
      <c r="B1318" s="14">
        <v>1749910</v>
      </c>
    </row>
    <row r="1319" spans="1:2" ht="20">
      <c r="A1319" s="12">
        <v>44330</v>
      </c>
      <c r="B1319" s="14">
        <v>1790431</v>
      </c>
    </row>
    <row r="1320" spans="1:2" ht="20">
      <c r="A1320" s="12">
        <v>44331</v>
      </c>
      <c r="B1320" s="14">
        <v>1520878</v>
      </c>
    </row>
    <row r="1321" spans="1:2" ht="20">
      <c r="A1321" s="12">
        <v>44332</v>
      </c>
      <c r="B1321" s="14">
        <v>1859924</v>
      </c>
    </row>
    <row r="1322" spans="1:2" ht="20">
      <c r="A1322" s="12">
        <v>44333</v>
      </c>
      <c r="B1322" s="14">
        <v>1742325</v>
      </c>
    </row>
    <row r="1323" spans="1:2" ht="20">
      <c r="A1323" s="12">
        <v>44334</v>
      </c>
      <c r="B1323" s="14">
        <v>1414076</v>
      </c>
    </row>
    <row r="1324" spans="1:2" ht="20">
      <c r="A1324" s="12">
        <v>44335</v>
      </c>
      <c r="B1324" s="14">
        <v>1500713</v>
      </c>
    </row>
    <row r="1325" spans="1:2" ht="20">
      <c r="A1325" s="12">
        <v>44336</v>
      </c>
      <c r="B1325" s="14">
        <v>1796354</v>
      </c>
    </row>
    <row r="1326" spans="1:2" ht="20">
      <c r="A1326" s="12">
        <v>44337</v>
      </c>
      <c r="B1326" s="14">
        <v>1833181</v>
      </c>
    </row>
    <row r="1327" spans="1:2" ht="20">
      <c r="A1327" s="12">
        <v>44338</v>
      </c>
      <c r="B1327" s="14">
        <v>1558549</v>
      </c>
    </row>
    <row r="1328" spans="1:2" ht="20">
      <c r="A1328" s="12">
        <v>44339</v>
      </c>
      <c r="B1328" s="14">
        <v>1874277</v>
      </c>
    </row>
    <row r="1329" spans="1:2" ht="20">
      <c r="A1329" s="12">
        <v>44340</v>
      </c>
      <c r="B1329" s="14">
        <v>1752297</v>
      </c>
    </row>
    <row r="1330" spans="1:2" ht="20">
      <c r="A1330" s="12">
        <v>44341</v>
      </c>
      <c r="B1330" s="14">
        <v>1478917</v>
      </c>
    </row>
    <row r="1331" spans="1:2" ht="20">
      <c r="A1331" s="12">
        <v>44342</v>
      </c>
      <c r="B1331" s="14">
        <v>1627422</v>
      </c>
    </row>
    <row r="1332" spans="1:2" ht="20">
      <c r="A1332" s="12">
        <v>44343</v>
      </c>
      <c r="B1332" s="14">
        <v>1867067</v>
      </c>
    </row>
    <row r="1333" spans="1:2" ht="20">
      <c r="A1333" s="12">
        <v>44344</v>
      </c>
      <c r="B1333" s="14">
        <v>1969075</v>
      </c>
    </row>
    <row r="1334" spans="1:2" ht="20">
      <c r="A1334" s="12">
        <v>44345</v>
      </c>
      <c r="B1334" s="14">
        <v>1614785</v>
      </c>
    </row>
    <row r="1335" spans="1:2" ht="20">
      <c r="A1335" s="12">
        <v>44346</v>
      </c>
      <c r="B1335" s="14">
        <v>1662359</v>
      </c>
    </row>
    <row r="1336" spans="1:2" ht="20">
      <c r="A1336" s="12">
        <v>44347</v>
      </c>
      <c r="B1336" s="14">
        <v>1910828</v>
      </c>
    </row>
    <row r="1337" spans="1:2" ht="20">
      <c r="A1337" s="12">
        <v>44348</v>
      </c>
      <c r="B1337" s="14">
        <v>1694578</v>
      </c>
    </row>
    <row r="1338" spans="1:2" ht="20">
      <c r="A1338" s="12">
        <v>44349</v>
      </c>
      <c r="B1338" s="14">
        <v>1598873</v>
      </c>
    </row>
    <row r="1339" spans="1:2" ht="20">
      <c r="A1339" s="12">
        <v>44350</v>
      </c>
      <c r="B1339" s="14">
        <v>1823395</v>
      </c>
    </row>
    <row r="1340" spans="1:2" ht="20">
      <c r="A1340" s="12">
        <v>44351</v>
      </c>
      <c r="B1340" s="14">
        <v>1896190</v>
      </c>
    </row>
    <row r="1341" spans="1:2" ht="20">
      <c r="A1341" s="12">
        <v>44352</v>
      </c>
      <c r="B1341" s="14">
        <v>1686932</v>
      </c>
    </row>
    <row r="1342" spans="1:2" ht="20">
      <c r="A1342" s="12">
        <v>44353</v>
      </c>
      <c r="B1342" s="14">
        <v>1993494</v>
      </c>
    </row>
    <row r="1343" spans="1:2" ht="20">
      <c r="A1343" s="12">
        <v>44354</v>
      </c>
      <c r="B1343" s="14">
        <v>1837383</v>
      </c>
    </row>
    <row r="1344" spans="1:2" ht="20">
      <c r="A1344" s="12">
        <v>44355</v>
      </c>
      <c r="B1344" s="14">
        <v>1574822</v>
      </c>
    </row>
    <row r="1345" spans="1:2" ht="20">
      <c r="A1345" s="12">
        <v>44356</v>
      </c>
      <c r="B1345" s="14">
        <v>1684912</v>
      </c>
    </row>
    <row r="1346" spans="1:2" ht="20">
      <c r="A1346" s="12">
        <v>44357</v>
      </c>
      <c r="B1346" s="14">
        <v>1985698</v>
      </c>
    </row>
    <row r="1347" spans="1:2" ht="20">
      <c r="A1347" s="12">
        <v>44358</v>
      </c>
      <c r="B1347" s="14">
        <v>2044087</v>
      </c>
    </row>
    <row r="1348" spans="1:2" ht="20">
      <c r="A1348" s="12">
        <v>44359</v>
      </c>
      <c r="B1348" s="14">
        <v>1818203</v>
      </c>
    </row>
    <row r="1349" spans="1:2" ht="20">
      <c r="A1349" s="12">
        <v>44360</v>
      </c>
      <c r="B1349" s="14">
        <v>2104681</v>
      </c>
    </row>
    <row r="1350" spans="1:2" ht="20">
      <c r="A1350" s="12">
        <v>44361</v>
      </c>
      <c r="B1350" s="14">
        <v>1978110</v>
      </c>
    </row>
    <row r="1351" spans="1:2" ht="20">
      <c r="A1351" s="12">
        <v>44362</v>
      </c>
      <c r="B1351" s="14">
        <v>1701213</v>
      </c>
    </row>
    <row r="1352" spans="1:2" ht="20">
      <c r="A1352" s="12">
        <v>44363</v>
      </c>
      <c r="B1352" s="14">
        <v>1805340</v>
      </c>
    </row>
    <row r="1353" spans="1:2" ht="20">
      <c r="A1353" s="12">
        <v>44364</v>
      </c>
      <c r="B1353" s="14">
        <v>2047190</v>
      </c>
    </row>
    <row r="1354" spans="1:2" ht="20">
      <c r="A1354" s="12">
        <v>44365</v>
      </c>
      <c r="B1354" s="14">
        <v>2099797</v>
      </c>
    </row>
    <row r="1355" spans="1:2" ht="20">
      <c r="A1355" s="12">
        <v>44366</v>
      </c>
      <c r="B1355" s="14">
        <v>1886401</v>
      </c>
    </row>
    <row r="1356" spans="1:2" ht="20">
      <c r="A1356" s="12">
        <v>44367</v>
      </c>
      <c r="B1356" s="14">
        <v>2107997</v>
      </c>
    </row>
    <row r="1357" spans="1:2" ht="20">
      <c r="A1357" s="12">
        <v>44368</v>
      </c>
      <c r="B1357" s="14">
        <v>2036775</v>
      </c>
    </row>
    <row r="1358" spans="1:2" ht="20">
      <c r="A1358" s="12">
        <v>44369</v>
      </c>
      <c r="B1358" s="14">
        <v>1800947</v>
      </c>
    </row>
    <row r="1359" spans="1:2" ht="20">
      <c r="A1359" s="12">
        <v>44370</v>
      </c>
      <c r="B1359" s="14">
        <v>1866027</v>
      </c>
    </row>
    <row r="1360" spans="1:2" ht="20">
      <c r="A1360" s="12">
        <v>44371</v>
      </c>
      <c r="B1360" s="14">
        <v>2095773</v>
      </c>
    </row>
    <row r="1361" spans="1:2" ht="20">
      <c r="A1361" s="12">
        <v>44372</v>
      </c>
      <c r="B1361" s="14">
        <v>2147042</v>
      </c>
    </row>
    <row r="1362" spans="1:2" ht="20">
      <c r="A1362" s="12">
        <v>44373</v>
      </c>
      <c r="B1362" s="14">
        <v>1925933</v>
      </c>
    </row>
    <row r="1363" spans="1:2" ht="20">
      <c r="A1363" s="12">
        <v>44374</v>
      </c>
      <c r="B1363" s="14">
        <v>2181055</v>
      </c>
    </row>
    <row r="1364" spans="1:2" ht="20">
      <c r="A1364" s="12">
        <v>44375</v>
      </c>
      <c r="B1364" s="14">
        <v>2073847</v>
      </c>
    </row>
    <row r="1365" spans="1:2" ht="20">
      <c r="A1365" s="12">
        <v>44376</v>
      </c>
      <c r="B1365" s="14">
        <v>1820725</v>
      </c>
    </row>
    <row r="1366" spans="1:2" ht="20">
      <c r="A1366" s="12">
        <v>44377</v>
      </c>
      <c r="B1366" s="14">
        <v>1937606</v>
      </c>
    </row>
    <row r="1367" spans="1:2" ht="20">
      <c r="A1367" s="12">
        <v>44378</v>
      </c>
      <c r="B1367" s="14">
        <v>2152087</v>
      </c>
    </row>
    <row r="1368" spans="1:2" ht="20">
      <c r="A1368" s="12">
        <v>44379</v>
      </c>
      <c r="B1368" s="14">
        <v>2205102</v>
      </c>
    </row>
    <row r="1369" spans="1:2" ht="20">
      <c r="A1369" s="12">
        <v>44380</v>
      </c>
      <c r="B1369" s="14">
        <v>1918985</v>
      </c>
    </row>
    <row r="1370" spans="1:2" ht="20">
      <c r="A1370" s="12">
        <v>44381</v>
      </c>
      <c r="B1370" s="14">
        <v>1697422</v>
      </c>
    </row>
    <row r="1371" spans="1:2" ht="20">
      <c r="A1371" s="12">
        <v>44382</v>
      </c>
      <c r="B1371" s="14">
        <v>2167826</v>
      </c>
    </row>
    <row r="1372" spans="1:2" ht="20">
      <c r="A1372" s="12">
        <v>44383</v>
      </c>
      <c r="B1372" s="14">
        <v>1896755</v>
      </c>
    </row>
    <row r="1373" spans="1:2" ht="20">
      <c r="A1373" s="12">
        <v>44384</v>
      </c>
      <c r="B1373" s="14">
        <v>1891781</v>
      </c>
    </row>
    <row r="1374" spans="1:2" ht="20">
      <c r="A1374" s="12">
        <v>44385</v>
      </c>
      <c r="B1374" s="14">
        <v>2102632</v>
      </c>
    </row>
    <row r="1375" spans="1:2" ht="20">
      <c r="A1375" s="12">
        <v>44386</v>
      </c>
      <c r="B1375" s="14">
        <v>2158137</v>
      </c>
    </row>
    <row r="1376" spans="1:2" ht="20">
      <c r="A1376" s="12">
        <v>44387</v>
      </c>
      <c r="B1376" s="14">
        <v>1993017</v>
      </c>
    </row>
    <row r="1377" spans="1:2" ht="20">
      <c r="A1377" s="12">
        <v>44388</v>
      </c>
      <c r="B1377" s="14">
        <v>2211451</v>
      </c>
    </row>
    <row r="1378" spans="1:2" ht="20">
      <c r="A1378" s="12">
        <v>44389</v>
      </c>
      <c r="B1378" s="14">
        <v>2100231</v>
      </c>
    </row>
    <row r="1379" spans="1:2" ht="20">
      <c r="A1379" s="12">
        <v>44390</v>
      </c>
      <c r="B1379" s="14">
        <v>1840503</v>
      </c>
    </row>
    <row r="1380" spans="1:2" ht="20">
      <c r="A1380" s="12">
        <v>44391</v>
      </c>
      <c r="B1380" s="14">
        <v>1919907</v>
      </c>
    </row>
    <row r="1381" spans="1:2" ht="20">
      <c r="A1381" s="12">
        <v>44392</v>
      </c>
      <c r="B1381" s="14">
        <v>2162549</v>
      </c>
    </row>
    <row r="1382" spans="1:2" ht="20">
      <c r="A1382" s="12">
        <v>44393</v>
      </c>
      <c r="B1382" s="14">
        <v>2216363</v>
      </c>
    </row>
    <row r="1383" spans="1:2" ht="20">
      <c r="A1383" s="12">
        <v>44394</v>
      </c>
      <c r="B1383" s="14">
        <v>1992789</v>
      </c>
    </row>
    <row r="1384" spans="1:2" ht="20">
      <c r="A1384" s="12">
        <v>44395</v>
      </c>
      <c r="B1384" s="14">
        <v>2248801</v>
      </c>
    </row>
    <row r="1385" spans="1:2" ht="20">
      <c r="A1385" s="12">
        <v>44396</v>
      </c>
      <c r="B1385" s="14">
        <v>2147951</v>
      </c>
    </row>
    <row r="1386" spans="1:2" ht="20">
      <c r="A1386" s="12">
        <v>44397</v>
      </c>
      <c r="B1386" s="14">
        <v>1882824</v>
      </c>
    </row>
    <row r="1387" spans="1:2" ht="20">
      <c r="A1387" s="12">
        <v>44398</v>
      </c>
      <c r="B1387" s="14">
        <v>1947336</v>
      </c>
    </row>
    <row r="1388" spans="1:2" ht="20">
      <c r="A1388" s="12">
        <v>44399</v>
      </c>
      <c r="B1388" s="14">
        <v>2177183</v>
      </c>
    </row>
    <row r="1389" spans="1:2" ht="20">
      <c r="A1389" s="12">
        <v>44400</v>
      </c>
      <c r="B1389" s="14">
        <v>2232628</v>
      </c>
    </row>
    <row r="1390" spans="1:2" ht="20">
      <c r="A1390" s="12">
        <v>44401</v>
      </c>
      <c r="B1390" s="14">
        <v>2009417</v>
      </c>
    </row>
    <row r="1391" spans="1:2" ht="20">
      <c r="A1391" s="12">
        <v>44402</v>
      </c>
      <c r="B1391" s="14">
        <v>2247129</v>
      </c>
    </row>
    <row r="1392" spans="1:2" ht="20">
      <c r="A1392" s="12">
        <v>44403</v>
      </c>
      <c r="B1392" s="14">
        <v>2135322</v>
      </c>
    </row>
    <row r="1393" spans="1:2" ht="20">
      <c r="A1393" s="12">
        <v>44404</v>
      </c>
      <c r="B1393" s="14">
        <v>1872237</v>
      </c>
    </row>
    <row r="1394" spans="1:2" ht="20">
      <c r="A1394" s="12">
        <v>44405</v>
      </c>
      <c r="B1394" s="14">
        <v>1942685</v>
      </c>
    </row>
    <row r="1395" spans="1:2" ht="20">
      <c r="A1395" s="12">
        <v>44406</v>
      </c>
      <c r="B1395" s="14">
        <v>2138113</v>
      </c>
    </row>
    <row r="1396" spans="1:2" ht="20">
      <c r="A1396" s="12">
        <v>44407</v>
      </c>
      <c r="B1396" s="14">
        <v>2209522</v>
      </c>
    </row>
    <row r="1397" spans="1:2" ht="20">
      <c r="A1397" s="12">
        <v>44408</v>
      </c>
      <c r="B1397" s="14">
        <v>2017941</v>
      </c>
    </row>
    <row r="1398" spans="1:2" ht="20">
      <c r="A1398" s="12">
        <v>44409</v>
      </c>
      <c r="B1398" s="14">
        <v>2248894</v>
      </c>
    </row>
    <row r="1399" spans="1:2" ht="20">
      <c r="A1399" s="12">
        <v>44410</v>
      </c>
      <c r="B1399" s="14">
        <v>2104204</v>
      </c>
    </row>
    <row r="1400" spans="1:2" ht="20">
      <c r="A1400" s="12">
        <v>44411</v>
      </c>
      <c r="B1400" s="14">
        <v>1811428</v>
      </c>
    </row>
    <row r="1401" spans="1:2" ht="20">
      <c r="A1401" s="12">
        <v>44412</v>
      </c>
      <c r="B1401" s="14">
        <v>1867373</v>
      </c>
    </row>
    <row r="1402" spans="1:2" ht="20">
      <c r="A1402" s="12">
        <v>44413</v>
      </c>
      <c r="B1402" s="14">
        <v>2079440</v>
      </c>
    </row>
    <row r="1403" spans="1:2" ht="20">
      <c r="A1403" s="12">
        <v>44414</v>
      </c>
      <c r="B1403" s="14">
        <v>2116970</v>
      </c>
    </row>
    <row r="1404" spans="1:2" ht="20">
      <c r="A1404" s="12">
        <v>44415</v>
      </c>
      <c r="B1404" s="14">
        <v>1927576</v>
      </c>
    </row>
    <row r="1405" spans="1:2" ht="20">
      <c r="A1405" s="12">
        <v>44416</v>
      </c>
      <c r="B1405" s="14">
        <v>2183576</v>
      </c>
    </row>
    <row r="1406" spans="1:2" ht="20">
      <c r="A1406" s="12">
        <v>44417</v>
      </c>
      <c r="B1406" s="14">
        <v>2032871</v>
      </c>
    </row>
    <row r="1407" spans="1:2" ht="20">
      <c r="A1407" s="12">
        <v>44418</v>
      </c>
      <c r="B1407" s="14">
        <v>1737189</v>
      </c>
    </row>
    <row r="1408" spans="1:2" ht="20">
      <c r="A1408" s="12">
        <v>44419</v>
      </c>
      <c r="B1408" s="14">
        <v>1778638</v>
      </c>
    </row>
    <row r="1409" spans="1:2" ht="20">
      <c r="A1409" s="12">
        <v>44420</v>
      </c>
      <c r="B1409" s="14">
        <v>2053398</v>
      </c>
    </row>
    <row r="1410" spans="1:2" ht="20">
      <c r="A1410" s="12">
        <v>44421</v>
      </c>
      <c r="B1410" s="14">
        <v>2071913</v>
      </c>
    </row>
    <row r="1411" spans="1:2" ht="20">
      <c r="A1411" s="12">
        <v>44422</v>
      </c>
      <c r="B1411" s="14">
        <v>1818071</v>
      </c>
    </row>
    <row r="1412" spans="1:2" ht="20">
      <c r="A1412" s="12">
        <v>44423</v>
      </c>
      <c r="B1412" s="14">
        <v>2123872</v>
      </c>
    </row>
    <row r="1413" spans="1:2" ht="20">
      <c r="A1413" s="12">
        <v>44424</v>
      </c>
      <c r="B1413" s="14">
        <v>1984827</v>
      </c>
    </row>
    <row r="1414" spans="1:2" ht="20">
      <c r="A1414" s="12">
        <v>44425</v>
      </c>
      <c r="B1414" s="14">
        <v>1612933</v>
      </c>
    </row>
    <row r="1415" spans="1:2" ht="20">
      <c r="A1415" s="12">
        <v>44426</v>
      </c>
      <c r="B1415" s="14">
        <v>1698840</v>
      </c>
    </row>
    <row r="1416" spans="1:2" ht="20">
      <c r="A1416" s="12">
        <v>44427</v>
      </c>
      <c r="B1416" s="14">
        <v>1951656</v>
      </c>
    </row>
    <row r="1417" spans="1:2" ht="20">
      <c r="A1417" s="12">
        <v>44428</v>
      </c>
      <c r="B1417" s="14">
        <v>1992705</v>
      </c>
    </row>
    <row r="1418" spans="1:2" ht="20">
      <c r="A1418" s="12">
        <v>44429</v>
      </c>
      <c r="B1418" s="14">
        <v>1687357</v>
      </c>
    </row>
    <row r="1419" spans="1:2" ht="20">
      <c r="A1419" s="12">
        <v>44430</v>
      </c>
      <c r="B1419" s="14">
        <v>1966708</v>
      </c>
    </row>
    <row r="1420" spans="1:2" ht="20">
      <c r="A1420" s="12">
        <v>44431</v>
      </c>
      <c r="B1420" s="14">
        <v>1830076</v>
      </c>
    </row>
    <row r="1421" spans="1:2" ht="20">
      <c r="A1421" s="12">
        <v>44432</v>
      </c>
      <c r="B1421" s="14">
        <v>1474442</v>
      </c>
    </row>
    <row r="1422" spans="1:2" ht="20">
      <c r="A1422" s="12">
        <v>44433</v>
      </c>
      <c r="B1422" s="14">
        <v>1548018</v>
      </c>
    </row>
    <row r="1423" spans="1:2" ht="20">
      <c r="A1423" s="12">
        <v>44434</v>
      </c>
      <c r="B1423" s="14">
        <v>1829300</v>
      </c>
    </row>
    <row r="1424" spans="1:2" ht="20">
      <c r="A1424" s="12">
        <v>44435</v>
      </c>
      <c r="B1424" s="14">
        <v>1859603</v>
      </c>
    </row>
    <row r="1425" spans="1:2" ht="20">
      <c r="A1425" s="12">
        <v>44436</v>
      </c>
      <c r="B1425" s="14">
        <v>1515791</v>
      </c>
    </row>
    <row r="1426" spans="1:2" ht="20">
      <c r="A1426" s="12">
        <v>44437</v>
      </c>
      <c r="B1426" s="14">
        <v>1904152</v>
      </c>
    </row>
    <row r="1427" spans="1:2" ht="20">
      <c r="A1427" s="12">
        <v>44438</v>
      </c>
      <c r="B1427" s="14">
        <v>1641333</v>
      </c>
    </row>
    <row r="1428" spans="1:2" ht="20">
      <c r="A1428" s="12">
        <v>44439</v>
      </c>
      <c r="B1428" s="14">
        <v>1351765</v>
      </c>
    </row>
    <row r="1429" spans="1:2" ht="20">
      <c r="A1429" s="12">
        <v>44440</v>
      </c>
      <c r="B1429" s="14">
        <v>1473895</v>
      </c>
    </row>
    <row r="1430" spans="1:2" ht="20">
      <c r="A1430" s="12">
        <v>44441</v>
      </c>
      <c r="B1430" s="14">
        <v>1913865</v>
      </c>
    </row>
    <row r="1431" spans="1:2" ht="20">
      <c r="A1431" s="12">
        <v>44442</v>
      </c>
      <c r="B1431" s="14">
        <v>2137114</v>
      </c>
    </row>
    <row r="1432" spans="1:2" ht="20">
      <c r="A1432" s="12">
        <v>44443</v>
      </c>
      <c r="B1432" s="14">
        <v>1561225</v>
      </c>
    </row>
    <row r="1433" spans="1:2" ht="20">
      <c r="A1433" s="12">
        <v>44444</v>
      </c>
      <c r="B1433" s="14">
        <v>1633547</v>
      </c>
    </row>
    <row r="1434" spans="1:2" ht="20">
      <c r="A1434" s="12">
        <v>44445</v>
      </c>
      <c r="B1434" s="14">
        <v>2034282</v>
      </c>
    </row>
    <row r="1435" spans="1:2" ht="20">
      <c r="A1435" s="12">
        <v>44446</v>
      </c>
      <c r="B1435" s="14">
        <v>1666629</v>
      </c>
    </row>
    <row r="1436" spans="1:2" ht="20">
      <c r="A1436" s="12">
        <v>44447</v>
      </c>
      <c r="B1436" s="14">
        <v>1450281</v>
      </c>
    </row>
    <row r="1437" spans="1:2" ht="20">
      <c r="A1437" s="12">
        <v>44448</v>
      </c>
      <c r="B1437" s="14">
        <v>1690239</v>
      </c>
    </row>
    <row r="1438" spans="1:2" ht="20">
      <c r="A1438" s="12">
        <v>44449</v>
      </c>
      <c r="B1438" s="14">
        <v>1797588</v>
      </c>
    </row>
    <row r="1439" spans="1:2" ht="20">
      <c r="A1439" s="12">
        <v>44450</v>
      </c>
      <c r="B1439" s="14">
        <v>1369377</v>
      </c>
    </row>
    <row r="1440" spans="1:2" ht="20">
      <c r="A1440" s="12">
        <v>44451</v>
      </c>
      <c r="B1440" s="14">
        <v>1970138</v>
      </c>
    </row>
    <row r="1441" spans="1:2" ht="20">
      <c r="A1441" s="12">
        <v>44452</v>
      </c>
      <c r="B1441" s="14">
        <v>1673501</v>
      </c>
    </row>
    <row r="1442" spans="1:2" ht="20">
      <c r="A1442" s="12">
        <v>44453</v>
      </c>
      <c r="B1442" s="14">
        <v>1276190</v>
      </c>
    </row>
    <row r="1443" spans="1:2" ht="20">
      <c r="A1443" s="12">
        <v>44454</v>
      </c>
      <c r="B1443" s="14">
        <v>1457026</v>
      </c>
    </row>
    <row r="1444" spans="1:2" ht="20">
      <c r="A1444" s="12">
        <v>44455</v>
      </c>
      <c r="B1444" s="14">
        <v>1858720</v>
      </c>
    </row>
    <row r="1445" spans="1:2" ht="20">
      <c r="A1445" s="12">
        <v>44456</v>
      </c>
      <c r="B1445" s="14">
        <v>1948844</v>
      </c>
    </row>
    <row r="1446" spans="1:2" ht="20">
      <c r="A1446" s="12">
        <v>44457</v>
      </c>
      <c r="B1446" s="14">
        <v>1483305</v>
      </c>
    </row>
    <row r="1447" spans="1:2" ht="20">
      <c r="A1447" s="12">
        <v>44458</v>
      </c>
      <c r="B1447" s="14">
        <v>2083726</v>
      </c>
    </row>
    <row r="1448" spans="1:2" ht="20">
      <c r="A1448" s="12">
        <v>44459</v>
      </c>
      <c r="B1448" s="14">
        <v>1824666</v>
      </c>
    </row>
    <row r="1449" spans="1:2" ht="20">
      <c r="A1449" s="12">
        <v>44460</v>
      </c>
      <c r="B1449" s="14">
        <v>1340357</v>
      </c>
    </row>
    <row r="1450" spans="1:2" ht="20">
      <c r="A1450" s="12">
        <v>44461</v>
      </c>
      <c r="B1450" s="14">
        <v>1466926</v>
      </c>
    </row>
    <row r="1451" spans="1:2" ht="20">
      <c r="A1451" s="12">
        <v>44462</v>
      </c>
      <c r="B1451" s="14">
        <v>1910871</v>
      </c>
    </row>
    <row r="1452" spans="1:2" ht="20">
      <c r="A1452" s="12">
        <v>44463</v>
      </c>
      <c r="B1452" s="14">
        <v>2026013</v>
      </c>
    </row>
    <row r="1453" spans="1:2" ht="20">
      <c r="A1453" s="12">
        <v>44464</v>
      </c>
      <c r="B1453" s="14">
        <v>1529298</v>
      </c>
    </row>
    <row r="1454" spans="1:2" ht="20">
      <c r="A1454" s="12">
        <v>44465</v>
      </c>
      <c r="B1454" s="14">
        <v>2105417</v>
      </c>
    </row>
    <row r="1455" spans="1:2" ht="20">
      <c r="A1455" s="12">
        <v>44466</v>
      </c>
      <c r="B1455" s="14">
        <v>1851991</v>
      </c>
    </row>
    <row r="1456" spans="1:2" ht="20">
      <c r="A1456" s="12">
        <v>44467</v>
      </c>
      <c r="B1456" s="14">
        <v>1336835</v>
      </c>
    </row>
    <row r="1457" spans="1:2" ht="20">
      <c r="A1457" s="12">
        <v>44468</v>
      </c>
      <c r="B1457" s="14">
        <v>1453368</v>
      </c>
    </row>
    <row r="1458" spans="1:2" ht="20">
      <c r="A1458" s="12">
        <v>44469</v>
      </c>
      <c r="B1458" s="14">
        <v>1937665</v>
      </c>
    </row>
    <row r="1459" spans="1:2" ht="20">
      <c r="A1459" s="12">
        <v>44470</v>
      </c>
      <c r="B1459" s="14">
        <v>2019716</v>
      </c>
    </row>
    <row r="1460" spans="1:2" ht="20">
      <c r="A1460" s="12">
        <v>44471</v>
      </c>
      <c r="B1460" s="14">
        <v>1538107</v>
      </c>
    </row>
    <row r="1461" spans="1:2" ht="20">
      <c r="A1461" s="12">
        <v>44472</v>
      </c>
      <c r="B1461" s="14">
        <v>2103061</v>
      </c>
    </row>
    <row r="1462" spans="1:2" ht="20">
      <c r="A1462" s="12">
        <v>44473</v>
      </c>
      <c r="B1462" s="14">
        <v>1846687</v>
      </c>
    </row>
    <row r="1463" spans="1:2" ht="20">
      <c r="A1463" s="12">
        <v>44474</v>
      </c>
      <c r="B1463" s="14">
        <v>1394280</v>
      </c>
    </row>
    <row r="1464" spans="1:2" ht="20">
      <c r="A1464" s="12">
        <v>44475</v>
      </c>
      <c r="B1464" s="14">
        <v>1576263</v>
      </c>
    </row>
    <row r="1465" spans="1:2" ht="20">
      <c r="A1465" s="12">
        <v>44476</v>
      </c>
      <c r="B1465" s="14">
        <v>2068329</v>
      </c>
    </row>
    <row r="1466" spans="1:2" ht="20">
      <c r="A1466" s="12">
        <v>44477</v>
      </c>
      <c r="B1466" s="14">
        <v>2178818</v>
      </c>
    </row>
    <row r="1467" spans="1:2" ht="20">
      <c r="A1467" s="12">
        <v>44478</v>
      </c>
      <c r="B1467" s="14">
        <v>1734033</v>
      </c>
    </row>
    <row r="1468" spans="1:2" ht="20">
      <c r="A1468" s="12">
        <v>44479</v>
      </c>
      <c r="B1468" s="14">
        <v>2087077</v>
      </c>
    </row>
    <row r="1469" spans="1:2" ht="20">
      <c r="A1469" s="12">
        <v>44480</v>
      </c>
      <c r="B1469" s="14">
        <v>2090755</v>
      </c>
    </row>
    <row r="1470" spans="1:2" ht="20">
      <c r="A1470" s="12">
        <v>44481</v>
      </c>
      <c r="B1470" s="14">
        <v>1702427</v>
      </c>
    </row>
    <row r="1471" spans="1:2" ht="20">
      <c r="A1471" s="12">
        <v>44482</v>
      </c>
      <c r="B1471" s="14">
        <v>1659052</v>
      </c>
    </row>
    <row r="1472" spans="1:2" ht="20">
      <c r="A1472" s="12">
        <v>44483</v>
      </c>
      <c r="B1472" s="14">
        <v>2053322</v>
      </c>
    </row>
    <row r="1473" spans="1:2" ht="20">
      <c r="A1473" s="12">
        <v>44484</v>
      </c>
      <c r="B1473" s="14">
        <v>2116988</v>
      </c>
    </row>
    <row r="1474" spans="1:2" ht="20">
      <c r="A1474" s="12">
        <v>44485</v>
      </c>
      <c r="B1474" s="14">
        <v>1706852</v>
      </c>
    </row>
    <row r="1475" spans="1:2" ht="20">
      <c r="A1475" s="12">
        <v>44486</v>
      </c>
      <c r="B1475" s="14">
        <v>2220642</v>
      </c>
    </row>
    <row r="1476" spans="1:2" ht="20">
      <c r="A1476" s="12">
        <v>44487</v>
      </c>
      <c r="B1476" s="14">
        <v>2003439</v>
      </c>
    </row>
    <row r="1477" spans="1:2" ht="20">
      <c r="A1477" s="12">
        <v>44488</v>
      </c>
      <c r="B1477" s="14">
        <v>1525074</v>
      </c>
    </row>
    <row r="1478" spans="1:2" ht="20">
      <c r="A1478" s="12">
        <v>44489</v>
      </c>
      <c r="B1478" s="14">
        <v>1652011</v>
      </c>
    </row>
    <row r="1479" spans="1:2" ht="20">
      <c r="A1479" s="12">
        <v>44490</v>
      </c>
      <c r="B1479" s="14">
        <v>2052193</v>
      </c>
    </row>
    <row r="1480" spans="1:2" ht="20">
      <c r="A1480" s="12">
        <v>44491</v>
      </c>
      <c r="B1480" s="14">
        <v>2119017</v>
      </c>
    </row>
    <row r="1481" spans="1:2" ht="20">
      <c r="A1481" s="12">
        <v>44492</v>
      </c>
      <c r="B1481" s="14">
        <v>1684418</v>
      </c>
    </row>
    <row r="1482" spans="1:2" ht="20">
      <c r="A1482" s="12">
        <v>44493</v>
      </c>
      <c r="B1482" s="14">
        <v>2180380</v>
      </c>
    </row>
    <row r="1483" spans="1:2" ht="20">
      <c r="A1483" s="12">
        <v>44494</v>
      </c>
      <c r="B1483" s="14">
        <v>1994218</v>
      </c>
    </row>
    <row r="1484" spans="1:2" ht="20">
      <c r="A1484" s="12">
        <v>44495</v>
      </c>
      <c r="B1484" s="14">
        <v>1509452</v>
      </c>
    </row>
    <row r="1485" spans="1:2" ht="20">
      <c r="A1485" s="12">
        <v>44496</v>
      </c>
      <c r="B1485" s="14">
        <v>1553733</v>
      </c>
    </row>
    <row r="1486" spans="1:2" ht="20">
      <c r="A1486" s="12">
        <v>44497</v>
      </c>
      <c r="B1486" s="14">
        <v>1930016</v>
      </c>
    </row>
    <row r="1487" spans="1:2" ht="20">
      <c r="A1487" s="12">
        <v>44498</v>
      </c>
      <c r="B1487" s="14">
        <v>1989947</v>
      </c>
    </row>
    <row r="1488" spans="1:2" ht="20">
      <c r="A1488" s="12">
        <v>44499</v>
      </c>
      <c r="B1488" s="14">
        <v>1518998</v>
      </c>
    </row>
    <row r="1489" spans="1:2" ht="20">
      <c r="A1489" s="12">
        <v>44500</v>
      </c>
      <c r="B1489" s="14">
        <v>1850278</v>
      </c>
    </row>
    <row r="1490" spans="1:2" ht="20">
      <c r="A1490" s="12">
        <v>44501</v>
      </c>
      <c r="B1490" s="14">
        <v>2001864</v>
      </c>
    </row>
    <row r="1491" spans="1:2" ht="20">
      <c r="A1491" s="12">
        <v>44502</v>
      </c>
      <c r="B1491" s="14">
        <v>1492468</v>
      </c>
    </row>
    <row r="1492" spans="1:2" ht="20">
      <c r="A1492" s="12">
        <v>44503</v>
      </c>
      <c r="B1492" s="14">
        <v>1533093</v>
      </c>
    </row>
    <row r="1493" spans="1:2" ht="20">
      <c r="A1493" s="12">
        <v>44504</v>
      </c>
      <c r="B1493" s="14">
        <v>1947471</v>
      </c>
    </row>
    <row r="1494" spans="1:2" ht="20">
      <c r="A1494" s="12">
        <v>44505</v>
      </c>
      <c r="B1494" s="14">
        <v>2042336</v>
      </c>
    </row>
    <row r="1495" spans="1:2" ht="20">
      <c r="A1495" s="12">
        <v>44506</v>
      </c>
      <c r="B1495" s="14">
        <v>1584913</v>
      </c>
    </row>
    <row r="1496" spans="1:2" ht="20">
      <c r="A1496" s="12">
        <v>44507</v>
      </c>
      <c r="B1496" s="14">
        <v>2155649</v>
      </c>
    </row>
    <row r="1497" spans="1:2" ht="20">
      <c r="A1497" s="12">
        <v>44508</v>
      </c>
      <c r="B1497" s="14">
        <v>1959106</v>
      </c>
    </row>
    <row r="1498" spans="1:2" ht="20">
      <c r="A1498" s="12">
        <v>44509</v>
      </c>
      <c r="B1498" s="14">
        <v>1459203</v>
      </c>
    </row>
    <row r="1499" spans="1:2" ht="20">
      <c r="A1499" s="12">
        <v>44510</v>
      </c>
      <c r="B1499" s="14">
        <v>1702552</v>
      </c>
    </row>
    <row r="1500" spans="1:2" ht="20">
      <c r="A1500" s="12">
        <v>44511</v>
      </c>
      <c r="B1500" s="14">
        <v>2070980</v>
      </c>
    </row>
    <row r="1501" spans="1:2" ht="20">
      <c r="A1501" s="12">
        <v>44512</v>
      </c>
      <c r="B1501" s="14">
        <v>2008291</v>
      </c>
    </row>
    <row r="1502" spans="1:2" ht="20">
      <c r="A1502" s="12">
        <v>44513</v>
      </c>
      <c r="B1502" s="14">
        <v>1618028</v>
      </c>
    </row>
    <row r="1503" spans="1:2" ht="20">
      <c r="A1503" s="12">
        <v>44514</v>
      </c>
      <c r="B1503" s="14">
        <v>2215702</v>
      </c>
    </row>
    <row r="1504" spans="1:2" ht="20">
      <c r="A1504" s="12">
        <v>44515</v>
      </c>
      <c r="B1504" s="14">
        <v>2022347</v>
      </c>
    </row>
    <row r="1505" spans="1:2" ht="20">
      <c r="A1505" s="12">
        <v>44516</v>
      </c>
      <c r="B1505" s="14">
        <v>1494701</v>
      </c>
    </row>
    <row r="1506" spans="1:2" ht="20">
      <c r="A1506" s="12">
        <v>44517</v>
      </c>
      <c r="B1506" s="14">
        <v>1634212</v>
      </c>
    </row>
    <row r="1507" spans="1:2" ht="20">
      <c r="A1507" s="12">
        <v>44518</v>
      </c>
      <c r="B1507" s="14">
        <v>2044622</v>
      </c>
    </row>
    <row r="1508" spans="1:2" ht="20">
      <c r="A1508" s="12">
        <v>44519</v>
      </c>
      <c r="B1508" s="14">
        <v>2248096</v>
      </c>
    </row>
    <row r="1509" spans="1:2" ht="20">
      <c r="A1509" s="12">
        <v>44520</v>
      </c>
      <c r="B1509" s="14">
        <v>2008922</v>
      </c>
    </row>
    <row r="1510" spans="1:2" ht="20">
      <c r="A1510" s="12">
        <v>44521</v>
      </c>
      <c r="B1510" s="14">
        <v>2216940</v>
      </c>
    </row>
    <row r="1511" spans="1:2" ht="20">
      <c r="A1511" s="12">
        <v>44522</v>
      </c>
      <c r="B1511" s="14">
        <v>2087536</v>
      </c>
    </row>
    <row r="1512" spans="1:2" ht="20">
      <c r="A1512" s="12">
        <v>44523</v>
      </c>
      <c r="B1512" s="14">
        <v>2217635</v>
      </c>
    </row>
    <row r="1513" spans="1:2" ht="20">
      <c r="A1513" s="12">
        <v>44524</v>
      </c>
      <c r="B1513" s="14">
        <v>2331880</v>
      </c>
    </row>
    <row r="1514" spans="1:2" ht="20">
      <c r="A1514" s="12">
        <v>44525</v>
      </c>
      <c r="B1514" s="14">
        <v>1383501</v>
      </c>
    </row>
    <row r="1515" spans="1:2" ht="20">
      <c r="A1515" s="12">
        <v>44526</v>
      </c>
      <c r="B1515" s="14">
        <v>1783938</v>
      </c>
    </row>
    <row r="1516" spans="1:2" ht="20">
      <c r="A1516" s="12">
        <v>44527</v>
      </c>
      <c r="B1516" s="14">
        <v>2219149</v>
      </c>
    </row>
    <row r="1517" spans="1:2" ht="20">
      <c r="A1517" s="12">
        <v>44528</v>
      </c>
      <c r="B1517" s="14">
        <v>2458325</v>
      </c>
    </row>
    <row r="1518" spans="1:2" ht="20">
      <c r="A1518" s="12">
        <v>44529</v>
      </c>
      <c r="B1518" s="14">
        <v>2240556</v>
      </c>
    </row>
    <row r="1519" spans="1:2" ht="20">
      <c r="A1519" s="12">
        <v>44530</v>
      </c>
      <c r="B1519" s="14">
        <v>1818492</v>
      </c>
    </row>
    <row r="1520" spans="1:2" ht="20">
      <c r="A1520" s="12">
        <v>44531</v>
      </c>
      <c r="B1520" s="14">
        <v>1669185</v>
      </c>
    </row>
    <row r="1521" spans="1:2" ht="20">
      <c r="A1521" s="12">
        <v>44532</v>
      </c>
      <c r="B1521" s="14">
        <v>1874481</v>
      </c>
    </row>
    <row r="1522" spans="1:2" ht="20">
      <c r="A1522" s="12">
        <v>44533</v>
      </c>
      <c r="B1522" s="14">
        <v>1956238</v>
      </c>
    </row>
    <row r="1523" spans="1:2" ht="20">
      <c r="A1523" s="12">
        <v>44534</v>
      </c>
      <c r="B1523" s="14">
        <v>1571068</v>
      </c>
    </row>
    <row r="1524" spans="1:2" ht="20">
      <c r="A1524" s="12">
        <v>44535</v>
      </c>
      <c r="B1524" s="14">
        <v>2071647</v>
      </c>
    </row>
    <row r="1525" spans="1:2" ht="20">
      <c r="A1525" s="12">
        <v>44536</v>
      </c>
      <c r="B1525" s="14">
        <v>1853893</v>
      </c>
    </row>
    <row r="1526" spans="1:2" ht="20">
      <c r="A1526" s="12">
        <v>44537</v>
      </c>
      <c r="B1526" s="14">
        <v>1465585</v>
      </c>
    </row>
    <row r="1527" spans="1:2" ht="20">
      <c r="A1527" s="12">
        <v>44538</v>
      </c>
      <c r="B1527" s="14">
        <v>1621499</v>
      </c>
    </row>
    <row r="1528" spans="1:2" ht="20">
      <c r="A1528" s="12">
        <v>44539</v>
      </c>
      <c r="B1528" s="14">
        <v>1969493</v>
      </c>
    </row>
    <row r="1529" spans="1:2" ht="20">
      <c r="A1529" s="12">
        <v>44540</v>
      </c>
      <c r="B1529" s="14">
        <v>2053444</v>
      </c>
    </row>
    <row r="1530" spans="1:2" ht="20">
      <c r="A1530" s="12">
        <v>44541</v>
      </c>
      <c r="B1530" s="14">
        <v>1671592</v>
      </c>
    </row>
    <row r="1531" spans="1:2" ht="20">
      <c r="A1531" s="12">
        <v>44542</v>
      </c>
      <c r="B1531" s="14">
        <v>2107361</v>
      </c>
    </row>
    <row r="1532" spans="1:2" ht="20">
      <c r="A1532" s="12">
        <v>44543</v>
      </c>
      <c r="B1532" s="14">
        <v>1919994</v>
      </c>
    </row>
    <row r="1533" spans="1:2" ht="20">
      <c r="A1533" s="12">
        <v>44544</v>
      </c>
      <c r="B1533" s="14">
        <v>1590394</v>
      </c>
    </row>
    <row r="1534" spans="1:2" ht="20">
      <c r="A1534" s="12">
        <v>44545</v>
      </c>
      <c r="B1534" s="14">
        <v>1769605</v>
      </c>
    </row>
    <row r="1535" spans="1:2" ht="20">
      <c r="A1535" s="12">
        <v>44546</v>
      </c>
      <c r="B1535" s="14">
        <v>2137354</v>
      </c>
    </row>
    <row r="1536" spans="1:2" ht="20">
      <c r="A1536" s="12">
        <v>44547</v>
      </c>
      <c r="B1536" s="14">
        <v>2235581</v>
      </c>
    </row>
    <row r="1537" spans="1:2" ht="20">
      <c r="A1537" s="12">
        <v>44548</v>
      </c>
      <c r="B1537" s="14">
        <v>2040879</v>
      </c>
    </row>
    <row r="1538" spans="1:2" ht="20">
      <c r="A1538" s="12">
        <v>44549</v>
      </c>
      <c r="B1538" s="14">
        <v>2184906</v>
      </c>
    </row>
    <row r="1539" spans="1:2" ht="20">
      <c r="A1539" s="12">
        <v>44550</v>
      </c>
      <c r="B1539" s="14">
        <v>2099852</v>
      </c>
    </row>
    <row r="1540" spans="1:2" ht="20">
      <c r="A1540" s="12">
        <v>44551</v>
      </c>
      <c r="B1540" s="14">
        <v>1996071</v>
      </c>
    </row>
    <row r="1541" spans="1:2" ht="20">
      <c r="A1541" s="12">
        <v>44552</v>
      </c>
      <c r="B1541" s="14">
        <v>2106209</v>
      </c>
    </row>
    <row r="1542" spans="1:2" ht="20">
      <c r="A1542" s="12">
        <v>44553</v>
      </c>
      <c r="B1542" s="14">
        <v>2197896</v>
      </c>
    </row>
    <row r="1543" spans="1:2" ht="20">
      <c r="A1543" s="12">
        <v>44554</v>
      </c>
      <c r="B1543" s="14">
        <v>1713351</v>
      </c>
    </row>
    <row r="1544" spans="1:2" ht="20">
      <c r="A1544" s="12">
        <v>44555</v>
      </c>
      <c r="B1544" s="14">
        <v>1535935</v>
      </c>
    </row>
    <row r="1545" spans="1:2" ht="20">
      <c r="A1545" s="12">
        <v>44556</v>
      </c>
      <c r="B1545" s="14">
        <v>2074458</v>
      </c>
    </row>
    <row r="1546" spans="1:2" ht="20">
      <c r="A1546" s="12">
        <v>44557</v>
      </c>
      <c r="B1546" s="14">
        <v>2093615</v>
      </c>
    </row>
    <row r="1547" spans="1:2" ht="20">
      <c r="A1547" s="12">
        <v>44558</v>
      </c>
      <c r="B1547" s="14">
        <v>2000891</v>
      </c>
    </row>
    <row r="1548" spans="1:2" ht="20">
      <c r="A1548" s="12">
        <v>44559</v>
      </c>
      <c r="B1548" s="14">
        <v>2029343</v>
      </c>
    </row>
    <row r="1549" spans="1:2" ht="20">
      <c r="A1549" s="12">
        <v>44560</v>
      </c>
      <c r="B1549" s="14">
        <v>2069413</v>
      </c>
    </row>
    <row r="1550" spans="1:2" ht="20">
      <c r="A1550" s="12">
        <v>44561</v>
      </c>
      <c r="B1550" s="14">
        <v>1658357</v>
      </c>
    </row>
    <row r="1551" spans="1:2" ht="20">
      <c r="A1551" s="12">
        <v>43831</v>
      </c>
      <c r="B1551" s="14">
        <v>2196916</v>
      </c>
    </row>
    <row r="1552" spans="1:2" ht="20">
      <c r="A1552" s="12">
        <v>43832</v>
      </c>
      <c r="B1552" s="14">
        <v>2461726</v>
      </c>
    </row>
    <row r="1553" spans="1:2" ht="20">
      <c r="A1553" s="12">
        <v>43833</v>
      </c>
      <c r="B1553" s="14">
        <v>2381987</v>
      </c>
    </row>
    <row r="1554" spans="1:2" ht="20">
      <c r="A1554" s="12">
        <v>43834</v>
      </c>
      <c r="B1554" s="14">
        <v>2244162</v>
      </c>
    </row>
    <row r="1555" spans="1:2" ht="20">
      <c r="A1555" s="12">
        <v>43835</v>
      </c>
      <c r="B1555" s="14">
        <v>2491894</v>
      </c>
    </row>
    <row r="1556" spans="1:2" ht="20">
      <c r="A1556" s="12">
        <v>43836</v>
      </c>
      <c r="B1556" s="14">
        <v>2280882</v>
      </c>
    </row>
    <row r="1557" spans="1:2" ht="20">
      <c r="A1557" s="12">
        <v>43837</v>
      </c>
      <c r="B1557" s="14">
        <v>1871059</v>
      </c>
    </row>
    <row r="1558" spans="1:2" ht="20">
      <c r="A1558" s="12">
        <v>43838</v>
      </c>
      <c r="B1558" s="14">
        <v>1880834</v>
      </c>
    </row>
    <row r="1559" spans="1:2" ht="20">
      <c r="A1559" s="12">
        <v>43839</v>
      </c>
      <c r="B1559" s="14">
        <v>2102860</v>
      </c>
    </row>
    <row r="1560" spans="1:2" ht="20">
      <c r="A1560" s="12">
        <v>43840</v>
      </c>
      <c r="B1560" s="14">
        <v>2142463</v>
      </c>
    </row>
    <row r="1561" spans="1:2" ht="20">
      <c r="A1561" s="12">
        <v>43841</v>
      </c>
      <c r="B1561" s="14">
        <v>1749697</v>
      </c>
    </row>
    <row r="1562" spans="1:2" ht="20">
      <c r="A1562" s="12">
        <v>43842</v>
      </c>
      <c r="B1562" s="14">
        <v>2253585</v>
      </c>
    </row>
    <row r="1563" spans="1:2" ht="20">
      <c r="A1563" s="12">
        <v>43843</v>
      </c>
      <c r="B1563" s="14">
        <v>2060378</v>
      </c>
    </row>
    <row r="1564" spans="1:2" ht="20">
      <c r="A1564" s="12">
        <v>43844</v>
      </c>
      <c r="B1564" s="14">
        <v>1756374</v>
      </c>
    </row>
    <row r="1565" spans="1:2" ht="20">
      <c r="A1565" s="12">
        <v>43845</v>
      </c>
      <c r="B1565" s="14">
        <v>1943701</v>
      </c>
    </row>
    <row r="1566" spans="1:2" ht="20">
      <c r="A1566" s="12">
        <v>43846</v>
      </c>
      <c r="B1566" s="14">
        <v>2312979</v>
      </c>
    </row>
    <row r="1567" spans="1:2" ht="20">
      <c r="A1567" s="12">
        <v>43847</v>
      </c>
      <c r="B1567" s="14">
        <v>2418305</v>
      </c>
    </row>
    <row r="1568" spans="1:2" ht="20">
      <c r="A1568" s="12">
        <v>43848</v>
      </c>
      <c r="B1568" s="14">
        <v>1844437</v>
      </c>
    </row>
    <row r="1569" spans="1:2" ht="20">
      <c r="A1569" s="12">
        <v>43849</v>
      </c>
      <c r="B1569" s="14">
        <v>2064997</v>
      </c>
    </row>
    <row r="1570" spans="1:2" ht="20">
      <c r="A1570" s="12">
        <v>43850</v>
      </c>
      <c r="B1570" s="14">
        <v>2367538</v>
      </c>
    </row>
    <row r="1571" spans="1:2" ht="20">
      <c r="A1571" s="12">
        <v>43851</v>
      </c>
      <c r="B1571" s="14">
        <v>1936023</v>
      </c>
    </row>
    <row r="1572" spans="1:2" ht="20">
      <c r="A1572" s="12">
        <v>43852</v>
      </c>
      <c r="B1572" s="14">
        <v>1867782</v>
      </c>
    </row>
    <row r="1573" spans="1:2" ht="20">
      <c r="A1573" s="12">
        <v>43853</v>
      </c>
      <c r="B1573" s="14">
        <v>2169321</v>
      </c>
    </row>
    <row r="1574" spans="1:2" ht="20">
      <c r="A1574" s="12">
        <v>43854</v>
      </c>
      <c r="B1574" s="14">
        <v>2215449</v>
      </c>
    </row>
    <row r="1575" spans="1:2" ht="20">
      <c r="A1575" s="12">
        <v>43855</v>
      </c>
      <c r="B1575" s="14">
        <v>1705850</v>
      </c>
    </row>
    <row r="1576" spans="1:2" ht="20">
      <c r="A1576" s="12">
        <v>43856</v>
      </c>
      <c r="B1576" s="14">
        <v>2203488</v>
      </c>
    </row>
    <row r="1577" spans="1:2" ht="20">
      <c r="A1577" s="12">
        <v>43857</v>
      </c>
      <c r="B1577" s="14">
        <v>2073819</v>
      </c>
    </row>
    <row r="1578" spans="1:2" ht="20">
      <c r="A1578" s="12">
        <v>43858</v>
      </c>
      <c r="B1578" s="14">
        <v>1707733</v>
      </c>
    </row>
    <row r="1579" spans="1:2" ht="20">
      <c r="A1579" s="12">
        <v>43859</v>
      </c>
      <c r="B1579" s="14">
        <v>1842526</v>
      </c>
    </row>
    <row r="1580" spans="1:2" ht="20">
      <c r="A1580" s="12">
        <v>43860</v>
      </c>
      <c r="B1580" s="14">
        <v>2154295</v>
      </c>
    </row>
    <row r="1581" spans="1:2" ht="20">
      <c r="A1581" s="12">
        <v>43861</v>
      </c>
      <c r="B1581" s="14">
        <v>2229563</v>
      </c>
    </row>
    <row r="1582" spans="1:2" ht="20">
      <c r="A1582" s="12">
        <v>43862</v>
      </c>
      <c r="B1582" s="14">
        <v>1719082</v>
      </c>
    </row>
    <row r="1583" spans="1:2" ht="20">
      <c r="A1583" s="12">
        <v>43863</v>
      </c>
      <c r="B1583" s="14">
        <v>2011645</v>
      </c>
    </row>
    <row r="1584" spans="1:2" ht="20">
      <c r="A1584" s="12">
        <v>43864</v>
      </c>
      <c r="B1584" s="14">
        <v>2123304</v>
      </c>
    </row>
    <row r="1585" spans="1:2" ht="20">
      <c r="A1585" s="12">
        <v>43865</v>
      </c>
      <c r="B1585" s="14">
        <v>1742605</v>
      </c>
    </row>
    <row r="1586" spans="1:2" ht="20">
      <c r="A1586" s="12">
        <v>43866</v>
      </c>
      <c r="B1586" s="14">
        <v>1843877</v>
      </c>
    </row>
    <row r="1587" spans="1:2" ht="20">
      <c r="A1587" s="12">
        <v>43867</v>
      </c>
      <c r="B1587" s="14">
        <v>2167857</v>
      </c>
    </row>
    <row r="1588" spans="1:2" ht="20">
      <c r="A1588" s="12">
        <v>43868</v>
      </c>
      <c r="B1588" s="14">
        <v>2271551</v>
      </c>
    </row>
    <row r="1589" spans="1:2" ht="20">
      <c r="A1589" s="12">
        <v>43869</v>
      </c>
      <c r="B1589" s="14">
        <v>1770241</v>
      </c>
    </row>
    <row r="1590" spans="1:2" ht="20">
      <c r="A1590" s="12">
        <v>43870</v>
      </c>
      <c r="B1590" s="14">
        <v>2224826</v>
      </c>
    </row>
    <row r="1591" spans="1:2" ht="20">
      <c r="A1591" s="12">
        <v>43871</v>
      </c>
      <c r="B1591" s="14">
        <v>2164951</v>
      </c>
    </row>
    <row r="1592" spans="1:2" ht="20">
      <c r="A1592" s="12">
        <v>43872</v>
      </c>
      <c r="B1592" s="14">
        <v>1814047</v>
      </c>
    </row>
    <row r="1593" spans="1:2" ht="20">
      <c r="A1593" s="12">
        <v>43873</v>
      </c>
      <c r="B1593" s="14">
        <v>2038375</v>
      </c>
    </row>
    <row r="1594" spans="1:2" ht="20">
      <c r="A1594" s="12">
        <v>43874</v>
      </c>
      <c r="B1594" s="14">
        <v>2415185</v>
      </c>
    </row>
    <row r="1595" spans="1:2" ht="20">
      <c r="A1595" s="12">
        <v>43875</v>
      </c>
      <c r="B1595" s="14">
        <v>2507588</v>
      </c>
    </row>
    <row r="1596" spans="1:2" ht="20">
      <c r="A1596" s="12">
        <v>43876</v>
      </c>
      <c r="B1596" s="14">
        <v>1972248</v>
      </c>
    </row>
    <row r="1597" spans="1:2" ht="20">
      <c r="A1597" s="12">
        <v>43877</v>
      </c>
      <c r="B1597" s="14">
        <v>2198657</v>
      </c>
    </row>
    <row r="1598" spans="1:2" ht="20">
      <c r="A1598" s="12">
        <v>43878</v>
      </c>
      <c r="B1598" s="14">
        <v>2494922</v>
      </c>
    </row>
    <row r="1599" spans="1:2" ht="20">
      <c r="A1599" s="12">
        <v>43879</v>
      </c>
      <c r="B1599" s="14">
        <v>2190300</v>
      </c>
    </row>
    <row r="1600" spans="1:2" ht="20">
      <c r="A1600" s="12">
        <v>43880</v>
      </c>
      <c r="B1600" s="14">
        <v>2129862</v>
      </c>
    </row>
    <row r="1601" spans="1:2" ht="20">
      <c r="A1601" s="12">
        <v>43881</v>
      </c>
      <c r="B1601" s="14">
        <v>2358511</v>
      </c>
    </row>
    <row r="1602" spans="1:2" ht="20">
      <c r="A1602" s="12">
        <v>43882</v>
      </c>
      <c r="B1602" s="14">
        <v>2429489</v>
      </c>
    </row>
    <row r="1603" spans="1:2" ht="20">
      <c r="A1603" s="12">
        <v>43883</v>
      </c>
      <c r="B1603" s="14">
        <v>1951535</v>
      </c>
    </row>
    <row r="1604" spans="1:2" ht="20">
      <c r="A1604" s="12">
        <v>43884</v>
      </c>
      <c r="B1604" s="14">
        <v>2380359</v>
      </c>
    </row>
    <row r="1605" spans="1:2" ht="20">
      <c r="A1605" s="12">
        <v>43885</v>
      </c>
      <c r="B1605" s="14">
        <v>2267382</v>
      </c>
    </row>
    <row r="1606" spans="1:2" ht="20">
      <c r="A1606" s="12">
        <v>43886</v>
      </c>
      <c r="B1606" s="14">
        <v>1919803</v>
      </c>
    </row>
    <row r="1607" spans="1:2" ht="20">
      <c r="A1607" s="12">
        <v>43887</v>
      </c>
      <c r="B1607" s="14">
        <v>2075554</v>
      </c>
    </row>
    <row r="1608" spans="1:2" ht="20">
      <c r="A1608" s="12">
        <v>43888</v>
      </c>
      <c r="B1608" s="14">
        <v>2364727</v>
      </c>
    </row>
    <row r="1609" spans="1:2" ht="20">
      <c r="A1609" s="12">
        <v>43889</v>
      </c>
      <c r="B1609" s="14">
        <v>2441643</v>
      </c>
    </row>
    <row r="1610" spans="1:2" ht="20">
      <c r="A1610" s="12">
        <v>43890</v>
      </c>
      <c r="B1610" s="14">
        <v>1949696</v>
      </c>
    </row>
    <row r="1611" spans="1:2" ht="20">
      <c r="A1611" s="12">
        <v>43891</v>
      </c>
      <c r="B1611" s="14">
        <v>2353150</v>
      </c>
    </row>
    <row r="1612" spans="1:2" ht="20">
      <c r="A1612" s="12">
        <v>43892</v>
      </c>
      <c r="B1612" s="14">
        <v>2163067</v>
      </c>
    </row>
    <row r="1613" spans="1:2" ht="20">
      <c r="A1613" s="12">
        <v>43893</v>
      </c>
      <c r="B1613" s="14">
        <v>1806256</v>
      </c>
    </row>
    <row r="1614" spans="1:2" ht="20">
      <c r="A1614" s="12">
        <v>43894</v>
      </c>
      <c r="B1614" s="14">
        <v>1953782</v>
      </c>
    </row>
    <row r="1615" spans="1:2" ht="20">
      <c r="A1615" s="12">
        <v>43895</v>
      </c>
      <c r="B1615" s="14">
        <v>2203821</v>
      </c>
    </row>
    <row r="1616" spans="1:2" ht="20">
      <c r="A1616" s="12">
        <v>43896</v>
      </c>
      <c r="B1616" s="14">
        <v>2274787</v>
      </c>
    </row>
    <row r="1617" spans="1:2" ht="20">
      <c r="A1617" s="12">
        <v>43897</v>
      </c>
      <c r="B1617" s="14">
        <v>1913768</v>
      </c>
    </row>
    <row r="1618" spans="1:2" ht="20">
      <c r="A1618" s="12">
        <v>43898</v>
      </c>
      <c r="B1618" s="14">
        <v>2189961</v>
      </c>
    </row>
    <row r="1619" spans="1:2" ht="20">
      <c r="A1619" s="12">
        <v>43899</v>
      </c>
      <c r="B1619" s="14">
        <v>1982627</v>
      </c>
    </row>
    <row r="1620" spans="1:2" ht="20">
      <c r="A1620" s="12">
        <v>43900</v>
      </c>
      <c r="B1620" s="14">
        <v>1686927</v>
      </c>
    </row>
    <row r="1621" spans="1:2" ht="20">
      <c r="A1621" s="12">
        <v>43901</v>
      </c>
      <c r="B1621" s="14">
        <v>1774150</v>
      </c>
    </row>
    <row r="1622" spans="1:2" ht="20">
      <c r="A1622" s="12">
        <v>43902</v>
      </c>
      <c r="B1622" s="14">
        <v>1860802</v>
      </c>
    </row>
    <row r="1623" spans="1:2" ht="20">
      <c r="A1623" s="12">
        <v>43903</v>
      </c>
      <c r="B1623" s="14">
        <v>1785451</v>
      </c>
    </row>
    <row r="1624" spans="1:2" ht="20">
      <c r="A1624" s="12">
        <v>43904</v>
      </c>
      <c r="B1624" s="14">
        <v>1549429</v>
      </c>
    </row>
    <row r="1625" spans="1:2" ht="20">
      <c r="A1625" s="12">
        <v>43905</v>
      </c>
      <c r="B1625" s="14">
        <v>1585264</v>
      </c>
    </row>
    <row r="1626" spans="1:2" ht="20">
      <c r="A1626" s="12">
        <v>43906</v>
      </c>
      <c r="B1626" s="14">
        <v>1325097</v>
      </c>
    </row>
    <row r="1627" spans="1:2" ht="20">
      <c r="A1627" s="12">
        <v>43907</v>
      </c>
      <c r="B1627" s="14">
        <v>1029164</v>
      </c>
    </row>
    <row r="1628" spans="1:2" ht="20">
      <c r="A1628" s="12">
        <v>43908</v>
      </c>
      <c r="B1628" s="14">
        <v>847827</v>
      </c>
    </row>
    <row r="1629" spans="1:2" ht="20">
      <c r="A1629" s="12">
        <v>43909</v>
      </c>
      <c r="B1629" s="14">
        <v>694364</v>
      </c>
    </row>
    <row r="1630" spans="1:2" ht="20">
      <c r="A1630" s="12">
        <v>43910</v>
      </c>
      <c r="B1630" s="14">
        <v>669314</v>
      </c>
    </row>
    <row r="1631" spans="1:2" ht="20">
      <c r="A1631" s="12">
        <v>43911</v>
      </c>
      <c r="B1631" s="14">
        <v>608846</v>
      </c>
    </row>
    <row r="1632" spans="1:2" ht="20">
      <c r="A1632" s="12">
        <v>43912</v>
      </c>
      <c r="B1632" s="14">
        <v>510881</v>
      </c>
    </row>
    <row r="1633" spans="1:2" ht="20">
      <c r="A1633" s="12">
        <v>43913</v>
      </c>
      <c r="B1633" s="14">
        <v>388154</v>
      </c>
    </row>
    <row r="1634" spans="1:2" ht="20">
      <c r="A1634" s="12">
        <v>43914</v>
      </c>
      <c r="B1634" s="14">
        <v>330808</v>
      </c>
    </row>
    <row r="1635" spans="1:2" ht="20">
      <c r="A1635" s="12">
        <v>43915</v>
      </c>
      <c r="B1635" s="14">
        <v>288459</v>
      </c>
    </row>
    <row r="1636" spans="1:2" ht="20">
      <c r="A1636" s="12">
        <v>43916</v>
      </c>
      <c r="B1636" s="14">
        <v>252039</v>
      </c>
    </row>
    <row r="1637" spans="1:2" ht="20">
      <c r="A1637" s="12">
        <v>43917</v>
      </c>
      <c r="B1637" s="14">
        <v>244702</v>
      </c>
    </row>
    <row r="1638" spans="1:2" ht="20">
      <c r="A1638" s="12">
        <v>43918</v>
      </c>
      <c r="B1638" s="14">
        <v>226850</v>
      </c>
    </row>
    <row r="1639" spans="1:2" ht="20">
      <c r="A1639" s="12">
        <v>43919</v>
      </c>
      <c r="B1639" s="14">
        <v>223165</v>
      </c>
    </row>
    <row r="1640" spans="1:2" ht="20">
      <c r="A1640" s="12">
        <v>43920</v>
      </c>
      <c r="B1640" s="14">
        <v>197539</v>
      </c>
    </row>
    <row r="1641" spans="1:2" ht="20">
      <c r="A1641" s="12">
        <v>43921</v>
      </c>
      <c r="B1641" s="14">
        <v>190163</v>
      </c>
    </row>
    <row r="1642" spans="1:2" ht="20">
      <c r="A1642" s="12">
        <v>43922</v>
      </c>
      <c r="B1642" s="14">
        <v>176239</v>
      </c>
    </row>
    <row r="1643" spans="1:2" ht="20">
      <c r="A1643" s="12">
        <v>43923</v>
      </c>
      <c r="B1643" s="14">
        <v>160826</v>
      </c>
    </row>
    <row r="1644" spans="1:2" ht="20">
      <c r="A1644" s="12">
        <v>43924</v>
      </c>
      <c r="B1644" s="14">
        <v>166046</v>
      </c>
    </row>
    <row r="1645" spans="1:2" ht="20">
      <c r="A1645" s="12">
        <v>43925</v>
      </c>
      <c r="B1645" s="14">
        <v>151716</v>
      </c>
    </row>
    <row r="1646" spans="1:2" ht="20">
      <c r="A1646" s="12">
        <v>43926</v>
      </c>
      <c r="B1646" s="14">
        <v>156759</v>
      </c>
    </row>
    <row r="1647" spans="1:2" ht="20">
      <c r="A1647" s="12">
        <v>43927</v>
      </c>
      <c r="B1647" s="14">
        <v>142138</v>
      </c>
    </row>
    <row r="1648" spans="1:2" ht="20">
      <c r="A1648" s="12">
        <v>43928</v>
      </c>
      <c r="B1648" s="14">
        <v>126847</v>
      </c>
    </row>
    <row r="1649" spans="1:2" ht="20">
      <c r="A1649" s="12">
        <v>43929</v>
      </c>
      <c r="B1649" s="14">
        <v>123522</v>
      </c>
    </row>
    <row r="1650" spans="1:2" ht="20">
      <c r="A1650" s="12">
        <v>43930</v>
      </c>
      <c r="B1650" s="14">
        <v>132378</v>
      </c>
    </row>
    <row r="1651" spans="1:2" ht="20">
      <c r="A1651" s="12">
        <v>43931</v>
      </c>
      <c r="B1651" s="14">
        <v>137131</v>
      </c>
    </row>
    <row r="1652" spans="1:2" ht="20">
      <c r="A1652" s="12">
        <v>43932</v>
      </c>
      <c r="B1652" s="14">
        <v>119155</v>
      </c>
    </row>
    <row r="1653" spans="1:2" ht="20">
      <c r="A1653" s="12">
        <v>43933</v>
      </c>
      <c r="B1653" s="14">
        <v>116399</v>
      </c>
    </row>
    <row r="1654" spans="1:2" ht="20">
      <c r="A1654" s="12">
        <v>43934</v>
      </c>
      <c r="B1654" s="14">
        <v>129582</v>
      </c>
    </row>
    <row r="1655" spans="1:2" ht="20">
      <c r="A1655" s="12">
        <v>43935</v>
      </c>
      <c r="B1655" s="14">
        <v>113147</v>
      </c>
    </row>
    <row r="1656" spans="1:2" ht="20">
      <c r="A1656" s="12">
        <v>43936</v>
      </c>
      <c r="B1656" s="14">
        <v>115294</v>
      </c>
    </row>
    <row r="1657" spans="1:2" ht="20">
      <c r="A1657" s="12">
        <v>43937</v>
      </c>
      <c r="B1657" s="14">
        <v>119067</v>
      </c>
    </row>
    <row r="1658" spans="1:2" ht="20">
      <c r="A1658" s="12">
        <v>43938</v>
      </c>
      <c r="B1658" s="14">
        <v>130512</v>
      </c>
    </row>
    <row r="1659" spans="1:2" ht="20">
      <c r="A1659" s="12">
        <v>43939</v>
      </c>
      <c r="B1659" s="14">
        <v>119121</v>
      </c>
    </row>
    <row r="1660" spans="1:2" ht="20">
      <c r="A1660" s="12">
        <v>43940</v>
      </c>
      <c r="B1660" s="14">
        <v>128831</v>
      </c>
    </row>
    <row r="1661" spans="1:2" ht="20">
      <c r="A1661" s="12">
        <v>43941</v>
      </c>
      <c r="B1661" s="14">
        <v>123081</v>
      </c>
    </row>
    <row r="1662" spans="1:2" ht="20">
      <c r="A1662" s="12">
        <v>43942</v>
      </c>
      <c r="B1662" s="14">
        <v>114969</v>
      </c>
    </row>
    <row r="1663" spans="1:2" ht="20">
      <c r="A1663" s="12">
        <v>43943</v>
      </c>
      <c r="B1663" s="14">
        <v>121886</v>
      </c>
    </row>
    <row r="1664" spans="1:2" ht="20">
      <c r="A1664" s="12">
        <v>43944</v>
      </c>
      <c r="B1664" s="14">
        <v>135267</v>
      </c>
    </row>
    <row r="1665" spans="1:2" ht="20">
      <c r="A1665" s="12">
        <v>43945</v>
      </c>
      <c r="B1665" s="14">
        <v>147394</v>
      </c>
    </row>
    <row r="1666" spans="1:2" ht="20">
      <c r="A1666" s="12">
        <v>43946</v>
      </c>
      <c r="B1666" s="14">
        <v>130319</v>
      </c>
    </row>
    <row r="1667" spans="1:2" ht="20">
      <c r="A1667" s="12">
        <v>43947</v>
      </c>
      <c r="B1667" s="14">
        <v>151489</v>
      </c>
    </row>
    <row r="1668" spans="1:2" ht="20">
      <c r="A1668" s="12">
        <v>43948</v>
      </c>
      <c r="B1668" s="14">
        <v>143129</v>
      </c>
    </row>
    <row r="1669" spans="1:2" ht="20">
      <c r="A1669" s="12">
        <v>43949</v>
      </c>
      <c r="B1669" s="14">
        <v>133570</v>
      </c>
    </row>
    <row r="1670" spans="1:2" ht="20">
      <c r="A1670" s="12">
        <v>43950</v>
      </c>
      <c r="B1670" s="14">
        <v>142801</v>
      </c>
    </row>
    <row r="1671" spans="1:2" ht="20">
      <c r="A1671" s="12">
        <v>43951</v>
      </c>
      <c r="B1671" s="14">
        <v>179226</v>
      </c>
    </row>
    <row r="1672" spans="1:2" ht="20">
      <c r="A1672" s="12">
        <v>43952</v>
      </c>
      <c r="B1672" s="14">
        <v>197509</v>
      </c>
    </row>
    <row r="1673" spans="1:2" ht="20">
      <c r="A1673" s="12">
        <v>43953</v>
      </c>
      <c r="B1673" s="14">
        <v>154946</v>
      </c>
    </row>
    <row r="1674" spans="1:2" ht="20">
      <c r="A1674" s="12">
        <v>43954</v>
      </c>
      <c r="B1674" s="14">
        <v>192411</v>
      </c>
    </row>
    <row r="1675" spans="1:2" ht="20">
      <c r="A1675" s="12">
        <v>43955</v>
      </c>
      <c r="B1675" s="14">
        <v>185877</v>
      </c>
    </row>
    <row r="1676" spans="1:2" ht="20">
      <c r="A1676" s="12">
        <v>43956</v>
      </c>
      <c r="B1676" s="14">
        <v>149037</v>
      </c>
    </row>
    <row r="1677" spans="1:2" ht="20">
      <c r="A1677" s="12">
        <v>43957</v>
      </c>
      <c r="B1677" s="14">
        <v>159615</v>
      </c>
    </row>
    <row r="1678" spans="1:2" ht="20">
      <c r="A1678" s="12">
        <v>43958</v>
      </c>
      <c r="B1678" s="14">
        <v>211459</v>
      </c>
    </row>
    <row r="1679" spans="1:2" ht="20">
      <c r="A1679" s="12">
        <v>43959</v>
      </c>
      <c r="B1679" s="14">
        <v>236617</v>
      </c>
    </row>
    <row r="1680" spans="1:2" ht="20">
      <c r="A1680" s="12">
        <v>43960</v>
      </c>
      <c r="B1680" s="14">
        <v>187868</v>
      </c>
    </row>
    <row r="1681" spans="1:2" ht="20">
      <c r="A1681" s="12">
        <v>43961</v>
      </c>
      <c r="B1681" s="14">
        <v>220928</v>
      </c>
    </row>
    <row r="1682" spans="1:2" ht="20">
      <c r="A1682" s="12">
        <v>43962</v>
      </c>
      <c r="B1682" s="14">
        <v>236767</v>
      </c>
    </row>
    <row r="1683" spans="1:2" ht="20">
      <c r="A1683" s="12">
        <v>43963</v>
      </c>
      <c r="B1683" s="14">
        <v>181660</v>
      </c>
    </row>
    <row r="1684" spans="1:2" ht="20">
      <c r="A1684" s="12">
        <v>43964</v>
      </c>
      <c r="B1684" s="14">
        <v>199090</v>
      </c>
    </row>
    <row r="1685" spans="1:2" ht="20">
      <c r="A1685" s="12">
        <v>43965</v>
      </c>
      <c r="B1685" s="14">
        <v>256056</v>
      </c>
    </row>
    <row r="1686" spans="1:2" ht="20">
      <c r="A1686" s="12">
        <v>43966</v>
      </c>
      <c r="B1686" s="14">
        <v>272250</v>
      </c>
    </row>
    <row r="1687" spans="1:2" ht="20">
      <c r="A1687" s="12">
        <v>43967</v>
      </c>
      <c r="B1687" s="14">
        <v>213026</v>
      </c>
    </row>
    <row r="1688" spans="1:2" ht="20">
      <c r="A1688" s="12">
        <v>43968</v>
      </c>
      <c r="B1688" s="14">
        <v>276409</v>
      </c>
    </row>
    <row r="1689" spans="1:2" ht="20">
      <c r="A1689" s="12">
        <v>43969</v>
      </c>
      <c r="B1689" s="14">
        <v>267220</v>
      </c>
    </row>
    <row r="1690" spans="1:2" ht="20">
      <c r="A1690" s="12">
        <v>43970</v>
      </c>
      <c r="B1690" s="14">
        <v>209801</v>
      </c>
    </row>
    <row r="1691" spans="1:2" ht="20">
      <c r="A1691" s="12">
        <v>43971</v>
      </c>
      <c r="B1691" s="14">
        <v>251460</v>
      </c>
    </row>
    <row r="1692" spans="1:2" ht="20">
      <c r="A1692" s="12">
        <v>43972</v>
      </c>
      <c r="B1692" s="14">
        <v>342995</v>
      </c>
    </row>
    <row r="1693" spans="1:2" ht="20">
      <c r="A1693" s="12">
        <v>43973</v>
      </c>
      <c r="B1693" s="14">
        <v>373069</v>
      </c>
    </row>
    <row r="1694" spans="1:2" ht="20">
      <c r="A1694" s="12">
        <v>43974</v>
      </c>
      <c r="B1694" s="14">
        <v>273131</v>
      </c>
    </row>
    <row r="1695" spans="1:2" ht="20">
      <c r="A1695" s="12">
        <v>43975</v>
      </c>
      <c r="B1695" s="14">
        <v>289435</v>
      </c>
    </row>
    <row r="1696" spans="1:2" ht="20">
      <c r="A1696" s="12">
        <v>43976</v>
      </c>
      <c r="B1696" s="14">
        <v>364592</v>
      </c>
    </row>
    <row r="1697" spans="1:2" ht="20">
      <c r="A1697" s="12">
        <v>43977</v>
      </c>
      <c r="B1697" s="14">
        <v>286142</v>
      </c>
    </row>
    <row r="1698" spans="1:2" ht="20">
      <c r="A1698" s="12">
        <v>43978</v>
      </c>
      <c r="B1698" s="14">
        <v>283387</v>
      </c>
    </row>
    <row r="1699" spans="1:2" ht="20">
      <c r="A1699" s="12">
        <v>43979</v>
      </c>
      <c r="B1699" s="14">
        <v>345958</v>
      </c>
    </row>
    <row r="1700" spans="1:2" ht="20">
      <c r="A1700" s="12">
        <v>43980</v>
      </c>
      <c r="B1700" s="14">
        <v>352970</v>
      </c>
    </row>
    <row r="1701" spans="1:2" ht="20">
      <c r="A1701" s="12">
        <v>43981</v>
      </c>
      <c r="B1701" s="14">
        <v>292702</v>
      </c>
    </row>
    <row r="1702" spans="1:2" ht="20">
      <c r="A1702" s="12">
        <v>43982</v>
      </c>
      <c r="B1702" s="14">
        <v>377409</v>
      </c>
    </row>
    <row r="1703" spans="1:2" ht="20">
      <c r="A1703" s="12">
        <v>43983</v>
      </c>
      <c r="B1703" s="14">
        <v>379146</v>
      </c>
    </row>
    <row r="1704" spans="1:2" ht="20">
      <c r="A1704" s="12">
        <v>43984</v>
      </c>
      <c r="B1704" s="14">
        <v>289197</v>
      </c>
    </row>
    <row r="1705" spans="1:2" ht="20">
      <c r="A1705" s="12">
        <v>43985</v>
      </c>
      <c r="B1705" s="14">
        <v>326891</v>
      </c>
    </row>
    <row r="1706" spans="1:2" ht="20">
      <c r="A1706" s="12">
        <v>43986</v>
      </c>
      <c r="B1706" s="14">
        <v>418820</v>
      </c>
    </row>
    <row r="1707" spans="1:2" ht="20">
      <c r="A1707" s="12">
        <v>43987</v>
      </c>
      <c r="B1707" s="14">
        <v>446140</v>
      </c>
    </row>
    <row r="1708" spans="1:2" ht="20">
      <c r="A1708" s="12">
        <v>43988</v>
      </c>
      <c r="B1708" s="14">
        <v>376823</v>
      </c>
    </row>
    <row r="1709" spans="1:2" ht="20">
      <c r="A1709" s="12">
        <v>43989</v>
      </c>
      <c r="B1709" s="14">
        <v>468465</v>
      </c>
    </row>
    <row r="1710" spans="1:2" ht="20">
      <c r="A1710" s="12">
        <v>43990</v>
      </c>
      <c r="B1710" s="14">
        <v>458552</v>
      </c>
    </row>
    <row r="1711" spans="1:2" ht="20">
      <c r="A1711" s="12">
        <v>43991</v>
      </c>
      <c r="B1711" s="14">
        <v>363854</v>
      </c>
    </row>
    <row r="1712" spans="1:2" ht="20">
      <c r="A1712" s="12">
        <v>43992</v>
      </c>
      <c r="B1712" s="14">
        <v>413090</v>
      </c>
    </row>
    <row r="1713" spans="1:2" ht="20">
      <c r="A1713" s="12">
        <v>43993</v>
      </c>
      <c r="B1713" s="14">
        <v>531092</v>
      </c>
    </row>
    <row r="1714" spans="1:2" ht="20">
      <c r="A1714" s="12">
        <v>43994</v>
      </c>
      <c r="B1714" s="14">
        <v>548394</v>
      </c>
    </row>
    <row r="1715" spans="1:2" ht="20">
      <c r="A1715" s="12">
        <v>43995</v>
      </c>
      <c r="B1715" s="14">
        <v>463244</v>
      </c>
    </row>
    <row r="1716" spans="1:2" ht="20">
      <c r="A1716" s="12">
        <v>43996</v>
      </c>
      <c r="B1716" s="14">
        <v>573722</v>
      </c>
    </row>
    <row r="1717" spans="1:2" ht="20">
      <c r="A1717" s="12">
        <v>43997</v>
      </c>
      <c r="B1717" s="14">
        <v>565170</v>
      </c>
    </row>
    <row r="1718" spans="1:2" ht="20">
      <c r="A1718" s="12">
        <v>43998</v>
      </c>
      <c r="B1718" s="14">
        <v>444922</v>
      </c>
    </row>
    <row r="1719" spans="1:2" ht="20">
      <c r="A1719" s="12">
        <v>43999</v>
      </c>
      <c r="B1719" s="14">
        <v>469224</v>
      </c>
    </row>
    <row r="1720" spans="1:2" ht="20">
      <c r="A1720" s="12">
        <v>44000</v>
      </c>
      <c r="B1720" s="14">
        <v>607355</v>
      </c>
    </row>
    <row r="1721" spans="1:2" ht="20">
      <c r="A1721" s="12">
        <v>44001</v>
      </c>
      <c r="B1721" s="14">
        <v>618968</v>
      </c>
    </row>
    <row r="1722" spans="1:2" ht="20">
      <c r="A1722" s="12">
        <v>44002</v>
      </c>
      <c r="B1722" s="14">
        <v>536012</v>
      </c>
    </row>
    <row r="1723" spans="1:2" ht="20">
      <c r="A1723" s="12">
        <v>44003</v>
      </c>
      <c r="B1723" s="14">
        <v>621523</v>
      </c>
    </row>
    <row r="1724" spans="1:2" ht="20">
      <c r="A1724" s="12">
        <v>44004</v>
      </c>
      <c r="B1724" s="14">
        <v>639816</v>
      </c>
    </row>
    <row r="1725" spans="1:2" ht="20">
      <c r="A1725" s="12">
        <v>44005</v>
      </c>
      <c r="B1725" s="14">
        <v>499884</v>
      </c>
    </row>
    <row r="1726" spans="1:2" ht="20">
      <c r="A1726" s="12">
        <v>44006</v>
      </c>
      <c r="B1726" s="14">
        <v>525061</v>
      </c>
    </row>
    <row r="1727" spans="1:2" ht="20">
      <c r="A1727" s="12">
        <v>44007</v>
      </c>
      <c r="B1727" s="14">
        <v>655228</v>
      </c>
    </row>
    <row r="1728" spans="1:2" ht="20">
      <c r="A1728" s="12">
        <v>44008</v>
      </c>
      <c r="B1728" s="14">
        <v>664665</v>
      </c>
    </row>
    <row r="1729" spans="1:2" ht="20">
      <c r="A1729" s="12">
        <v>44009</v>
      </c>
      <c r="B1729" s="14">
        <v>575227</v>
      </c>
    </row>
    <row r="1730" spans="1:2" ht="20">
      <c r="A1730" s="12">
        <v>44010</v>
      </c>
      <c r="B1730" s="14">
        <v>662853</v>
      </c>
    </row>
    <row r="1731" spans="1:2" ht="20">
      <c r="A1731" s="12">
        <v>44011</v>
      </c>
      <c r="B1731" s="14">
        <v>657778</v>
      </c>
    </row>
    <row r="1732" spans="1:2" ht="20">
      <c r="A1732" s="12">
        <v>44012</v>
      </c>
      <c r="B1732" s="14">
        <v>530448</v>
      </c>
    </row>
    <row r="1733" spans="1:2" ht="20">
      <c r="A1733" s="12">
        <v>44013</v>
      </c>
      <c r="B1733" s="14">
        <v>659820</v>
      </c>
    </row>
    <row r="1734" spans="1:2" ht="20">
      <c r="A1734" s="12">
        <v>44014</v>
      </c>
      <c r="B1734" s="14">
        <v>800456</v>
      </c>
    </row>
    <row r="1735" spans="1:2" ht="20">
      <c r="A1735" s="12">
        <v>44015</v>
      </c>
      <c r="B1735" s="14">
        <v>752884</v>
      </c>
    </row>
    <row r="1736" spans="1:2" ht="20">
      <c r="A1736" s="12">
        <v>44016</v>
      </c>
      <c r="B1736" s="14">
        <v>495309</v>
      </c>
    </row>
    <row r="1737" spans="1:2" ht="20">
      <c r="A1737" s="12">
        <v>44017</v>
      </c>
      <c r="B1737" s="14">
        <v>767395</v>
      </c>
    </row>
    <row r="1738" spans="1:2" ht="20">
      <c r="A1738" s="12">
        <v>44018</v>
      </c>
      <c r="B1738" s="14">
        <v>793785</v>
      </c>
    </row>
    <row r="1739" spans="1:2" ht="20">
      <c r="A1739" s="12">
        <v>44019</v>
      </c>
      <c r="B1739" s="14">
        <v>678147</v>
      </c>
    </row>
    <row r="1740" spans="1:2" ht="20">
      <c r="A1740" s="12">
        <v>44020</v>
      </c>
      <c r="B1740" s="14">
        <v>669730</v>
      </c>
    </row>
    <row r="1741" spans="1:2" ht="20">
      <c r="A1741" s="12">
        <v>44021</v>
      </c>
      <c r="B1741" s="14">
        <v>751153</v>
      </c>
    </row>
    <row r="1742" spans="1:2" ht="20">
      <c r="A1742" s="12">
        <v>44022</v>
      </c>
      <c r="B1742" s="14">
        <v>752434</v>
      </c>
    </row>
    <row r="1743" spans="1:2" ht="20">
      <c r="A1743" s="12">
        <v>44023</v>
      </c>
      <c r="B1743" s="14">
        <v>696262</v>
      </c>
    </row>
    <row r="1744" spans="1:2" ht="20">
      <c r="A1744" s="12">
        <v>44024</v>
      </c>
      <c r="B1744" s="14">
        <v>796350</v>
      </c>
    </row>
    <row r="1745" spans="1:2" ht="20">
      <c r="A1745" s="12">
        <v>44025</v>
      </c>
      <c r="B1745" s="14">
        <v>738985</v>
      </c>
    </row>
    <row r="1746" spans="1:2" ht="20">
      <c r="A1746" s="12">
        <v>44026</v>
      </c>
      <c r="B1746" s="14">
        <v>579774</v>
      </c>
    </row>
    <row r="1747" spans="1:2" ht="20">
      <c r="A1747" s="12">
        <v>44027</v>
      </c>
      <c r="B1747" s="14">
        <v>626707</v>
      </c>
    </row>
    <row r="1748" spans="1:2" ht="20">
      <c r="A1748" s="12">
        <v>44028</v>
      </c>
      <c r="B1748" s="14">
        <v>747054</v>
      </c>
    </row>
    <row r="1749" spans="1:2" ht="20">
      <c r="A1749" s="12">
        <v>44029</v>
      </c>
      <c r="B1749" s="14">
        <v>761376</v>
      </c>
    </row>
    <row r="1750" spans="1:2" ht="20">
      <c r="A1750" s="12">
        <v>44030</v>
      </c>
      <c r="B1750" s="14">
        <v>685084</v>
      </c>
    </row>
    <row r="1751" spans="1:2" ht="20">
      <c r="A1751" s="12">
        <v>44031</v>
      </c>
      <c r="B1751" s="14">
        <v>788109</v>
      </c>
    </row>
    <row r="1752" spans="1:2" ht="20">
      <c r="A1752" s="12">
        <v>44032</v>
      </c>
      <c r="B1752" s="14">
        <v>737239</v>
      </c>
    </row>
    <row r="1753" spans="1:2" ht="20">
      <c r="A1753" s="12">
        <v>44033</v>
      </c>
      <c r="B1753" s="14">
        <v>567459</v>
      </c>
    </row>
    <row r="1754" spans="1:2" ht="20">
      <c r="A1754" s="12">
        <v>44034</v>
      </c>
      <c r="B1754" s="14">
        <v>609254</v>
      </c>
    </row>
    <row r="1755" spans="1:2" ht="20">
      <c r="A1755" s="12">
        <v>44035</v>
      </c>
      <c r="B1755" s="14">
        <v>746766</v>
      </c>
    </row>
    <row r="1756" spans="1:2" ht="20">
      <c r="A1756" s="12">
        <v>44036</v>
      </c>
      <c r="B1756" s="14">
        <v>767540</v>
      </c>
    </row>
    <row r="1757" spans="1:2" ht="20">
      <c r="A1757" s="12">
        <v>44037</v>
      </c>
      <c r="B1757" s="14">
        <v>687244</v>
      </c>
    </row>
    <row r="1758" spans="1:2" ht="20">
      <c r="A1758" s="12">
        <v>44038</v>
      </c>
      <c r="B1758" s="14">
        <v>790716</v>
      </c>
    </row>
    <row r="1759" spans="1:2" ht="20">
      <c r="A1759" s="12">
        <v>44039</v>
      </c>
      <c r="B1759" s="14">
        <v>740892</v>
      </c>
    </row>
    <row r="1760" spans="1:2" ht="20">
      <c r="A1760" s="12">
        <v>44040</v>
      </c>
      <c r="B1760" s="14">
        <v>573466</v>
      </c>
    </row>
    <row r="1761" spans="1:2" ht="20">
      <c r="A1761" s="12">
        <v>44041</v>
      </c>
      <c r="B1761" s="14">
        <v>612033</v>
      </c>
    </row>
    <row r="1762" spans="1:2" ht="20">
      <c r="A1762" s="12">
        <v>44042</v>
      </c>
      <c r="B1762" s="14">
        <v>758065</v>
      </c>
    </row>
    <row r="1763" spans="1:2" ht="20">
      <c r="A1763" s="12">
        <v>44043</v>
      </c>
      <c r="B1763" s="14">
        <v>810309</v>
      </c>
    </row>
    <row r="1764" spans="1:2" ht="20">
      <c r="A1764" s="12">
        <v>44044</v>
      </c>
      <c r="B1764" s="14">
        <v>749886</v>
      </c>
    </row>
    <row r="1765" spans="1:2" ht="20">
      <c r="A1765" s="12">
        <v>44045</v>
      </c>
      <c r="B1765" s="14">
        <v>841585</v>
      </c>
    </row>
    <row r="1766" spans="1:2" ht="20">
      <c r="A1766" s="12">
        <v>44046</v>
      </c>
      <c r="B1766" s="14">
        <v>781705</v>
      </c>
    </row>
    <row r="1767" spans="1:2" ht="20">
      <c r="A1767" s="12">
        <v>44047</v>
      </c>
      <c r="B1767" s="14">
        <v>583261</v>
      </c>
    </row>
    <row r="1768" spans="1:2" ht="20">
      <c r="A1768" s="12">
        <v>44048</v>
      </c>
      <c r="B1768" s="14">
        <v>638378</v>
      </c>
    </row>
    <row r="1769" spans="1:2" ht="20">
      <c r="A1769" s="12">
        <v>44049</v>
      </c>
      <c r="B1769" s="14">
        <v>787584</v>
      </c>
    </row>
    <row r="1770" spans="1:2" ht="20">
      <c r="A1770" s="12">
        <v>44050</v>
      </c>
      <c r="B1770" s="14">
        <v>806204</v>
      </c>
    </row>
    <row r="1771" spans="1:2" ht="20">
      <c r="A1771" s="12">
        <v>44051</v>
      </c>
      <c r="B1771" s="14">
        <v>723834</v>
      </c>
    </row>
    <row r="1772" spans="1:2" ht="20">
      <c r="A1772" s="12">
        <v>44052</v>
      </c>
      <c r="B1772" s="14">
        <v>875129</v>
      </c>
    </row>
    <row r="1773" spans="1:2" ht="20">
      <c r="A1773" s="12">
        <v>44053</v>
      </c>
      <c r="B1773" s="14">
        <v>806300</v>
      </c>
    </row>
    <row r="1774" spans="1:2" ht="20">
      <c r="A1774" s="12">
        <v>44054</v>
      </c>
      <c r="B1774" s="14">
        <v>598854</v>
      </c>
    </row>
    <row r="1775" spans="1:2" ht="20">
      <c r="A1775" s="12">
        <v>44055</v>
      </c>
      <c r="B1775" s="14">
        <v>630650</v>
      </c>
    </row>
    <row r="1776" spans="1:2" ht="20">
      <c r="A1776" s="12">
        <v>44056</v>
      </c>
      <c r="B1776" s="14">
        <v>805456</v>
      </c>
    </row>
    <row r="1777" spans="1:2" ht="20">
      <c r="A1777" s="12">
        <v>44057</v>
      </c>
      <c r="B1777" s="14">
        <v>827588</v>
      </c>
    </row>
    <row r="1778" spans="1:2" ht="20">
      <c r="A1778" s="12">
        <v>44058</v>
      </c>
      <c r="B1778" s="14">
        <v>730296</v>
      </c>
    </row>
    <row r="1779" spans="1:2" ht="20">
      <c r="A1779" s="12">
        <v>44059</v>
      </c>
      <c r="B1779" s="14">
        <v>905182</v>
      </c>
    </row>
    <row r="1780" spans="1:2" ht="20">
      <c r="A1780" s="12">
        <v>44060</v>
      </c>
      <c r="B1780" s="14">
        <v>818133</v>
      </c>
    </row>
    <row r="1781" spans="1:2" ht="20">
      <c r="A1781" s="12">
        <v>44061</v>
      </c>
      <c r="B1781" s="14">
        <v>604934</v>
      </c>
    </row>
    <row r="1782" spans="1:2" ht="20">
      <c r="A1782" s="12">
        <v>44062</v>
      </c>
      <c r="B1782" s="14">
        <v>627140</v>
      </c>
    </row>
    <row r="1783" spans="1:2" ht="20">
      <c r="A1783" s="12">
        <v>44063</v>
      </c>
      <c r="B1783" s="14">
        <v>815710</v>
      </c>
    </row>
    <row r="1784" spans="1:2" ht="20">
      <c r="A1784" s="12">
        <v>44064</v>
      </c>
      <c r="B1784" s="14">
        <v>808086</v>
      </c>
    </row>
    <row r="1785" spans="1:2" ht="20">
      <c r="A1785" s="12">
        <v>44065</v>
      </c>
      <c r="B1785" s="14">
        <v>665145</v>
      </c>
    </row>
    <row r="1786" spans="1:2" ht="20">
      <c r="A1786" s="12">
        <v>44066</v>
      </c>
      <c r="B1786" s="14">
        <v>884572</v>
      </c>
    </row>
    <row r="1787" spans="1:2" ht="20">
      <c r="A1787" s="12">
        <v>44067</v>
      </c>
      <c r="B1787" s="14">
        <v>771014</v>
      </c>
    </row>
    <row r="1788" spans="1:2" ht="20">
      <c r="A1788" s="12">
        <v>44068</v>
      </c>
      <c r="B1788" s="14">
        <v>562515</v>
      </c>
    </row>
    <row r="1789" spans="1:2" ht="20">
      <c r="A1789" s="12">
        <v>44069</v>
      </c>
      <c r="B1789" s="14">
        <v>578447</v>
      </c>
    </row>
    <row r="1790" spans="1:2" ht="20">
      <c r="A1790" s="12">
        <v>44070</v>
      </c>
      <c r="B1790" s="14">
        <v>766347</v>
      </c>
    </row>
    <row r="1791" spans="1:2" ht="20">
      <c r="A1791" s="12">
        <v>44071</v>
      </c>
      <c r="B1791" s="14">
        <v>783647</v>
      </c>
    </row>
    <row r="1792" spans="1:2" ht="20">
      <c r="A1792" s="12">
        <v>44072</v>
      </c>
      <c r="B1792" s="14">
        <v>631636</v>
      </c>
    </row>
    <row r="1793" spans="1:2" ht="20">
      <c r="A1793" s="12">
        <v>44073</v>
      </c>
      <c r="B1793" s="14">
        <v>850262</v>
      </c>
    </row>
    <row r="1794" spans="1:2" ht="20">
      <c r="A1794" s="12">
        <v>44074</v>
      </c>
      <c r="B1794" s="14">
        <v>756726</v>
      </c>
    </row>
    <row r="1795" spans="1:2" ht="20">
      <c r="A1795" s="12">
        <v>44075</v>
      </c>
      <c r="B1795" s="14">
        <v>554679</v>
      </c>
    </row>
    <row r="1796" spans="1:2" ht="20">
      <c r="A1796" s="12">
        <v>44076</v>
      </c>
      <c r="B1796" s="14">
        <v>617448</v>
      </c>
    </row>
    <row r="1797" spans="1:2" ht="20">
      <c r="A1797" s="12">
        <v>44077</v>
      </c>
      <c r="B1797" s="14">
        <v>920650</v>
      </c>
    </row>
    <row r="1798" spans="1:2" ht="20">
      <c r="A1798" s="12">
        <v>44078</v>
      </c>
      <c r="B1798" s="14">
        <v>1011740</v>
      </c>
    </row>
    <row r="1799" spans="1:2" ht="20">
      <c r="A1799" s="12">
        <v>44079</v>
      </c>
      <c r="B1799" s="14">
        <v>700693</v>
      </c>
    </row>
    <row r="1800" spans="1:2" ht="20">
      <c r="A1800" s="12">
        <v>44080</v>
      </c>
      <c r="B1800" s="14">
        <v>730258</v>
      </c>
    </row>
    <row r="1801" spans="1:2" ht="20">
      <c r="A1801" s="12">
        <v>44081</v>
      </c>
      <c r="B1801" s="14">
        <v>975969</v>
      </c>
    </row>
    <row r="1802" spans="1:2" ht="20">
      <c r="A1802" s="12">
        <v>44082</v>
      </c>
      <c r="B1802" s="14">
        <v>742411</v>
      </c>
    </row>
    <row r="1803" spans="1:2" ht="20">
      <c r="A1803" s="12">
        <v>44083</v>
      </c>
      <c r="B1803" s="14">
        <v>654713</v>
      </c>
    </row>
    <row r="1804" spans="1:2" ht="20">
      <c r="A1804" s="12">
        <v>44084</v>
      </c>
      <c r="B1804" s="14">
        <v>795943</v>
      </c>
    </row>
    <row r="1805" spans="1:2" ht="20">
      <c r="A1805" s="12">
        <v>44085</v>
      </c>
      <c r="B1805" s="14">
        <v>772564</v>
      </c>
    </row>
    <row r="1806" spans="1:2" ht="20">
      <c r="A1806" s="12">
        <v>44086</v>
      </c>
      <c r="B1806" s="14">
        <v>650936</v>
      </c>
    </row>
    <row r="1807" spans="1:2" ht="20">
      <c r="A1807" s="12">
        <v>44087</v>
      </c>
      <c r="B1807" s="14">
        <v>850789</v>
      </c>
    </row>
    <row r="1808" spans="1:2" ht="20">
      <c r="A1808" s="12">
        <v>44088</v>
      </c>
      <c r="B1808" s="14">
        <v>770933</v>
      </c>
    </row>
    <row r="1809" spans="1:2" ht="20">
      <c r="A1809" s="12">
        <v>44089</v>
      </c>
      <c r="B1809" s="14">
        <v>557373</v>
      </c>
    </row>
    <row r="1810" spans="1:2" ht="20">
      <c r="A1810" s="12">
        <v>44090</v>
      </c>
      <c r="B1810" s="14">
        <v>614309</v>
      </c>
    </row>
    <row r="1811" spans="1:2" ht="20">
      <c r="A1811" s="12">
        <v>44091</v>
      </c>
      <c r="B1811" s="14">
        <v>827439</v>
      </c>
    </row>
    <row r="1812" spans="1:2" ht="20">
      <c r="A1812" s="12">
        <v>44092</v>
      </c>
      <c r="B1812" s="14">
        <v>853578</v>
      </c>
    </row>
    <row r="1813" spans="1:2" ht="20">
      <c r="A1813" s="12">
        <v>44093</v>
      </c>
      <c r="B1813" s="14">
        <v>676079</v>
      </c>
    </row>
    <row r="1814" spans="1:2" ht="20">
      <c r="A1814" s="12">
        <v>44094</v>
      </c>
      <c r="B1814" s="14">
        <v>888597</v>
      </c>
    </row>
    <row r="1815" spans="1:2" ht="20">
      <c r="A1815" s="12">
        <v>44095</v>
      </c>
      <c r="B1815" s="14">
        <v>812782</v>
      </c>
    </row>
    <row r="1816" spans="1:2" ht="20">
      <c r="A1816" s="12">
        <v>44096</v>
      </c>
      <c r="B1816" s="14">
        <v>586414</v>
      </c>
    </row>
    <row r="1817" spans="1:2" ht="20">
      <c r="A1817" s="12">
        <v>44097</v>
      </c>
      <c r="B1817" s="14">
        <v>645143</v>
      </c>
    </row>
    <row r="1818" spans="1:2" ht="20">
      <c r="A1818" s="12">
        <v>44098</v>
      </c>
      <c r="B1818" s="14">
        <v>868664</v>
      </c>
    </row>
    <row r="1819" spans="1:2" ht="20">
      <c r="A1819" s="12">
        <v>44099</v>
      </c>
      <c r="B1819" s="14">
        <v>887865</v>
      </c>
    </row>
    <row r="1820" spans="1:2" ht="20">
      <c r="A1820" s="12">
        <v>44100</v>
      </c>
      <c r="B1820" s="14">
        <v>695777</v>
      </c>
    </row>
    <row r="1821" spans="1:2" ht="20">
      <c r="A1821" s="12">
        <v>44101</v>
      </c>
      <c r="B1821" s="14">
        <v>912853</v>
      </c>
    </row>
    <row r="1822" spans="1:2" ht="20">
      <c r="A1822" s="12">
        <v>44102</v>
      </c>
      <c r="B1822" s="14">
        <v>839120</v>
      </c>
    </row>
    <row r="1823" spans="1:2" ht="20">
      <c r="A1823" s="12">
        <v>44103</v>
      </c>
      <c r="B1823" s="14">
        <v>605277</v>
      </c>
    </row>
    <row r="1824" spans="1:2" ht="20">
      <c r="A1824" s="12">
        <v>44104</v>
      </c>
      <c r="B1824" s="14">
        <v>673484</v>
      </c>
    </row>
    <row r="1825" spans="1:2" ht="20">
      <c r="A1825" s="12">
        <v>44105</v>
      </c>
      <c r="B1825" s="14">
        <v>898999</v>
      </c>
    </row>
    <row r="1826" spans="1:2" ht="20">
      <c r="A1826" s="12">
        <v>44106</v>
      </c>
      <c r="B1826" s="14">
        <v>899602</v>
      </c>
    </row>
    <row r="1827" spans="1:2" ht="20">
      <c r="A1827" s="12">
        <v>44107</v>
      </c>
      <c r="B1827" s="14">
        <v>713537</v>
      </c>
    </row>
    <row r="1828" spans="1:2" ht="20">
      <c r="A1828" s="12">
        <v>44108</v>
      </c>
      <c r="B1828" s="14">
        <v>940229</v>
      </c>
    </row>
    <row r="1829" spans="1:2" ht="20">
      <c r="A1829" s="12">
        <v>44109</v>
      </c>
      <c r="B1829" s="14">
        <v>857900</v>
      </c>
    </row>
    <row r="1830" spans="1:2" ht="20">
      <c r="A1830" s="12">
        <v>44110</v>
      </c>
      <c r="B1830" s="14">
        <v>624953</v>
      </c>
    </row>
    <row r="1831" spans="1:2" ht="20">
      <c r="A1831" s="12">
        <v>44111</v>
      </c>
      <c r="B1831" s="14">
        <v>705110</v>
      </c>
    </row>
    <row r="1832" spans="1:2" ht="20">
      <c r="A1832" s="12">
        <v>44112</v>
      </c>
      <c r="B1832" s="14">
        <v>979780</v>
      </c>
    </row>
    <row r="1833" spans="1:2" ht="20">
      <c r="A1833" s="12">
        <v>44113</v>
      </c>
      <c r="B1833" s="14">
        <v>1012171</v>
      </c>
    </row>
    <row r="1834" spans="1:2" ht="20">
      <c r="A1834" s="12">
        <v>44114</v>
      </c>
      <c r="B1834" s="14">
        <v>807471</v>
      </c>
    </row>
    <row r="1835" spans="1:2" ht="20">
      <c r="A1835" s="12">
        <v>44115</v>
      </c>
      <c r="B1835" s="14">
        <v>1025511</v>
      </c>
    </row>
    <row r="1836" spans="1:2" ht="20">
      <c r="A1836" s="12">
        <v>44116</v>
      </c>
      <c r="B1836" s="14">
        <v>1000148</v>
      </c>
    </row>
    <row r="1837" spans="1:2" ht="20">
      <c r="A1837" s="12">
        <v>44117</v>
      </c>
      <c r="B1837" s="14">
        <v>716582</v>
      </c>
    </row>
    <row r="1838" spans="1:2" ht="20">
      <c r="A1838" s="12">
        <v>44118</v>
      </c>
      <c r="B1838" s="14">
        <v>755121</v>
      </c>
    </row>
    <row r="1839" spans="1:2" ht="20">
      <c r="A1839" s="12">
        <v>44119</v>
      </c>
      <c r="B1839" s="14">
        <v>993602</v>
      </c>
    </row>
    <row r="1840" spans="1:2" ht="20">
      <c r="A1840" s="12">
        <v>44120</v>
      </c>
      <c r="B1840" s="14">
        <v>1015559</v>
      </c>
    </row>
    <row r="1841" spans="1:2" ht="20">
      <c r="A1841" s="12">
        <v>44121</v>
      </c>
      <c r="B1841" s="14">
        <v>827049</v>
      </c>
    </row>
    <row r="1842" spans="1:2" ht="20">
      <c r="A1842" s="12">
        <v>44122</v>
      </c>
      <c r="B1842" s="14">
        <v>1073202</v>
      </c>
    </row>
    <row r="1843" spans="1:2" ht="20">
      <c r="A1843" s="12">
        <v>44123</v>
      </c>
      <c r="B1843" s="14">
        <v>963188</v>
      </c>
    </row>
    <row r="1844" spans="1:2" ht="20">
      <c r="A1844" s="12">
        <v>44124</v>
      </c>
      <c r="B1844" s="14">
        <v>699330</v>
      </c>
    </row>
    <row r="1845" spans="1:2" ht="20">
      <c r="A1845" s="12">
        <v>44125</v>
      </c>
      <c r="B1845" s="14">
        <v>732146</v>
      </c>
    </row>
    <row r="1846" spans="1:2" ht="20">
      <c r="A1846" s="12">
        <v>44126</v>
      </c>
      <c r="B1846" s="14">
        <v>978486</v>
      </c>
    </row>
    <row r="1847" spans="1:2" ht="20">
      <c r="A1847" s="12">
        <v>44127</v>
      </c>
      <c r="B1847" s="14">
        <v>1002285</v>
      </c>
    </row>
    <row r="1848" spans="1:2" ht="20">
      <c r="A1848" s="12">
        <v>44128</v>
      </c>
      <c r="B1848" s="14">
        <v>795028</v>
      </c>
    </row>
    <row r="1849" spans="1:2" ht="20">
      <c r="A1849" s="12">
        <v>44129</v>
      </c>
      <c r="B1849" s="14">
        <v>1024734</v>
      </c>
    </row>
    <row r="1850" spans="1:2" ht="20">
      <c r="A1850" s="12">
        <v>44130</v>
      </c>
      <c r="B1850" s="14">
        <v>940208</v>
      </c>
    </row>
    <row r="1851" spans="1:2" ht="20">
      <c r="A1851" s="12">
        <v>44131</v>
      </c>
      <c r="B1851" s="14">
        <v>684389</v>
      </c>
    </row>
    <row r="1852" spans="1:2" ht="20">
      <c r="A1852" s="12">
        <v>44132</v>
      </c>
      <c r="B1852" s="14">
        <v>705190</v>
      </c>
    </row>
    <row r="1853" spans="1:2" ht="20">
      <c r="A1853" s="12">
        <v>44133</v>
      </c>
      <c r="B1853" s="14">
        <v>914353</v>
      </c>
    </row>
    <row r="1854" spans="1:2" ht="20">
      <c r="A1854" s="12">
        <v>44134</v>
      </c>
      <c r="B1854" s="14">
        <v>934827</v>
      </c>
    </row>
    <row r="1855" spans="1:2" ht="20">
      <c r="A1855" s="12">
        <v>44135</v>
      </c>
      <c r="B1855" s="14">
        <v>652126</v>
      </c>
    </row>
    <row r="1856" spans="1:2" ht="20">
      <c r="A1856" s="12">
        <v>44136</v>
      </c>
      <c r="B1856" s="14">
        <v>978012</v>
      </c>
    </row>
    <row r="1857" spans="1:2" ht="20">
      <c r="A1857" s="12">
        <v>44137</v>
      </c>
      <c r="B1857" s="14">
        <v>885858</v>
      </c>
    </row>
    <row r="1858" spans="1:2" ht="20">
      <c r="A1858" s="12">
        <v>44138</v>
      </c>
      <c r="B1858" s="14">
        <v>610286</v>
      </c>
    </row>
    <row r="1859" spans="1:2" ht="20">
      <c r="A1859" s="12">
        <v>44139</v>
      </c>
      <c r="B1859" s="14">
        <v>673086</v>
      </c>
    </row>
    <row r="1860" spans="1:2" ht="20">
      <c r="A1860" s="12">
        <v>44140</v>
      </c>
      <c r="B1860" s="14">
        <v>906892</v>
      </c>
    </row>
    <row r="1861" spans="1:2" ht="20">
      <c r="A1861" s="12">
        <v>44141</v>
      </c>
      <c r="B1861" s="14">
        <v>937619</v>
      </c>
    </row>
    <row r="1862" spans="1:2" ht="20">
      <c r="A1862" s="12">
        <v>44142</v>
      </c>
      <c r="B1862" s="14">
        <v>728410</v>
      </c>
    </row>
    <row r="1863" spans="1:2" ht="20">
      <c r="A1863" s="12">
        <v>44143</v>
      </c>
      <c r="B1863" s="14">
        <v>1018164</v>
      </c>
    </row>
    <row r="1864" spans="1:2" ht="20">
      <c r="A1864" s="12">
        <v>44144</v>
      </c>
      <c r="B1864" s="14">
        <v>880911</v>
      </c>
    </row>
    <row r="1865" spans="1:2" ht="20">
      <c r="A1865" s="12">
        <v>44145</v>
      </c>
      <c r="B1865" s="14">
        <v>634852</v>
      </c>
    </row>
    <row r="1866" spans="1:2" ht="20">
      <c r="A1866" s="12">
        <v>44146</v>
      </c>
      <c r="B1866" s="14">
        <v>713636</v>
      </c>
    </row>
    <row r="1867" spans="1:2" ht="20">
      <c r="A1867" s="12">
        <v>44147</v>
      </c>
      <c r="B1867" s="14">
        <v>912775</v>
      </c>
    </row>
    <row r="1868" spans="1:2" ht="20">
      <c r="A1868" s="12">
        <v>44148</v>
      </c>
      <c r="B1868" s="14">
        <v>926908</v>
      </c>
    </row>
    <row r="1869" spans="1:2" ht="20">
      <c r="A1869" s="12">
        <v>44149</v>
      </c>
      <c r="B1869" s="14">
        <v>737242</v>
      </c>
    </row>
    <row r="1870" spans="1:2" ht="20">
      <c r="A1870" s="12">
        <v>44150</v>
      </c>
      <c r="B1870" s="14">
        <v>1024079</v>
      </c>
    </row>
    <row r="1871" spans="1:2" ht="20">
      <c r="A1871" s="12">
        <v>44151</v>
      </c>
      <c r="B1871" s="14">
        <v>888924</v>
      </c>
    </row>
    <row r="1872" spans="1:2" ht="20">
      <c r="A1872" s="12">
        <v>44152</v>
      </c>
      <c r="B1872" s="14">
        <v>613745</v>
      </c>
    </row>
    <row r="1873" spans="1:2" ht="20">
      <c r="A1873" s="12">
        <v>44153</v>
      </c>
      <c r="B1873" s="14">
        <v>704044</v>
      </c>
    </row>
    <row r="1874" spans="1:2" ht="20">
      <c r="A1874" s="12">
        <v>44154</v>
      </c>
      <c r="B1874" s="14">
        <v>909515</v>
      </c>
    </row>
    <row r="1875" spans="1:2" ht="20">
      <c r="A1875" s="12">
        <v>44155</v>
      </c>
      <c r="B1875" s="14">
        <v>1027055</v>
      </c>
    </row>
    <row r="1876" spans="1:2" ht="20">
      <c r="A1876" s="12">
        <v>44156</v>
      </c>
      <c r="B1876" s="14">
        <v>987446</v>
      </c>
    </row>
    <row r="1877" spans="1:2" ht="20">
      <c r="A1877" s="12">
        <v>44157</v>
      </c>
      <c r="B1877" s="14">
        <v>1049921</v>
      </c>
    </row>
    <row r="1878" spans="1:2" ht="20">
      <c r="A1878" s="12">
        <v>44158</v>
      </c>
      <c r="B1878" s="14">
        <v>919387</v>
      </c>
    </row>
    <row r="1879" spans="1:2" ht="20">
      <c r="A1879" s="12">
        <v>44159</v>
      </c>
      <c r="B1879" s="14">
        <v>959178</v>
      </c>
    </row>
    <row r="1880" spans="1:2" ht="20">
      <c r="A1880" s="12">
        <v>44160</v>
      </c>
      <c r="B1880" s="14">
        <v>1074824</v>
      </c>
    </row>
    <row r="1881" spans="1:2" ht="20">
      <c r="A1881" s="12">
        <v>44161</v>
      </c>
      <c r="B1881" s="14">
        <v>562697</v>
      </c>
    </row>
    <row r="1882" spans="1:2" ht="20">
      <c r="A1882" s="12">
        <v>44162</v>
      </c>
      <c r="B1882" s="14">
        <v>821789</v>
      </c>
    </row>
    <row r="1883" spans="1:2" ht="20">
      <c r="A1883" s="12">
        <v>44163</v>
      </c>
      <c r="B1883" s="14">
        <v>966412</v>
      </c>
    </row>
    <row r="1884" spans="1:2" ht="20">
      <c r="A1884" s="12">
        <v>44164</v>
      </c>
      <c r="B1884" s="14">
        <v>1179933</v>
      </c>
    </row>
    <row r="1885" spans="1:2" ht="20">
      <c r="A1885" s="12">
        <v>44165</v>
      </c>
      <c r="B1885" s="14">
        <v>986538</v>
      </c>
    </row>
    <row r="1886" spans="1:2" ht="20">
      <c r="A1886" s="12">
        <v>44166</v>
      </c>
      <c r="B1886" s="14">
        <v>783563</v>
      </c>
    </row>
    <row r="1887" spans="1:2" ht="20">
      <c r="A1887" s="12">
        <v>44167</v>
      </c>
      <c r="B1887" s="14">
        <v>672765</v>
      </c>
    </row>
    <row r="1888" spans="1:2" ht="20">
      <c r="A1888" s="12">
        <v>44168</v>
      </c>
      <c r="B1888" s="14">
        <v>779941</v>
      </c>
    </row>
    <row r="1889" spans="1:2" ht="20">
      <c r="A1889" s="12">
        <v>44169</v>
      </c>
      <c r="B1889" s="14">
        <v>795221</v>
      </c>
    </row>
    <row r="1890" spans="1:2" ht="20">
      <c r="A1890" s="12">
        <v>44170</v>
      </c>
      <c r="B1890" s="14">
        <v>669579</v>
      </c>
    </row>
    <row r="1891" spans="1:2" ht="20">
      <c r="A1891" s="12">
        <v>44171</v>
      </c>
      <c r="B1891" s="14">
        <v>878711</v>
      </c>
    </row>
    <row r="1892" spans="1:2" ht="20">
      <c r="A1892" s="12">
        <v>44172</v>
      </c>
      <c r="B1892" s="14">
        <v>745818</v>
      </c>
    </row>
    <row r="1893" spans="1:2" ht="20">
      <c r="A1893" s="12">
        <v>44173</v>
      </c>
      <c r="B1893" s="14">
        <v>537445</v>
      </c>
    </row>
    <row r="1894" spans="1:2" ht="20">
      <c r="A1894" s="12">
        <v>44174</v>
      </c>
      <c r="B1894" s="14">
        <v>601319</v>
      </c>
    </row>
    <row r="1895" spans="1:2" ht="20">
      <c r="A1895" s="12">
        <v>44175</v>
      </c>
      <c r="B1895" s="14">
        <v>795786</v>
      </c>
    </row>
    <row r="1896" spans="1:2" ht="20">
      <c r="A1896" s="12">
        <v>44176</v>
      </c>
      <c r="B1896" s="14">
        <v>831174</v>
      </c>
    </row>
    <row r="1897" spans="1:2" ht="20">
      <c r="A1897" s="12">
        <v>44177</v>
      </c>
      <c r="B1897" s="14">
        <v>702110</v>
      </c>
    </row>
    <row r="1898" spans="1:2" ht="20">
      <c r="A1898" s="12">
        <v>44178</v>
      </c>
      <c r="B1898" s="14">
        <v>906851</v>
      </c>
    </row>
    <row r="1899" spans="1:2" ht="20">
      <c r="A1899" s="12">
        <v>44179</v>
      </c>
      <c r="B1899" s="14">
        <v>794950</v>
      </c>
    </row>
    <row r="1900" spans="1:2" ht="20">
      <c r="A1900" s="12">
        <v>44180</v>
      </c>
      <c r="B1900" s="14">
        <v>617134</v>
      </c>
    </row>
    <row r="1901" spans="1:2" ht="20">
      <c r="A1901" s="12">
        <v>44181</v>
      </c>
      <c r="B1901" s="14">
        <v>679523</v>
      </c>
    </row>
    <row r="1902" spans="1:2" ht="20">
      <c r="A1902" s="12">
        <v>44182</v>
      </c>
      <c r="B1902" s="14">
        <v>901503</v>
      </c>
    </row>
    <row r="1903" spans="1:2" ht="20">
      <c r="A1903" s="12">
        <v>44183</v>
      </c>
      <c r="B1903" s="14">
        <v>1121876</v>
      </c>
    </row>
    <row r="1904" spans="1:2" ht="20">
      <c r="A1904" s="12">
        <v>44184</v>
      </c>
      <c r="B1904" s="14">
        <v>1121855</v>
      </c>
    </row>
    <row r="1905" spans="1:2" ht="20">
      <c r="A1905" s="12">
        <v>44185</v>
      </c>
      <c r="B1905" s="14">
        <v>1111609</v>
      </c>
    </row>
    <row r="1906" spans="1:2" ht="20">
      <c r="A1906" s="12">
        <v>44186</v>
      </c>
      <c r="B1906" s="14">
        <v>1002953</v>
      </c>
    </row>
    <row r="1907" spans="1:2" ht="20">
      <c r="A1907" s="12">
        <v>44187</v>
      </c>
      <c r="B1907" s="14">
        <v>1043366</v>
      </c>
    </row>
    <row r="1908" spans="1:2" ht="20">
      <c r="A1908" s="12">
        <v>44188</v>
      </c>
      <c r="B1908" s="14">
        <v>1244556</v>
      </c>
    </row>
    <row r="1909" spans="1:2" ht="20">
      <c r="A1909" s="12">
        <v>44189</v>
      </c>
      <c r="B1909" s="14">
        <v>885065</v>
      </c>
    </row>
    <row r="1910" spans="1:2" ht="20">
      <c r="A1910" s="12">
        <v>44190</v>
      </c>
      <c r="B1910" s="14">
        <v>683838</v>
      </c>
    </row>
    <row r="1911" spans="1:2" ht="20">
      <c r="A1911" s="12">
        <v>44191</v>
      </c>
      <c r="B1911" s="14">
        <v>1181793</v>
      </c>
    </row>
    <row r="1912" spans="1:2" ht="20">
      <c r="A1912" s="12">
        <v>44192</v>
      </c>
      <c r="B1912" s="14">
        <v>1334030</v>
      </c>
    </row>
    <row r="1913" spans="1:2" ht="20">
      <c r="A1913" s="12">
        <v>44193</v>
      </c>
      <c r="B1913" s="14">
        <v>1161059</v>
      </c>
    </row>
    <row r="1914" spans="1:2" ht="20">
      <c r="A1914" s="12">
        <v>44194</v>
      </c>
      <c r="B1914" s="14">
        <v>1069787</v>
      </c>
    </row>
    <row r="1915" spans="1:2" ht="20">
      <c r="A1915" s="12">
        <v>44195</v>
      </c>
      <c r="B1915" s="14">
        <v>1215423</v>
      </c>
    </row>
    <row r="1916" spans="1:2" ht="20">
      <c r="A1916" s="12">
        <v>44196</v>
      </c>
      <c r="B1916" s="14">
        <v>914456</v>
      </c>
    </row>
    <row r="1917" spans="1:2" ht="20">
      <c r="A1917" s="12">
        <v>43466</v>
      </c>
      <c r="B1917" s="14">
        <v>2201765</v>
      </c>
    </row>
    <row r="1918" spans="1:2" ht="20">
      <c r="A1918" s="12">
        <v>43467</v>
      </c>
      <c r="B1918" s="14">
        <v>2424225</v>
      </c>
    </row>
    <row r="1919" spans="1:2" ht="20">
      <c r="A1919" s="12">
        <v>43468</v>
      </c>
      <c r="B1919" s="14">
        <v>2279384</v>
      </c>
    </row>
    <row r="1920" spans="1:2" ht="20">
      <c r="A1920" s="12">
        <v>43469</v>
      </c>
      <c r="B1920" s="14">
        <v>2230078</v>
      </c>
    </row>
    <row r="1921" spans="1:2" ht="20">
      <c r="A1921" s="12">
        <v>43470</v>
      </c>
      <c r="B1921" s="14">
        <v>2049460</v>
      </c>
    </row>
    <row r="1922" spans="1:2" ht="20">
      <c r="A1922" s="12">
        <v>43471</v>
      </c>
      <c r="B1922" s="14">
        <v>2299648</v>
      </c>
    </row>
    <row r="1923" spans="1:2" ht="20">
      <c r="A1923" s="12">
        <v>43472</v>
      </c>
      <c r="B1923" s="14">
        <v>2119879</v>
      </c>
    </row>
    <row r="1924" spans="1:2" ht="20">
      <c r="A1924" s="12">
        <v>43473</v>
      </c>
      <c r="B1924" s="14">
        <v>1805496</v>
      </c>
    </row>
    <row r="1925" spans="1:2" ht="20">
      <c r="A1925" s="12">
        <v>43474</v>
      </c>
      <c r="B1925" s="14">
        <v>1811152</v>
      </c>
    </row>
    <row r="1926" spans="1:2" ht="20">
      <c r="A1926" s="12">
        <v>43475</v>
      </c>
      <c r="B1926" s="14">
        <v>2029644</v>
      </c>
    </row>
    <row r="1927" spans="1:2" ht="20">
      <c r="A1927" s="12">
        <v>43476</v>
      </c>
      <c r="B1927" s="14">
        <v>2046974</v>
      </c>
    </row>
    <row r="1928" spans="1:2" ht="20">
      <c r="A1928" s="12">
        <v>43477</v>
      </c>
      <c r="B1928" s="14">
        <v>1671503</v>
      </c>
    </row>
    <row r="1929" spans="1:2" ht="20">
      <c r="A1929" s="12">
        <v>43478</v>
      </c>
      <c r="B1929" s="14">
        <v>2042237</v>
      </c>
    </row>
    <row r="1930" spans="1:2" ht="20">
      <c r="A1930" s="12">
        <v>43479</v>
      </c>
      <c r="B1930" s="14">
        <v>1959989</v>
      </c>
    </row>
    <row r="1931" spans="1:2" ht="20">
      <c r="A1931" s="12">
        <v>43480</v>
      </c>
      <c r="B1931" s="14">
        <v>1674596</v>
      </c>
    </row>
    <row r="1932" spans="1:2" ht="20">
      <c r="A1932" s="12">
        <v>43481</v>
      </c>
      <c r="B1932" s="14">
        <v>1856214</v>
      </c>
    </row>
    <row r="1933" spans="1:2" ht="20">
      <c r="A1933" s="12">
        <v>43482</v>
      </c>
      <c r="B1933" s="14">
        <v>2217324</v>
      </c>
    </row>
    <row r="1934" spans="1:2" ht="20">
      <c r="A1934" s="12">
        <v>43483</v>
      </c>
      <c r="B1934" s="14">
        <v>2350565</v>
      </c>
    </row>
    <row r="1935" spans="1:2" ht="20">
      <c r="A1935" s="12">
        <v>43484</v>
      </c>
      <c r="B1935" s="14">
        <v>1665747</v>
      </c>
    </row>
    <row r="1936" spans="1:2" ht="20">
      <c r="A1936" s="12">
        <v>43485</v>
      </c>
      <c r="B1936" s="14">
        <v>1845674</v>
      </c>
    </row>
    <row r="1937" spans="1:2" ht="20">
      <c r="A1937" s="12">
        <v>43486</v>
      </c>
      <c r="B1937" s="14">
        <v>2254626</v>
      </c>
    </row>
    <row r="1938" spans="1:2" ht="20">
      <c r="A1938" s="12">
        <v>43487</v>
      </c>
      <c r="B1938" s="14">
        <v>1877634</v>
      </c>
    </row>
    <row r="1939" spans="1:2" ht="20">
      <c r="A1939" s="12">
        <v>43488</v>
      </c>
      <c r="B1939" s="14">
        <v>1837029</v>
      </c>
    </row>
    <row r="1940" spans="1:2" ht="20">
      <c r="A1940" s="12">
        <v>43489</v>
      </c>
      <c r="B1940" s="14">
        <v>2067422</v>
      </c>
    </row>
    <row r="1941" spans="1:2" ht="20">
      <c r="A1941" s="12">
        <v>43490</v>
      </c>
      <c r="B1941" s="14">
        <v>2131407</v>
      </c>
    </row>
    <row r="1942" spans="1:2" ht="20">
      <c r="A1942" s="12">
        <v>43491</v>
      </c>
      <c r="B1942" s="14">
        <v>1637770</v>
      </c>
    </row>
    <row r="1943" spans="1:2" ht="20">
      <c r="A1943" s="12">
        <v>43492</v>
      </c>
      <c r="B1943" s="14">
        <v>2084603</v>
      </c>
    </row>
    <row r="1944" spans="1:2" ht="20">
      <c r="A1944" s="12">
        <v>43493</v>
      </c>
      <c r="B1944" s="14">
        <v>1938084</v>
      </c>
    </row>
    <row r="1945" spans="1:2" ht="20">
      <c r="A1945" s="12">
        <v>43494</v>
      </c>
      <c r="B1945" s="14">
        <v>1605701</v>
      </c>
    </row>
    <row r="1946" spans="1:2" ht="20">
      <c r="A1946" s="12">
        <v>43495</v>
      </c>
      <c r="B1946" s="14">
        <v>1664554</v>
      </c>
    </row>
    <row r="1947" spans="1:2" ht="20">
      <c r="A1947" s="12">
        <v>43496</v>
      </c>
      <c r="B1947" s="14">
        <v>2014515</v>
      </c>
    </row>
    <row r="1948" spans="1:2" ht="20">
      <c r="A1948" s="12">
        <v>43497</v>
      </c>
      <c r="B1948" s="14">
        <v>2155740</v>
      </c>
    </row>
    <row r="1949" spans="1:2" ht="20">
      <c r="A1949" s="12">
        <v>43498</v>
      </c>
      <c r="B1949" s="14">
        <v>1658417</v>
      </c>
    </row>
    <row r="1950" spans="1:2" ht="20">
      <c r="A1950" s="12">
        <v>43499</v>
      </c>
      <c r="B1950" s="14">
        <v>1861198</v>
      </c>
    </row>
    <row r="1951" spans="1:2" ht="20">
      <c r="A1951" s="12">
        <v>43500</v>
      </c>
      <c r="B1951" s="14">
        <v>2079030</v>
      </c>
    </row>
    <row r="1952" spans="1:2" ht="20">
      <c r="A1952" s="12">
        <v>43501</v>
      </c>
      <c r="B1952" s="14">
        <v>1725457</v>
      </c>
    </row>
    <row r="1953" spans="1:2" ht="20">
      <c r="A1953" s="12">
        <v>43502</v>
      </c>
      <c r="B1953" s="14">
        <v>1828932</v>
      </c>
    </row>
    <row r="1954" spans="1:2" ht="20">
      <c r="A1954" s="12">
        <v>43503</v>
      </c>
      <c r="B1954" s="14">
        <v>2140678</v>
      </c>
    </row>
    <row r="1955" spans="1:2" ht="20">
      <c r="A1955" s="12">
        <v>43504</v>
      </c>
      <c r="B1955" s="14">
        <v>2214249</v>
      </c>
    </row>
    <row r="1956" spans="1:2" ht="20">
      <c r="A1956" s="12">
        <v>43505</v>
      </c>
      <c r="B1956" s="14">
        <v>1715486</v>
      </c>
    </row>
    <row r="1957" spans="1:2" ht="20">
      <c r="A1957" s="12">
        <v>43506</v>
      </c>
      <c r="B1957" s="14">
        <v>2179046</v>
      </c>
    </row>
    <row r="1958" spans="1:2" ht="20">
      <c r="A1958" s="12">
        <v>43507</v>
      </c>
      <c r="B1958" s="14">
        <v>2133170</v>
      </c>
    </row>
    <row r="1959" spans="1:2" ht="20">
      <c r="A1959" s="12">
        <v>43508</v>
      </c>
      <c r="B1959" s="14">
        <v>1695994</v>
      </c>
    </row>
    <row r="1960" spans="1:2" ht="20">
      <c r="A1960" s="12">
        <v>43509</v>
      </c>
      <c r="B1960" s="14">
        <v>2030560</v>
      </c>
    </row>
    <row r="1961" spans="1:2" ht="20">
      <c r="A1961" s="12">
        <v>43510</v>
      </c>
      <c r="B1961" s="14">
        <v>2306090</v>
      </c>
    </row>
    <row r="1962" spans="1:2" ht="20">
      <c r="A1962" s="12">
        <v>43511</v>
      </c>
      <c r="B1962" s="14">
        <v>2444760</v>
      </c>
    </row>
    <row r="1963" spans="1:2" ht="20">
      <c r="A1963" s="12">
        <v>43512</v>
      </c>
      <c r="B1963" s="14">
        <v>1923760</v>
      </c>
    </row>
    <row r="1964" spans="1:2" ht="20">
      <c r="A1964" s="12">
        <v>43513</v>
      </c>
      <c r="B1964" s="14">
        <v>2150695</v>
      </c>
    </row>
    <row r="1965" spans="1:2" ht="20">
      <c r="A1965" s="12">
        <v>43514</v>
      </c>
      <c r="B1965" s="14">
        <v>2477521</v>
      </c>
    </row>
    <row r="1966" spans="1:2" ht="20">
      <c r="A1966" s="12">
        <v>43515</v>
      </c>
      <c r="B1966" s="14">
        <v>2178494</v>
      </c>
    </row>
    <row r="1967" spans="1:2" ht="20">
      <c r="A1967" s="12">
        <v>43516</v>
      </c>
      <c r="B1967" s="14">
        <v>2023523</v>
      </c>
    </row>
    <row r="1968" spans="1:2" ht="20">
      <c r="A1968" s="12">
        <v>43517</v>
      </c>
      <c r="B1968" s="14">
        <v>2353953</v>
      </c>
    </row>
    <row r="1969" spans="1:2" ht="20">
      <c r="A1969" s="12">
        <v>43518</v>
      </c>
      <c r="B1969" s="14">
        <v>2416293</v>
      </c>
    </row>
    <row r="1970" spans="1:2" ht="20">
      <c r="A1970" s="12">
        <v>43519</v>
      </c>
      <c r="B1970" s="14">
        <v>1917781</v>
      </c>
    </row>
    <row r="1971" spans="1:2" ht="20">
      <c r="A1971" s="12">
        <v>43520</v>
      </c>
      <c r="B1971" s="14">
        <v>2274850</v>
      </c>
    </row>
    <row r="1972" spans="1:2" ht="20">
      <c r="A1972" s="12">
        <v>43521</v>
      </c>
      <c r="B1972" s="14">
        <v>2240859</v>
      </c>
    </row>
    <row r="1973" spans="1:2" ht="20">
      <c r="A1973" s="12">
        <v>43522</v>
      </c>
      <c r="B1973" s="14">
        <v>1937469</v>
      </c>
    </row>
    <row r="1974" spans="1:2" ht="20">
      <c r="A1974" s="12">
        <v>43523</v>
      </c>
      <c r="B1974" s="14">
        <v>2090089</v>
      </c>
    </row>
    <row r="1975" spans="1:2" ht="20">
      <c r="A1975" s="12">
        <v>43524</v>
      </c>
      <c r="B1975" s="14">
        <v>2381453</v>
      </c>
    </row>
    <row r="1976" spans="1:2" ht="20">
      <c r="A1976" s="12">
        <v>43525</v>
      </c>
      <c r="B1976" s="14">
        <v>2431311</v>
      </c>
    </row>
    <row r="1977" spans="1:2" ht="20">
      <c r="A1977" s="12">
        <v>43526</v>
      </c>
      <c r="B1977" s="14">
        <v>1954068</v>
      </c>
    </row>
    <row r="1978" spans="1:2" ht="20">
      <c r="A1978" s="12">
        <v>43527</v>
      </c>
      <c r="B1978" s="14">
        <v>2302852</v>
      </c>
    </row>
    <row r="1979" spans="1:2" ht="20">
      <c r="A1979" s="12">
        <v>43528</v>
      </c>
      <c r="B1979" s="14">
        <v>2258980</v>
      </c>
    </row>
    <row r="1980" spans="1:2" ht="20">
      <c r="A1980" s="12">
        <v>43529</v>
      </c>
      <c r="B1980" s="14">
        <v>1980296</v>
      </c>
    </row>
    <row r="1981" spans="1:2" ht="20">
      <c r="A1981" s="12">
        <v>43530</v>
      </c>
      <c r="B1981" s="14">
        <v>2148953</v>
      </c>
    </row>
    <row r="1982" spans="1:2" ht="20">
      <c r="A1982" s="12">
        <v>43531</v>
      </c>
      <c r="B1982" s="14">
        <v>2404944</v>
      </c>
    </row>
    <row r="1983" spans="1:2" ht="20">
      <c r="A1983" s="12">
        <v>43532</v>
      </c>
      <c r="B1983" s="14">
        <v>2544987</v>
      </c>
    </row>
    <row r="1984" spans="1:2" ht="20">
      <c r="A1984" s="12">
        <v>43533</v>
      </c>
      <c r="B1984" s="14">
        <v>2156725</v>
      </c>
    </row>
    <row r="1985" spans="1:2" ht="20">
      <c r="A1985" s="12">
        <v>43534</v>
      </c>
      <c r="B1985" s="14">
        <v>2486948</v>
      </c>
    </row>
    <row r="1986" spans="1:2" ht="20">
      <c r="A1986" s="12">
        <v>43535</v>
      </c>
      <c r="B1986" s="14">
        <v>2380467</v>
      </c>
    </row>
    <row r="1987" spans="1:2" ht="20">
      <c r="A1987" s="12">
        <v>43536</v>
      </c>
      <c r="B1987" s="14">
        <v>2123988</v>
      </c>
    </row>
    <row r="1988" spans="1:2" ht="20">
      <c r="A1988" s="12">
        <v>43537</v>
      </c>
      <c r="B1988" s="14">
        <v>2187792</v>
      </c>
    </row>
    <row r="1989" spans="1:2" ht="20">
      <c r="A1989" s="12">
        <v>43538</v>
      </c>
      <c r="B1989" s="14">
        <v>2505399</v>
      </c>
    </row>
    <row r="1990" spans="1:2" ht="20">
      <c r="A1990" s="12">
        <v>43539</v>
      </c>
      <c r="B1990" s="14">
        <v>2634942</v>
      </c>
    </row>
    <row r="1991" spans="1:2" ht="20">
      <c r="A1991" s="12">
        <v>43540</v>
      </c>
      <c r="B1991" s="14">
        <v>2275192</v>
      </c>
    </row>
    <row r="1992" spans="1:2" ht="20">
      <c r="A1992" s="12">
        <v>43541</v>
      </c>
      <c r="B1992" s="14">
        <v>2546404</v>
      </c>
    </row>
    <row r="1993" spans="1:2" ht="20">
      <c r="A1993" s="12">
        <v>43542</v>
      </c>
      <c r="B1993" s="14">
        <v>2466739</v>
      </c>
    </row>
    <row r="1994" spans="1:2" ht="20">
      <c r="A1994" s="12">
        <v>43543</v>
      </c>
      <c r="B1994" s="14">
        <v>2191683</v>
      </c>
    </row>
    <row r="1995" spans="1:2" ht="20">
      <c r="A1995" s="12">
        <v>43544</v>
      </c>
      <c r="B1995" s="14">
        <v>2320885</v>
      </c>
    </row>
    <row r="1996" spans="1:2" ht="20">
      <c r="A1996" s="12">
        <v>43545</v>
      </c>
      <c r="B1996" s="14">
        <v>2513231</v>
      </c>
    </row>
    <row r="1997" spans="1:2" ht="20">
      <c r="A1997" s="12">
        <v>43546</v>
      </c>
      <c r="B1997" s="14">
        <v>2559307</v>
      </c>
    </row>
    <row r="1998" spans="1:2" ht="20">
      <c r="A1998" s="12">
        <v>43547</v>
      </c>
      <c r="B1998" s="14">
        <v>2227181</v>
      </c>
    </row>
    <row r="1999" spans="1:2" ht="20">
      <c r="A1999" s="12">
        <v>43548</v>
      </c>
      <c r="B1999" s="14">
        <v>2542643</v>
      </c>
    </row>
    <row r="2000" spans="1:2" ht="20">
      <c r="A2000" s="12">
        <v>43549</v>
      </c>
      <c r="B2000" s="14">
        <v>2434370</v>
      </c>
    </row>
    <row r="2001" spans="1:2" ht="20">
      <c r="A2001" s="12">
        <v>43550</v>
      </c>
      <c r="B2001" s="14">
        <v>2151913</v>
      </c>
    </row>
    <row r="2002" spans="1:2" ht="20">
      <c r="A2002" s="12">
        <v>43551</v>
      </c>
      <c r="B2002" s="14">
        <v>2273811</v>
      </c>
    </row>
    <row r="2003" spans="1:2" ht="20">
      <c r="A2003" s="12">
        <v>43552</v>
      </c>
      <c r="B2003" s="14">
        <v>2487162</v>
      </c>
    </row>
    <row r="2004" spans="1:2" ht="20">
      <c r="A2004" s="12">
        <v>43553</v>
      </c>
      <c r="B2004" s="14">
        <v>2538384</v>
      </c>
    </row>
    <row r="2005" spans="1:2" ht="20">
      <c r="A2005" s="12">
        <v>43554</v>
      </c>
      <c r="B2005" s="14">
        <v>2172920</v>
      </c>
    </row>
    <row r="2006" spans="1:2" ht="20">
      <c r="A2006" s="12">
        <v>43555</v>
      </c>
      <c r="B2006" s="14">
        <v>2510294</v>
      </c>
    </row>
    <row r="2007" spans="1:2" ht="20">
      <c r="A2007" s="12">
        <v>43556</v>
      </c>
      <c r="B2007" s="14">
        <v>2360053</v>
      </c>
    </row>
    <row r="2008" spans="1:2" ht="20">
      <c r="A2008" s="12">
        <v>43557</v>
      </c>
      <c r="B2008" s="14">
        <v>2026256</v>
      </c>
    </row>
    <row r="2009" spans="1:2" ht="20">
      <c r="A2009" s="12">
        <v>43558</v>
      </c>
      <c r="B2009" s="14">
        <v>2151626</v>
      </c>
    </row>
    <row r="2010" spans="1:2" ht="20">
      <c r="A2010" s="12">
        <v>43559</v>
      </c>
      <c r="B2010" s="14">
        <v>2411500</v>
      </c>
    </row>
    <row r="2011" spans="1:2" ht="20">
      <c r="A2011" s="12">
        <v>43560</v>
      </c>
      <c r="B2011" s="14">
        <v>2476884</v>
      </c>
    </row>
    <row r="2012" spans="1:2" ht="20">
      <c r="A2012" s="12">
        <v>43561</v>
      </c>
      <c r="B2012" s="14">
        <v>2011715</v>
      </c>
    </row>
    <row r="2013" spans="1:2" ht="20">
      <c r="A2013" s="12">
        <v>43562</v>
      </c>
      <c r="B2013" s="14">
        <v>2462929</v>
      </c>
    </row>
    <row r="2014" spans="1:2" ht="20">
      <c r="A2014" s="12">
        <v>43563</v>
      </c>
      <c r="B2014" s="14">
        <v>2384091</v>
      </c>
    </row>
    <row r="2015" spans="1:2" ht="20">
      <c r="A2015" s="12">
        <v>43564</v>
      </c>
      <c r="B2015" s="14">
        <v>2091056</v>
      </c>
    </row>
    <row r="2016" spans="1:2" ht="20">
      <c r="A2016" s="12">
        <v>43565</v>
      </c>
      <c r="B2016" s="14">
        <v>2229276</v>
      </c>
    </row>
    <row r="2017" spans="1:2" ht="20">
      <c r="A2017" s="12">
        <v>43566</v>
      </c>
      <c r="B2017" s="14">
        <v>2487398</v>
      </c>
    </row>
    <row r="2018" spans="1:2" ht="20">
      <c r="A2018" s="12">
        <v>43567</v>
      </c>
      <c r="B2018" s="14">
        <v>2590499</v>
      </c>
    </row>
    <row r="2019" spans="1:2" ht="20">
      <c r="A2019" s="12">
        <v>43568</v>
      </c>
      <c r="B2019" s="14">
        <v>2059142</v>
      </c>
    </row>
    <row r="2020" spans="1:2" ht="20">
      <c r="A2020" s="12">
        <v>43569</v>
      </c>
      <c r="B2020" s="14">
        <v>2446801</v>
      </c>
    </row>
    <row r="2021" spans="1:2" ht="20">
      <c r="A2021" s="12">
        <v>43570</v>
      </c>
      <c r="B2021" s="14">
        <v>2484580</v>
      </c>
    </row>
    <row r="2022" spans="1:2" ht="20">
      <c r="A2022" s="12">
        <v>43571</v>
      </c>
      <c r="B2022" s="14">
        <v>2208688</v>
      </c>
    </row>
    <row r="2023" spans="1:2" ht="20">
      <c r="A2023" s="12">
        <v>43572</v>
      </c>
      <c r="B2023" s="14">
        <v>2317381</v>
      </c>
    </row>
    <row r="2024" spans="1:2" ht="20">
      <c r="A2024" s="12">
        <v>43573</v>
      </c>
      <c r="B2024" s="14">
        <v>2616158</v>
      </c>
    </row>
    <row r="2025" spans="1:2" ht="20">
      <c r="A2025" s="12">
        <v>43574</v>
      </c>
      <c r="B2025" s="14">
        <v>2457133</v>
      </c>
    </row>
    <row r="2026" spans="1:2" ht="20">
      <c r="A2026" s="12">
        <v>43575</v>
      </c>
      <c r="B2026" s="14">
        <v>1988205</v>
      </c>
    </row>
    <row r="2027" spans="1:2" ht="20">
      <c r="A2027" s="12">
        <v>43576</v>
      </c>
      <c r="B2027" s="14">
        <v>2356802</v>
      </c>
    </row>
    <row r="2028" spans="1:2" ht="20">
      <c r="A2028" s="12">
        <v>43577</v>
      </c>
      <c r="B2028" s="14">
        <v>2594171</v>
      </c>
    </row>
    <row r="2029" spans="1:2" ht="20">
      <c r="A2029" s="12">
        <v>43578</v>
      </c>
      <c r="B2029" s="14">
        <v>2227475</v>
      </c>
    </row>
    <row r="2030" spans="1:2" ht="20">
      <c r="A2030" s="12">
        <v>43579</v>
      </c>
      <c r="B2030" s="14">
        <v>2254209</v>
      </c>
    </row>
    <row r="2031" spans="1:2" ht="20">
      <c r="A2031" s="12">
        <v>43580</v>
      </c>
      <c r="B2031" s="14">
        <v>2526961</v>
      </c>
    </row>
    <row r="2032" spans="1:2" ht="20">
      <c r="A2032" s="12">
        <v>43581</v>
      </c>
      <c r="B2032" s="14">
        <v>2521897</v>
      </c>
    </row>
    <row r="2033" spans="1:2" ht="20">
      <c r="A2033" s="12">
        <v>43582</v>
      </c>
      <c r="B2033" s="14">
        <v>1990464</v>
      </c>
    </row>
    <row r="2034" spans="1:2" ht="20">
      <c r="A2034" s="12">
        <v>43583</v>
      </c>
      <c r="B2034" s="14">
        <v>2506809</v>
      </c>
    </row>
    <row r="2035" spans="1:2" ht="20">
      <c r="A2035" s="12">
        <v>43584</v>
      </c>
      <c r="B2035" s="14">
        <v>2412770</v>
      </c>
    </row>
    <row r="2036" spans="1:2" ht="20">
      <c r="A2036" s="12">
        <v>43585</v>
      </c>
      <c r="B2036" s="14">
        <v>2102068</v>
      </c>
    </row>
    <row r="2037" spans="1:2" ht="20">
      <c r="A2037" s="12">
        <v>43586</v>
      </c>
      <c r="B2037" s="14">
        <v>2256442</v>
      </c>
    </row>
    <row r="2038" spans="1:2" ht="20">
      <c r="A2038" s="12">
        <v>43587</v>
      </c>
      <c r="B2038" s="14">
        <v>2499461</v>
      </c>
    </row>
    <row r="2039" spans="1:2" ht="20">
      <c r="A2039" s="12">
        <v>43588</v>
      </c>
      <c r="B2039" s="14">
        <v>2546029</v>
      </c>
    </row>
    <row r="2040" spans="1:2" ht="20">
      <c r="A2040" s="12">
        <v>43589</v>
      </c>
      <c r="B2040" s="14">
        <v>1968278</v>
      </c>
    </row>
    <row r="2041" spans="1:2" ht="20">
      <c r="A2041" s="12">
        <v>43590</v>
      </c>
      <c r="B2041" s="14">
        <v>2512598</v>
      </c>
    </row>
    <row r="2042" spans="1:2" ht="20">
      <c r="A2042" s="12">
        <v>43591</v>
      </c>
      <c r="B2042" s="14">
        <v>2470969</v>
      </c>
    </row>
    <row r="2043" spans="1:2" ht="20">
      <c r="A2043" s="12">
        <v>43592</v>
      </c>
      <c r="B2043" s="14">
        <v>2106597</v>
      </c>
    </row>
    <row r="2044" spans="1:2" ht="20">
      <c r="A2044" s="12">
        <v>43593</v>
      </c>
      <c r="B2044" s="14">
        <v>2270662</v>
      </c>
    </row>
    <row r="2045" spans="1:2" ht="20">
      <c r="A2045" s="12">
        <v>43594</v>
      </c>
      <c r="B2045" s="14">
        <v>2555342</v>
      </c>
    </row>
    <row r="2046" spans="1:2" ht="20">
      <c r="A2046" s="12">
        <v>43595</v>
      </c>
      <c r="B2046" s="14">
        <v>2602631</v>
      </c>
    </row>
    <row r="2047" spans="1:2" ht="20">
      <c r="A2047" s="12">
        <v>43596</v>
      </c>
      <c r="B2047" s="14">
        <v>1985942</v>
      </c>
    </row>
    <row r="2048" spans="1:2" ht="20">
      <c r="A2048" s="12">
        <v>43597</v>
      </c>
      <c r="B2048" s="14">
        <v>2419114</v>
      </c>
    </row>
    <row r="2049" spans="1:2" ht="20">
      <c r="A2049" s="12">
        <v>43598</v>
      </c>
      <c r="B2049" s="14">
        <v>2512315</v>
      </c>
    </row>
    <row r="2050" spans="1:2" ht="20">
      <c r="A2050" s="12">
        <v>43599</v>
      </c>
      <c r="B2050" s="14">
        <v>2191387</v>
      </c>
    </row>
    <row r="2051" spans="1:2" ht="20">
      <c r="A2051" s="12">
        <v>43600</v>
      </c>
      <c r="B2051" s="14">
        <v>2343675</v>
      </c>
    </row>
    <row r="2052" spans="1:2" ht="20">
      <c r="A2052" s="12">
        <v>43601</v>
      </c>
      <c r="B2052" s="14">
        <v>2611324</v>
      </c>
    </row>
    <row r="2053" spans="1:2" ht="20">
      <c r="A2053" s="12">
        <v>43602</v>
      </c>
      <c r="B2053" s="14">
        <v>2664549</v>
      </c>
    </row>
    <row r="2054" spans="1:2" ht="20">
      <c r="A2054" s="12">
        <v>43603</v>
      </c>
      <c r="B2054" s="14">
        <v>2091116</v>
      </c>
    </row>
    <row r="2055" spans="1:2" ht="20">
      <c r="A2055" s="12">
        <v>43604</v>
      </c>
      <c r="B2055" s="14">
        <v>2620276</v>
      </c>
    </row>
    <row r="2056" spans="1:2" ht="20">
      <c r="A2056" s="12">
        <v>43605</v>
      </c>
      <c r="B2056" s="14">
        <v>2615691</v>
      </c>
    </row>
    <row r="2057" spans="1:2" ht="20">
      <c r="A2057" s="12">
        <v>43606</v>
      </c>
      <c r="B2057" s="14">
        <v>2312727</v>
      </c>
    </row>
    <row r="2058" spans="1:2" ht="20">
      <c r="A2058" s="12">
        <v>43607</v>
      </c>
      <c r="B2058" s="14">
        <v>2472123</v>
      </c>
    </row>
    <row r="2059" spans="1:2" ht="20">
      <c r="A2059" s="12">
        <v>43608</v>
      </c>
      <c r="B2059" s="14">
        <v>2673635</v>
      </c>
    </row>
    <row r="2060" spans="1:2" ht="20">
      <c r="A2060" s="12">
        <v>43609</v>
      </c>
      <c r="B2060" s="14">
        <v>2792670</v>
      </c>
    </row>
    <row r="2061" spans="1:2" ht="20">
      <c r="A2061" s="12">
        <v>43610</v>
      </c>
      <c r="B2061" s="14">
        <v>2124825</v>
      </c>
    </row>
    <row r="2062" spans="1:2" ht="20">
      <c r="A2062" s="12">
        <v>43611</v>
      </c>
      <c r="B2062" s="14">
        <v>2070716</v>
      </c>
    </row>
    <row r="2063" spans="1:2" ht="20">
      <c r="A2063" s="12">
        <v>43612</v>
      </c>
      <c r="B2063" s="14">
        <v>2512237</v>
      </c>
    </row>
    <row r="2064" spans="1:2" ht="20">
      <c r="A2064" s="12">
        <v>43613</v>
      </c>
      <c r="B2064" s="14">
        <v>2453649</v>
      </c>
    </row>
    <row r="2065" spans="1:2" ht="20">
      <c r="A2065" s="12">
        <v>43614</v>
      </c>
      <c r="B2065" s="14">
        <v>2269035</v>
      </c>
    </row>
    <row r="2066" spans="1:2" ht="20">
      <c r="A2066" s="12">
        <v>43615</v>
      </c>
      <c r="B2066" s="14">
        <v>2485770</v>
      </c>
    </row>
    <row r="2067" spans="1:2" ht="20">
      <c r="A2067" s="12">
        <v>43616</v>
      </c>
      <c r="B2067" s="14">
        <v>2570613</v>
      </c>
    </row>
    <row r="2068" spans="1:2" ht="20">
      <c r="A2068" s="12">
        <v>43617</v>
      </c>
      <c r="B2068" s="14">
        <v>2117180</v>
      </c>
    </row>
    <row r="2069" spans="1:2" ht="20">
      <c r="A2069" s="12">
        <v>43618</v>
      </c>
      <c r="B2069" s="14">
        <v>2555578</v>
      </c>
    </row>
    <row r="2070" spans="1:2" ht="20">
      <c r="A2070" s="12">
        <v>43619</v>
      </c>
      <c r="B2070" s="14">
        <v>2499002</v>
      </c>
    </row>
    <row r="2071" spans="1:2" ht="20">
      <c r="A2071" s="12">
        <v>43620</v>
      </c>
      <c r="B2071" s="14">
        <v>2247421</v>
      </c>
    </row>
    <row r="2072" spans="1:2" ht="20">
      <c r="A2072" s="12">
        <v>43621</v>
      </c>
      <c r="B2072" s="14">
        <v>2370152</v>
      </c>
    </row>
    <row r="2073" spans="1:2" ht="20">
      <c r="A2073" s="12">
        <v>43622</v>
      </c>
      <c r="B2073" s="14">
        <v>2623947</v>
      </c>
    </row>
    <row r="2074" spans="1:2" ht="20">
      <c r="A2074" s="12">
        <v>43623</v>
      </c>
      <c r="B2074" s="14">
        <v>2649808</v>
      </c>
    </row>
    <row r="2075" spans="1:2" ht="20">
      <c r="A2075" s="12">
        <v>43624</v>
      </c>
      <c r="B2075" s="14">
        <v>2225952</v>
      </c>
    </row>
    <row r="2076" spans="1:2" ht="20">
      <c r="A2076" s="12">
        <v>43625</v>
      </c>
      <c r="B2076" s="14">
        <v>2669860</v>
      </c>
    </row>
    <row r="2077" spans="1:2" ht="20">
      <c r="A2077" s="12">
        <v>43626</v>
      </c>
      <c r="B2077" s="14">
        <v>2644981</v>
      </c>
    </row>
    <row r="2078" spans="1:2" ht="20">
      <c r="A2078" s="12">
        <v>43627</v>
      </c>
      <c r="B2078" s="14">
        <v>2433189</v>
      </c>
    </row>
    <row r="2079" spans="1:2" ht="20">
      <c r="A2079" s="12">
        <v>43628</v>
      </c>
      <c r="B2079" s="14">
        <v>2509058</v>
      </c>
    </row>
    <row r="2080" spans="1:2" ht="20">
      <c r="A2080" s="12">
        <v>43629</v>
      </c>
      <c r="B2080" s="14">
        <v>2675686</v>
      </c>
    </row>
    <row r="2081" spans="1:2" ht="20">
      <c r="A2081" s="12">
        <v>43630</v>
      </c>
      <c r="B2081" s="14">
        <v>2727860</v>
      </c>
    </row>
    <row r="2082" spans="1:2" ht="20">
      <c r="A2082" s="12">
        <v>43631</v>
      </c>
      <c r="B2082" s="14">
        <v>2318946</v>
      </c>
    </row>
    <row r="2083" spans="1:2" ht="20">
      <c r="A2083" s="12">
        <v>43632</v>
      </c>
      <c r="B2083" s="14">
        <v>2642083</v>
      </c>
    </row>
    <row r="2084" spans="1:2" ht="20">
      <c r="A2084" s="12">
        <v>43633</v>
      </c>
      <c r="B2084" s="14">
        <v>2699580</v>
      </c>
    </row>
    <row r="2085" spans="1:2" ht="20">
      <c r="A2085" s="12">
        <v>43634</v>
      </c>
      <c r="B2085" s="14">
        <v>2466574</v>
      </c>
    </row>
    <row r="2086" spans="1:2" ht="20">
      <c r="A2086" s="12">
        <v>43635</v>
      </c>
      <c r="B2086" s="14">
        <v>2552395</v>
      </c>
    </row>
    <row r="2087" spans="1:2" ht="20">
      <c r="A2087" s="12">
        <v>43636</v>
      </c>
      <c r="B2087" s="14">
        <v>2728786</v>
      </c>
    </row>
    <row r="2088" spans="1:2" ht="20">
      <c r="A2088" s="12">
        <v>43637</v>
      </c>
      <c r="B2088" s="14">
        <v>2772903</v>
      </c>
    </row>
    <row r="2089" spans="1:2" ht="20">
      <c r="A2089" s="12">
        <v>43638</v>
      </c>
      <c r="B2089" s="14">
        <v>2378559</v>
      </c>
    </row>
    <row r="2090" spans="1:2" ht="20">
      <c r="A2090" s="12">
        <v>43639</v>
      </c>
      <c r="B2090" s="14">
        <v>2719643</v>
      </c>
    </row>
    <row r="2091" spans="1:2" ht="20">
      <c r="A2091" s="12">
        <v>43640</v>
      </c>
      <c r="B2091" s="14">
        <v>2716428</v>
      </c>
    </row>
    <row r="2092" spans="1:2" ht="20">
      <c r="A2092" s="12">
        <v>43641</v>
      </c>
      <c r="B2092" s="14">
        <v>2506510</v>
      </c>
    </row>
    <row r="2093" spans="1:2" ht="20">
      <c r="A2093" s="12">
        <v>43642</v>
      </c>
      <c r="B2093" s="14">
        <v>2594661</v>
      </c>
    </row>
    <row r="2094" spans="1:2" ht="20">
      <c r="A2094" s="12">
        <v>43643</v>
      </c>
      <c r="B2094" s="14">
        <v>2711222</v>
      </c>
    </row>
    <row r="2095" spans="1:2" ht="20">
      <c r="A2095" s="12">
        <v>43644</v>
      </c>
      <c r="B2095" s="14">
        <v>2730515</v>
      </c>
    </row>
    <row r="2096" spans="1:2" ht="20">
      <c r="A2096" s="12">
        <v>43645</v>
      </c>
      <c r="B2096" s="14">
        <v>2368846</v>
      </c>
    </row>
    <row r="2097" spans="1:2" ht="20">
      <c r="A2097" s="12">
        <v>43646</v>
      </c>
      <c r="B2097" s="14">
        <v>2632030</v>
      </c>
    </row>
    <row r="2098" spans="1:2" ht="20">
      <c r="A2098" s="12">
        <v>43647</v>
      </c>
      <c r="B2098" s="14">
        <v>2455536</v>
      </c>
    </row>
    <row r="2099" spans="1:2" ht="20">
      <c r="A2099" s="12">
        <v>43648</v>
      </c>
      <c r="B2099" s="14">
        <v>2347767</v>
      </c>
    </row>
    <row r="2100" spans="1:2" ht="20">
      <c r="A2100" s="12">
        <v>43649</v>
      </c>
      <c r="B2100" s="14">
        <v>2547889</v>
      </c>
    </row>
    <row r="2101" spans="1:2" ht="20">
      <c r="A2101" s="12">
        <v>43650</v>
      </c>
      <c r="B2101" s="14">
        <v>2088760</v>
      </c>
    </row>
    <row r="2102" spans="1:2" ht="20">
      <c r="A2102" s="12">
        <v>43651</v>
      </c>
      <c r="B2102" s="14">
        <v>2184253</v>
      </c>
    </row>
    <row r="2103" spans="1:2" ht="20">
      <c r="A2103" s="12">
        <v>43652</v>
      </c>
      <c r="B2103" s="14">
        <v>2345846</v>
      </c>
    </row>
    <row r="2104" spans="1:2" ht="20">
      <c r="A2104" s="12">
        <v>43653</v>
      </c>
      <c r="B2104" s="14">
        <v>2795369</v>
      </c>
    </row>
    <row r="2105" spans="1:2" ht="20">
      <c r="A2105" s="12">
        <v>43654</v>
      </c>
      <c r="B2105" s="14">
        <v>2748718</v>
      </c>
    </row>
    <row r="2106" spans="1:2" ht="20">
      <c r="A2106" s="12">
        <v>43655</v>
      </c>
      <c r="B2106" s="14">
        <v>2506859</v>
      </c>
    </row>
    <row r="2107" spans="1:2" ht="20">
      <c r="A2107" s="12">
        <v>43656</v>
      </c>
      <c r="B2107" s="14">
        <v>2515902</v>
      </c>
    </row>
    <row r="2108" spans="1:2" ht="20">
      <c r="A2108" s="12">
        <v>43657</v>
      </c>
      <c r="B2108" s="14">
        <v>2608209</v>
      </c>
    </row>
    <row r="2109" spans="1:2" ht="20">
      <c r="A2109" s="12">
        <v>43658</v>
      </c>
      <c r="B2109" s="14">
        <v>2716812</v>
      </c>
    </row>
    <row r="2110" spans="1:2" ht="20">
      <c r="A2110" s="12">
        <v>43659</v>
      </c>
      <c r="B2110" s="14">
        <v>2312178</v>
      </c>
    </row>
    <row r="2111" spans="1:2" ht="20">
      <c r="A2111" s="12">
        <v>43660</v>
      </c>
      <c r="B2111" s="14">
        <v>2669717</v>
      </c>
    </row>
    <row r="2112" spans="1:2" ht="20">
      <c r="A2112" s="12">
        <v>43661</v>
      </c>
      <c r="B2112" s="14">
        <v>2615115</v>
      </c>
    </row>
    <row r="2113" spans="1:2" ht="20">
      <c r="A2113" s="12">
        <v>43662</v>
      </c>
      <c r="B2113" s="14">
        <v>2447177</v>
      </c>
    </row>
    <row r="2114" spans="1:2" ht="20">
      <c r="A2114" s="12">
        <v>43663</v>
      </c>
      <c r="B2114" s="14">
        <v>2522563</v>
      </c>
    </row>
    <row r="2115" spans="1:2" ht="20">
      <c r="A2115" s="12">
        <v>43664</v>
      </c>
      <c r="B2115" s="14">
        <v>2716828</v>
      </c>
    </row>
    <row r="2116" spans="1:2" ht="20">
      <c r="A2116" s="12">
        <v>43665</v>
      </c>
      <c r="B2116" s="14">
        <v>2776960</v>
      </c>
    </row>
    <row r="2117" spans="1:2" ht="20">
      <c r="A2117" s="12">
        <v>43666</v>
      </c>
      <c r="B2117" s="14">
        <v>2396462</v>
      </c>
    </row>
    <row r="2118" spans="1:2" ht="20">
      <c r="A2118" s="12">
        <v>43667</v>
      </c>
      <c r="B2118" s="14">
        <v>2727355</v>
      </c>
    </row>
    <row r="2119" spans="1:2" ht="20">
      <c r="A2119" s="12">
        <v>43668</v>
      </c>
      <c r="B2119" s="14">
        <v>2635312</v>
      </c>
    </row>
    <row r="2120" spans="1:2" ht="20">
      <c r="A2120" s="12">
        <v>43669</v>
      </c>
      <c r="B2120" s="14">
        <v>2499460</v>
      </c>
    </row>
    <row r="2121" spans="1:2" ht="20">
      <c r="A2121" s="12">
        <v>43670</v>
      </c>
      <c r="B2121" s="14">
        <v>2561911</v>
      </c>
    </row>
    <row r="2122" spans="1:2" ht="20">
      <c r="A2122" s="12">
        <v>43671</v>
      </c>
      <c r="B2122" s="14">
        <v>2705399</v>
      </c>
    </row>
    <row r="2123" spans="1:2" ht="20">
      <c r="A2123" s="12">
        <v>43672</v>
      </c>
      <c r="B2123" s="14">
        <v>2732770</v>
      </c>
    </row>
    <row r="2124" spans="1:2" ht="20">
      <c r="A2124" s="12">
        <v>43673</v>
      </c>
      <c r="B2124" s="14">
        <v>2364925</v>
      </c>
    </row>
    <row r="2125" spans="1:2" ht="20">
      <c r="A2125" s="12">
        <v>43674</v>
      </c>
      <c r="B2125" s="14">
        <v>2700723</v>
      </c>
    </row>
    <row r="2126" spans="1:2" ht="20">
      <c r="A2126" s="12">
        <v>43675</v>
      </c>
      <c r="B2126" s="14">
        <v>2613346</v>
      </c>
    </row>
    <row r="2127" spans="1:2" ht="20">
      <c r="A2127" s="12">
        <v>43676</v>
      </c>
      <c r="B2127" s="14">
        <v>2438967</v>
      </c>
    </row>
    <row r="2128" spans="1:2" ht="20">
      <c r="A2128" s="12">
        <v>43677</v>
      </c>
      <c r="B2128" s="14">
        <v>2542365</v>
      </c>
    </row>
    <row r="2129" spans="1:2" ht="20">
      <c r="A2129" s="12">
        <v>43678</v>
      </c>
      <c r="B2129" s="14">
        <v>2742882</v>
      </c>
    </row>
    <row r="2130" spans="1:2" ht="20">
      <c r="A2130" s="12">
        <v>43679</v>
      </c>
      <c r="B2130" s="14">
        <v>2730936</v>
      </c>
    </row>
    <row r="2131" spans="1:2" ht="20">
      <c r="A2131" s="12">
        <v>43680</v>
      </c>
      <c r="B2131" s="14">
        <v>2367967</v>
      </c>
    </row>
    <row r="2132" spans="1:2" ht="20">
      <c r="A2132" s="12">
        <v>43681</v>
      </c>
      <c r="B2132" s="14">
        <v>2688640</v>
      </c>
    </row>
    <row r="2133" spans="1:2" ht="20">
      <c r="A2133" s="12">
        <v>43682</v>
      </c>
      <c r="B2133" s="14">
        <v>2619406</v>
      </c>
    </row>
    <row r="2134" spans="1:2" ht="20">
      <c r="A2134" s="12">
        <v>43683</v>
      </c>
      <c r="B2134" s="14">
        <v>2387115</v>
      </c>
    </row>
    <row r="2135" spans="1:2" ht="20">
      <c r="A2135" s="12">
        <v>43684</v>
      </c>
      <c r="B2135" s="14">
        <v>2430094</v>
      </c>
    </row>
    <row r="2136" spans="1:2" ht="20">
      <c r="A2136" s="12">
        <v>43685</v>
      </c>
      <c r="B2136" s="14">
        <v>2707986</v>
      </c>
    </row>
    <row r="2137" spans="1:2" ht="20">
      <c r="A2137" s="12">
        <v>43686</v>
      </c>
      <c r="B2137" s="14">
        <v>2725000</v>
      </c>
    </row>
    <row r="2138" spans="1:2" ht="20">
      <c r="A2138" s="12">
        <v>43687</v>
      </c>
      <c r="B2138" s="14">
        <v>2290340</v>
      </c>
    </row>
    <row r="2139" spans="1:2" ht="20">
      <c r="A2139" s="12">
        <v>43688</v>
      </c>
      <c r="B2139" s="14">
        <v>2647897</v>
      </c>
    </row>
    <row r="2140" spans="1:2" ht="20">
      <c r="A2140" s="12">
        <v>43689</v>
      </c>
      <c r="B2140" s="14">
        <v>2567986</v>
      </c>
    </row>
    <row r="2141" spans="1:2" ht="20">
      <c r="A2141" s="12">
        <v>43690</v>
      </c>
      <c r="B2141" s="14">
        <v>2306829</v>
      </c>
    </row>
    <row r="2142" spans="1:2" ht="20">
      <c r="A2142" s="12">
        <v>43691</v>
      </c>
      <c r="B2142" s="14">
        <v>2391906</v>
      </c>
    </row>
    <row r="2143" spans="1:2" ht="20">
      <c r="A2143" s="12">
        <v>43692</v>
      </c>
      <c r="B2143" s="14">
        <v>2602446</v>
      </c>
    </row>
    <row r="2144" spans="1:2" ht="20">
      <c r="A2144" s="12">
        <v>43693</v>
      </c>
      <c r="B2144" s="14">
        <v>2627564</v>
      </c>
    </row>
    <row r="2145" spans="1:2" ht="20">
      <c r="A2145" s="12">
        <v>43694</v>
      </c>
      <c r="B2145" s="14">
        <v>2171962</v>
      </c>
    </row>
    <row r="2146" spans="1:2" ht="20">
      <c r="A2146" s="12">
        <v>43695</v>
      </c>
      <c r="B2146" s="14">
        <v>2584444</v>
      </c>
    </row>
    <row r="2147" spans="1:2" ht="20">
      <c r="A2147" s="12">
        <v>43696</v>
      </c>
      <c r="B2147" s="14">
        <v>2576965</v>
      </c>
    </row>
    <row r="2148" spans="1:2" ht="20">
      <c r="A2148" s="12">
        <v>43697</v>
      </c>
      <c r="B2148" s="14">
        <v>2247446</v>
      </c>
    </row>
    <row r="2149" spans="1:2" ht="20">
      <c r="A2149" s="12">
        <v>43698</v>
      </c>
      <c r="B2149" s="14">
        <v>2306838</v>
      </c>
    </row>
    <row r="2150" spans="1:2" ht="20">
      <c r="A2150" s="12">
        <v>43699</v>
      </c>
      <c r="B2150" s="14">
        <v>2533184</v>
      </c>
    </row>
    <row r="2151" spans="1:2" ht="20">
      <c r="A2151" s="12">
        <v>43700</v>
      </c>
      <c r="B2151" s="14">
        <v>2559244</v>
      </c>
    </row>
    <row r="2152" spans="1:2" ht="20">
      <c r="A2152" s="12">
        <v>43701</v>
      </c>
      <c r="B2152" s="14">
        <v>2039233</v>
      </c>
    </row>
    <row r="2153" spans="1:2" ht="20">
      <c r="A2153" s="12">
        <v>43702</v>
      </c>
      <c r="B2153" s="14">
        <v>2493162</v>
      </c>
    </row>
    <row r="2154" spans="1:2" ht="20">
      <c r="A2154" s="12">
        <v>43703</v>
      </c>
      <c r="B2154" s="14">
        <v>2358007</v>
      </c>
    </row>
    <row r="2155" spans="1:2" ht="20">
      <c r="A2155" s="12">
        <v>43704</v>
      </c>
      <c r="B2155" s="14">
        <v>2015088</v>
      </c>
    </row>
    <row r="2156" spans="1:2" ht="20">
      <c r="A2156" s="12">
        <v>43705</v>
      </c>
      <c r="B2156" s="14">
        <v>2188688</v>
      </c>
    </row>
    <row r="2157" spans="1:2" ht="20">
      <c r="A2157" s="12">
        <v>43706</v>
      </c>
      <c r="B2157" s="14">
        <v>2561109</v>
      </c>
    </row>
    <row r="2158" spans="1:2" ht="20">
      <c r="A2158" s="12">
        <v>43707</v>
      </c>
      <c r="B2158" s="14">
        <v>2658558</v>
      </c>
    </row>
    <row r="2159" spans="1:2" ht="20">
      <c r="A2159" s="12">
        <v>43708</v>
      </c>
      <c r="B2159" s="14">
        <v>1954902</v>
      </c>
    </row>
    <row r="2160" spans="1:2" ht="20">
      <c r="A2160" s="12">
        <v>43709</v>
      </c>
      <c r="B2160" s="14">
        <v>1887845</v>
      </c>
    </row>
    <row r="2161" spans="1:2" ht="20">
      <c r="A2161" s="12">
        <v>43710</v>
      </c>
      <c r="B2161" s="14">
        <v>2278159</v>
      </c>
    </row>
    <row r="2162" spans="1:2" ht="20">
      <c r="A2162" s="12">
        <v>43711</v>
      </c>
      <c r="B2162" s="14">
        <v>2037750</v>
      </c>
    </row>
    <row r="2163" spans="1:2" ht="20">
      <c r="A2163" s="12">
        <v>43712</v>
      </c>
      <c r="B2163" s="14">
        <v>1889044</v>
      </c>
    </row>
    <row r="2164" spans="1:2" ht="20">
      <c r="A2164" s="12">
        <v>43713</v>
      </c>
      <c r="B2164" s="14">
        <v>2109858</v>
      </c>
    </row>
    <row r="2165" spans="1:2" ht="20">
      <c r="A2165" s="12">
        <v>43714</v>
      </c>
      <c r="B2165" s="14">
        <v>2198828</v>
      </c>
    </row>
    <row r="2166" spans="1:2" ht="20">
      <c r="A2166" s="12">
        <v>43715</v>
      </c>
      <c r="B2166" s="14">
        <v>1755502</v>
      </c>
    </row>
    <row r="2167" spans="1:2" ht="20">
      <c r="A2167" s="12">
        <v>43716</v>
      </c>
      <c r="B2167" s="14">
        <v>2370003</v>
      </c>
    </row>
    <row r="2168" spans="1:2" ht="20">
      <c r="A2168" s="12">
        <v>43717</v>
      </c>
      <c r="B2168" s="14">
        <v>2292985</v>
      </c>
    </row>
    <row r="2169" spans="1:2" ht="20">
      <c r="A2169" s="12">
        <v>43718</v>
      </c>
      <c r="B2169" s="14">
        <v>1943379</v>
      </c>
    </row>
    <row r="2170" spans="1:2" ht="20">
      <c r="A2170" s="12">
        <v>43719</v>
      </c>
      <c r="B2170" s="14">
        <v>2005867</v>
      </c>
    </row>
    <row r="2171" spans="1:2" ht="20">
      <c r="A2171" s="12">
        <v>43720</v>
      </c>
      <c r="B2171" s="14">
        <v>2449302</v>
      </c>
    </row>
    <row r="2172" spans="1:2" ht="20">
      <c r="A2172" s="12">
        <v>43721</v>
      </c>
      <c r="B2172" s="14">
        <v>2484025</v>
      </c>
    </row>
    <row r="2173" spans="1:2" ht="20">
      <c r="A2173" s="12">
        <v>43722</v>
      </c>
      <c r="B2173" s="14">
        <v>1879822</v>
      </c>
    </row>
    <row r="2174" spans="1:2" ht="20">
      <c r="A2174" s="12">
        <v>43723</v>
      </c>
      <c r="B2174" s="14">
        <v>2485134</v>
      </c>
    </row>
    <row r="2175" spans="1:2" ht="20">
      <c r="A2175" s="12">
        <v>43724</v>
      </c>
      <c r="B2175" s="14">
        <v>2405832</v>
      </c>
    </row>
    <row r="2176" spans="1:2" ht="20">
      <c r="A2176" s="12">
        <v>43725</v>
      </c>
      <c r="B2176" s="14">
        <v>2013050</v>
      </c>
    </row>
    <row r="2177" spans="1:2" ht="20">
      <c r="A2177" s="12">
        <v>43726</v>
      </c>
      <c r="B2177" s="14">
        <v>2146857</v>
      </c>
    </row>
    <row r="2178" spans="1:2" ht="20">
      <c r="A2178" s="12">
        <v>43727</v>
      </c>
      <c r="B2178" s="14">
        <v>2455410</v>
      </c>
    </row>
    <row r="2179" spans="1:2" ht="20">
      <c r="A2179" s="12">
        <v>43728</v>
      </c>
      <c r="B2179" s="14">
        <v>2571924</v>
      </c>
    </row>
    <row r="2180" spans="1:2" ht="20">
      <c r="A2180" s="12">
        <v>43729</v>
      </c>
      <c r="B2180" s="14">
        <v>1938402</v>
      </c>
    </row>
    <row r="2181" spans="1:2" ht="20">
      <c r="A2181" s="12">
        <v>43730</v>
      </c>
      <c r="B2181" s="14">
        <v>2524397</v>
      </c>
    </row>
    <row r="2182" spans="1:2" ht="20">
      <c r="A2182" s="12">
        <v>43731</v>
      </c>
      <c r="B2182" s="14">
        <v>2431388</v>
      </c>
    </row>
    <row r="2183" spans="1:2" ht="20">
      <c r="A2183" s="12">
        <v>43732</v>
      </c>
      <c r="B2183" s="14">
        <v>2033490</v>
      </c>
    </row>
    <row r="2184" spans="1:2" ht="20">
      <c r="A2184" s="12">
        <v>43733</v>
      </c>
      <c r="B2184" s="14">
        <v>2188236</v>
      </c>
    </row>
    <row r="2185" spans="1:2" ht="20">
      <c r="A2185" s="12">
        <v>43734</v>
      </c>
      <c r="B2185" s="14">
        <v>2510926</v>
      </c>
    </row>
    <row r="2186" spans="1:2" ht="20">
      <c r="A2186" s="12">
        <v>43735</v>
      </c>
      <c r="B2186" s="14">
        <v>2547611</v>
      </c>
    </row>
    <row r="2187" spans="1:2" ht="20">
      <c r="A2187" s="12">
        <v>43736</v>
      </c>
      <c r="B2187" s="14">
        <v>1966234</v>
      </c>
    </row>
    <row r="2188" spans="1:2" ht="20">
      <c r="A2188" s="12">
        <v>43737</v>
      </c>
      <c r="B2188" s="14">
        <v>2452596</v>
      </c>
    </row>
    <row r="2189" spans="1:2" ht="20">
      <c r="A2189" s="12">
        <v>43738</v>
      </c>
      <c r="B2189" s="14">
        <v>2368818</v>
      </c>
    </row>
    <row r="2190" spans="1:2" ht="20">
      <c r="A2190" s="12">
        <v>43739</v>
      </c>
      <c r="B2190" s="14">
        <v>1998980</v>
      </c>
    </row>
    <row r="2191" spans="1:2" ht="20">
      <c r="A2191" s="12">
        <v>43740</v>
      </c>
      <c r="B2191" s="14">
        <v>2082179</v>
      </c>
    </row>
    <row r="2192" spans="1:2" ht="20">
      <c r="A2192" s="12">
        <v>43741</v>
      </c>
      <c r="B2192" s="14">
        <v>2447687</v>
      </c>
    </row>
    <row r="2193" spans="1:2" ht="20">
      <c r="A2193" s="12">
        <v>43742</v>
      </c>
      <c r="B2193" s="14">
        <v>2526835</v>
      </c>
    </row>
    <row r="2194" spans="1:2" ht="20">
      <c r="A2194" s="12">
        <v>43743</v>
      </c>
      <c r="B2194" s="14">
        <v>1921185</v>
      </c>
    </row>
    <row r="2195" spans="1:2" ht="20">
      <c r="A2195" s="12">
        <v>43744</v>
      </c>
      <c r="B2195" s="14">
        <v>2542118</v>
      </c>
    </row>
    <row r="2196" spans="1:2" ht="20">
      <c r="A2196" s="12">
        <v>43745</v>
      </c>
      <c r="B2196" s="14">
        <v>2400153</v>
      </c>
    </row>
    <row r="2197" spans="1:2" ht="20">
      <c r="A2197" s="12">
        <v>43746</v>
      </c>
      <c r="B2197" s="14">
        <v>2035628</v>
      </c>
    </row>
    <row r="2198" spans="1:2" ht="20">
      <c r="A2198" s="12">
        <v>43747</v>
      </c>
      <c r="B2198" s="14">
        <v>2215233</v>
      </c>
    </row>
    <row r="2199" spans="1:2" ht="20">
      <c r="A2199" s="12">
        <v>43748</v>
      </c>
      <c r="B2199" s="14">
        <v>2605291</v>
      </c>
    </row>
    <row r="2200" spans="1:2" ht="20">
      <c r="A2200" s="12">
        <v>43749</v>
      </c>
      <c r="B2200" s="14">
        <v>2688032</v>
      </c>
    </row>
    <row r="2201" spans="1:2" ht="20">
      <c r="A2201" s="12">
        <v>43750</v>
      </c>
      <c r="B2201" s="14">
        <v>2074718</v>
      </c>
    </row>
    <row r="2202" spans="1:2" ht="20">
      <c r="A2202" s="12">
        <v>43751</v>
      </c>
      <c r="B2202" s="14">
        <v>2555333</v>
      </c>
    </row>
    <row r="2203" spans="1:2" ht="20">
      <c r="A2203" s="12">
        <v>43752</v>
      </c>
      <c r="B2203" s="14">
        <v>2616771</v>
      </c>
    </row>
    <row r="2204" spans="1:2" ht="20">
      <c r="A2204" s="12">
        <v>43753</v>
      </c>
      <c r="B2204" s="14">
        <v>2313632</v>
      </c>
    </row>
    <row r="2205" spans="1:2" ht="20">
      <c r="A2205" s="12">
        <v>43754</v>
      </c>
      <c r="B2205" s="14">
        <v>2317763</v>
      </c>
    </row>
    <row r="2206" spans="1:2" ht="20">
      <c r="A2206" s="12">
        <v>43755</v>
      </c>
      <c r="B2206" s="14">
        <v>2581007</v>
      </c>
    </row>
    <row r="2207" spans="1:2" ht="20">
      <c r="A2207" s="12">
        <v>43756</v>
      </c>
      <c r="B2207" s="14">
        <v>2637667</v>
      </c>
    </row>
    <row r="2208" spans="1:2" ht="20">
      <c r="A2208" s="12">
        <v>43757</v>
      </c>
      <c r="B2208" s="14">
        <v>2049855</v>
      </c>
    </row>
    <row r="2209" spans="1:2" ht="20">
      <c r="A2209" s="12">
        <v>43758</v>
      </c>
      <c r="B2209" s="14">
        <v>2606266</v>
      </c>
    </row>
    <row r="2210" spans="1:2" ht="20">
      <c r="A2210" s="12">
        <v>43759</v>
      </c>
      <c r="B2210" s="14">
        <v>2514673</v>
      </c>
    </row>
    <row r="2211" spans="1:2" ht="20">
      <c r="A2211" s="12">
        <v>43760</v>
      </c>
      <c r="B2211" s="14">
        <v>2126637</v>
      </c>
    </row>
    <row r="2212" spans="1:2" ht="20">
      <c r="A2212" s="12">
        <v>43761</v>
      </c>
      <c r="B2212" s="14">
        <v>2245199</v>
      </c>
    </row>
    <row r="2213" spans="1:2" ht="20">
      <c r="A2213" s="12">
        <v>43762</v>
      </c>
      <c r="B2213" s="14">
        <v>2541581</v>
      </c>
    </row>
    <row r="2214" spans="1:2" ht="20">
      <c r="A2214" s="12">
        <v>43763</v>
      </c>
      <c r="B2214" s="14">
        <v>2594337</v>
      </c>
    </row>
    <row r="2215" spans="1:2" ht="20">
      <c r="A2215" s="12">
        <v>43764</v>
      </c>
      <c r="B2215" s="14">
        <v>1931971</v>
      </c>
    </row>
    <row r="2216" spans="1:2" ht="20">
      <c r="A2216" s="12">
        <v>43765</v>
      </c>
      <c r="B2216" s="14">
        <v>2478287</v>
      </c>
    </row>
    <row r="2217" spans="1:2" ht="20">
      <c r="A2217" s="12">
        <v>43766</v>
      </c>
      <c r="B2217" s="14">
        <v>2347017</v>
      </c>
    </row>
    <row r="2218" spans="1:2" ht="20">
      <c r="A2218" s="12">
        <v>43767</v>
      </c>
      <c r="B2218" s="14">
        <v>1910506</v>
      </c>
    </row>
    <row r="2219" spans="1:2" ht="20">
      <c r="A2219" s="12">
        <v>43768</v>
      </c>
      <c r="B2219" s="14">
        <v>2066516</v>
      </c>
    </row>
    <row r="2220" spans="1:2" ht="20">
      <c r="A2220" s="12">
        <v>43769</v>
      </c>
      <c r="B2220" s="14">
        <v>2047910</v>
      </c>
    </row>
    <row r="2221" spans="1:2" ht="20">
      <c r="A2221" s="12">
        <v>43770</v>
      </c>
      <c r="B2221" s="14">
        <v>2319906</v>
      </c>
    </row>
    <row r="2222" spans="1:2" ht="20">
      <c r="A2222" s="12">
        <v>43771</v>
      </c>
      <c r="B2222" s="14">
        <v>1836781</v>
      </c>
    </row>
    <row r="2223" spans="1:2" ht="20">
      <c r="A2223" s="12">
        <v>43772</v>
      </c>
      <c r="B2223" s="14">
        <v>2459525</v>
      </c>
    </row>
    <row r="2224" spans="1:2" ht="20">
      <c r="A2224" s="12">
        <v>43773</v>
      </c>
      <c r="B2224" s="14">
        <v>2403304</v>
      </c>
    </row>
    <row r="2225" spans="1:2" ht="20">
      <c r="A2225" s="12">
        <v>43774</v>
      </c>
      <c r="B2225" s="14">
        <v>2005101</v>
      </c>
    </row>
    <row r="2226" spans="1:2" ht="20">
      <c r="A2226" s="12">
        <v>43775</v>
      </c>
      <c r="B2226" s="14">
        <v>2147882</v>
      </c>
    </row>
    <row r="2227" spans="1:2" ht="20">
      <c r="A2227" s="12">
        <v>43776</v>
      </c>
      <c r="B2227" s="14">
        <v>2507365</v>
      </c>
    </row>
    <row r="2228" spans="1:2" ht="20">
      <c r="A2228" s="12">
        <v>43777</v>
      </c>
      <c r="B2228" s="14">
        <v>2617031</v>
      </c>
    </row>
    <row r="2229" spans="1:2" ht="20">
      <c r="A2229" s="12">
        <v>43778</v>
      </c>
      <c r="B2229" s="14">
        <v>1970562</v>
      </c>
    </row>
    <row r="2230" spans="1:2" ht="20">
      <c r="A2230" s="12">
        <v>43779</v>
      </c>
      <c r="B2230" s="14">
        <v>2425615</v>
      </c>
    </row>
    <row r="2231" spans="1:2" ht="20">
      <c r="A2231" s="12">
        <v>43780</v>
      </c>
      <c r="B2231" s="14">
        <v>2465392</v>
      </c>
    </row>
    <row r="2232" spans="1:2" ht="20">
      <c r="A2232" s="12">
        <v>43781</v>
      </c>
      <c r="B2232" s="14">
        <v>2150003</v>
      </c>
    </row>
    <row r="2233" spans="1:2" ht="20">
      <c r="A2233" s="12">
        <v>43782</v>
      </c>
      <c r="B2233" s="14">
        <v>2072207</v>
      </c>
    </row>
    <row r="2234" spans="1:2" ht="20">
      <c r="A2234" s="12">
        <v>43783</v>
      </c>
      <c r="B2234" s="14">
        <v>2364920</v>
      </c>
    </row>
    <row r="2235" spans="1:2" ht="20">
      <c r="A2235" s="12">
        <v>43784</v>
      </c>
      <c r="B2235" s="14">
        <v>2437211</v>
      </c>
    </row>
    <row r="2236" spans="1:2" ht="20">
      <c r="A2236" s="12">
        <v>43785</v>
      </c>
      <c r="B2236" s="14">
        <v>1807230</v>
      </c>
    </row>
    <row r="2237" spans="1:2" ht="20">
      <c r="A2237" s="12">
        <v>43786</v>
      </c>
      <c r="B2237" s="14">
        <v>2396681</v>
      </c>
    </row>
    <row r="2238" spans="1:2" ht="20">
      <c r="A2238" s="12">
        <v>43787</v>
      </c>
      <c r="B2238" s="14">
        <v>2298856</v>
      </c>
    </row>
    <row r="2239" spans="1:2" ht="20">
      <c r="A2239" s="12">
        <v>43788</v>
      </c>
      <c r="B2239" s="14">
        <v>1900895</v>
      </c>
    </row>
    <row r="2240" spans="1:2" ht="20">
      <c r="A2240" s="12">
        <v>43789</v>
      </c>
      <c r="B2240" s="14">
        <v>2071631</v>
      </c>
    </row>
    <row r="2241" spans="1:2" ht="20">
      <c r="A2241" s="12">
        <v>43790</v>
      </c>
      <c r="B2241" s="14">
        <v>2428095</v>
      </c>
    </row>
    <row r="2242" spans="1:2" ht="20">
      <c r="A2242" s="12">
        <v>43791</v>
      </c>
      <c r="B2242" s="14">
        <v>2550459</v>
      </c>
    </row>
    <row r="2243" spans="1:2" ht="20">
      <c r="A2243" s="12">
        <v>43792</v>
      </c>
      <c r="B2243" s="14">
        <v>2194291</v>
      </c>
    </row>
    <row r="2244" spans="1:2" ht="20">
      <c r="A2244" s="12">
        <v>43793</v>
      </c>
      <c r="B2244" s="14">
        <v>2321546</v>
      </c>
    </row>
    <row r="2245" spans="1:2" ht="20">
      <c r="A2245" s="12">
        <v>43794</v>
      </c>
      <c r="B2245" s="14">
        <v>2254188</v>
      </c>
    </row>
    <row r="2246" spans="1:2" ht="20">
      <c r="A2246" s="12">
        <v>43795</v>
      </c>
      <c r="B2246" s="14">
        <v>2435170</v>
      </c>
    </row>
    <row r="2247" spans="1:2" ht="20">
      <c r="A2247" s="12">
        <v>43796</v>
      </c>
      <c r="B2247" s="14">
        <v>2624250</v>
      </c>
    </row>
    <row r="2248" spans="1:2" ht="20">
      <c r="A2248" s="12">
        <v>43797</v>
      </c>
      <c r="B2248" s="14">
        <v>1591158</v>
      </c>
    </row>
    <row r="2249" spans="1:2" ht="20">
      <c r="A2249" s="12">
        <v>43798</v>
      </c>
      <c r="B2249" s="14">
        <v>1968137</v>
      </c>
    </row>
    <row r="2250" spans="1:2" ht="20">
      <c r="A2250" s="12">
        <v>43799</v>
      </c>
      <c r="B2250" s="14">
        <v>2648268</v>
      </c>
    </row>
    <row r="2251" spans="1:2" ht="20">
      <c r="A2251" s="12">
        <v>43800</v>
      </c>
      <c r="B2251" s="14">
        <v>2882915</v>
      </c>
    </row>
    <row r="2252" spans="1:2" ht="20">
      <c r="A2252" s="12">
        <v>43801</v>
      </c>
      <c r="B2252" s="14">
        <v>2591470</v>
      </c>
    </row>
    <row r="2253" spans="1:2" ht="20">
      <c r="A2253" s="12">
        <v>43802</v>
      </c>
      <c r="B2253" s="14">
        <v>2280403</v>
      </c>
    </row>
    <row r="2254" spans="1:2" ht="20">
      <c r="A2254" s="12">
        <v>43803</v>
      </c>
      <c r="B2254" s="14">
        <v>2122576</v>
      </c>
    </row>
    <row r="2255" spans="1:2" ht="20">
      <c r="A2255" s="12">
        <v>43804</v>
      </c>
      <c r="B2255" s="14">
        <v>2333173</v>
      </c>
    </row>
    <row r="2256" spans="1:2" ht="20">
      <c r="A2256" s="12">
        <v>43805</v>
      </c>
      <c r="B2256" s="14">
        <v>2348822</v>
      </c>
    </row>
    <row r="2257" spans="1:2" ht="20">
      <c r="A2257" s="12">
        <v>43806</v>
      </c>
      <c r="B2257" s="14">
        <v>1816896</v>
      </c>
    </row>
    <row r="2258" spans="1:2" ht="20">
      <c r="A2258" s="12">
        <v>43807</v>
      </c>
      <c r="B2258" s="14">
        <v>2359385</v>
      </c>
    </row>
    <row r="2259" spans="1:2" ht="20">
      <c r="A2259" s="12">
        <v>43808</v>
      </c>
      <c r="B2259" s="14">
        <v>2296732</v>
      </c>
    </row>
    <row r="2260" spans="1:2" ht="20">
      <c r="A2260" s="12">
        <v>43809</v>
      </c>
      <c r="B2260" s="14">
        <v>1964234</v>
      </c>
    </row>
    <row r="2261" spans="1:2" ht="20">
      <c r="A2261" s="12">
        <v>43810</v>
      </c>
      <c r="B2261" s="14">
        <v>2088451</v>
      </c>
    </row>
    <row r="2262" spans="1:2" ht="20">
      <c r="A2262" s="12">
        <v>43811</v>
      </c>
      <c r="B2262" s="14">
        <v>2433028</v>
      </c>
    </row>
    <row r="2263" spans="1:2" ht="20">
      <c r="A2263" s="12">
        <v>43812</v>
      </c>
      <c r="B2263" s="14">
        <v>2459107</v>
      </c>
    </row>
    <row r="2264" spans="1:2" ht="20">
      <c r="A2264" s="12">
        <v>43813</v>
      </c>
      <c r="B2264" s="14">
        <v>1954965</v>
      </c>
    </row>
    <row r="2265" spans="1:2" ht="20">
      <c r="A2265" s="12">
        <v>43814</v>
      </c>
      <c r="B2265" s="14">
        <v>2367915</v>
      </c>
    </row>
    <row r="2266" spans="1:2" ht="20">
      <c r="A2266" s="12">
        <v>43815</v>
      </c>
      <c r="B2266" s="14">
        <v>2320721</v>
      </c>
    </row>
    <row r="2267" spans="1:2" ht="20">
      <c r="A2267" s="12">
        <v>43816</v>
      </c>
      <c r="B2267" s="14">
        <v>2076328</v>
      </c>
    </row>
    <row r="2268" spans="1:2" ht="20">
      <c r="A2268" s="12">
        <v>43817</v>
      </c>
      <c r="B2268" s="14">
        <v>2304407</v>
      </c>
    </row>
    <row r="2269" spans="1:2" ht="20">
      <c r="A2269" s="12">
        <v>43818</v>
      </c>
      <c r="B2269" s="14">
        <v>2544637</v>
      </c>
    </row>
    <row r="2270" spans="1:2" ht="20">
      <c r="A2270" s="12">
        <v>43819</v>
      </c>
      <c r="B2270" s="14">
        <v>2681695</v>
      </c>
    </row>
    <row r="2271" spans="1:2" ht="20">
      <c r="A2271" s="12">
        <v>43820</v>
      </c>
      <c r="B2271" s="14">
        <v>2557988</v>
      </c>
    </row>
    <row r="2272" spans="1:2" ht="20">
      <c r="A2272" s="12">
        <v>43821</v>
      </c>
      <c r="B2272" s="14">
        <v>2589688</v>
      </c>
    </row>
    <row r="2273" spans="1:2" ht="20">
      <c r="A2273" s="12">
        <v>43822</v>
      </c>
      <c r="B2273" s="14">
        <v>2562555</v>
      </c>
    </row>
    <row r="2274" spans="1:2" ht="20">
      <c r="A2274" s="12">
        <v>43823</v>
      </c>
      <c r="B2274" s="14">
        <v>2042078</v>
      </c>
    </row>
    <row r="2275" spans="1:2" ht="20">
      <c r="A2275" s="12">
        <v>43824</v>
      </c>
      <c r="B2275" s="14">
        <v>1996541</v>
      </c>
    </row>
    <row r="2276" spans="1:2" ht="20">
      <c r="A2276" s="12">
        <v>43825</v>
      </c>
      <c r="B2276" s="14">
        <v>2623113</v>
      </c>
    </row>
    <row r="2277" spans="1:2" ht="20">
      <c r="A2277" s="12">
        <v>43826</v>
      </c>
      <c r="B2277" s="14">
        <v>2654247</v>
      </c>
    </row>
    <row r="2278" spans="1:2" ht="20">
      <c r="A2278" s="12">
        <v>43827</v>
      </c>
      <c r="B2278" s="14">
        <v>2540383</v>
      </c>
    </row>
    <row r="2279" spans="1:2" ht="20">
      <c r="A2279" s="12">
        <v>43828</v>
      </c>
      <c r="B2279" s="14">
        <v>2647034</v>
      </c>
    </row>
    <row r="2280" spans="1:2" ht="20">
      <c r="A2280" s="12">
        <v>43829</v>
      </c>
      <c r="B2280" s="14">
        <v>2572305</v>
      </c>
    </row>
    <row r="2281" spans="1:2" ht="20">
      <c r="A2281" s="12">
        <v>43830</v>
      </c>
      <c r="B2281" s="14">
        <v>2073706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19555-8BD0-CF45-BB21-BC831770E79F}">
  <dimension ref="A1:B3039"/>
  <sheetViews>
    <sheetView workbookViewId="0">
      <selection activeCell="B2778" sqref="B2778"/>
    </sheetView>
  </sheetViews>
  <sheetFormatPr baseColWidth="10" defaultColWidth="8.83203125" defaultRowHeight="14"/>
  <cols>
    <col min="1" max="1" width="16.5" style="23" bestFit="1" customWidth="1"/>
    <col min="2" max="2" width="8" style="23" bestFit="1" customWidth="1"/>
    <col min="3" max="16384" width="8.83203125" style="23"/>
  </cols>
  <sheetData>
    <row r="1" spans="1:2">
      <c r="A1" s="25" t="s">
        <v>159</v>
      </c>
      <c r="B1" s="25" t="s">
        <v>158</v>
      </c>
    </row>
    <row r="2" spans="1:2">
      <c r="A2" s="24">
        <v>24479</v>
      </c>
      <c r="B2" s="23">
        <v>208000</v>
      </c>
    </row>
    <row r="3" spans="1:2">
      <c r="A3" s="24">
        <v>24486</v>
      </c>
      <c r="B3" s="23">
        <v>207000</v>
      </c>
    </row>
    <row r="4" spans="1:2">
      <c r="A4" s="24">
        <v>24493</v>
      </c>
      <c r="B4" s="23">
        <v>217000</v>
      </c>
    </row>
    <row r="5" spans="1:2">
      <c r="A5" s="24">
        <v>24500</v>
      </c>
      <c r="B5" s="23">
        <v>204000</v>
      </c>
    </row>
    <row r="6" spans="1:2">
      <c r="A6" s="24">
        <v>24507</v>
      </c>
      <c r="B6" s="23">
        <v>216000</v>
      </c>
    </row>
    <row r="7" spans="1:2">
      <c r="A7" s="24">
        <v>24514</v>
      </c>
      <c r="B7" s="23">
        <v>229000</v>
      </c>
    </row>
    <row r="8" spans="1:2">
      <c r="A8" s="24">
        <v>24521</v>
      </c>
      <c r="B8" s="23">
        <v>229000</v>
      </c>
    </row>
    <row r="9" spans="1:2">
      <c r="A9" s="24">
        <v>24528</v>
      </c>
      <c r="B9" s="23">
        <v>242000</v>
      </c>
    </row>
    <row r="10" spans="1:2">
      <c r="A10" s="24">
        <v>24535</v>
      </c>
      <c r="B10" s="23">
        <v>310000</v>
      </c>
    </row>
    <row r="11" spans="1:2">
      <c r="A11" s="24">
        <v>24542</v>
      </c>
      <c r="B11" s="23">
        <v>241000</v>
      </c>
    </row>
    <row r="12" spans="1:2">
      <c r="A12" s="24">
        <v>24549</v>
      </c>
      <c r="B12" s="23">
        <v>245000</v>
      </c>
    </row>
    <row r="13" spans="1:2">
      <c r="A13" s="24">
        <v>24556</v>
      </c>
      <c r="B13" s="23">
        <v>247000</v>
      </c>
    </row>
    <row r="14" spans="1:2">
      <c r="A14" s="24">
        <v>24563</v>
      </c>
      <c r="B14" s="23">
        <v>259000</v>
      </c>
    </row>
    <row r="15" spans="1:2">
      <c r="A15" s="24">
        <v>24570</v>
      </c>
      <c r="B15" s="23">
        <v>257000</v>
      </c>
    </row>
    <row r="16" spans="1:2">
      <c r="A16" s="24">
        <v>24577</v>
      </c>
      <c r="B16" s="23">
        <v>299000</v>
      </c>
    </row>
    <row r="17" spans="1:2">
      <c r="A17" s="24">
        <v>24584</v>
      </c>
      <c r="B17" s="23">
        <v>245000</v>
      </c>
    </row>
    <row r="18" spans="1:2">
      <c r="A18" s="24">
        <v>24591</v>
      </c>
      <c r="B18" s="23">
        <v>255000</v>
      </c>
    </row>
    <row r="19" spans="1:2">
      <c r="A19" s="24">
        <v>24598</v>
      </c>
      <c r="B19" s="23">
        <v>254000</v>
      </c>
    </row>
    <row r="20" spans="1:2">
      <c r="A20" s="24">
        <v>24605</v>
      </c>
      <c r="B20" s="23">
        <v>231000</v>
      </c>
    </row>
    <row r="21" spans="1:2">
      <c r="A21" s="24">
        <v>24612</v>
      </c>
      <c r="B21" s="23">
        <v>230000</v>
      </c>
    </row>
    <row r="22" spans="1:2">
      <c r="A22" s="24">
        <v>24619</v>
      </c>
      <c r="B22" s="23">
        <v>228000</v>
      </c>
    </row>
    <row r="23" spans="1:2">
      <c r="A23" s="24">
        <v>24626</v>
      </c>
      <c r="B23" s="23">
        <v>248000</v>
      </c>
    </row>
    <row r="24" spans="1:2">
      <c r="A24" s="24">
        <v>24633</v>
      </c>
      <c r="B24" s="23">
        <v>238000</v>
      </c>
    </row>
    <row r="25" spans="1:2">
      <c r="A25" s="24">
        <v>24640</v>
      </c>
      <c r="B25" s="23">
        <v>224000</v>
      </c>
    </row>
    <row r="26" spans="1:2">
      <c r="A26" s="24">
        <v>24647</v>
      </c>
      <c r="B26" s="23">
        <v>218000</v>
      </c>
    </row>
    <row r="27" spans="1:2">
      <c r="A27" s="24">
        <v>24654</v>
      </c>
      <c r="B27" s="23">
        <v>209000</v>
      </c>
    </row>
    <row r="28" spans="1:2">
      <c r="A28" s="24">
        <v>24661</v>
      </c>
      <c r="B28" s="23">
        <v>240000</v>
      </c>
    </row>
    <row r="29" spans="1:2">
      <c r="A29" s="24">
        <v>24668</v>
      </c>
      <c r="B29" s="23">
        <v>241000</v>
      </c>
    </row>
    <row r="30" spans="1:2">
      <c r="A30" s="24">
        <v>24675</v>
      </c>
      <c r="B30" s="23">
        <v>240000</v>
      </c>
    </row>
    <row r="31" spans="1:2">
      <c r="A31" s="24">
        <v>24682</v>
      </c>
      <c r="B31" s="23">
        <v>209000</v>
      </c>
    </row>
    <row r="32" spans="1:2">
      <c r="A32" s="24">
        <v>24689</v>
      </c>
      <c r="B32" s="23">
        <v>221000</v>
      </c>
    </row>
    <row r="33" spans="1:2">
      <c r="A33" s="24">
        <v>24696</v>
      </c>
      <c r="B33" s="23">
        <v>202000</v>
      </c>
    </row>
    <row r="34" spans="1:2">
      <c r="A34" s="24">
        <v>24703</v>
      </c>
      <c r="B34" s="23">
        <v>215000</v>
      </c>
    </row>
    <row r="35" spans="1:2">
      <c r="A35" s="24">
        <v>24710</v>
      </c>
      <c r="B35" s="23">
        <v>213000</v>
      </c>
    </row>
    <row r="36" spans="1:2">
      <c r="A36" s="24">
        <v>24717</v>
      </c>
      <c r="B36" s="23">
        <v>218000</v>
      </c>
    </row>
    <row r="37" spans="1:2">
      <c r="A37" s="24">
        <v>24724</v>
      </c>
      <c r="B37" s="23">
        <v>231000</v>
      </c>
    </row>
    <row r="38" spans="1:2">
      <c r="A38" s="24">
        <v>24731</v>
      </c>
      <c r="B38" s="23">
        <v>220000</v>
      </c>
    </row>
    <row r="39" spans="1:2">
      <c r="A39" s="24">
        <v>24738</v>
      </c>
      <c r="B39" s="23">
        <v>209000</v>
      </c>
    </row>
    <row r="40" spans="1:2">
      <c r="A40" s="24">
        <v>24745</v>
      </c>
      <c r="B40" s="23">
        <v>204000</v>
      </c>
    </row>
    <row r="41" spans="1:2">
      <c r="A41" s="24">
        <v>24752</v>
      </c>
      <c r="B41" s="23">
        <v>231000</v>
      </c>
    </row>
    <row r="42" spans="1:2">
      <c r="A42" s="24">
        <v>24759</v>
      </c>
      <c r="B42" s="23">
        <v>206000</v>
      </c>
    </row>
    <row r="43" spans="1:2">
      <c r="A43" s="24">
        <v>24766</v>
      </c>
      <c r="B43" s="23">
        <v>223000</v>
      </c>
    </row>
    <row r="44" spans="1:2">
      <c r="A44" s="24">
        <v>24773</v>
      </c>
      <c r="B44" s="23">
        <v>207000</v>
      </c>
    </row>
    <row r="45" spans="1:2">
      <c r="A45" s="24">
        <v>24780</v>
      </c>
      <c r="B45" s="23">
        <v>222000</v>
      </c>
    </row>
    <row r="46" spans="1:2">
      <c r="A46" s="24">
        <v>24787</v>
      </c>
      <c r="B46" s="23">
        <v>214000</v>
      </c>
    </row>
    <row r="47" spans="1:2">
      <c r="A47" s="24">
        <v>24794</v>
      </c>
      <c r="B47" s="23">
        <v>198000</v>
      </c>
    </row>
    <row r="48" spans="1:2">
      <c r="A48" s="24">
        <v>24801</v>
      </c>
      <c r="B48" s="23">
        <v>191000</v>
      </c>
    </row>
    <row r="49" spans="1:2">
      <c r="A49" s="24">
        <v>24808</v>
      </c>
      <c r="B49" s="23">
        <v>196000</v>
      </c>
    </row>
    <row r="50" spans="1:2">
      <c r="A50" s="24">
        <v>24815</v>
      </c>
      <c r="B50" s="23">
        <v>221000</v>
      </c>
    </row>
    <row r="51" spans="1:2">
      <c r="A51" s="24">
        <v>24822</v>
      </c>
      <c r="B51" s="23">
        <v>204000</v>
      </c>
    </row>
    <row r="52" spans="1:2">
      <c r="A52" s="24">
        <v>24829</v>
      </c>
      <c r="B52" s="23">
        <v>219000</v>
      </c>
    </row>
    <row r="53" spans="1:2">
      <c r="A53" s="24">
        <v>24836</v>
      </c>
      <c r="B53" s="23">
        <v>216000</v>
      </c>
    </row>
    <row r="54" spans="1:2">
      <c r="A54" s="24">
        <v>24843</v>
      </c>
      <c r="B54" s="23">
        <v>222000</v>
      </c>
    </row>
    <row r="55" spans="1:2">
      <c r="A55" s="24">
        <v>24850</v>
      </c>
      <c r="B55" s="23">
        <v>222000</v>
      </c>
    </row>
    <row r="56" spans="1:2">
      <c r="A56" s="24">
        <v>24857</v>
      </c>
      <c r="B56" s="23">
        <v>221000</v>
      </c>
    </row>
    <row r="57" spans="1:2">
      <c r="A57" s="24">
        <v>24864</v>
      </c>
      <c r="B57" s="23">
        <v>198000</v>
      </c>
    </row>
    <row r="58" spans="1:2">
      <c r="A58" s="24">
        <v>24871</v>
      </c>
      <c r="B58" s="23">
        <v>244000</v>
      </c>
    </row>
    <row r="59" spans="1:2">
      <c r="A59" s="24">
        <v>24878</v>
      </c>
      <c r="B59" s="23">
        <v>210000</v>
      </c>
    </row>
    <row r="60" spans="1:2">
      <c r="A60" s="24">
        <v>24885</v>
      </c>
      <c r="B60" s="23">
        <v>196000</v>
      </c>
    </row>
    <row r="61" spans="1:2">
      <c r="A61" s="24">
        <v>24892</v>
      </c>
      <c r="B61" s="23">
        <v>193000</v>
      </c>
    </row>
    <row r="62" spans="1:2">
      <c r="A62" s="24">
        <v>24899</v>
      </c>
      <c r="B62" s="23">
        <v>190000</v>
      </c>
    </row>
    <row r="63" spans="1:2">
      <c r="A63" s="24">
        <v>24906</v>
      </c>
      <c r="B63" s="23">
        <v>204000</v>
      </c>
    </row>
    <row r="64" spans="1:2">
      <c r="A64" s="24">
        <v>24913</v>
      </c>
      <c r="B64" s="23">
        <v>190000</v>
      </c>
    </row>
    <row r="65" spans="1:2">
      <c r="A65" s="24">
        <v>24920</v>
      </c>
      <c r="B65" s="23">
        <v>200000</v>
      </c>
    </row>
    <row r="66" spans="1:2">
      <c r="A66" s="24">
        <v>24927</v>
      </c>
      <c r="B66" s="23">
        <v>192000</v>
      </c>
    </row>
    <row r="67" spans="1:2">
      <c r="A67" s="24">
        <v>24934</v>
      </c>
      <c r="B67" s="23">
        <v>191000</v>
      </c>
    </row>
    <row r="68" spans="1:2">
      <c r="A68" s="24">
        <v>24941</v>
      </c>
      <c r="B68" s="23">
        <v>171000</v>
      </c>
    </row>
    <row r="69" spans="1:2">
      <c r="A69" s="24">
        <v>24948</v>
      </c>
      <c r="B69" s="23">
        <v>183000</v>
      </c>
    </row>
    <row r="70" spans="1:2">
      <c r="A70" s="24">
        <v>24955</v>
      </c>
      <c r="B70" s="23">
        <v>251000</v>
      </c>
    </row>
    <row r="71" spans="1:2">
      <c r="A71" s="24">
        <v>24962</v>
      </c>
      <c r="B71" s="23">
        <v>209000</v>
      </c>
    </row>
    <row r="72" spans="1:2">
      <c r="A72" s="24">
        <v>24969</v>
      </c>
      <c r="B72" s="23">
        <v>194000</v>
      </c>
    </row>
    <row r="73" spans="1:2">
      <c r="A73" s="24">
        <v>24976</v>
      </c>
      <c r="B73" s="23">
        <v>199000</v>
      </c>
    </row>
    <row r="74" spans="1:2">
      <c r="A74" s="24">
        <v>24983</v>
      </c>
      <c r="B74" s="23">
        <v>194000</v>
      </c>
    </row>
    <row r="75" spans="1:2">
      <c r="A75" s="24">
        <v>24990</v>
      </c>
      <c r="B75" s="23">
        <v>199000</v>
      </c>
    </row>
    <row r="76" spans="1:2">
      <c r="A76" s="24">
        <v>24997</v>
      </c>
      <c r="B76" s="23">
        <v>192000</v>
      </c>
    </row>
    <row r="77" spans="1:2">
      <c r="A77" s="24">
        <v>25004</v>
      </c>
      <c r="B77" s="23">
        <v>194000</v>
      </c>
    </row>
    <row r="78" spans="1:2">
      <c r="A78" s="24">
        <v>25011</v>
      </c>
      <c r="B78" s="23">
        <v>189000</v>
      </c>
    </row>
    <row r="79" spans="1:2">
      <c r="A79" s="24">
        <v>25018</v>
      </c>
      <c r="B79" s="23">
        <v>194000</v>
      </c>
    </row>
    <row r="80" spans="1:2">
      <c r="A80" s="24">
        <v>25025</v>
      </c>
      <c r="B80" s="23">
        <v>214000</v>
      </c>
    </row>
    <row r="81" spans="1:2">
      <c r="A81" s="24">
        <v>25032</v>
      </c>
      <c r="B81" s="23">
        <v>186000</v>
      </c>
    </row>
    <row r="82" spans="1:2">
      <c r="A82" s="24">
        <v>25039</v>
      </c>
      <c r="B82" s="23">
        <v>180000</v>
      </c>
    </row>
    <row r="83" spans="1:2">
      <c r="A83" s="24">
        <v>25046</v>
      </c>
      <c r="B83" s="23">
        <v>205000</v>
      </c>
    </row>
    <row r="84" spans="1:2">
      <c r="A84" s="24">
        <v>25053</v>
      </c>
      <c r="B84" s="23">
        <v>206000</v>
      </c>
    </row>
    <row r="85" spans="1:2">
      <c r="A85" s="24">
        <v>25060</v>
      </c>
      <c r="B85" s="23">
        <v>218000</v>
      </c>
    </row>
    <row r="86" spans="1:2">
      <c r="A86" s="24">
        <v>25067</v>
      </c>
      <c r="B86" s="23">
        <v>192000</v>
      </c>
    </row>
    <row r="87" spans="1:2">
      <c r="A87" s="24">
        <v>25074</v>
      </c>
      <c r="B87" s="23">
        <v>193000</v>
      </c>
    </row>
    <row r="88" spans="1:2">
      <c r="A88" s="24">
        <v>25081</v>
      </c>
      <c r="B88" s="23">
        <v>188000</v>
      </c>
    </row>
    <row r="89" spans="1:2">
      <c r="A89" s="24">
        <v>25088</v>
      </c>
      <c r="B89" s="23">
        <v>189000</v>
      </c>
    </row>
    <row r="90" spans="1:2">
      <c r="A90" s="24">
        <v>25095</v>
      </c>
      <c r="B90" s="23">
        <v>195000</v>
      </c>
    </row>
    <row r="91" spans="1:2">
      <c r="A91" s="24">
        <v>25102</v>
      </c>
      <c r="B91" s="23">
        <v>191000</v>
      </c>
    </row>
    <row r="92" spans="1:2">
      <c r="A92" s="24">
        <v>25109</v>
      </c>
      <c r="B92" s="23">
        <v>189000</v>
      </c>
    </row>
    <row r="93" spans="1:2">
      <c r="A93" s="24">
        <v>25116</v>
      </c>
      <c r="B93" s="23">
        <v>185000</v>
      </c>
    </row>
    <row r="94" spans="1:2">
      <c r="A94" s="24">
        <v>25123</v>
      </c>
      <c r="B94" s="23">
        <v>186000</v>
      </c>
    </row>
    <row r="95" spans="1:2">
      <c r="A95" s="24">
        <v>25130</v>
      </c>
      <c r="B95" s="23">
        <v>191000</v>
      </c>
    </row>
    <row r="96" spans="1:2">
      <c r="A96" s="24">
        <v>25137</v>
      </c>
      <c r="B96" s="23">
        <v>182000</v>
      </c>
    </row>
    <row r="97" spans="1:2">
      <c r="A97" s="24">
        <v>25144</v>
      </c>
      <c r="B97" s="23">
        <v>181000</v>
      </c>
    </row>
    <row r="98" spans="1:2">
      <c r="A98" s="24">
        <v>25151</v>
      </c>
      <c r="B98" s="23">
        <v>183000</v>
      </c>
    </row>
    <row r="99" spans="1:2">
      <c r="A99" s="24">
        <v>25158</v>
      </c>
      <c r="B99" s="23">
        <v>192000</v>
      </c>
    </row>
    <row r="100" spans="1:2">
      <c r="A100" s="24">
        <v>25165</v>
      </c>
      <c r="B100" s="23">
        <v>199000</v>
      </c>
    </row>
    <row r="101" spans="1:2">
      <c r="A101" s="24">
        <v>25172</v>
      </c>
      <c r="B101" s="23">
        <v>162000</v>
      </c>
    </row>
    <row r="102" spans="1:2">
      <c r="A102" s="24">
        <v>25179</v>
      </c>
      <c r="B102" s="23">
        <v>188000</v>
      </c>
    </row>
    <row r="103" spans="1:2">
      <c r="A103" s="24">
        <v>25186</v>
      </c>
      <c r="B103" s="23">
        <v>195000</v>
      </c>
    </row>
    <row r="104" spans="1:2">
      <c r="A104" s="24">
        <v>25193</v>
      </c>
      <c r="B104" s="23">
        <v>192000</v>
      </c>
    </row>
    <row r="105" spans="1:2">
      <c r="A105" s="24">
        <v>25200</v>
      </c>
      <c r="B105" s="23">
        <v>223000</v>
      </c>
    </row>
    <row r="106" spans="1:2">
      <c r="A106" s="24">
        <v>25207</v>
      </c>
      <c r="B106" s="23">
        <v>190000</v>
      </c>
    </row>
    <row r="107" spans="1:2">
      <c r="A107" s="24">
        <v>25214</v>
      </c>
      <c r="B107" s="23">
        <v>191000</v>
      </c>
    </row>
    <row r="108" spans="1:2">
      <c r="A108" s="24">
        <v>25221</v>
      </c>
      <c r="B108" s="23">
        <v>192000</v>
      </c>
    </row>
    <row r="109" spans="1:2">
      <c r="A109" s="24">
        <v>25228</v>
      </c>
      <c r="B109" s="23">
        <v>193000</v>
      </c>
    </row>
    <row r="110" spans="1:2">
      <c r="A110" s="24">
        <v>25235</v>
      </c>
      <c r="B110" s="23">
        <v>203000</v>
      </c>
    </row>
    <row r="111" spans="1:2">
      <c r="A111" s="24">
        <v>25242</v>
      </c>
      <c r="B111" s="23">
        <v>197000</v>
      </c>
    </row>
    <row r="112" spans="1:2">
      <c r="A112" s="24">
        <v>25249</v>
      </c>
      <c r="B112" s="23">
        <v>192000</v>
      </c>
    </row>
    <row r="113" spans="1:2">
      <c r="A113" s="24">
        <v>25256</v>
      </c>
      <c r="B113" s="23">
        <v>192000</v>
      </c>
    </row>
    <row r="114" spans="1:2">
      <c r="A114" s="24">
        <v>25263</v>
      </c>
      <c r="B114" s="23">
        <v>201000</v>
      </c>
    </row>
    <row r="115" spans="1:2">
      <c r="A115" s="24">
        <v>25270</v>
      </c>
      <c r="B115" s="23">
        <v>191000</v>
      </c>
    </row>
    <row r="116" spans="1:2">
      <c r="A116" s="24">
        <v>25277</v>
      </c>
      <c r="B116" s="23">
        <v>189000</v>
      </c>
    </row>
    <row r="117" spans="1:2">
      <c r="A117" s="24">
        <v>25284</v>
      </c>
      <c r="B117" s="23">
        <v>181000</v>
      </c>
    </row>
    <row r="118" spans="1:2">
      <c r="A118" s="24">
        <v>25291</v>
      </c>
      <c r="B118" s="23">
        <v>183000</v>
      </c>
    </row>
    <row r="119" spans="1:2">
      <c r="A119" s="24">
        <v>25298</v>
      </c>
      <c r="B119" s="23">
        <v>182000</v>
      </c>
    </row>
    <row r="120" spans="1:2">
      <c r="A120" s="24">
        <v>25305</v>
      </c>
      <c r="B120" s="23">
        <v>190000</v>
      </c>
    </row>
    <row r="121" spans="1:2">
      <c r="A121" s="24">
        <v>25312</v>
      </c>
      <c r="B121" s="23">
        <v>187000</v>
      </c>
    </row>
    <row r="122" spans="1:2">
      <c r="A122" s="24">
        <v>25319</v>
      </c>
      <c r="B122" s="23">
        <v>177000</v>
      </c>
    </row>
    <row r="123" spans="1:2">
      <c r="A123" s="24">
        <v>25326</v>
      </c>
      <c r="B123" s="23">
        <v>177000</v>
      </c>
    </row>
    <row r="124" spans="1:2">
      <c r="A124" s="24">
        <v>25333</v>
      </c>
      <c r="B124" s="23">
        <v>183000</v>
      </c>
    </row>
    <row r="125" spans="1:2">
      <c r="A125" s="24">
        <v>25340</v>
      </c>
      <c r="B125" s="23">
        <v>179000</v>
      </c>
    </row>
    <row r="126" spans="1:2">
      <c r="A126" s="24">
        <v>25347</v>
      </c>
      <c r="B126" s="23">
        <v>180000</v>
      </c>
    </row>
    <row r="127" spans="1:2">
      <c r="A127" s="24">
        <v>25354</v>
      </c>
      <c r="B127" s="23">
        <v>187000</v>
      </c>
    </row>
    <row r="128" spans="1:2">
      <c r="A128" s="24">
        <v>25361</v>
      </c>
      <c r="B128" s="23">
        <v>192000</v>
      </c>
    </row>
    <row r="129" spans="1:2">
      <c r="A129" s="24">
        <v>25368</v>
      </c>
      <c r="B129" s="23">
        <v>182000</v>
      </c>
    </row>
    <row r="130" spans="1:2">
      <c r="A130" s="24">
        <v>25375</v>
      </c>
      <c r="B130" s="23">
        <v>191000</v>
      </c>
    </row>
    <row r="131" spans="1:2">
      <c r="A131" s="24">
        <v>25382</v>
      </c>
      <c r="B131" s="23">
        <v>203000</v>
      </c>
    </row>
    <row r="132" spans="1:2">
      <c r="A132" s="24">
        <v>25389</v>
      </c>
      <c r="B132" s="23">
        <v>227000</v>
      </c>
    </row>
    <row r="133" spans="1:2">
      <c r="A133" s="24">
        <v>25396</v>
      </c>
      <c r="B133" s="23">
        <v>210000</v>
      </c>
    </row>
    <row r="134" spans="1:2">
      <c r="A134" s="24">
        <v>25403</v>
      </c>
      <c r="B134" s="23">
        <v>206000</v>
      </c>
    </row>
    <row r="135" spans="1:2">
      <c r="A135" s="24">
        <v>25410</v>
      </c>
      <c r="B135" s="23">
        <v>192000</v>
      </c>
    </row>
    <row r="136" spans="1:2">
      <c r="A136" s="24">
        <v>25417</v>
      </c>
      <c r="B136" s="23">
        <v>196000</v>
      </c>
    </row>
    <row r="137" spans="1:2">
      <c r="A137" s="24">
        <v>25424</v>
      </c>
      <c r="B137" s="23">
        <v>203000</v>
      </c>
    </row>
    <row r="138" spans="1:2">
      <c r="A138" s="24">
        <v>25431</v>
      </c>
      <c r="B138" s="23">
        <v>199000</v>
      </c>
    </row>
    <row r="139" spans="1:2">
      <c r="A139" s="24">
        <v>25438</v>
      </c>
      <c r="B139" s="23">
        <v>199000</v>
      </c>
    </row>
    <row r="140" spans="1:2">
      <c r="A140" s="24">
        <v>25445</v>
      </c>
      <c r="B140" s="23">
        <v>195000</v>
      </c>
    </row>
    <row r="141" spans="1:2">
      <c r="A141" s="24">
        <v>25452</v>
      </c>
      <c r="B141" s="23">
        <v>182000</v>
      </c>
    </row>
    <row r="142" spans="1:2">
      <c r="A142" s="24">
        <v>25459</v>
      </c>
      <c r="B142" s="23">
        <v>209000</v>
      </c>
    </row>
    <row r="143" spans="1:2">
      <c r="A143" s="24">
        <v>25466</v>
      </c>
      <c r="B143" s="23">
        <v>195000</v>
      </c>
    </row>
    <row r="144" spans="1:2">
      <c r="A144" s="24">
        <v>25473</v>
      </c>
      <c r="B144" s="23">
        <v>193000</v>
      </c>
    </row>
    <row r="145" spans="1:2">
      <c r="A145" s="24">
        <v>25480</v>
      </c>
      <c r="B145" s="23">
        <v>193000</v>
      </c>
    </row>
    <row r="146" spans="1:2">
      <c r="A146" s="24">
        <v>25487</v>
      </c>
      <c r="B146" s="23">
        <v>200000</v>
      </c>
    </row>
    <row r="147" spans="1:2">
      <c r="A147" s="24">
        <v>25494</v>
      </c>
      <c r="B147" s="23">
        <v>199000</v>
      </c>
    </row>
    <row r="148" spans="1:2">
      <c r="A148" s="24">
        <v>25501</v>
      </c>
      <c r="B148" s="23">
        <v>205000</v>
      </c>
    </row>
    <row r="149" spans="1:2">
      <c r="A149" s="24">
        <v>25508</v>
      </c>
      <c r="B149" s="23">
        <v>198000</v>
      </c>
    </row>
    <row r="150" spans="1:2">
      <c r="A150" s="24">
        <v>25515</v>
      </c>
      <c r="B150" s="23">
        <v>211000</v>
      </c>
    </row>
    <row r="151" spans="1:2">
      <c r="A151" s="24">
        <v>25522</v>
      </c>
      <c r="B151" s="23">
        <v>197000</v>
      </c>
    </row>
    <row r="152" spans="1:2">
      <c r="A152" s="24">
        <v>25529</v>
      </c>
      <c r="B152" s="23">
        <v>217000</v>
      </c>
    </row>
    <row r="153" spans="1:2">
      <c r="A153" s="24">
        <v>25536</v>
      </c>
      <c r="B153" s="23">
        <v>202000</v>
      </c>
    </row>
    <row r="154" spans="1:2">
      <c r="A154" s="24">
        <v>25543</v>
      </c>
      <c r="B154" s="23">
        <v>202000</v>
      </c>
    </row>
    <row r="155" spans="1:2">
      <c r="A155" s="24">
        <v>25550</v>
      </c>
      <c r="B155" s="23">
        <v>222000</v>
      </c>
    </row>
    <row r="156" spans="1:2">
      <c r="A156" s="24">
        <v>25557</v>
      </c>
      <c r="B156" s="23">
        <v>232000</v>
      </c>
    </row>
    <row r="157" spans="1:2">
      <c r="A157" s="24">
        <v>25564</v>
      </c>
      <c r="B157" s="23">
        <v>223000</v>
      </c>
    </row>
    <row r="158" spans="1:2">
      <c r="A158" s="24">
        <v>25571</v>
      </c>
      <c r="B158" s="23">
        <v>230000</v>
      </c>
    </row>
    <row r="159" spans="1:2">
      <c r="A159" s="24">
        <v>25578</v>
      </c>
      <c r="B159" s="23">
        <v>242000</v>
      </c>
    </row>
    <row r="160" spans="1:2">
      <c r="A160" s="24">
        <v>25585</v>
      </c>
      <c r="B160" s="23">
        <v>268000</v>
      </c>
    </row>
    <row r="161" spans="1:2">
      <c r="A161" s="24">
        <v>25592</v>
      </c>
      <c r="B161" s="23">
        <v>256000</v>
      </c>
    </row>
    <row r="162" spans="1:2">
      <c r="A162" s="24">
        <v>25599</v>
      </c>
      <c r="B162" s="23">
        <v>239000</v>
      </c>
    </row>
    <row r="163" spans="1:2">
      <c r="A163" s="24">
        <v>25606</v>
      </c>
      <c r="B163" s="23">
        <v>256000</v>
      </c>
    </row>
    <row r="164" spans="1:2">
      <c r="A164" s="24">
        <v>25613</v>
      </c>
      <c r="B164" s="23">
        <v>265000</v>
      </c>
    </row>
    <row r="165" spans="1:2">
      <c r="A165" s="24">
        <v>25620</v>
      </c>
      <c r="B165" s="23">
        <v>271000</v>
      </c>
    </row>
    <row r="166" spans="1:2">
      <c r="A166" s="24">
        <v>25627</v>
      </c>
      <c r="B166" s="23">
        <v>242000</v>
      </c>
    </row>
    <row r="167" spans="1:2">
      <c r="A167" s="24">
        <v>25634</v>
      </c>
      <c r="B167" s="23">
        <v>262000</v>
      </c>
    </row>
    <row r="168" spans="1:2">
      <c r="A168" s="24">
        <v>25641</v>
      </c>
      <c r="B168" s="23">
        <v>271000</v>
      </c>
    </row>
    <row r="169" spans="1:2">
      <c r="A169" s="24">
        <v>25648</v>
      </c>
      <c r="B169" s="23">
        <v>264000</v>
      </c>
    </row>
    <row r="170" spans="1:2">
      <c r="A170" s="24">
        <v>25655</v>
      </c>
      <c r="B170" s="23">
        <v>276000</v>
      </c>
    </row>
    <row r="171" spans="1:2">
      <c r="A171" s="24">
        <v>25662</v>
      </c>
      <c r="B171" s="23">
        <v>273000</v>
      </c>
    </row>
    <row r="172" spans="1:2">
      <c r="A172" s="24">
        <v>25669</v>
      </c>
      <c r="B172" s="23">
        <v>305000</v>
      </c>
    </row>
    <row r="173" spans="1:2">
      <c r="A173" s="24">
        <v>25676</v>
      </c>
      <c r="B173" s="23">
        <v>374000</v>
      </c>
    </row>
    <row r="174" spans="1:2">
      <c r="A174" s="24">
        <v>25683</v>
      </c>
      <c r="B174" s="23">
        <v>349000</v>
      </c>
    </row>
    <row r="175" spans="1:2">
      <c r="A175" s="24">
        <v>25690</v>
      </c>
      <c r="B175" s="23">
        <v>334000</v>
      </c>
    </row>
    <row r="176" spans="1:2">
      <c r="A176" s="24">
        <v>25697</v>
      </c>
      <c r="B176" s="23">
        <v>318000</v>
      </c>
    </row>
    <row r="177" spans="1:2">
      <c r="A177" s="24">
        <v>25704</v>
      </c>
      <c r="B177" s="23">
        <v>303000</v>
      </c>
    </row>
    <row r="178" spans="1:2">
      <c r="A178" s="24">
        <v>25711</v>
      </c>
      <c r="B178" s="23">
        <v>296000</v>
      </c>
    </row>
    <row r="179" spans="1:2">
      <c r="A179" s="24">
        <v>25718</v>
      </c>
      <c r="B179" s="23">
        <v>301000</v>
      </c>
    </row>
    <row r="180" spans="1:2">
      <c r="A180" s="24">
        <v>25725</v>
      </c>
      <c r="B180" s="23">
        <v>301000</v>
      </c>
    </row>
    <row r="181" spans="1:2">
      <c r="A181" s="24">
        <v>25732</v>
      </c>
      <c r="B181" s="23">
        <v>298000</v>
      </c>
    </row>
    <row r="182" spans="1:2">
      <c r="A182" s="24">
        <v>25739</v>
      </c>
      <c r="B182" s="23">
        <v>296000</v>
      </c>
    </row>
    <row r="183" spans="1:2">
      <c r="A183" s="24">
        <v>25746</v>
      </c>
      <c r="B183" s="23">
        <v>291000</v>
      </c>
    </row>
    <row r="184" spans="1:2">
      <c r="A184" s="24">
        <v>25753</v>
      </c>
      <c r="B184" s="23">
        <v>277000</v>
      </c>
    </row>
    <row r="185" spans="1:2">
      <c r="A185" s="24">
        <v>25760</v>
      </c>
      <c r="B185" s="23">
        <v>288000</v>
      </c>
    </row>
    <row r="186" spans="1:2">
      <c r="A186" s="24">
        <v>25767</v>
      </c>
      <c r="B186" s="23">
        <v>294000</v>
      </c>
    </row>
    <row r="187" spans="1:2">
      <c r="A187" s="24">
        <v>25774</v>
      </c>
      <c r="B187" s="23">
        <v>287000</v>
      </c>
    </row>
    <row r="188" spans="1:2">
      <c r="A188" s="24">
        <v>25781</v>
      </c>
      <c r="B188" s="23">
        <v>261000</v>
      </c>
    </row>
    <row r="189" spans="1:2">
      <c r="A189" s="24">
        <v>25788</v>
      </c>
      <c r="B189" s="23">
        <v>266000</v>
      </c>
    </row>
    <row r="190" spans="1:2">
      <c r="A190" s="24">
        <v>25795</v>
      </c>
      <c r="B190" s="23">
        <v>300000</v>
      </c>
    </row>
    <row r="191" spans="1:2">
      <c r="A191" s="24">
        <v>25802</v>
      </c>
      <c r="B191" s="23">
        <v>303000</v>
      </c>
    </row>
    <row r="192" spans="1:2">
      <c r="A192" s="24">
        <v>25809</v>
      </c>
      <c r="B192" s="23">
        <v>297000</v>
      </c>
    </row>
    <row r="193" spans="1:2">
      <c r="A193" s="24">
        <v>25816</v>
      </c>
      <c r="B193" s="23">
        <v>324000</v>
      </c>
    </row>
    <row r="194" spans="1:2">
      <c r="A194" s="24">
        <v>25823</v>
      </c>
      <c r="B194" s="23">
        <v>292000</v>
      </c>
    </row>
    <row r="195" spans="1:2">
      <c r="A195" s="24">
        <v>25830</v>
      </c>
      <c r="B195" s="23">
        <v>325000</v>
      </c>
    </row>
    <row r="196" spans="1:2">
      <c r="A196" s="24">
        <v>25837</v>
      </c>
      <c r="B196" s="23">
        <v>333000</v>
      </c>
    </row>
    <row r="197" spans="1:2">
      <c r="A197" s="24">
        <v>25844</v>
      </c>
      <c r="B197" s="23">
        <v>350000</v>
      </c>
    </row>
    <row r="198" spans="1:2">
      <c r="A198" s="24">
        <v>25851</v>
      </c>
      <c r="B198" s="23">
        <v>327000</v>
      </c>
    </row>
    <row r="199" spans="1:2">
      <c r="A199" s="24">
        <v>25858</v>
      </c>
      <c r="B199" s="23">
        <v>334000</v>
      </c>
    </row>
    <row r="200" spans="1:2">
      <c r="A200" s="24">
        <v>25865</v>
      </c>
      <c r="B200" s="23">
        <v>330000</v>
      </c>
    </row>
    <row r="201" spans="1:2">
      <c r="A201" s="24">
        <v>25872</v>
      </c>
      <c r="B201" s="23">
        <v>327000</v>
      </c>
    </row>
    <row r="202" spans="1:2">
      <c r="A202" s="24">
        <v>25879</v>
      </c>
      <c r="B202" s="23">
        <v>336000</v>
      </c>
    </row>
    <row r="203" spans="1:2">
      <c r="A203" s="24">
        <v>25886</v>
      </c>
      <c r="B203" s="23">
        <v>314000</v>
      </c>
    </row>
    <row r="204" spans="1:2">
      <c r="A204" s="24">
        <v>25893</v>
      </c>
      <c r="B204" s="23">
        <v>314000</v>
      </c>
    </row>
    <row r="205" spans="1:2">
      <c r="A205" s="24">
        <v>25900</v>
      </c>
      <c r="B205" s="23">
        <v>337000</v>
      </c>
    </row>
    <row r="206" spans="1:2">
      <c r="A206" s="24">
        <v>25907</v>
      </c>
      <c r="B206" s="23">
        <v>308000</v>
      </c>
    </row>
    <row r="207" spans="1:2">
      <c r="A207" s="24">
        <v>25914</v>
      </c>
      <c r="B207" s="23">
        <v>306000</v>
      </c>
    </row>
    <row r="208" spans="1:2">
      <c r="A208" s="24">
        <v>25921</v>
      </c>
      <c r="B208" s="23">
        <v>289000</v>
      </c>
    </row>
    <row r="209" spans="1:2">
      <c r="A209" s="24">
        <v>25928</v>
      </c>
      <c r="B209" s="23">
        <v>321000</v>
      </c>
    </row>
    <row r="210" spans="1:2">
      <c r="A210" s="24">
        <v>25935</v>
      </c>
      <c r="B210" s="23">
        <v>303000</v>
      </c>
    </row>
    <row r="211" spans="1:2">
      <c r="A211" s="24">
        <v>25942</v>
      </c>
      <c r="B211" s="23">
        <v>288000</v>
      </c>
    </row>
    <row r="212" spans="1:2">
      <c r="A212" s="24">
        <v>25949</v>
      </c>
      <c r="B212" s="23">
        <v>299000</v>
      </c>
    </row>
    <row r="213" spans="1:2">
      <c r="A213" s="24">
        <v>25956</v>
      </c>
      <c r="B213" s="23">
        <v>312000</v>
      </c>
    </row>
    <row r="214" spans="1:2">
      <c r="A214" s="24">
        <v>25963</v>
      </c>
      <c r="B214" s="23">
        <v>292000</v>
      </c>
    </row>
    <row r="215" spans="1:2">
      <c r="A215" s="24">
        <v>25970</v>
      </c>
      <c r="B215" s="23">
        <v>296000</v>
      </c>
    </row>
    <row r="216" spans="1:2">
      <c r="A216" s="24">
        <v>25977</v>
      </c>
      <c r="B216" s="23">
        <v>282000</v>
      </c>
    </row>
    <row r="217" spans="1:2">
      <c r="A217" s="24">
        <v>25984</v>
      </c>
      <c r="B217" s="23">
        <v>268000</v>
      </c>
    </row>
    <row r="218" spans="1:2">
      <c r="A218" s="24">
        <v>25991</v>
      </c>
      <c r="B218" s="23">
        <v>290000</v>
      </c>
    </row>
    <row r="219" spans="1:2">
      <c r="A219" s="24">
        <v>25998</v>
      </c>
      <c r="B219" s="23">
        <v>297000</v>
      </c>
    </row>
    <row r="220" spans="1:2">
      <c r="A220" s="24">
        <v>26005</v>
      </c>
      <c r="B220" s="23">
        <v>287000</v>
      </c>
    </row>
    <row r="221" spans="1:2">
      <c r="A221" s="24">
        <v>26012</v>
      </c>
      <c r="B221" s="23">
        <v>291000</v>
      </c>
    </row>
    <row r="222" spans="1:2">
      <c r="A222" s="24">
        <v>26019</v>
      </c>
      <c r="B222" s="23">
        <v>300000</v>
      </c>
    </row>
    <row r="223" spans="1:2">
      <c r="A223" s="24">
        <v>26026</v>
      </c>
      <c r="B223" s="23">
        <v>299000</v>
      </c>
    </row>
    <row r="224" spans="1:2">
      <c r="A224" s="24">
        <v>26033</v>
      </c>
      <c r="B224" s="23">
        <v>279000</v>
      </c>
    </row>
    <row r="225" spans="1:2">
      <c r="A225" s="24">
        <v>26040</v>
      </c>
      <c r="B225" s="23">
        <v>284000</v>
      </c>
    </row>
    <row r="226" spans="1:2">
      <c r="A226" s="24">
        <v>26047</v>
      </c>
      <c r="B226" s="23">
        <v>288000</v>
      </c>
    </row>
    <row r="227" spans="1:2">
      <c r="A227" s="24">
        <v>26054</v>
      </c>
      <c r="B227" s="23">
        <v>290000</v>
      </c>
    </row>
    <row r="228" spans="1:2">
      <c r="A228" s="24">
        <v>26061</v>
      </c>
      <c r="B228" s="23">
        <v>293000</v>
      </c>
    </row>
    <row r="229" spans="1:2">
      <c r="A229" s="24">
        <v>26068</v>
      </c>
      <c r="B229" s="23">
        <v>284000</v>
      </c>
    </row>
    <row r="230" spans="1:2">
      <c r="A230" s="24">
        <v>26075</v>
      </c>
      <c r="B230" s="23">
        <v>295000</v>
      </c>
    </row>
    <row r="231" spans="1:2">
      <c r="A231" s="24">
        <v>26082</v>
      </c>
      <c r="B231" s="23">
        <v>299000</v>
      </c>
    </row>
    <row r="232" spans="1:2">
      <c r="A232" s="24">
        <v>26089</v>
      </c>
      <c r="B232" s="23">
        <v>301000</v>
      </c>
    </row>
    <row r="233" spans="1:2">
      <c r="A233" s="24">
        <v>26096</v>
      </c>
      <c r="B233" s="23">
        <v>295000</v>
      </c>
    </row>
    <row r="234" spans="1:2">
      <c r="A234" s="24">
        <v>26103</v>
      </c>
      <c r="B234" s="23">
        <v>299000</v>
      </c>
    </row>
    <row r="235" spans="1:2">
      <c r="A235" s="24">
        <v>26110</v>
      </c>
      <c r="B235" s="23">
        <v>291000</v>
      </c>
    </row>
    <row r="236" spans="1:2">
      <c r="A236" s="24">
        <v>26117</v>
      </c>
      <c r="B236" s="23">
        <v>277000</v>
      </c>
    </row>
    <row r="237" spans="1:2">
      <c r="A237" s="24">
        <v>26124</v>
      </c>
      <c r="B237" s="23">
        <v>264000</v>
      </c>
    </row>
    <row r="238" spans="1:2">
      <c r="A238" s="24">
        <v>26131</v>
      </c>
      <c r="B238" s="23">
        <v>313000</v>
      </c>
    </row>
    <row r="239" spans="1:2">
      <c r="A239" s="24">
        <v>26138</v>
      </c>
      <c r="B239" s="23">
        <v>304000</v>
      </c>
    </row>
    <row r="240" spans="1:2">
      <c r="A240" s="24">
        <v>26145</v>
      </c>
      <c r="B240" s="23">
        <v>308000</v>
      </c>
    </row>
    <row r="241" spans="1:2">
      <c r="A241" s="24">
        <v>26152</v>
      </c>
      <c r="B241" s="23">
        <v>349000</v>
      </c>
    </row>
    <row r="242" spans="1:2">
      <c r="A242" s="24">
        <v>26159</v>
      </c>
      <c r="B242" s="23">
        <v>325000</v>
      </c>
    </row>
    <row r="243" spans="1:2">
      <c r="A243" s="24">
        <v>26166</v>
      </c>
      <c r="B243" s="23">
        <v>320000</v>
      </c>
    </row>
    <row r="244" spans="1:2">
      <c r="A244" s="24">
        <v>26173</v>
      </c>
      <c r="B244" s="23">
        <v>307000</v>
      </c>
    </row>
    <row r="245" spans="1:2">
      <c r="A245" s="24">
        <v>26180</v>
      </c>
      <c r="B245" s="23">
        <v>359000</v>
      </c>
    </row>
    <row r="246" spans="1:2">
      <c r="A246" s="24">
        <v>26187</v>
      </c>
      <c r="B246" s="23">
        <v>312000</v>
      </c>
    </row>
    <row r="247" spans="1:2">
      <c r="A247" s="24">
        <v>26194</v>
      </c>
      <c r="B247" s="23">
        <v>302000</v>
      </c>
    </row>
    <row r="248" spans="1:2">
      <c r="A248" s="24">
        <v>26201</v>
      </c>
      <c r="B248" s="23">
        <v>308000</v>
      </c>
    </row>
    <row r="249" spans="1:2">
      <c r="A249" s="24">
        <v>26208</v>
      </c>
      <c r="B249" s="23">
        <v>299000</v>
      </c>
    </row>
    <row r="250" spans="1:2">
      <c r="A250" s="24">
        <v>26215</v>
      </c>
      <c r="B250" s="23">
        <v>313000</v>
      </c>
    </row>
    <row r="251" spans="1:2">
      <c r="A251" s="24">
        <v>26222</v>
      </c>
      <c r="B251" s="23">
        <v>299000</v>
      </c>
    </row>
    <row r="252" spans="1:2">
      <c r="A252" s="24">
        <v>26229</v>
      </c>
      <c r="B252" s="23">
        <v>294000</v>
      </c>
    </row>
    <row r="253" spans="1:2">
      <c r="A253" s="24">
        <v>26236</v>
      </c>
      <c r="B253" s="23">
        <v>283000</v>
      </c>
    </row>
    <row r="254" spans="1:2">
      <c r="A254" s="24">
        <v>26243</v>
      </c>
      <c r="B254" s="23">
        <v>301000</v>
      </c>
    </row>
    <row r="255" spans="1:2">
      <c r="A255" s="24">
        <v>26250</v>
      </c>
      <c r="B255" s="23">
        <v>295000</v>
      </c>
    </row>
    <row r="256" spans="1:2">
      <c r="A256" s="24">
        <v>26257</v>
      </c>
      <c r="B256" s="23">
        <v>274000</v>
      </c>
    </row>
    <row r="257" spans="1:2">
      <c r="A257" s="24">
        <v>26264</v>
      </c>
      <c r="B257" s="23">
        <v>278000</v>
      </c>
    </row>
    <row r="258" spans="1:2">
      <c r="A258" s="24">
        <v>26271</v>
      </c>
      <c r="B258" s="23">
        <v>299000</v>
      </c>
    </row>
    <row r="259" spans="1:2">
      <c r="A259" s="24">
        <v>26278</v>
      </c>
      <c r="B259" s="23">
        <v>280000</v>
      </c>
    </row>
    <row r="260" spans="1:2">
      <c r="A260" s="24">
        <v>26285</v>
      </c>
      <c r="B260" s="23">
        <v>269000</v>
      </c>
    </row>
    <row r="261" spans="1:2">
      <c r="A261" s="24">
        <v>26292</v>
      </c>
      <c r="B261" s="23">
        <v>244000</v>
      </c>
    </row>
    <row r="262" spans="1:2">
      <c r="A262" s="24">
        <v>26299</v>
      </c>
      <c r="B262" s="23">
        <v>279000</v>
      </c>
    </row>
    <row r="263" spans="1:2">
      <c r="A263" s="24">
        <v>26306</v>
      </c>
      <c r="B263" s="23">
        <v>295000</v>
      </c>
    </row>
    <row r="264" spans="1:2">
      <c r="A264" s="24">
        <v>26313</v>
      </c>
      <c r="B264" s="23">
        <v>250000</v>
      </c>
    </row>
    <row r="265" spans="1:2">
      <c r="A265" s="24">
        <v>26320</v>
      </c>
      <c r="B265" s="23">
        <v>263000</v>
      </c>
    </row>
    <row r="266" spans="1:2">
      <c r="A266" s="24">
        <v>26327</v>
      </c>
      <c r="B266" s="23">
        <v>269000</v>
      </c>
    </row>
    <row r="267" spans="1:2">
      <c r="A267" s="24">
        <v>26334</v>
      </c>
      <c r="B267" s="23">
        <v>276000</v>
      </c>
    </row>
    <row r="268" spans="1:2">
      <c r="A268" s="24">
        <v>26341</v>
      </c>
      <c r="B268" s="23">
        <v>266000</v>
      </c>
    </row>
    <row r="269" spans="1:2">
      <c r="A269" s="24">
        <v>26348</v>
      </c>
      <c r="B269" s="23">
        <v>258000</v>
      </c>
    </row>
    <row r="270" spans="1:2">
      <c r="A270" s="24">
        <v>26355</v>
      </c>
      <c r="B270" s="23">
        <v>254000</v>
      </c>
    </row>
    <row r="271" spans="1:2">
      <c r="A271" s="24">
        <v>26362</v>
      </c>
      <c r="B271" s="23">
        <v>257000</v>
      </c>
    </row>
    <row r="272" spans="1:2">
      <c r="A272" s="24">
        <v>26369</v>
      </c>
      <c r="B272" s="23">
        <v>264000</v>
      </c>
    </row>
    <row r="273" spans="1:2">
      <c r="A273" s="24">
        <v>26376</v>
      </c>
      <c r="B273" s="23">
        <v>266000</v>
      </c>
    </row>
    <row r="274" spans="1:2">
      <c r="A274" s="24">
        <v>26383</v>
      </c>
      <c r="B274" s="23">
        <v>264000</v>
      </c>
    </row>
    <row r="275" spans="1:2">
      <c r="A275" s="24">
        <v>26390</v>
      </c>
      <c r="B275" s="23">
        <v>258000</v>
      </c>
    </row>
    <row r="276" spans="1:2">
      <c r="A276" s="24">
        <v>26397</v>
      </c>
      <c r="B276" s="23">
        <v>274000</v>
      </c>
    </row>
    <row r="277" spans="1:2">
      <c r="A277" s="24">
        <v>26404</v>
      </c>
      <c r="B277" s="23">
        <v>259000</v>
      </c>
    </row>
    <row r="278" spans="1:2">
      <c r="A278" s="24">
        <v>26411</v>
      </c>
      <c r="B278" s="23">
        <v>259000</v>
      </c>
    </row>
    <row r="279" spans="1:2">
      <c r="A279" s="24">
        <v>26418</v>
      </c>
      <c r="B279" s="23">
        <v>265000</v>
      </c>
    </row>
    <row r="280" spans="1:2">
      <c r="A280" s="24">
        <v>26425</v>
      </c>
      <c r="B280" s="23">
        <v>271000</v>
      </c>
    </row>
    <row r="281" spans="1:2">
      <c r="A281" s="24">
        <v>26432</v>
      </c>
      <c r="B281" s="23">
        <v>266000</v>
      </c>
    </row>
    <row r="282" spans="1:2">
      <c r="A282" s="24">
        <v>26439</v>
      </c>
      <c r="B282" s="23">
        <v>267000</v>
      </c>
    </row>
    <row r="283" spans="1:2">
      <c r="A283" s="24">
        <v>26446</v>
      </c>
      <c r="B283" s="23">
        <v>267000</v>
      </c>
    </row>
    <row r="284" spans="1:2">
      <c r="A284" s="24">
        <v>26453</v>
      </c>
      <c r="B284" s="23">
        <v>264000</v>
      </c>
    </row>
    <row r="285" spans="1:2">
      <c r="A285" s="24">
        <v>26460</v>
      </c>
      <c r="B285" s="23">
        <v>268000</v>
      </c>
    </row>
    <row r="286" spans="1:2">
      <c r="A286" s="24">
        <v>26467</v>
      </c>
      <c r="B286" s="23">
        <v>275000</v>
      </c>
    </row>
    <row r="287" spans="1:2">
      <c r="A287" s="24">
        <v>26474</v>
      </c>
      <c r="B287" s="23">
        <v>286000</v>
      </c>
    </row>
    <row r="288" spans="1:2">
      <c r="A288" s="24">
        <v>26481</v>
      </c>
      <c r="B288" s="23">
        <v>350000</v>
      </c>
    </row>
    <row r="289" spans="1:2">
      <c r="A289" s="24">
        <v>26488</v>
      </c>
      <c r="B289" s="23">
        <v>297000</v>
      </c>
    </row>
    <row r="290" spans="1:2">
      <c r="A290" s="24">
        <v>26495</v>
      </c>
      <c r="B290" s="23">
        <v>318000</v>
      </c>
    </row>
    <row r="291" spans="1:2">
      <c r="A291" s="24">
        <v>26502</v>
      </c>
      <c r="B291" s="23">
        <v>276000</v>
      </c>
    </row>
    <row r="292" spans="1:2">
      <c r="A292" s="24">
        <v>26509</v>
      </c>
      <c r="B292" s="23">
        <v>247000</v>
      </c>
    </row>
    <row r="293" spans="1:2">
      <c r="A293" s="24">
        <v>26516</v>
      </c>
      <c r="B293" s="23">
        <v>250000</v>
      </c>
    </row>
    <row r="294" spans="1:2">
      <c r="A294" s="24">
        <v>26523</v>
      </c>
      <c r="B294" s="23">
        <v>246000</v>
      </c>
    </row>
    <row r="295" spans="1:2">
      <c r="A295" s="24">
        <v>26530</v>
      </c>
      <c r="B295" s="23">
        <v>256000</v>
      </c>
    </row>
    <row r="296" spans="1:2">
      <c r="A296" s="24">
        <v>26537</v>
      </c>
      <c r="B296" s="23">
        <v>262000</v>
      </c>
    </row>
    <row r="297" spans="1:2">
      <c r="A297" s="24">
        <v>26544</v>
      </c>
      <c r="B297" s="23">
        <v>258000</v>
      </c>
    </row>
    <row r="298" spans="1:2">
      <c r="A298" s="24">
        <v>26551</v>
      </c>
      <c r="B298" s="23">
        <v>259000</v>
      </c>
    </row>
    <row r="299" spans="1:2">
      <c r="A299" s="24">
        <v>26558</v>
      </c>
      <c r="B299" s="23">
        <v>258000</v>
      </c>
    </row>
    <row r="300" spans="1:2">
      <c r="A300" s="24">
        <v>26565</v>
      </c>
      <c r="B300" s="23">
        <v>255000</v>
      </c>
    </row>
    <row r="301" spans="1:2">
      <c r="A301" s="24">
        <v>26572</v>
      </c>
      <c r="B301" s="23">
        <v>251000</v>
      </c>
    </row>
    <row r="302" spans="1:2">
      <c r="A302" s="24">
        <v>26579</v>
      </c>
      <c r="B302" s="23">
        <v>263000</v>
      </c>
    </row>
    <row r="303" spans="1:2">
      <c r="A303" s="24">
        <v>26586</v>
      </c>
      <c r="B303" s="23">
        <v>250000</v>
      </c>
    </row>
    <row r="304" spans="1:2">
      <c r="A304" s="24">
        <v>26593</v>
      </c>
      <c r="B304" s="23">
        <v>257000</v>
      </c>
    </row>
    <row r="305" spans="1:2">
      <c r="A305" s="24">
        <v>26600</v>
      </c>
      <c r="B305" s="23">
        <v>234000</v>
      </c>
    </row>
    <row r="306" spans="1:2">
      <c r="A306" s="24">
        <v>26607</v>
      </c>
      <c r="B306" s="23">
        <v>255000</v>
      </c>
    </row>
    <row r="307" spans="1:2">
      <c r="A307" s="24">
        <v>26614</v>
      </c>
      <c r="B307" s="23">
        <v>242000</v>
      </c>
    </row>
    <row r="308" spans="1:2">
      <c r="A308" s="24">
        <v>26621</v>
      </c>
      <c r="B308" s="23">
        <v>271000</v>
      </c>
    </row>
    <row r="309" spans="1:2">
      <c r="A309" s="24">
        <v>26628</v>
      </c>
      <c r="B309" s="23">
        <v>235000</v>
      </c>
    </row>
    <row r="310" spans="1:2">
      <c r="A310" s="24">
        <v>26635</v>
      </c>
      <c r="B310" s="23">
        <v>226000</v>
      </c>
    </row>
    <row r="311" spans="1:2">
      <c r="A311" s="24">
        <v>26642</v>
      </c>
      <c r="B311" s="23">
        <v>252000</v>
      </c>
    </row>
    <row r="312" spans="1:2">
      <c r="A312" s="24">
        <v>26649</v>
      </c>
      <c r="B312" s="23">
        <v>263000</v>
      </c>
    </row>
    <row r="313" spans="1:2">
      <c r="A313" s="24">
        <v>26656</v>
      </c>
      <c r="B313" s="23">
        <v>246000</v>
      </c>
    </row>
    <row r="314" spans="1:2">
      <c r="A314" s="24">
        <v>26663</v>
      </c>
      <c r="B314" s="23">
        <v>225000</v>
      </c>
    </row>
    <row r="315" spans="1:2">
      <c r="A315" s="24">
        <v>26670</v>
      </c>
      <c r="B315" s="23">
        <v>226000</v>
      </c>
    </row>
    <row r="316" spans="1:2">
      <c r="A316" s="24">
        <v>26677</v>
      </c>
      <c r="B316" s="23">
        <v>245000</v>
      </c>
    </row>
    <row r="317" spans="1:2">
      <c r="A317" s="24">
        <v>26684</v>
      </c>
      <c r="B317" s="23">
        <v>229000</v>
      </c>
    </row>
    <row r="318" spans="1:2">
      <c r="A318" s="24">
        <v>26691</v>
      </c>
      <c r="B318" s="23">
        <v>214000</v>
      </c>
    </row>
    <row r="319" spans="1:2">
      <c r="A319" s="24">
        <v>26698</v>
      </c>
      <c r="B319" s="23">
        <v>228000</v>
      </c>
    </row>
    <row r="320" spans="1:2">
      <c r="A320" s="24">
        <v>26705</v>
      </c>
      <c r="B320" s="23">
        <v>226000</v>
      </c>
    </row>
    <row r="321" spans="1:2">
      <c r="A321" s="24">
        <v>26712</v>
      </c>
      <c r="B321" s="23">
        <v>216000</v>
      </c>
    </row>
    <row r="322" spans="1:2">
      <c r="A322" s="24">
        <v>26719</v>
      </c>
      <c r="B322" s="23">
        <v>218000</v>
      </c>
    </row>
    <row r="323" spans="1:2">
      <c r="A323" s="24">
        <v>26726</v>
      </c>
      <c r="B323" s="23">
        <v>225000</v>
      </c>
    </row>
    <row r="324" spans="1:2">
      <c r="A324" s="24">
        <v>26733</v>
      </c>
      <c r="B324" s="23">
        <v>229000</v>
      </c>
    </row>
    <row r="325" spans="1:2">
      <c r="A325" s="24">
        <v>26740</v>
      </c>
      <c r="B325" s="23">
        <v>228000</v>
      </c>
    </row>
    <row r="326" spans="1:2">
      <c r="A326" s="24">
        <v>26747</v>
      </c>
      <c r="B326" s="23">
        <v>232000</v>
      </c>
    </row>
    <row r="327" spans="1:2">
      <c r="A327" s="24">
        <v>26754</v>
      </c>
      <c r="B327" s="23">
        <v>222000</v>
      </c>
    </row>
    <row r="328" spans="1:2">
      <c r="A328" s="24">
        <v>26761</v>
      </c>
      <c r="B328" s="23">
        <v>247000</v>
      </c>
    </row>
    <row r="329" spans="1:2">
      <c r="A329" s="24">
        <v>26768</v>
      </c>
      <c r="B329" s="23">
        <v>230000</v>
      </c>
    </row>
    <row r="330" spans="1:2">
      <c r="A330" s="24">
        <v>26775</v>
      </c>
      <c r="B330" s="23">
        <v>243000</v>
      </c>
    </row>
    <row r="331" spans="1:2">
      <c r="A331" s="24">
        <v>26782</v>
      </c>
      <c r="B331" s="23">
        <v>236000</v>
      </c>
    </row>
    <row r="332" spans="1:2">
      <c r="A332" s="24">
        <v>26789</v>
      </c>
      <c r="B332" s="23">
        <v>248000</v>
      </c>
    </row>
    <row r="333" spans="1:2">
      <c r="A333" s="24">
        <v>26796</v>
      </c>
      <c r="B333" s="23">
        <v>238000</v>
      </c>
    </row>
    <row r="334" spans="1:2">
      <c r="A334" s="24">
        <v>26803</v>
      </c>
      <c r="B334" s="23">
        <v>237000</v>
      </c>
    </row>
    <row r="335" spans="1:2">
      <c r="A335" s="24">
        <v>26810</v>
      </c>
      <c r="B335" s="23">
        <v>238000</v>
      </c>
    </row>
    <row r="336" spans="1:2">
      <c r="A336" s="24">
        <v>26817</v>
      </c>
      <c r="B336" s="23">
        <v>232000</v>
      </c>
    </row>
    <row r="337" spans="1:2">
      <c r="A337" s="24">
        <v>26824</v>
      </c>
      <c r="B337" s="23">
        <v>246000</v>
      </c>
    </row>
    <row r="338" spans="1:2">
      <c r="A338" s="24">
        <v>26831</v>
      </c>
      <c r="B338" s="23">
        <v>237000</v>
      </c>
    </row>
    <row r="339" spans="1:2">
      <c r="A339" s="24">
        <v>26838</v>
      </c>
      <c r="B339" s="23">
        <v>242000</v>
      </c>
    </row>
    <row r="340" spans="1:2">
      <c r="A340" s="24">
        <v>26845</v>
      </c>
      <c r="B340" s="23">
        <v>237000</v>
      </c>
    </row>
    <row r="341" spans="1:2">
      <c r="A341" s="24">
        <v>26852</v>
      </c>
      <c r="B341" s="23">
        <v>248000</v>
      </c>
    </row>
    <row r="342" spans="1:2">
      <c r="A342" s="24">
        <v>26859</v>
      </c>
      <c r="B342" s="23">
        <v>232000</v>
      </c>
    </row>
    <row r="343" spans="1:2">
      <c r="A343" s="24">
        <v>26866</v>
      </c>
      <c r="B343" s="23">
        <v>241000</v>
      </c>
    </row>
    <row r="344" spans="1:2">
      <c r="A344" s="24">
        <v>26873</v>
      </c>
      <c r="B344" s="23">
        <v>250000</v>
      </c>
    </row>
    <row r="345" spans="1:2">
      <c r="A345" s="24">
        <v>26880</v>
      </c>
      <c r="B345" s="23">
        <v>256000</v>
      </c>
    </row>
    <row r="346" spans="1:2">
      <c r="A346" s="24">
        <v>26887</v>
      </c>
      <c r="B346" s="23">
        <v>265000</v>
      </c>
    </row>
    <row r="347" spans="1:2">
      <c r="A347" s="24">
        <v>26894</v>
      </c>
      <c r="B347" s="23">
        <v>258000</v>
      </c>
    </row>
    <row r="348" spans="1:2">
      <c r="A348" s="24">
        <v>26901</v>
      </c>
      <c r="B348" s="23">
        <v>254000</v>
      </c>
    </row>
    <row r="349" spans="1:2">
      <c r="A349" s="24">
        <v>26908</v>
      </c>
      <c r="B349" s="23">
        <v>242000</v>
      </c>
    </row>
    <row r="350" spans="1:2">
      <c r="A350" s="24">
        <v>26915</v>
      </c>
      <c r="B350" s="23">
        <v>252000</v>
      </c>
    </row>
    <row r="351" spans="1:2">
      <c r="A351" s="24">
        <v>26922</v>
      </c>
      <c r="B351" s="23">
        <v>245000</v>
      </c>
    </row>
    <row r="352" spans="1:2">
      <c r="A352" s="24">
        <v>26929</v>
      </c>
      <c r="B352" s="23">
        <v>246000</v>
      </c>
    </row>
    <row r="353" spans="1:2">
      <c r="A353" s="24">
        <v>26936</v>
      </c>
      <c r="B353" s="23">
        <v>249000</v>
      </c>
    </row>
    <row r="354" spans="1:2">
      <c r="A354" s="24">
        <v>26943</v>
      </c>
      <c r="B354" s="23">
        <v>236000</v>
      </c>
    </row>
    <row r="355" spans="1:2">
      <c r="A355" s="24">
        <v>26950</v>
      </c>
      <c r="B355" s="23">
        <v>246000</v>
      </c>
    </row>
    <row r="356" spans="1:2">
      <c r="A356" s="24">
        <v>26957</v>
      </c>
      <c r="B356" s="23">
        <v>249000</v>
      </c>
    </row>
    <row r="357" spans="1:2">
      <c r="A357" s="24">
        <v>26964</v>
      </c>
      <c r="B357" s="23">
        <v>235000</v>
      </c>
    </row>
    <row r="358" spans="1:2">
      <c r="A358" s="24">
        <v>26971</v>
      </c>
      <c r="B358" s="23">
        <v>246000</v>
      </c>
    </row>
    <row r="359" spans="1:2">
      <c r="A359" s="24">
        <v>26978</v>
      </c>
      <c r="B359" s="23">
        <v>282000</v>
      </c>
    </row>
    <row r="360" spans="1:2">
      <c r="A360" s="24">
        <v>26985</v>
      </c>
      <c r="B360" s="23">
        <v>254000</v>
      </c>
    </row>
    <row r="361" spans="1:2">
      <c r="A361" s="24">
        <v>26992</v>
      </c>
      <c r="B361" s="23">
        <v>233000</v>
      </c>
    </row>
    <row r="362" spans="1:2">
      <c r="A362" s="24">
        <v>26999</v>
      </c>
      <c r="B362" s="23">
        <v>256000</v>
      </c>
    </row>
    <row r="363" spans="1:2">
      <c r="A363" s="24">
        <v>27006</v>
      </c>
      <c r="B363" s="23">
        <v>266000</v>
      </c>
    </row>
    <row r="364" spans="1:2">
      <c r="A364" s="24">
        <v>27013</v>
      </c>
      <c r="B364" s="23">
        <v>272000</v>
      </c>
    </row>
    <row r="365" spans="1:2">
      <c r="A365" s="24">
        <v>27020</v>
      </c>
      <c r="B365" s="23">
        <v>326000</v>
      </c>
    </row>
    <row r="366" spans="1:2">
      <c r="A366" s="24">
        <v>27027</v>
      </c>
      <c r="B366" s="23">
        <v>300000</v>
      </c>
    </row>
    <row r="367" spans="1:2">
      <c r="A367" s="24">
        <v>27034</v>
      </c>
      <c r="B367" s="23">
        <v>269000</v>
      </c>
    </row>
    <row r="368" spans="1:2">
      <c r="A368" s="24">
        <v>27041</v>
      </c>
      <c r="B368" s="23">
        <v>340000</v>
      </c>
    </row>
    <row r="369" spans="1:2">
      <c r="A369" s="24">
        <v>27048</v>
      </c>
      <c r="B369" s="23">
        <v>321000</v>
      </c>
    </row>
    <row r="370" spans="1:2">
      <c r="A370" s="24">
        <v>27055</v>
      </c>
      <c r="B370" s="23">
        <v>291000</v>
      </c>
    </row>
    <row r="371" spans="1:2">
      <c r="A371" s="24">
        <v>27062</v>
      </c>
      <c r="B371" s="23">
        <v>302000</v>
      </c>
    </row>
    <row r="372" spans="1:2">
      <c r="A372" s="24">
        <v>27069</v>
      </c>
      <c r="B372" s="23">
        <v>369000</v>
      </c>
    </row>
    <row r="373" spans="1:2">
      <c r="A373" s="24">
        <v>27076</v>
      </c>
      <c r="B373" s="23">
        <v>311000</v>
      </c>
    </row>
    <row r="374" spans="1:2">
      <c r="A374" s="24">
        <v>27083</v>
      </c>
      <c r="B374" s="23">
        <v>292000</v>
      </c>
    </row>
    <row r="375" spans="1:2">
      <c r="A375" s="24">
        <v>27090</v>
      </c>
      <c r="B375" s="23">
        <v>301000</v>
      </c>
    </row>
    <row r="376" spans="1:2">
      <c r="A376" s="24">
        <v>27097</v>
      </c>
      <c r="B376" s="23">
        <v>305000</v>
      </c>
    </row>
    <row r="377" spans="1:2">
      <c r="A377" s="24">
        <v>27104</v>
      </c>
      <c r="B377" s="23">
        <v>315000</v>
      </c>
    </row>
    <row r="378" spans="1:2">
      <c r="A378" s="24">
        <v>27111</v>
      </c>
      <c r="B378" s="23">
        <v>314000</v>
      </c>
    </row>
    <row r="379" spans="1:2">
      <c r="A379" s="24">
        <v>27118</v>
      </c>
      <c r="B379" s="23">
        <v>323000</v>
      </c>
    </row>
    <row r="380" spans="1:2">
      <c r="A380" s="24">
        <v>27125</v>
      </c>
      <c r="B380" s="23">
        <v>296000</v>
      </c>
    </row>
    <row r="381" spans="1:2">
      <c r="A381" s="24">
        <v>27132</v>
      </c>
      <c r="B381" s="23">
        <v>297000</v>
      </c>
    </row>
    <row r="382" spans="1:2">
      <c r="A382" s="24">
        <v>27139</v>
      </c>
      <c r="B382" s="23">
        <v>296000</v>
      </c>
    </row>
    <row r="383" spans="1:2">
      <c r="A383" s="24">
        <v>27146</v>
      </c>
      <c r="B383" s="23">
        <v>283000</v>
      </c>
    </row>
    <row r="384" spans="1:2">
      <c r="A384" s="24">
        <v>27153</v>
      </c>
      <c r="B384" s="23">
        <v>287000</v>
      </c>
    </row>
    <row r="385" spans="1:2">
      <c r="A385" s="24">
        <v>27160</v>
      </c>
      <c r="B385" s="23">
        <v>296000</v>
      </c>
    </row>
    <row r="386" spans="1:2">
      <c r="A386" s="24">
        <v>27167</v>
      </c>
      <c r="B386" s="23">
        <v>298000</v>
      </c>
    </row>
    <row r="387" spans="1:2">
      <c r="A387" s="24">
        <v>27174</v>
      </c>
      <c r="B387" s="23">
        <v>309000</v>
      </c>
    </row>
    <row r="388" spans="1:2">
      <c r="A388" s="24">
        <v>27181</v>
      </c>
      <c r="B388" s="23">
        <v>278000</v>
      </c>
    </row>
    <row r="389" spans="1:2">
      <c r="A389" s="24">
        <v>27188</v>
      </c>
      <c r="B389" s="23">
        <v>314000</v>
      </c>
    </row>
    <row r="390" spans="1:2">
      <c r="A390" s="24">
        <v>27195</v>
      </c>
      <c r="B390" s="23">
        <v>303000</v>
      </c>
    </row>
    <row r="391" spans="1:2">
      <c r="A391" s="24">
        <v>27202</v>
      </c>
      <c r="B391" s="23">
        <v>308000</v>
      </c>
    </row>
    <row r="392" spans="1:2">
      <c r="A392" s="24">
        <v>27209</v>
      </c>
      <c r="B392" s="23">
        <v>325000</v>
      </c>
    </row>
    <row r="393" spans="1:2">
      <c r="A393" s="24">
        <v>27216</v>
      </c>
      <c r="B393" s="23">
        <v>311000</v>
      </c>
    </row>
    <row r="394" spans="1:2">
      <c r="A394" s="24">
        <v>27223</v>
      </c>
      <c r="B394" s="23">
        <v>304000</v>
      </c>
    </row>
    <row r="395" spans="1:2">
      <c r="A395" s="24">
        <v>27230</v>
      </c>
      <c r="B395" s="23">
        <v>303000</v>
      </c>
    </row>
    <row r="396" spans="1:2">
      <c r="A396" s="24">
        <v>27237</v>
      </c>
      <c r="B396" s="23">
        <v>320000</v>
      </c>
    </row>
    <row r="397" spans="1:2">
      <c r="A397" s="24">
        <v>27244</v>
      </c>
      <c r="B397" s="23">
        <v>335000</v>
      </c>
    </row>
    <row r="398" spans="1:2">
      <c r="A398" s="24">
        <v>27251</v>
      </c>
      <c r="B398" s="23">
        <v>347000</v>
      </c>
    </row>
    <row r="399" spans="1:2">
      <c r="A399" s="24">
        <v>27258</v>
      </c>
      <c r="B399" s="23">
        <v>332000</v>
      </c>
    </row>
    <row r="400" spans="1:2">
      <c r="A400" s="24">
        <v>27265</v>
      </c>
      <c r="B400" s="23">
        <v>343000</v>
      </c>
    </row>
    <row r="401" spans="1:2">
      <c r="A401" s="24">
        <v>27272</v>
      </c>
      <c r="B401" s="23">
        <v>350000</v>
      </c>
    </row>
    <row r="402" spans="1:2">
      <c r="A402" s="24">
        <v>27279</v>
      </c>
      <c r="B402" s="23">
        <v>350000</v>
      </c>
    </row>
    <row r="403" spans="1:2">
      <c r="A403" s="24">
        <v>27286</v>
      </c>
      <c r="B403" s="23">
        <v>357000</v>
      </c>
    </row>
    <row r="404" spans="1:2">
      <c r="A404" s="24">
        <v>27293</v>
      </c>
      <c r="B404" s="23">
        <v>370000</v>
      </c>
    </row>
    <row r="405" spans="1:2">
      <c r="A405" s="24">
        <v>27300</v>
      </c>
      <c r="B405" s="23">
        <v>366000</v>
      </c>
    </row>
    <row r="406" spans="1:2">
      <c r="A406" s="24">
        <v>27307</v>
      </c>
      <c r="B406" s="23">
        <v>371000</v>
      </c>
    </row>
    <row r="407" spans="1:2">
      <c r="A407" s="24">
        <v>27314</v>
      </c>
      <c r="B407" s="23">
        <v>413000</v>
      </c>
    </row>
    <row r="408" spans="1:2">
      <c r="A408" s="24">
        <v>27321</v>
      </c>
      <c r="B408" s="23">
        <v>389000</v>
      </c>
    </row>
    <row r="409" spans="1:2">
      <c r="A409" s="24">
        <v>27328</v>
      </c>
      <c r="B409" s="23">
        <v>414000</v>
      </c>
    </row>
    <row r="410" spans="1:2">
      <c r="A410" s="24">
        <v>27335</v>
      </c>
      <c r="B410" s="23">
        <v>406000</v>
      </c>
    </row>
    <row r="411" spans="1:2">
      <c r="A411" s="24">
        <v>27342</v>
      </c>
      <c r="B411" s="23">
        <v>441000</v>
      </c>
    </row>
    <row r="412" spans="1:2">
      <c r="A412" s="24">
        <v>27349</v>
      </c>
      <c r="B412" s="23">
        <v>449000</v>
      </c>
    </row>
    <row r="413" spans="1:2">
      <c r="A413" s="24">
        <v>27356</v>
      </c>
      <c r="B413" s="23">
        <v>518000</v>
      </c>
    </row>
    <row r="414" spans="1:2">
      <c r="A414" s="24">
        <v>27363</v>
      </c>
      <c r="B414" s="23">
        <v>474000</v>
      </c>
    </row>
    <row r="415" spans="1:2">
      <c r="A415" s="24">
        <v>27370</v>
      </c>
      <c r="B415" s="23">
        <v>528000</v>
      </c>
    </row>
    <row r="416" spans="1:2">
      <c r="A416" s="24">
        <v>27377</v>
      </c>
      <c r="B416" s="23">
        <v>510000</v>
      </c>
    </row>
    <row r="417" spans="1:2">
      <c r="A417" s="24">
        <v>27384</v>
      </c>
      <c r="B417" s="23">
        <v>521000</v>
      </c>
    </row>
    <row r="418" spans="1:2">
      <c r="A418" s="24">
        <v>27391</v>
      </c>
      <c r="B418" s="23">
        <v>537000</v>
      </c>
    </row>
    <row r="419" spans="1:2">
      <c r="A419" s="24">
        <v>27398</v>
      </c>
      <c r="B419" s="23">
        <v>456000</v>
      </c>
    </row>
    <row r="420" spans="1:2">
      <c r="A420" s="24">
        <v>27405</v>
      </c>
      <c r="B420" s="23">
        <v>554000</v>
      </c>
    </row>
    <row r="421" spans="1:2">
      <c r="A421" s="24">
        <v>27412</v>
      </c>
      <c r="B421" s="23">
        <v>575000</v>
      </c>
    </row>
    <row r="422" spans="1:2">
      <c r="A422" s="24">
        <v>27419</v>
      </c>
      <c r="B422" s="23">
        <v>555000</v>
      </c>
    </row>
    <row r="423" spans="1:2">
      <c r="A423" s="24">
        <v>27426</v>
      </c>
      <c r="B423" s="23">
        <v>559000</v>
      </c>
    </row>
    <row r="424" spans="1:2">
      <c r="A424" s="24">
        <v>27433</v>
      </c>
      <c r="B424" s="23">
        <v>545000</v>
      </c>
    </row>
    <row r="425" spans="1:2">
      <c r="A425" s="24">
        <v>27440</v>
      </c>
      <c r="B425" s="23">
        <v>530000</v>
      </c>
    </row>
    <row r="426" spans="1:2">
      <c r="A426" s="24">
        <v>27447</v>
      </c>
      <c r="B426" s="23">
        <v>544000</v>
      </c>
    </row>
    <row r="427" spans="1:2">
      <c r="A427" s="24">
        <v>27454</v>
      </c>
      <c r="B427" s="23">
        <v>546000</v>
      </c>
    </row>
    <row r="428" spans="1:2">
      <c r="A428" s="24">
        <v>27461</v>
      </c>
      <c r="B428" s="23">
        <v>551000</v>
      </c>
    </row>
    <row r="429" spans="1:2">
      <c r="A429" s="24">
        <v>27468</v>
      </c>
      <c r="B429" s="23">
        <v>531000</v>
      </c>
    </row>
    <row r="430" spans="1:2">
      <c r="A430" s="24">
        <v>27475</v>
      </c>
      <c r="B430" s="23">
        <v>550000</v>
      </c>
    </row>
    <row r="431" spans="1:2">
      <c r="A431" s="24">
        <v>27482</v>
      </c>
      <c r="B431" s="23">
        <v>555000</v>
      </c>
    </row>
    <row r="432" spans="1:2">
      <c r="A432" s="24">
        <v>27489</v>
      </c>
      <c r="B432" s="23">
        <v>537000</v>
      </c>
    </row>
    <row r="433" spans="1:2">
      <c r="A433" s="24">
        <v>27496</v>
      </c>
      <c r="B433" s="23">
        <v>520000</v>
      </c>
    </row>
    <row r="434" spans="1:2">
      <c r="A434" s="24">
        <v>27503</v>
      </c>
      <c r="B434" s="23">
        <v>531000</v>
      </c>
    </row>
    <row r="435" spans="1:2">
      <c r="A435" s="24">
        <v>27510</v>
      </c>
      <c r="B435" s="23">
        <v>513000</v>
      </c>
    </row>
    <row r="436" spans="1:2">
      <c r="A436" s="24">
        <v>27517</v>
      </c>
      <c r="B436" s="23">
        <v>505000</v>
      </c>
    </row>
    <row r="437" spans="1:2">
      <c r="A437" s="24">
        <v>27524</v>
      </c>
      <c r="B437" s="23">
        <v>507000</v>
      </c>
    </row>
    <row r="438" spans="1:2">
      <c r="A438" s="24">
        <v>27531</v>
      </c>
      <c r="B438" s="23">
        <v>514000</v>
      </c>
    </row>
    <row r="439" spans="1:2">
      <c r="A439" s="24">
        <v>27538</v>
      </c>
      <c r="B439" s="23">
        <v>493000</v>
      </c>
    </row>
    <row r="440" spans="1:2">
      <c r="A440" s="24">
        <v>27545</v>
      </c>
      <c r="B440" s="23">
        <v>475000</v>
      </c>
    </row>
    <row r="441" spans="1:2">
      <c r="A441" s="24">
        <v>27552</v>
      </c>
      <c r="B441" s="23">
        <v>529000</v>
      </c>
    </row>
    <row r="442" spans="1:2">
      <c r="A442" s="24">
        <v>27559</v>
      </c>
      <c r="B442" s="23">
        <v>497000</v>
      </c>
    </row>
    <row r="443" spans="1:2">
      <c r="A443" s="24">
        <v>27566</v>
      </c>
      <c r="B443" s="23">
        <v>497000</v>
      </c>
    </row>
    <row r="444" spans="1:2">
      <c r="A444" s="24">
        <v>27573</v>
      </c>
      <c r="B444" s="23">
        <v>459000</v>
      </c>
    </row>
    <row r="445" spans="1:2">
      <c r="A445" s="24">
        <v>27580</v>
      </c>
      <c r="B445" s="23">
        <v>423000</v>
      </c>
    </row>
    <row r="446" spans="1:2">
      <c r="A446" s="24">
        <v>27587</v>
      </c>
      <c r="B446" s="23">
        <v>446000</v>
      </c>
    </row>
    <row r="447" spans="1:2">
      <c r="A447" s="24">
        <v>27594</v>
      </c>
      <c r="B447" s="23">
        <v>445000</v>
      </c>
    </row>
    <row r="448" spans="1:2">
      <c r="A448" s="24">
        <v>27601</v>
      </c>
      <c r="B448" s="23">
        <v>454000</v>
      </c>
    </row>
    <row r="449" spans="1:2">
      <c r="A449" s="24">
        <v>27608</v>
      </c>
      <c r="B449" s="23">
        <v>454000</v>
      </c>
    </row>
    <row r="450" spans="1:2">
      <c r="A450" s="24">
        <v>27615</v>
      </c>
      <c r="B450" s="23">
        <v>459000</v>
      </c>
    </row>
    <row r="451" spans="1:2">
      <c r="A451" s="24">
        <v>27622</v>
      </c>
      <c r="B451" s="23">
        <v>444000</v>
      </c>
    </row>
    <row r="452" spans="1:2">
      <c r="A452" s="24">
        <v>27629</v>
      </c>
      <c r="B452" s="23">
        <v>457000</v>
      </c>
    </row>
    <row r="453" spans="1:2">
      <c r="A453" s="24">
        <v>27636</v>
      </c>
      <c r="B453" s="23">
        <v>446000</v>
      </c>
    </row>
    <row r="454" spans="1:2">
      <c r="A454" s="24">
        <v>27643</v>
      </c>
      <c r="B454" s="23">
        <v>447000</v>
      </c>
    </row>
    <row r="455" spans="1:2">
      <c r="A455" s="24">
        <v>27650</v>
      </c>
      <c r="B455" s="23">
        <v>456000</v>
      </c>
    </row>
    <row r="456" spans="1:2">
      <c r="A456" s="24">
        <v>27657</v>
      </c>
      <c r="B456" s="23">
        <v>433000</v>
      </c>
    </row>
    <row r="457" spans="1:2">
      <c r="A457" s="24">
        <v>27664</v>
      </c>
      <c r="B457" s="23">
        <v>445000</v>
      </c>
    </row>
    <row r="458" spans="1:2">
      <c r="A458" s="24">
        <v>27671</v>
      </c>
      <c r="B458" s="23">
        <v>426000</v>
      </c>
    </row>
    <row r="459" spans="1:2">
      <c r="A459" s="24">
        <v>27678</v>
      </c>
      <c r="B459" s="23">
        <v>429000</v>
      </c>
    </row>
    <row r="460" spans="1:2">
      <c r="A460" s="24">
        <v>27685</v>
      </c>
      <c r="B460" s="23">
        <v>404000</v>
      </c>
    </row>
    <row r="461" spans="1:2">
      <c r="A461" s="24">
        <v>27692</v>
      </c>
      <c r="B461" s="23">
        <v>426000</v>
      </c>
    </row>
    <row r="462" spans="1:2">
      <c r="A462" s="24">
        <v>27699</v>
      </c>
      <c r="B462" s="23">
        <v>414000</v>
      </c>
    </row>
    <row r="463" spans="1:2">
      <c r="A463" s="24">
        <v>27706</v>
      </c>
      <c r="B463" s="23">
        <v>415000</v>
      </c>
    </row>
    <row r="464" spans="1:2">
      <c r="A464" s="24">
        <v>27713</v>
      </c>
      <c r="B464" s="23">
        <v>386000</v>
      </c>
    </row>
    <row r="465" spans="1:2">
      <c r="A465" s="24">
        <v>27720</v>
      </c>
      <c r="B465" s="23">
        <v>401000</v>
      </c>
    </row>
    <row r="466" spans="1:2">
      <c r="A466" s="24">
        <v>27727</v>
      </c>
      <c r="B466" s="23">
        <v>387000</v>
      </c>
    </row>
    <row r="467" spans="1:2">
      <c r="A467" s="24">
        <v>27734</v>
      </c>
      <c r="B467" s="23">
        <v>373000</v>
      </c>
    </row>
    <row r="468" spans="1:2">
      <c r="A468" s="24">
        <v>27741</v>
      </c>
      <c r="B468" s="23">
        <v>368000</v>
      </c>
    </row>
    <row r="469" spans="1:2">
      <c r="A469" s="24">
        <v>27748</v>
      </c>
      <c r="B469" s="23">
        <v>365000</v>
      </c>
    </row>
    <row r="470" spans="1:2">
      <c r="A470" s="24">
        <v>27755</v>
      </c>
      <c r="B470" s="23">
        <v>391000</v>
      </c>
    </row>
    <row r="471" spans="1:2">
      <c r="A471" s="24">
        <v>27762</v>
      </c>
      <c r="B471" s="23">
        <v>362000</v>
      </c>
    </row>
    <row r="472" spans="1:2">
      <c r="A472" s="24">
        <v>27769</v>
      </c>
      <c r="B472" s="23">
        <v>402000</v>
      </c>
    </row>
    <row r="473" spans="1:2">
      <c r="A473" s="24">
        <v>27776</v>
      </c>
      <c r="B473" s="23">
        <v>370000</v>
      </c>
    </row>
    <row r="474" spans="1:2">
      <c r="A474" s="24">
        <v>27783</v>
      </c>
      <c r="B474" s="23">
        <v>363000</v>
      </c>
    </row>
    <row r="475" spans="1:2">
      <c r="A475" s="24">
        <v>27790</v>
      </c>
      <c r="B475" s="23">
        <v>359000</v>
      </c>
    </row>
    <row r="476" spans="1:2">
      <c r="A476" s="24">
        <v>27797</v>
      </c>
      <c r="B476" s="23">
        <v>353000</v>
      </c>
    </row>
    <row r="477" spans="1:2">
      <c r="A477" s="24">
        <v>27804</v>
      </c>
      <c r="B477" s="23">
        <v>344000</v>
      </c>
    </row>
    <row r="478" spans="1:2">
      <c r="A478" s="24">
        <v>27811</v>
      </c>
      <c r="B478" s="23">
        <v>347000</v>
      </c>
    </row>
    <row r="479" spans="1:2">
      <c r="A479" s="24">
        <v>27818</v>
      </c>
      <c r="B479" s="23">
        <v>349000</v>
      </c>
    </row>
    <row r="480" spans="1:2">
      <c r="A480" s="24">
        <v>27825</v>
      </c>
      <c r="B480" s="23">
        <v>348000</v>
      </c>
    </row>
    <row r="481" spans="1:2">
      <c r="A481" s="24">
        <v>27832</v>
      </c>
      <c r="B481" s="23">
        <v>360000</v>
      </c>
    </row>
    <row r="482" spans="1:2">
      <c r="A482" s="24">
        <v>27839</v>
      </c>
      <c r="B482" s="23">
        <v>368000</v>
      </c>
    </row>
    <row r="483" spans="1:2">
      <c r="A483" s="24">
        <v>27846</v>
      </c>
      <c r="B483" s="23">
        <v>366000</v>
      </c>
    </row>
    <row r="484" spans="1:2">
      <c r="A484" s="24">
        <v>27853</v>
      </c>
      <c r="B484" s="23">
        <v>380000</v>
      </c>
    </row>
    <row r="485" spans="1:2">
      <c r="A485" s="24">
        <v>27860</v>
      </c>
      <c r="B485" s="23">
        <v>373000</v>
      </c>
    </row>
    <row r="486" spans="1:2">
      <c r="A486" s="24">
        <v>27867</v>
      </c>
      <c r="B486" s="23">
        <v>361000</v>
      </c>
    </row>
    <row r="487" spans="1:2">
      <c r="A487" s="24">
        <v>27874</v>
      </c>
      <c r="B487" s="23">
        <v>367000</v>
      </c>
    </row>
    <row r="488" spans="1:2">
      <c r="A488" s="24">
        <v>27881</v>
      </c>
      <c r="B488" s="23">
        <v>385000</v>
      </c>
    </row>
    <row r="489" spans="1:2">
      <c r="A489" s="24">
        <v>27888</v>
      </c>
      <c r="B489" s="23">
        <v>395000</v>
      </c>
    </row>
    <row r="490" spans="1:2">
      <c r="A490" s="24">
        <v>27895</v>
      </c>
      <c r="B490" s="23">
        <v>382000</v>
      </c>
    </row>
    <row r="491" spans="1:2">
      <c r="A491" s="24">
        <v>27902</v>
      </c>
      <c r="B491" s="23">
        <v>394000</v>
      </c>
    </row>
    <row r="492" spans="1:2">
      <c r="A492" s="24">
        <v>27909</v>
      </c>
      <c r="B492" s="23">
        <v>402000</v>
      </c>
    </row>
    <row r="493" spans="1:2">
      <c r="A493" s="24">
        <v>27916</v>
      </c>
      <c r="B493" s="23">
        <v>382000</v>
      </c>
    </row>
    <row r="494" spans="1:2">
      <c r="A494" s="24">
        <v>27923</v>
      </c>
      <c r="B494" s="23">
        <v>407000</v>
      </c>
    </row>
    <row r="495" spans="1:2">
      <c r="A495" s="24">
        <v>27930</v>
      </c>
      <c r="B495" s="23">
        <v>399000</v>
      </c>
    </row>
    <row r="496" spans="1:2">
      <c r="A496" s="24">
        <v>27937</v>
      </c>
      <c r="B496" s="23">
        <v>387000</v>
      </c>
    </row>
    <row r="497" spans="1:2">
      <c r="A497" s="24">
        <v>27944</v>
      </c>
      <c r="B497" s="23">
        <v>394000</v>
      </c>
    </row>
    <row r="498" spans="1:2">
      <c r="A498" s="24">
        <v>27951</v>
      </c>
      <c r="B498" s="23">
        <v>372000</v>
      </c>
    </row>
    <row r="499" spans="1:2">
      <c r="A499" s="24">
        <v>27958</v>
      </c>
      <c r="B499" s="23">
        <v>406000</v>
      </c>
    </row>
    <row r="500" spans="1:2">
      <c r="A500" s="24">
        <v>27965</v>
      </c>
      <c r="B500" s="23">
        <v>394000</v>
      </c>
    </row>
    <row r="501" spans="1:2">
      <c r="A501" s="24">
        <v>27972</v>
      </c>
      <c r="B501" s="23">
        <v>388000</v>
      </c>
    </row>
    <row r="502" spans="1:2">
      <c r="A502" s="24">
        <v>27979</v>
      </c>
      <c r="B502" s="23">
        <v>378000</v>
      </c>
    </row>
    <row r="503" spans="1:2">
      <c r="A503" s="24">
        <v>27986</v>
      </c>
      <c r="B503" s="23">
        <v>382000</v>
      </c>
    </row>
    <row r="504" spans="1:2">
      <c r="A504" s="24">
        <v>27993</v>
      </c>
      <c r="B504" s="23">
        <v>400000</v>
      </c>
    </row>
    <row r="505" spans="1:2">
      <c r="A505" s="24">
        <v>28000</v>
      </c>
      <c r="B505" s="23">
        <v>394000</v>
      </c>
    </row>
    <row r="506" spans="1:2">
      <c r="A506" s="24">
        <v>28007</v>
      </c>
      <c r="B506" s="23">
        <v>421000</v>
      </c>
    </row>
    <row r="507" spans="1:2">
      <c r="A507" s="24">
        <v>28014</v>
      </c>
      <c r="B507" s="23">
        <v>383000</v>
      </c>
    </row>
    <row r="508" spans="1:2">
      <c r="A508" s="24">
        <v>28021</v>
      </c>
      <c r="B508" s="23">
        <v>403000</v>
      </c>
    </row>
    <row r="509" spans="1:2">
      <c r="A509" s="24">
        <v>28028</v>
      </c>
      <c r="B509" s="23">
        <v>423000</v>
      </c>
    </row>
    <row r="510" spans="1:2">
      <c r="A510" s="24">
        <v>28035</v>
      </c>
      <c r="B510" s="23">
        <v>408000</v>
      </c>
    </row>
    <row r="511" spans="1:2">
      <c r="A511" s="24">
        <v>28042</v>
      </c>
      <c r="B511" s="23">
        <v>411000</v>
      </c>
    </row>
    <row r="512" spans="1:2">
      <c r="A512" s="24">
        <v>28049</v>
      </c>
      <c r="B512" s="23">
        <v>403000</v>
      </c>
    </row>
    <row r="513" spans="1:2">
      <c r="A513" s="24">
        <v>28056</v>
      </c>
      <c r="B513" s="23">
        <v>409000</v>
      </c>
    </row>
    <row r="514" spans="1:2">
      <c r="A514" s="24">
        <v>28063</v>
      </c>
      <c r="B514" s="23">
        <v>414000</v>
      </c>
    </row>
    <row r="515" spans="1:2">
      <c r="A515" s="24">
        <v>28070</v>
      </c>
      <c r="B515" s="23">
        <v>390000</v>
      </c>
    </row>
    <row r="516" spans="1:2">
      <c r="A516" s="24">
        <v>28077</v>
      </c>
      <c r="B516" s="23">
        <v>383000</v>
      </c>
    </row>
    <row r="517" spans="1:2">
      <c r="A517" s="24">
        <v>28084</v>
      </c>
      <c r="B517" s="23">
        <v>408000</v>
      </c>
    </row>
    <row r="518" spans="1:2">
      <c r="A518" s="24">
        <v>28091</v>
      </c>
      <c r="B518" s="23">
        <v>377000</v>
      </c>
    </row>
    <row r="519" spans="1:2">
      <c r="A519" s="24">
        <v>28098</v>
      </c>
      <c r="B519" s="23">
        <v>402000</v>
      </c>
    </row>
    <row r="520" spans="1:2">
      <c r="A520" s="24">
        <v>28105</v>
      </c>
      <c r="B520" s="23">
        <v>395000</v>
      </c>
    </row>
    <row r="521" spans="1:2">
      <c r="A521" s="24">
        <v>28112</v>
      </c>
      <c r="B521" s="23">
        <v>365000</v>
      </c>
    </row>
    <row r="522" spans="1:2">
      <c r="A522" s="24">
        <v>28119</v>
      </c>
      <c r="B522" s="23">
        <v>333000</v>
      </c>
    </row>
    <row r="523" spans="1:2">
      <c r="A523" s="24">
        <v>28126</v>
      </c>
      <c r="B523" s="23">
        <v>380000</v>
      </c>
    </row>
    <row r="524" spans="1:2">
      <c r="A524" s="24">
        <v>28133</v>
      </c>
      <c r="B524" s="23">
        <v>416000</v>
      </c>
    </row>
    <row r="525" spans="1:2">
      <c r="A525" s="24">
        <v>28140</v>
      </c>
      <c r="B525" s="23">
        <v>368000</v>
      </c>
    </row>
    <row r="526" spans="1:2">
      <c r="A526" s="24">
        <v>28147</v>
      </c>
      <c r="B526" s="23">
        <v>423000</v>
      </c>
    </row>
    <row r="527" spans="1:2">
      <c r="A527" s="24">
        <v>28154</v>
      </c>
      <c r="B527" s="23">
        <v>422000</v>
      </c>
    </row>
    <row r="528" spans="1:2">
      <c r="A528" s="24">
        <v>28161</v>
      </c>
      <c r="B528" s="23">
        <v>565000</v>
      </c>
    </row>
    <row r="529" spans="1:2">
      <c r="A529" s="24">
        <v>28168</v>
      </c>
      <c r="B529" s="23">
        <v>477000</v>
      </c>
    </row>
    <row r="530" spans="1:2">
      <c r="A530" s="24">
        <v>28175</v>
      </c>
      <c r="B530" s="23">
        <v>399000</v>
      </c>
    </row>
    <row r="531" spans="1:2">
      <c r="A531" s="24">
        <v>28182</v>
      </c>
      <c r="B531" s="23">
        <v>362000</v>
      </c>
    </row>
    <row r="532" spans="1:2">
      <c r="A532" s="24">
        <v>28189</v>
      </c>
      <c r="B532" s="23">
        <v>361000</v>
      </c>
    </row>
    <row r="533" spans="1:2">
      <c r="A533" s="24">
        <v>28196</v>
      </c>
      <c r="B533" s="23">
        <v>355000</v>
      </c>
    </row>
    <row r="534" spans="1:2">
      <c r="A534" s="24">
        <v>28203</v>
      </c>
      <c r="B534" s="23">
        <v>369000</v>
      </c>
    </row>
    <row r="535" spans="1:2">
      <c r="A535" s="24">
        <v>28210</v>
      </c>
      <c r="B535" s="23">
        <v>356000</v>
      </c>
    </row>
    <row r="536" spans="1:2">
      <c r="A536" s="24">
        <v>28217</v>
      </c>
      <c r="B536" s="23">
        <v>350000</v>
      </c>
    </row>
    <row r="537" spans="1:2">
      <c r="A537" s="24">
        <v>28224</v>
      </c>
      <c r="B537" s="23">
        <v>376000</v>
      </c>
    </row>
    <row r="538" spans="1:2">
      <c r="A538" s="24">
        <v>28231</v>
      </c>
      <c r="B538" s="23">
        <v>361000</v>
      </c>
    </row>
    <row r="539" spans="1:2">
      <c r="A539" s="24">
        <v>28238</v>
      </c>
      <c r="B539" s="23">
        <v>375000</v>
      </c>
    </row>
    <row r="540" spans="1:2">
      <c r="A540" s="24">
        <v>28245</v>
      </c>
      <c r="B540" s="23">
        <v>375000</v>
      </c>
    </row>
    <row r="541" spans="1:2">
      <c r="A541" s="24">
        <v>28252</v>
      </c>
      <c r="B541" s="23">
        <v>384000</v>
      </c>
    </row>
    <row r="542" spans="1:2">
      <c r="A542" s="24">
        <v>28259</v>
      </c>
      <c r="B542" s="23">
        <v>381000</v>
      </c>
    </row>
    <row r="543" spans="1:2">
      <c r="A543" s="24">
        <v>28266</v>
      </c>
      <c r="B543" s="23">
        <v>375000</v>
      </c>
    </row>
    <row r="544" spans="1:2">
      <c r="A544" s="24">
        <v>28273</v>
      </c>
      <c r="B544" s="23">
        <v>381000</v>
      </c>
    </row>
    <row r="545" spans="1:2">
      <c r="A545" s="24">
        <v>28280</v>
      </c>
      <c r="B545" s="23">
        <v>363000</v>
      </c>
    </row>
    <row r="546" spans="1:2">
      <c r="A546" s="24">
        <v>28287</v>
      </c>
      <c r="B546" s="23">
        <v>358000</v>
      </c>
    </row>
    <row r="547" spans="1:2">
      <c r="A547" s="24">
        <v>28294</v>
      </c>
      <c r="B547" s="23">
        <v>359000</v>
      </c>
    </row>
    <row r="548" spans="1:2">
      <c r="A548" s="24">
        <v>28301</v>
      </c>
      <c r="B548" s="23">
        <v>365000</v>
      </c>
    </row>
    <row r="549" spans="1:2">
      <c r="A549" s="24">
        <v>28308</v>
      </c>
      <c r="B549" s="23">
        <v>350000</v>
      </c>
    </row>
    <row r="550" spans="1:2">
      <c r="A550" s="24">
        <v>28315</v>
      </c>
      <c r="B550" s="23">
        <v>361000</v>
      </c>
    </row>
    <row r="551" spans="1:2">
      <c r="A551" s="24">
        <v>28322</v>
      </c>
      <c r="B551" s="23">
        <v>366000</v>
      </c>
    </row>
    <row r="552" spans="1:2">
      <c r="A552" s="24">
        <v>28329</v>
      </c>
      <c r="B552" s="23">
        <v>365000</v>
      </c>
    </row>
    <row r="553" spans="1:2">
      <c r="A553" s="24">
        <v>28336</v>
      </c>
      <c r="B553" s="23">
        <v>365000</v>
      </c>
    </row>
    <row r="554" spans="1:2">
      <c r="A554" s="24">
        <v>28343</v>
      </c>
      <c r="B554" s="23">
        <v>378000</v>
      </c>
    </row>
    <row r="555" spans="1:2">
      <c r="A555" s="24">
        <v>28350</v>
      </c>
      <c r="B555" s="23">
        <v>359000</v>
      </c>
    </row>
    <row r="556" spans="1:2">
      <c r="A556" s="24">
        <v>28357</v>
      </c>
      <c r="B556" s="23">
        <v>367000</v>
      </c>
    </row>
    <row r="557" spans="1:2">
      <c r="A557" s="24">
        <v>28364</v>
      </c>
      <c r="B557" s="23">
        <v>365000</v>
      </c>
    </row>
    <row r="558" spans="1:2">
      <c r="A558" s="24">
        <v>28371</v>
      </c>
      <c r="B558" s="23">
        <v>374000</v>
      </c>
    </row>
    <row r="559" spans="1:2">
      <c r="A559" s="24">
        <v>28378</v>
      </c>
      <c r="B559" s="23">
        <v>359000</v>
      </c>
    </row>
    <row r="560" spans="1:2">
      <c r="A560" s="24">
        <v>28385</v>
      </c>
      <c r="B560" s="23">
        <v>362000</v>
      </c>
    </row>
    <row r="561" spans="1:2">
      <c r="A561" s="24">
        <v>28392</v>
      </c>
      <c r="B561" s="23">
        <v>380000</v>
      </c>
    </row>
    <row r="562" spans="1:2">
      <c r="A562" s="24">
        <v>28399</v>
      </c>
      <c r="B562" s="23">
        <v>348000</v>
      </c>
    </row>
    <row r="563" spans="1:2">
      <c r="A563" s="24">
        <v>28406</v>
      </c>
      <c r="B563" s="23">
        <v>365000</v>
      </c>
    </row>
    <row r="564" spans="1:2">
      <c r="A564" s="24">
        <v>28413</v>
      </c>
      <c r="B564" s="23">
        <v>358000</v>
      </c>
    </row>
    <row r="565" spans="1:2">
      <c r="A565" s="24">
        <v>28420</v>
      </c>
      <c r="B565" s="23">
        <v>375000</v>
      </c>
    </row>
    <row r="566" spans="1:2">
      <c r="A566" s="24">
        <v>28427</v>
      </c>
      <c r="B566" s="23">
        <v>349000</v>
      </c>
    </row>
    <row r="567" spans="1:2">
      <c r="A567" s="24">
        <v>28434</v>
      </c>
      <c r="B567" s="23">
        <v>366000</v>
      </c>
    </row>
    <row r="568" spans="1:2">
      <c r="A568" s="24">
        <v>28441</v>
      </c>
      <c r="B568" s="23">
        <v>334000</v>
      </c>
    </row>
    <row r="569" spans="1:2">
      <c r="A569" s="24">
        <v>28448</v>
      </c>
      <c r="B569" s="23">
        <v>360000</v>
      </c>
    </row>
    <row r="570" spans="1:2">
      <c r="A570" s="24">
        <v>28455</v>
      </c>
      <c r="B570" s="23">
        <v>354000</v>
      </c>
    </row>
    <row r="571" spans="1:2">
      <c r="A571" s="24">
        <v>28462</v>
      </c>
      <c r="B571" s="23">
        <v>367000</v>
      </c>
    </row>
    <row r="572" spans="1:2">
      <c r="A572" s="24">
        <v>28469</v>
      </c>
      <c r="B572" s="23">
        <v>364000</v>
      </c>
    </row>
    <row r="573" spans="1:2">
      <c r="A573" s="24">
        <v>28476</v>
      </c>
      <c r="B573" s="23">
        <v>359000</v>
      </c>
    </row>
    <row r="574" spans="1:2">
      <c r="A574" s="24">
        <v>28483</v>
      </c>
      <c r="B574" s="23">
        <v>344000</v>
      </c>
    </row>
    <row r="575" spans="1:2">
      <c r="A575" s="24">
        <v>28490</v>
      </c>
      <c r="B575" s="23">
        <v>364000</v>
      </c>
    </row>
    <row r="576" spans="1:2">
      <c r="A576" s="24">
        <v>28497</v>
      </c>
      <c r="B576" s="23">
        <v>346000</v>
      </c>
    </row>
    <row r="577" spans="1:2">
      <c r="A577" s="24">
        <v>28504</v>
      </c>
      <c r="B577" s="23">
        <v>343000</v>
      </c>
    </row>
    <row r="578" spans="1:2">
      <c r="A578" s="24">
        <v>28511</v>
      </c>
      <c r="B578" s="23">
        <v>352000</v>
      </c>
    </row>
    <row r="579" spans="1:2">
      <c r="A579" s="24">
        <v>28518</v>
      </c>
      <c r="B579" s="23">
        <v>363000</v>
      </c>
    </row>
    <row r="580" spans="1:2">
      <c r="A580" s="24">
        <v>28525</v>
      </c>
      <c r="B580" s="23">
        <v>360000</v>
      </c>
    </row>
    <row r="581" spans="1:2">
      <c r="A581" s="24">
        <v>28532</v>
      </c>
      <c r="B581" s="23">
        <v>373000</v>
      </c>
    </row>
    <row r="582" spans="1:2">
      <c r="A582" s="24">
        <v>28539</v>
      </c>
      <c r="B582" s="23">
        <v>429000</v>
      </c>
    </row>
    <row r="583" spans="1:2">
      <c r="A583" s="24">
        <v>28546</v>
      </c>
      <c r="B583" s="23">
        <v>371000</v>
      </c>
    </row>
    <row r="584" spans="1:2">
      <c r="A584" s="24">
        <v>28553</v>
      </c>
      <c r="B584" s="23">
        <v>355000</v>
      </c>
    </row>
    <row r="585" spans="1:2">
      <c r="A585" s="24">
        <v>28560</v>
      </c>
      <c r="B585" s="23">
        <v>359000</v>
      </c>
    </row>
    <row r="586" spans="1:2">
      <c r="A586" s="24">
        <v>28567</v>
      </c>
      <c r="B586" s="23">
        <v>347000</v>
      </c>
    </row>
    <row r="587" spans="1:2">
      <c r="A587" s="24">
        <v>28574</v>
      </c>
      <c r="B587" s="23">
        <v>335000</v>
      </c>
    </row>
    <row r="588" spans="1:2">
      <c r="A588" s="24">
        <v>28581</v>
      </c>
      <c r="B588" s="23">
        <v>333000</v>
      </c>
    </row>
    <row r="589" spans="1:2">
      <c r="A589" s="24">
        <v>28588</v>
      </c>
      <c r="B589" s="23">
        <v>345000</v>
      </c>
    </row>
    <row r="590" spans="1:2">
      <c r="A590" s="24">
        <v>28595</v>
      </c>
      <c r="B590" s="23">
        <v>309000</v>
      </c>
    </row>
    <row r="591" spans="1:2">
      <c r="A591" s="24">
        <v>28602</v>
      </c>
      <c r="B591" s="23">
        <v>319000</v>
      </c>
    </row>
    <row r="592" spans="1:2">
      <c r="A592" s="24">
        <v>28609</v>
      </c>
      <c r="B592" s="23">
        <v>324000</v>
      </c>
    </row>
    <row r="593" spans="1:2">
      <c r="A593" s="24">
        <v>28616</v>
      </c>
      <c r="B593" s="23">
        <v>334000</v>
      </c>
    </row>
    <row r="594" spans="1:2">
      <c r="A594" s="24">
        <v>28623</v>
      </c>
      <c r="B594" s="23">
        <v>322000</v>
      </c>
    </row>
    <row r="595" spans="1:2">
      <c r="A595" s="24">
        <v>28630</v>
      </c>
      <c r="B595" s="23">
        <v>334000</v>
      </c>
    </row>
    <row r="596" spans="1:2">
      <c r="A596" s="24">
        <v>28637</v>
      </c>
      <c r="B596" s="23">
        <v>318000</v>
      </c>
    </row>
    <row r="597" spans="1:2">
      <c r="A597" s="24">
        <v>28644</v>
      </c>
      <c r="B597" s="23">
        <v>310000</v>
      </c>
    </row>
    <row r="598" spans="1:2">
      <c r="A598" s="24">
        <v>28651</v>
      </c>
      <c r="B598" s="23">
        <v>331000</v>
      </c>
    </row>
    <row r="599" spans="1:2">
      <c r="A599" s="24">
        <v>28658</v>
      </c>
      <c r="B599" s="23">
        <v>326000</v>
      </c>
    </row>
    <row r="600" spans="1:2">
      <c r="A600" s="24">
        <v>28665</v>
      </c>
      <c r="B600" s="23">
        <v>330000</v>
      </c>
    </row>
    <row r="601" spans="1:2">
      <c r="A601" s="24">
        <v>28672</v>
      </c>
      <c r="B601" s="23">
        <v>348000</v>
      </c>
    </row>
    <row r="602" spans="1:2">
      <c r="A602" s="24">
        <v>28679</v>
      </c>
      <c r="B602" s="23">
        <v>356000</v>
      </c>
    </row>
    <row r="603" spans="1:2">
      <c r="A603" s="24">
        <v>28686</v>
      </c>
      <c r="B603" s="23">
        <v>352000</v>
      </c>
    </row>
    <row r="604" spans="1:2">
      <c r="A604" s="24">
        <v>28693</v>
      </c>
      <c r="B604" s="23">
        <v>349000</v>
      </c>
    </row>
    <row r="605" spans="1:2">
      <c r="A605" s="24">
        <v>28700</v>
      </c>
      <c r="B605" s="23">
        <v>346000</v>
      </c>
    </row>
    <row r="606" spans="1:2">
      <c r="A606" s="24">
        <v>28707</v>
      </c>
      <c r="B606" s="23">
        <v>365000</v>
      </c>
    </row>
    <row r="607" spans="1:2">
      <c r="A607" s="24">
        <v>28714</v>
      </c>
      <c r="B607" s="23">
        <v>354000</v>
      </c>
    </row>
    <row r="608" spans="1:2">
      <c r="A608" s="24">
        <v>28721</v>
      </c>
      <c r="B608" s="23">
        <v>343000</v>
      </c>
    </row>
    <row r="609" spans="1:2">
      <c r="A609" s="24">
        <v>28728</v>
      </c>
      <c r="B609" s="23">
        <v>333000</v>
      </c>
    </row>
    <row r="610" spans="1:2">
      <c r="A610" s="24">
        <v>28735</v>
      </c>
      <c r="B610" s="23">
        <v>313000</v>
      </c>
    </row>
    <row r="611" spans="1:2">
      <c r="A611" s="24">
        <v>28742</v>
      </c>
      <c r="B611" s="23">
        <v>337000</v>
      </c>
    </row>
    <row r="612" spans="1:2">
      <c r="A612" s="24">
        <v>28749</v>
      </c>
      <c r="B612" s="23">
        <v>322000</v>
      </c>
    </row>
    <row r="613" spans="1:2">
      <c r="A613" s="24">
        <v>28756</v>
      </c>
      <c r="B613" s="23">
        <v>323000</v>
      </c>
    </row>
    <row r="614" spans="1:2">
      <c r="A614" s="24">
        <v>28763</v>
      </c>
      <c r="B614" s="23">
        <v>318000</v>
      </c>
    </row>
    <row r="615" spans="1:2">
      <c r="A615" s="24">
        <v>28770</v>
      </c>
      <c r="B615" s="23">
        <v>343000</v>
      </c>
    </row>
    <row r="616" spans="1:2">
      <c r="A616" s="24">
        <v>28777</v>
      </c>
      <c r="B616" s="23">
        <v>316000</v>
      </c>
    </row>
    <row r="617" spans="1:2">
      <c r="A617" s="24">
        <v>28784</v>
      </c>
      <c r="B617" s="23">
        <v>338000</v>
      </c>
    </row>
    <row r="618" spans="1:2">
      <c r="A618" s="24">
        <v>28791</v>
      </c>
      <c r="B618" s="23">
        <v>316000</v>
      </c>
    </row>
    <row r="619" spans="1:2">
      <c r="A619" s="24">
        <v>28798</v>
      </c>
      <c r="B619" s="23">
        <v>317000</v>
      </c>
    </row>
    <row r="620" spans="1:2">
      <c r="A620" s="24">
        <v>28805</v>
      </c>
      <c r="B620" s="23">
        <v>304000</v>
      </c>
    </row>
    <row r="621" spans="1:2">
      <c r="A621" s="24">
        <v>28812</v>
      </c>
      <c r="B621" s="23">
        <v>342000</v>
      </c>
    </row>
    <row r="622" spans="1:2">
      <c r="A622" s="24">
        <v>28819</v>
      </c>
      <c r="B622" s="23">
        <v>359000</v>
      </c>
    </row>
    <row r="623" spans="1:2">
      <c r="A623" s="24">
        <v>28826</v>
      </c>
      <c r="B623" s="23">
        <v>377000</v>
      </c>
    </row>
    <row r="624" spans="1:2">
      <c r="A624" s="24">
        <v>28833</v>
      </c>
      <c r="B624" s="23">
        <v>344000</v>
      </c>
    </row>
    <row r="625" spans="1:2">
      <c r="A625" s="24">
        <v>28840</v>
      </c>
      <c r="B625" s="23">
        <v>347000</v>
      </c>
    </row>
    <row r="626" spans="1:2">
      <c r="A626" s="24">
        <v>28847</v>
      </c>
      <c r="B626" s="23">
        <v>352000</v>
      </c>
    </row>
    <row r="627" spans="1:2">
      <c r="A627" s="24">
        <v>28854</v>
      </c>
      <c r="B627" s="23">
        <v>358000</v>
      </c>
    </row>
    <row r="628" spans="1:2">
      <c r="A628" s="24">
        <v>28861</v>
      </c>
      <c r="B628" s="23">
        <v>359000</v>
      </c>
    </row>
    <row r="629" spans="1:2">
      <c r="A629" s="24">
        <v>28868</v>
      </c>
      <c r="B629" s="23">
        <v>392000</v>
      </c>
    </row>
    <row r="630" spans="1:2">
      <c r="A630" s="24">
        <v>28875</v>
      </c>
      <c r="B630" s="23">
        <v>337000</v>
      </c>
    </row>
    <row r="631" spans="1:2">
      <c r="A631" s="24">
        <v>28882</v>
      </c>
      <c r="B631" s="23">
        <v>342000</v>
      </c>
    </row>
    <row r="632" spans="1:2">
      <c r="A632" s="24">
        <v>28889</v>
      </c>
      <c r="B632" s="23">
        <v>348000</v>
      </c>
    </row>
    <row r="633" spans="1:2">
      <c r="A633" s="24">
        <v>28896</v>
      </c>
      <c r="B633" s="23">
        <v>359000</v>
      </c>
    </row>
    <row r="634" spans="1:2">
      <c r="A634" s="24">
        <v>28903</v>
      </c>
      <c r="B634" s="23">
        <v>367000</v>
      </c>
    </row>
    <row r="635" spans="1:2">
      <c r="A635" s="24">
        <v>28910</v>
      </c>
      <c r="B635" s="23">
        <v>360000</v>
      </c>
    </row>
    <row r="636" spans="1:2">
      <c r="A636" s="24">
        <v>28917</v>
      </c>
      <c r="B636" s="23">
        <v>355000</v>
      </c>
    </row>
    <row r="637" spans="1:2">
      <c r="A637" s="24">
        <v>28924</v>
      </c>
      <c r="B637" s="23">
        <v>363000</v>
      </c>
    </row>
    <row r="638" spans="1:2">
      <c r="A638" s="24">
        <v>28931</v>
      </c>
      <c r="B638" s="23">
        <v>359000</v>
      </c>
    </row>
    <row r="639" spans="1:2">
      <c r="A639" s="24">
        <v>28938</v>
      </c>
      <c r="B639" s="23">
        <v>353000</v>
      </c>
    </row>
    <row r="640" spans="1:2">
      <c r="A640" s="24">
        <v>28945</v>
      </c>
      <c r="B640" s="23">
        <v>360000</v>
      </c>
    </row>
    <row r="641" spans="1:2">
      <c r="A641" s="24">
        <v>28952</v>
      </c>
      <c r="B641" s="23">
        <v>465000</v>
      </c>
    </row>
    <row r="642" spans="1:2">
      <c r="A642" s="24">
        <v>28959</v>
      </c>
      <c r="B642" s="23">
        <v>457000</v>
      </c>
    </row>
    <row r="643" spans="1:2">
      <c r="A643" s="24">
        <v>28966</v>
      </c>
      <c r="B643" s="23">
        <v>383000</v>
      </c>
    </row>
    <row r="644" spans="1:2">
      <c r="A644" s="24">
        <v>28973</v>
      </c>
      <c r="B644" s="23">
        <v>357000</v>
      </c>
    </row>
    <row r="645" spans="1:2">
      <c r="A645" s="24">
        <v>28980</v>
      </c>
      <c r="B645" s="23">
        <v>353000</v>
      </c>
    </row>
    <row r="646" spans="1:2">
      <c r="A646" s="24">
        <v>28987</v>
      </c>
      <c r="B646" s="23">
        <v>344000</v>
      </c>
    </row>
    <row r="647" spans="1:2">
      <c r="A647" s="24">
        <v>28994</v>
      </c>
      <c r="B647" s="23">
        <v>346000</v>
      </c>
    </row>
    <row r="648" spans="1:2">
      <c r="A648" s="24">
        <v>29001</v>
      </c>
      <c r="B648" s="23">
        <v>349000</v>
      </c>
    </row>
    <row r="649" spans="1:2">
      <c r="A649" s="24">
        <v>29008</v>
      </c>
      <c r="B649" s="23">
        <v>336000</v>
      </c>
    </row>
    <row r="650" spans="1:2">
      <c r="A650" s="24">
        <v>29015</v>
      </c>
      <c r="B650" s="23">
        <v>365000</v>
      </c>
    </row>
    <row r="651" spans="1:2">
      <c r="A651" s="24">
        <v>29022</v>
      </c>
      <c r="B651" s="23">
        <v>351000</v>
      </c>
    </row>
    <row r="652" spans="1:2">
      <c r="A652" s="24">
        <v>29029</v>
      </c>
      <c r="B652" s="23">
        <v>379000</v>
      </c>
    </row>
    <row r="653" spans="1:2">
      <c r="A653" s="24">
        <v>29036</v>
      </c>
      <c r="B653" s="23">
        <v>369000</v>
      </c>
    </row>
    <row r="654" spans="1:2">
      <c r="A654" s="24">
        <v>29043</v>
      </c>
      <c r="B654" s="23">
        <v>368000</v>
      </c>
    </row>
    <row r="655" spans="1:2">
      <c r="A655" s="24">
        <v>29050</v>
      </c>
      <c r="B655" s="23">
        <v>368000</v>
      </c>
    </row>
    <row r="656" spans="1:2">
      <c r="A656" s="24">
        <v>29057</v>
      </c>
      <c r="B656" s="23">
        <v>395000</v>
      </c>
    </row>
    <row r="657" spans="1:2">
      <c r="A657" s="24">
        <v>29064</v>
      </c>
      <c r="B657" s="23">
        <v>386000</v>
      </c>
    </row>
    <row r="658" spans="1:2">
      <c r="A658" s="24">
        <v>29071</v>
      </c>
      <c r="B658" s="23">
        <v>412000</v>
      </c>
    </row>
    <row r="659" spans="1:2">
      <c r="A659" s="24">
        <v>29078</v>
      </c>
      <c r="B659" s="23">
        <v>386000</v>
      </c>
    </row>
    <row r="660" spans="1:2">
      <c r="A660" s="24">
        <v>29085</v>
      </c>
      <c r="B660" s="23">
        <v>387000</v>
      </c>
    </row>
    <row r="661" spans="1:2">
      <c r="A661" s="24">
        <v>29092</v>
      </c>
      <c r="B661" s="23">
        <v>390000</v>
      </c>
    </row>
    <row r="662" spans="1:2">
      <c r="A662" s="24">
        <v>29099</v>
      </c>
      <c r="B662" s="23">
        <v>389000</v>
      </c>
    </row>
    <row r="663" spans="1:2">
      <c r="A663" s="24">
        <v>29106</v>
      </c>
      <c r="B663" s="23">
        <v>378000</v>
      </c>
    </row>
    <row r="664" spans="1:2">
      <c r="A664" s="24">
        <v>29113</v>
      </c>
      <c r="B664" s="23">
        <v>384000</v>
      </c>
    </row>
    <row r="665" spans="1:2">
      <c r="A665" s="24">
        <v>29120</v>
      </c>
      <c r="B665" s="23">
        <v>388000</v>
      </c>
    </row>
    <row r="666" spans="1:2">
      <c r="A666" s="24">
        <v>29127</v>
      </c>
      <c r="B666" s="23">
        <v>390000</v>
      </c>
    </row>
    <row r="667" spans="1:2">
      <c r="A667" s="24">
        <v>29134</v>
      </c>
      <c r="B667" s="23">
        <v>412000</v>
      </c>
    </row>
    <row r="668" spans="1:2">
      <c r="A668" s="24">
        <v>29141</v>
      </c>
      <c r="B668" s="23">
        <v>393000</v>
      </c>
    </row>
    <row r="669" spans="1:2">
      <c r="A669" s="24">
        <v>29148</v>
      </c>
      <c r="B669" s="23">
        <v>406000</v>
      </c>
    </row>
    <row r="670" spans="1:2">
      <c r="A670" s="24">
        <v>29155</v>
      </c>
      <c r="B670" s="23">
        <v>398000</v>
      </c>
    </row>
    <row r="671" spans="1:2">
      <c r="A671" s="24">
        <v>29162</v>
      </c>
      <c r="B671" s="23">
        <v>395000</v>
      </c>
    </row>
    <row r="672" spans="1:2">
      <c r="A672" s="24">
        <v>29169</v>
      </c>
      <c r="B672" s="23">
        <v>414000</v>
      </c>
    </row>
    <row r="673" spans="1:2">
      <c r="A673" s="24">
        <v>29176</v>
      </c>
      <c r="B673" s="23">
        <v>430000</v>
      </c>
    </row>
    <row r="674" spans="1:2">
      <c r="A674" s="24">
        <v>29183</v>
      </c>
      <c r="B674" s="23">
        <v>414000</v>
      </c>
    </row>
    <row r="675" spans="1:2">
      <c r="A675" s="24">
        <v>29190</v>
      </c>
      <c r="B675" s="23">
        <v>416000</v>
      </c>
    </row>
    <row r="676" spans="1:2">
      <c r="A676" s="24">
        <v>29197</v>
      </c>
      <c r="B676" s="23">
        <v>415000</v>
      </c>
    </row>
    <row r="677" spans="1:2">
      <c r="A677" s="24">
        <v>29204</v>
      </c>
      <c r="B677" s="23">
        <v>411000</v>
      </c>
    </row>
    <row r="678" spans="1:2">
      <c r="A678" s="24">
        <v>29211</v>
      </c>
      <c r="B678" s="23">
        <v>471000</v>
      </c>
    </row>
    <row r="679" spans="1:2">
      <c r="A679" s="24">
        <v>29218</v>
      </c>
      <c r="B679" s="23">
        <v>428000</v>
      </c>
    </row>
    <row r="680" spans="1:2">
      <c r="A680" s="24">
        <v>29225</v>
      </c>
      <c r="B680" s="23">
        <v>394000</v>
      </c>
    </row>
    <row r="681" spans="1:2">
      <c r="A681" s="24">
        <v>29232</v>
      </c>
      <c r="B681" s="23">
        <v>405000</v>
      </c>
    </row>
    <row r="682" spans="1:2">
      <c r="A682" s="24">
        <v>29239</v>
      </c>
      <c r="B682" s="23">
        <v>446000</v>
      </c>
    </row>
    <row r="683" spans="1:2">
      <c r="A683" s="24">
        <v>29246</v>
      </c>
      <c r="B683" s="23">
        <v>412000</v>
      </c>
    </row>
    <row r="684" spans="1:2">
      <c r="A684" s="24">
        <v>29253</v>
      </c>
      <c r="B684" s="23">
        <v>404000</v>
      </c>
    </row>
    <row r="685" spans="1:2">
      <c r="A685" s="24">
        <v>29260</v>
      </c>
      <c r="B685" s="23">
        <v>425000</v>
      </c>
    </row>
    <row r="686" spans="1:2">
      <c r="A686" s="24">
        <v>29267</v>
      </c>
      <c r="B686" s="23">
        <v>415000</v>
      </c>
    </row>
    <row r="687" spans="1:2">
      <c r="A687" s="24">
        <v>29274</v>
      </c>
      <c r="B687" s="23">
        <v>428000</v>
      </c>
    </row>
    <row r="688" spans="1:2">
      <c r="A688" s="24">
        <v>29281</v>
      </c>
      <c r="B688" s="23">
        <v>409000</v>
      </c>
    </row>
    <row r="689" spans="1:2">
      <c r="A689" s="24">
        <v>29288</v>
      </c>
      <c r="B689" s="23">
        <v>418000</v>
      </c>
    </row>
    <row r="690" spans="1:2">
      <c r="A690" s="24">
        <v>29295</v>
      </c>
      <c r="B690" s="23">
        <v>432000</v>
      </c>
    </row>
    <row r="691" spans="1:2">
      <c r="A691" s="24">
        <v>29302</v>
      </c>
      <c r="B691" s="23">
        <v>435000</v>
      </c>
    </row>
    <row r="692" spans="1:2">
      <c r="A692" s="24">
        <v>29309</v>
      </c>
      <c r="B692" s="23">
        <v>475000</v>
      </c>
    </row>
    <row r="693" spans="1:2">
      <c r="A693" s="24">
        <v>29316</v>
      </c>
      <c r="B693" s="23">
        <v>464000</v>
      </c>
    </row>
    <row r="694" spans="1:2">
      <c r="A694" s="24">
        <v>29323</v>
      </c>
      <c r="B694" s="23">
        <v>544000</v>
      </c>
    </row>
    <row r="695" spans="1:2">
      <c r="A695" s="24">
        <v>29330</v>
      </c>
      <c r="B695" s="23">
        <v>548000</v>
      </c>
    </row>
    <row r="696" spans="1:2">
      <c r="A696" s="24">
        <v>29337</v>
      </c>
      <c r="B696" s="23">
        <v>563000</v>
      </c>
    </row>
    <row r="697" spans="1:2">
      <c r="A697" s="24">
        <v>29344</v>
      </c>
      <c r="B697" s="23">
        <v>572000</v>
      </c>
    </row>
    <row r="698" spans="1:2">
      <c r="A698" s="24">
        <v>29351</v>
      </c>
      <c r="B698" s="23">
        <v>601000</v>
      </c>
    </row>
    <row r="699" spans="1:2">
      <c r="A699" s="24">
        <v>29358</v>
      </c>
      <c r="B699" s="23">
        <v>642000</v>
      </c>
    </row>
    <row r="700" spans="1:2">
      <c r="A700" s="24">
        <v>29365</v>
      </c>
      <c r="B700" s="23">
        <v>627000</v>
      </c>
    </row>
    <row r="701" spans="1:2">
      <c r="A701" s="24">
        <v>29372</v>
      </c>
      <c r="B701" s="23">
        <v>637000</v>
      </c>
    </row>
    <row r="702" spans="1:2">
      <c r="A702" s="24">
        <v>29379</v>
      </c>
      <c r="B702" s="23">
        <v>610000</v>
      </c>
    </row>
    <row r="703" spans="1:2">
      <c r="A703" s="24">
        <v>29386</v>
      </c>
      <c r="B703" s="23">
        <v>592000</v>
      </c>
    </row>
    <row r="704" spans="1:2">
      <c r="A704" s="24">
        <v>29393</v>
      </c>
      <c r="B704" s="23">
        <v>599000</v>
      </c>
    </row>
    <row r="705" spans="1:2">
      <c r="A705" s="24">
        <v>29400</v>
      </c>
      <c r="B705" s="23">
        <v>627000</v>
      </c>
    </row>
    <row r="706" spans="1:2">
      <c r="A706" s="24">
        <v>29407</v>
      </c>
      <c r="B706" s="23">
        <v>579000</v>
      </c>
    </row>
    <row r="707" spans="1:2">
      <c r="A707" s="24">
        <v>29414</v>
      </c>
      <c r="B707" s="23">
        <v>533000</v>
      </c>
    </row>
    <row r="708" spans="1:2">
      <c r="A708" s="24">
        <v>29421</v>
      </c>
      <c r="B708" s="23">
        <v>567000</v>
      </c>
    </row>
    <row r="709" spans="1:2">
      <c r="A709" s="24">
        <v>29428</v>
      </c>
      <c r="B709" s="23">
        <v>558000</v>
      </c>
    </row>
    <row r="710" spans="1:2">
      <c r="A710" s="24">
        <v>29435</v>
      </c>
      <c r="B710" s="23">
        <v>569000</v>
      </c>
    </row>
    <row r="711" spans="1:2">
      <c r="A711" s="24">
        <v>29442</v>
      </c>
      <c r="B711" s="23">
        <v>533000</v>
      </c>
    </row>
    <row r="712" spans="1:2">
      <c r="A712" s="24">
        <v>29449</v>
      </c>
      <c r="B712" s="23">
        <v>525000</v>
      </c>
    </row>
    <row r="713" spans="1:2">
      <c r="A713" s="24">
        <v>29456</v>
      </c>
      <c r="B713" s="23">
        <v>512000</v>
      </c>
    </row>
    <row r="714" spans="1:2">
      <c r="A714" s="24">
        <v>29463</v>
      </c>
      <c r="B714" s="23">
        <v>502000</v>
      </c>
    </row>
    <row r="715" spans="1:2">
      <c r="A715" s="24">
        <v>29470</v>
      </c>
      <c r="B715" s="23">
        <v>511000</v>
      </c>
    </row>
    <row r="716" spans="1:2">
      <c r="A716" s="24">
        <v>29477</v>
      </c>
      <c r="B716" s="23">
        <v>492000</v>
      </c>
    </row>
    <row r="717" spans="1:2">
      <c r="A717" s="24">
        <v>29484</v>
      </c>
      <c r="B717" s="23">
        <v>465000</v>
      </c>
    </row>
    <row r="718" spans="1:2">
      <c r="A718" s="24">
        <v>29491</v>
      </c>
      <c r="B718" s="23">
        <v>463000</v>
      </c>
    </row>
    <row r="719" spans="1:2">
      <c r="A719" s="24">
        <v>29498</v>
      </c>
      <c r="B719" s="23">
        <v>462000</v>
      </c>
    </row>
    <row r="720" spans="1:2">
      <c r="A720" s="24">
        <v>29505</v>
      </c>
      <c r="B720" s="23">
        <v>447000</v>
      </c>
    </row>
    <row r="721" spans="1:2">
      <c r="A721" s="24">
        <v>29512</v>
      </c>
      <c r="B721" s="23">
        <v>425000</v>
      </c>
    </row>
    <row r="722" spans="1:2">
      <c r="A722" s="24">
        <v>29519</v>
      </c>
      <c r="B722" s="23">
        <v>418000</v>
      </c>
    </row>
    <row r="723" spans="1:2">
      <c r="A723" s="24">
        <v>29526</v>
      </c>
      <c r="B723" s="23">
        <v>419000</v>
      </c>
    </row>
    <row r="724" spans="1:2">
      <c r="A724" s="24">
        <v>29533</v>
      </c>
      <c r="B724" s="23">
        <v>407000</v>
      </c>
    </row>
    <row r="725" spans="1:2">
      <c r="A725" s="24">
        <v>29540</v>
      </c>
      <c r="B725" s="23">
        <v>427000</v>
      </c>
    </row>
    <row r="726" spans="1:2">
      <c r="A726" s="24">
        <v>29547</v>
      </c>
      <c r="B726" s="23">
        <v>398000</v>
      </c>
    </row>
    <row r="727" spans="1:2">
      <c r="A727" s="24">
        <v>29554</v>
      </c>
      <c r="B727" s="23">
        <v>412000</v>
      </c>
    </row>
    <row r="728" spans="1:2">
      <c r="A728" s="24">
        <v>29561</v>
      </c>
      <c r="B728" s="23">
        <v>416000</v>
      </c>
    </row>
    <row r="729" spans="1:2">
      <c r="A729" s="24">
        <v>29568</v>
      </c>
      <c r="B729" s="23">
        <v>413000</v>
      </c>
    </row>
    <row r="730" spans="1:2">
      <c r="A730" s="24">
        <v>29575</v>
      </c>
      <c r="B730" s="23">
        <v>412000</v>
      </c>
    </row>
    <row r="731" spans="1:2">
      <c r="A731" s="24">
        <v>29582</v>
      </c>
      <c r="B731" s="23">
        <v>399000</v>
      </c>
    </row>
    <row r="732" spans="1:2">
      <c r="A732" s="24">
        <v>29589</v>
      </c>
      <c r="B732" s="23">
        <v>410000</v>
      </c>
    </row>
    <row r="733" spans="1:2">
      <c r="A733" s="24">
        <v>29596</v>
      </c>
      <c r="B733" s="23">
        <v>419000</v>
      </c>
    </row>
    <row r="734" spans="1:2">
      <c r="A734" s="24">
        <v>29603</v>
      </c>
      <c r="B734" s="23">
        <v>421000</v>
      </c>
    </row>
    <row r="735" spans="1:2">
      <c r="A735" s="24">
        <v>29610</v>
      </c>
      <c r="B735" s="23">
        <v>396000</v>
      </c>
    </row>
    <row r="736" spans="1:2">
      <c r="A736" s="24">
        <v>29617</v>
      </c>
      <c r="B736" s="23">
        <v>419000</v>
      </c>
    </row>
    <row r="737" spans="1:2">
      <c r="A737" s="24">
        <v>29624</v>
      </c>
      <c r="B737" s="23">
        <v>420000</v>
      </c>
    </row>
    <row r="738" spans="1:2">
      <c r="A738" s="24">
        <v>29631</v>
      </c>
      <c r="B738" s="23">
        <v>423000</v>
      </c>
    </row>
    <row r="739" spans="1:2">
      <c r="A739" s="24">
        <v>29638</v>
      </c>
      <c r="B739" s="23">
        <v>438000</v>
      </c>
    </row>
    <row r="740" spans="1:2">
      <c r="A740" s="24">
        <v>29645</v>
      </c>
      <c r="B740" s="23">
        <v>434000</v>
      </c>
    </row>
    <row r="741" spans="1:2">
      <c r="A741" s="24">
        <v>29652</v>
      </c>
      <c r="B741" s="23">
        <v>409000</v>
      </c>
    </row>
    <row r="742" spans="1:2">
      <c r="A742" s="24">
        <v>29659</v>
      </c>
      <c r="B742" s="23">
        <v>408000</v>
      </c>
    </row>
    <row r="743" spans="1:2">
      <c r="A743" s="24">
        <v>29666</v>
      </c>
      <c r="B743" s="23">
        <v>401000</v>
      </c>
    </row>
    <row r="744" spans="1:2">
      <c r="A744" s="24">
        <v>29673</v>
      </c>
      <c r="B744" s="23">
        <v>412000</v>
      </c>
    </row>
    <row r="745" spans="1:2">
      <c r="A745" s="24">
        <v>29680</v>
      </c>
      <c r="B745" s="23">
        <v>417000</v>
      </c>
    </row>
    <row r="746" spans="1:2">
      <c r="A746" s="24">
        <v>29687</v>
      </c>
      <c r="B746" s="23">
        <v>396000</v>
      </c>
    </row>
    <row r="747" spans="1:2">
      <c r="A747" s="24">
        <v>29694</v>
      </c>
      <c r="B747" s="23">
        <v>392000</v>
      </c>
    </row>
    <row r="748" spans="1:2">
      <c r="A748" s="24">
        <v>29701</v>
      </c>
      <c r="B748" s="23">
        <v>436000</v>
      </c>
    </row>
    <row r="749" spans="1:2">
      <c r="A749" s="24">
        <v>29708</v>
      </c>
      <c r="B749" s="23">
        <v>413000</v>
      </c>
    </row>
    <row r="750" spans="1:2">
      <c r="A750" s="24">
        <v>29715</v>
      </c>
      <c r="B750" s="23">
        <v>423000</v>
      </c>
    </row>
    <row r="751" spans="1:2">
      <c r="A751" s="24">
        <v>29722</v>
      </c>
      <c r="B751" s="23">
        <v>414000</v>
      </c>
    </row>
    <row r="752" spans="1:2">
      <c r="A752" s="24">
        <v>29729</v>
      </c>
      <c r="B752" s="23">
        <v>415000</v>
      </c>
    </row>
    <row r="753" spans="1:2">
      <c r="A753" s="24">
        <v>29736</v>
      </c>
      <c r="B753" s="23">
        <v>417000</v>
      </c>
    </row>
    <row r="754" spans="1:2">
      <c r="A754" s="24">
        <v>29743</v>
      </c>
      <c r="B754" s="23">
        <v>428000</v>
      </c>
    </row>
    <row r="755" spans="1:2">
      <c r="A755" s="24">
        <v>29750</v>
      </c>
      <c r="B755" s="23">
        <v>425000</v>
      </c>
    </row>
    <row r="756" spans="1:2">
      <c r="A756" s="24">
        <v>29757</v>
      </c>
      <c r="B756" s="23">
        <v>435000</v>
      </c>
    </row>
    <row r="757" spans="1:2">
      <c r="A757" s="24">
        <v>29764</v>
      </c>
      <c r="B757" s="23">
        <v>444000</v>
      </c>
    </row>
    <row r="758" spans="1:2">
      <c r="A758" s="24">
        <v>29771</v>
      </c>
      <c r="B758" s="23">
        <v>460000</v>
      </c>
    </row>
    <row r="759" spans="1:2">
      <c r="A759" s="24">
        <v>29778</v>
      </c>
      <c r="B759" s="23">
        <v>426000</v>
      </c>
    </row>
    <row r="760" spans="1:2">
      <c r="A760" s="24">
        <v>29785</v>
      </c>
      <c r="B760" s="23">
        <v>430000</v>
      </c>
    </row>
    <row r="761" spans="1:2">
      <c r="A761" s="24">
        <v>29792</v>
      </c>
      <c r="B761" s="23">
        <v>407000</v>
      </c>
    </row>
    <row r="762" spans="1:2">
      <c r="A762" s="24">
        <v>29799</v>
      </c>
      <c r="B762" s="23">
        <v>476000</v>
      </c>
    </row>
    <row r="763" spans="1:2">
      <c r="A763" s="24">
        <v>29806</v>
      </c>
      <c r="B763" s="23">
        <v>448000</v>
      </c>
    </row>
    <row r="764" spans="1:2">
      <c r="A764" s="24">
        <v>29813</v>
      </c>
      <c r="B764" s="23">
        <v>442000</v>
      </c>
    </row>
    <row r="765" spans="1:2">
      <c r="A765" s="24">
        <v>29820</v>
      </c>
      <c r="B765" s="23">
        <v>434000</v>
      </c>
    </row>
    <row r="766" spans="1:2">
      <c r="A766" s="24">
        <v>29827</v>
      </c>
      <c r="B766" s="23">
        <v>451000</v>
      </c>
    </row>
    <row r="767" spans="1:2">
      <c r="A767" s="24">
        <v>29834</v>
      </c>
      <c r="B767" s="23">
        <v>473000</v>
      </c>
    </row>
    <row r="768" spans="1:2">
      <c r="A768" s="24">
        <v>29841</v>
      </c>
      <c r="B768" s="23">
        <v>454000</v>
      </c>
    </row>
    <row r="769" spans="1:2">
      <c r="A769" s="24">
        <v>29848</v>
      </c>
      <c r="B769" s="23">
        <v>475000</v>
      </c>
    </row>
    <row r="770" spans="1:2">
      <c r="A770" s="24">
        <v>29855</v>
      </c>
      <c r="B770" s="23">
        <v>491000</v>
      </c>
    </row>
    <row r="771" spans="1:2">
      <c r="A771" s="24">
        <v>29862</v>
      </c>
      <c r="B771" s="23">
        <v>489000</v>
      </c>
    </row>
    <row r="772" spans="1:2">
      <c r="A772" s="24">
        <v>29869</v>
      </c>
      <c r="B772" s="23">
        <v>491000</v>
      </c>
    </row>
    <row r="773" spans="1:2">
      <c r="A773" s="24">
        <v>29876</v>
      </c>
      <c r="B773" s="23">
        <v>487000</v>
      </c>
    </row>
    <row r="774" spans="1:2">
      <c r="A774" s="24">
        <v>29883</v>
      </c>
      <c r="B774" s="23">
        <v>483000</v>
      </c>
    </row>
    <row r="775" spans="1:2">
      <c r="A775" s="24">
        <v>29890</v>
      </c>
      <c r="B775" s="23">
        <v>514000</v>
      </c>
    </row>
    <row r="776" spans="1:2">
      <c r="A776" s="24">
        <v>29897</v>
      </c>
      <c r="B776" s="23">
        <v>514000</v>
      </c>
    </row>
    <row r="777" spans="1:2">
      <c r="A777" s="24">
        <v>29904</v>
      </c>
      <c r="B777" s="23">
        <v>517000</v>
      </c>
    </row>
    <row r="778" spans="1:2">
      <c r="A778" s="24">
        <v>29911</v>
      </c>
      <c r="B778" s="23">
        <v>464000</v>
      </c>
    </row>
    <row r="779" spans="1:2">
      <c r="A779" s="24">
        <v>29918</v>
      </c>
      <c r="B779" s="23">
        <v>552000</v>
      </c>
    </row>
    <row r="780" spans="1:2">
      <c r="A780" s="24">
        <v>29925</v>
      </c>
      <c r="B780" s="23">
        <v>558000</v>
      </c>
    </row>
    <row r="781" spans="1:2">
      <c r="A781" s="24">
        <v>29932</v>
      </c>
      <c r="B781" s="23">
        <v>551000</v>
      </c>
    </row>
    <row r="782" spans="1:2">
      <c r="A782" s="24">
        <v>29939</v>
      </c>
      <c r="B782" s="23">
        <v>539000</v>
      </c>
    </row>
    <row r="783" spans="1:2">
      <c r="A783" s="24">
        <v>29946</v>
      </c>
      <c r="B783" s="23">
        <v>556000</v>
      </c>
    </row>
    <row r="784" spans="1:2">
      <c r="A784" s="24">
        <v>29953</v>
      </c>
      <c r="B784" s="23">
        <v>495000</v>
      </c>
    </row>
    <row r="785" spans="1:2">
      <c r="A785" s="24">
        <v>29960</v>
      </c>
      <c r="B785" s="23">
        <v>545000</v>
      </c>
    </row>
    <row r="786" spans="1:2">
      <c r="A786" s="24">
        <v>29967</v>
      </c>
      <c r="B786" s="23">
        <v>489000</v>
      </c>
    </row>
    <row r="787" spans="1:2">
      <c r="A787" s="24">
        <v>29974</v>
      </c>
      <c r="B787" s="23">
        <v>564000</v>
      </c>
    </row>
    <row r="788" spans="1:2">
      <c r="A788" s="24">
        <v>29981</v>
      </c>
      <c r="B788" s="23">
        <v>583000</v>
      </c>
    </row>
    <row r="789" spans="1:2">
      <c r="A789" s="24">
        <v>29988</v>
      </c>
      <c r="B789" s="23">
        <v>556000</v>
      </c>
    </row>
    <row r="790" spans="1:2">
      <c r="A790" s="24">
        <v>29995</v>
      </c>
      <c r="B790" s="23">
        <v>507000</v>
      </c>
    </row>
    <row r="791" spans="1:2">
      <c r="A791" s="24">
        <v>30002</v>
      </c>
      <c r="B791" s="23">
        <v>544000</v>
      </c>
    </row>
    <row r="792" spans="1:2">
      <c r="A792" s="24">
        <v>30009</v>
      </c>
      <c r="B792" s="23">
        <v>528000</v>
      </c>
    </row>
    <row r="793" spans="1:2">
      <c r="A793" s="24">
        <v>30016</v>
      </c>
      <c r="B793" s="23">
        <v>556000</v>
      </c>
    </row>
    <row r="794" spans="1:2">
      <c r="A794" s="24">
        <v>30023</v>
      </c>
      <c r="B794" s="23">
        <v>539000</v>
      </c>
    </row>
    <row r="795" spans="1:2">
      <c r="A795" s="24">
        <v>30030</v>
      </c>
      <c r="B795" s="23">
        <v>557000</v>
      </c>
    </row>
    <row r="796" spans="1:2">
      <c r="A796" s="24">
        <v>30037</v>
      </c>
      <c r="B796" s="23">
        <v>574000</v>
      </c>
    </row>
    <row r="797" spans="1:2">
      <c r="A797" s="24">
        <v>30044</v>
      </c>
      <c r="B797" s="23">
        <v>578000</v>
      </c>
    </row>
    <row r="798" spans="1:2">
      <c r="A798" s="24">
        <v>30051</v>
      </c>
      <c r="B798" s="23">
        <v>585000</v>
      </c>
    </row>
    <row r="799" spans="1:2">
      <c r="A799" s="24">
        <v>30058</v>
      </c>
      <c r="B799" s="23">
        <v>597000</v>
      </c>
    </row>
    <row r="800" spans="1:2">
      <c r="A800" s="24">
        <v>30065</v>
      </c>
      <c r="B800" s="23">
        <v>588000</v>
      </c>
    </row>
    <row r="801" spans="1:2">
      <c r="A801" s="24">
        <v>30072</v>
      </c>
      <c r="B801" s="23">
        <v>576000</v>
      </c>
    </row>
    <row r="802" spans="1:2">
      <c r="A802" s="24">
        <v>30079</v>
      </c>
      <c r="B802" s="23">
        <v>584000</v>
      </c>
    </row>
    <row r="803" spans="1:2">
      <c r="A803" s="24">
        <v>30086</v>
      </c>
      <c r="B803" s="23">
        <v>585000</v>
      </c>
    </row>
    <row r="804" spans="1:2">
      <c r="A804" s="24">
        <v>30093</v>
      </c>
      <c r="B804" s="23">
        <v>586000</v>
      </c>
    </row>
    <row r="805" spans="1:2">
      <c r="A805" s="24">
        <v>30100</v>
      </c>
      <c r="B805" s="23">
        <v>588000</v>
      </c>
    </row>
    <row r="806" spans="1:2">
      <c r="A806" s="24">
        <v>30107</v>
      </c>
      <c r="B806" s="23">
        <v>611000</v>
      </c>
    </row>
    <row r="807" spans="1:2">
      <c r="A807" s="24">
        <v>30114</v>
      </c>
      <c r="B807" s="23">
        <v>614000</v>
      </c>
    </row>
    <row r="808" spans="1:2">
      <c r="A808" s="24">
        <v>30121</v>
      </c>
      <c r="B808" s="23">
        <v>591000</v>
      </c>
    </row>
    <row r="809" spans="1:2">
      <c r="A809" s="24">
        <v>30128</v>
      </c>
      <c r="B809" s="23">
        <v>582000</v>
      </c>
    </row>
    <row r="810" spans="1:2">
      <c r="A810" s="24">
        <v>30135</v>
      </c>
      <c r="B810" s="23">
        <v>600000</v>
      </c>
    </row>
    <row r="811" spans="1:2">
      <c r="A811" s="24">
        <v>30142</v>
      </c>
      <c r="B811" s="23">
        <v>572000</v>
      </c>
    </row>
    <row r="812" spans="1:2">
      <c r="A812" s="24">
        <v>30149</v>
      </c>
      <c r="B812" s="23">
        <v>567000</v>
      </c>
    </row>
    <row r="813" spans="1:2">
      <c r="A813" s="24">
        <v>30156</v>
      </c>
      <c r="B813" s="23">
        <v>536000</v>
      </c>
    </row>
    <row r="814" spans="1:2">
      <c r="A814" s="24">
        <v>30163</v>
      </c>
      <c r="B814" s="23">
        <v>605000</v>
      </c>
    </row>
    <row r="815" spans="1:2">
      <c r="A815" s="24">
        <v>30170</v>
      </c>
      <c r="B815" s="23">
        <v>606000</v>
      </c>
    </row>
    <row r="816" spans="1:2">
      <c r="A816" s="24">
        <v>30177</v>
      </c>
      <c r="B816" s="23">
        <v>637000</v>
      </c>
    </row>
    <row r="817" spans="1:2">
      <c r="A817" s="24">
        <v>30184</v>
      </c>
      <c r="B817" s="23">
        <v>628000</v>
      </c>
    </row>
    <row r="818" spans="1:2">
      <c r="A818" s="24">
        <v>30191</v>
      </c>
      <c r="B818" s="23">
        <v>647000</v>
      </c>
    </row>
    <row r="819" spans="1:2">
      <c r="A819" s="24">
        <v>30198</v>
      </c>
      <c r="B819" s="23">
        <v>651000</v>
      </c>
    </row>
    <row r="820" spans="1:2">
      <c r="A820" s="24">
        <v>30205</v>
      </c>
      <c r="B820" s="23">
        <v>641000</v>
      </c>
    </row>
    <row r="821" spans="1:2">
      <c r="A821" s="24">
        <v>30212</v>
      </c>
      <c r="B821" s="23">
        <v>680000</v>
      </c>
    </row>
    <row r="822" spans="1:2">
      <c r="A822" s="24">
        <v>30219</v>
      </c>
      <c r="B822" s="23">
        <v>671000</v>
      </c>
    </row>
    <row r="823" spans="1:2">
      <c r="A823" s="24">
        <v>30226</v>
      </c>
      <c r="B823" s="23">
        <v>695000</v>
      </c>
    </row>
    <row r="824" spans="1:2">
      <c r="A824" s="24">
        <v>30233</v>
      </c>
      <c r="B824" s="23">
        <v>651000</v>
      </c>
    </row>
    <row r="825" spans="1:2">
      <c r="A825" s="24">
        <v>30240</v>
      </c>
      <c r="B825" s="23">
        <v>656000</v>
      </c>
    </row>
    <row r="826" spans="1:2">
      <c r="A826" s="24">
        <v>30247</v>
      </c>
      <c r="B826" s="23">
        <v>623000</v>
      </c>
    </row>
    <row r="827" spans="1:2">
      <c r="A827" s="24">
        <v>30254</v>
      </c>
      <c r="B827" s="23">
        <v>637000</v>
      </c>
    </row>
    <row r="828" spans="1:2">
      <c r="A828" s="24">
        <v>30261</v>
      </c>
      <c r="B828" s="23">
        <v>589000</v>
      </c>
    </row>
    <row r="829" spans="1:2">
      <c r="A829" s="24">
        <v>30268</v>
      </c>
      <c r="B829" s="23">
        <v>599000</v>
      </c>
    </row>
    <row r="830" spans="1:2">
      <c r="A830" s="24">
        <v>30275</v>
      </c>
      <c r="B830" s="23">
        <v>577000</v>
      </c>
    </row>
    <row r="831" spans="1:2">
      <c r="A831" s="24">
        <v>30282</v>
      </c>
      <c r="B831" s="23">
        <v>612000</v>
      </c>
    </row>
    <row r="832" spans="1:2">
      <c r="A832" s="24">
        <v>30289</v>
      </c>
      <c r="B832" s="23">
        <v>557000</v>
      </c>
    </row>
    <row r="833" spans="1:2">
      <c r="A833" s="24">
        <v>30296</v>
      </c>
      <c r="B833" s="23">
        <v>533000</v>
      </c>
    </row>
    <row r="834" spans="1:2">
      <c r="A834" s="24">
        <v>30303</v>
      </c>
      <c r="B834" s="23">
        <v>516000</v>
      </c>
    </row>
    <row r="835" spans="1:2">
      <c r="A835" s="24">
        <v>30310</v>
      </c>
      <c r="B835" s="23">
        <v>489000</v>
      </c>
    </row>
    <row r="836" spans="1:2">
      <c r="A836" s="24">
        <v>30317</v>
      </c>
      <c r="B836" s="23">
        <v>534000</v>
      </c>
    </row>
    <row r="837" spans="1:2">
      <c r="A837" s="24">
        <v>30324</v>
      </c>
      <c r="B837" s="23">
        <v>510000</v>
      </c>
    </row>
    <row r="838" spans="1:2">
      <c r="A838" s="24">
        <v>30331</v>
      </c>
      <c r="B838" s="23">
        <v>479000</v>
      </c>
    </row>
    <row r="839" spans="1:2">
      <c r="A839" s="24">
        <v>30338</v>
      </c>
      <c r="B839" s="23">
        <v>479000</v>
      </c>
    </row>
    <row r="840" spans="1:2">
      <c r="A840" s="24">
        <v>30345</v>
      </c>
      <c r="B840" s="23">
        <v>503000</v>
      </c>
    </row>
    <row r="841" spans="1:2">
      <c r="A841" s="24">
        <v>30352</v>
      </c>
      <c r="B841" s="23">
        <v>501000</v>
      </c>
    </row>
    <row r="842" spans="1:2">
      <c r="A842" s="24">
        <v>30359</v>
      </c>
      <c r="B842" s="23">
        <v>486000</v>
      </c>
    </row>
    <row r="843" spans="1:2">
      <c r="A843" s="24">
        <v>30366</v>
      </c>
      <c r="B843" s="23">
        <v>487000</v>
      </c>
    </row>
    <row r="844" spans="1:2">
      <c r="A844" s="24">
        <v>30373</v>
      </c>
      <c r="B844" s="23">
        <v>481000</v>
      </c>
    </row>
    <row r="845" spans="1:2">
      <c r="A845" s="24">
        <v>30380</v>
      </c>
      <c r="B845" s="23">
        <v>495000</v>
      </c>
    </row>
    <row r="846" spans="1:2">
      <c r="A846" s="24">
        <v>30387</v>
      </c>
      <c r="B846" s="23">
        <v>475000</v>
      </c>
    </row>
    <row r="847" spans="1:2">
      <c r="A847" s="24">
        <v>30394</v>
      </c>
      <c r="B847" s="23">
        <v>470000</v>
      </c>
    </row>
    <row r="848" spans="1:2">
      <c r="A848" s="24">
        <v>30401</v>
      </c>
      <c r="B848" s="23">
        <v>481000</v>
      </c>
    </row>
    <row r="849" spans="1:2">
      <c r="A849" s="24">
        <v>30408</v>
      </c>
      <c r="B849" s="23">
        <v>491000</v>
      </c>
    </row>
    <row r="850" spans="1:2">
      <c r="A850" s="24">
        <v>30415</v>
      </c>
      <c r="B850" s="23">
        <v>496000</v>
      </c>
    </row>
    <row r="851" spans="1:2">
      <c r="A851" s="24">
        <v>30422</v>
      </c>
      <c r="B851" s="23">
        <v>515000</v>
      </c>
    </row>
    <row r="852" spans="1:2">
      <c r="A852" s="24">
        <v>30429</v>
      </c>
      <c r="B852" s="23">
        <v>488000</v>
      </c>
    </row>
    <row r="853" spans="1:2">
      <c r="A853" s="24">
        <v>30436</v>
      </c>
      <c r="B853" s="23">
        <v>490000</v>
      </c>
    </row>
    <row r="854" spans="1:2">
      <c r="A854" s="24">
        <v>30443</v>
      </c>
      <c r="B854" s="23">
        <v>494000</v>
      </c>
    </row>
    <row r="855" spans="1:2">
      <c r="A855" s="24">
        <v>30450</v>
      </c>
      <c r="B855" s="23">
        <v>464000</v>
      </c>
    </row>
    <row r="856" spans="1:2">
      <c r="A856" s="24">
        <v>30457</v>
      </c>
      <c r="B856" s="23">
        <v>460000</v>
      </c>
    </row>
    <row r="857" spans="1:2">
      <c r="A857" s="24">
        <v>30464</v>
      </c>
      <c r="B857" s="23">
        <v>454000</v>
      </c>
    </row>
    <row r="858" spans="1:2">
      <c r="A858" s="24">
        <v>30471</v>
      </c>
      <c r="B858" s="23">
        <v>459000</v>
      </c>
    </row>
    <row r="859" spans="1:2">
      <c r="A859" s="24">
        <v>30478</v>
      </c>
      <c r="B859" s="23">
        <v>442000</v>
      </c>
    </row>
    <row r="860" spans="1:2">
      <c r="A860" s="24">
        <v>30485</v>
      </c>
      <c r="B860" s="23">
        <v>434000</v>
      </c>
    </row>
    <row r="861" spans="1:2">
      <c r="A861" s="24">
        <v>30492</v>
      </c>
      <c r="B861" s="23">
        <v>442000</v>
      </c>
    </row>
    <row r="862" spans="1:2">
      <c r="A862" s="24">
        <v>30499</v>
      </c>
      <c r="B862" s="23">
        <v>422000</v>
      </c>
    </row>
    <row r="863" spans="1:2">
      <c r="A863" s="24">
        <v>30506</v>
      </c>
      <c r="B863" s="23">
        <v>412000</v>
      </c>
    </row>
    <row r="864" spans="1:2">
      <c r="A864" s="24">
        <v>30513</v>
      </c>
      <c r="B864" s="23">
        <v>396000</v>
      </c>
    </row>
    <row r="865" spans="1:2">
      <c r="A865" s="24">
        <v>30520</v>
      </c>
      <c r="B865" s="23">
        <v>395000</v>
      </c>
    </row>
    <row r="866" spans="1:2">
      <c r="A866" s="24">
        <v>30527</v>
      </c>
      <c r="B866" s="23">
        <v>415000</v>
      </c>
    </row>
    <row r="867" spans="1:2">
      <c r="A867" s="24">
        <v>30534</v>
      </c>
      <c r="B867" s="23">
        <v>415000</v>
      </c>
    </row>
    <row r="868" spans="1:2">
      <c r="A868" s="24">
        <v>30541</v>
      </c>
      <c r="B868" s="23">
        <v>457000</v>
      </c>
    </row>
    <row r="869" spans="1:2">
      <c r="A869" s="24">
        <v>30548</v>
      </c>
      <c r="B869" s="23">
        <v>445000</v>
      </c>
    </row>
    <row r="870" spans="1:2">
      <c r="A870" s="24">
        <v>30555</v>
      </c>
      <c r="B870" s="23">
        <v>426000</v>
      </c>
    </row>
    <row r="871" spans="1:2">
      <c r="A871" s="24">
        <v>30562</v>
      </c>
      <c r="B871" s="23">
        <v>411000</v>
      </c>
    </row>
    <row r="872" spans="1:2">
      <c r="A872" s="24">
        <v>30569</v>
      </c>
      <c r="B872" s="23">
        <v>403000</v>
      </c>
    </row>
    <row r="873" spans="1:2">
      <c r="A873" s="24">
        <v>30576</v>
      </c>
      <c r="B873" s="23">
        <v>405000</v>
      </c>
    </row>
    <row r="874" spans="1:2">
      <c r="A874" s="24">
        <v>30583</v>
      </c>
      <c r="B874" s="23">
        <v>416000</v>
      </c>
    </row>
    <row r="875" spans="1:2">
      <c r="A875" s="24">
        <v>30590</v>
      </c>
      <c r="B875" s="23">
        <v>413000</v>
      </c>
    </row>
    <row r="876" spans="1:2">
      <c r="A876" s="24">
        <v>30597</v>
      </c>
      <c r="B876" s="23">
        <v>406000</v>
      </c>
    </row>
    <row r="877" spans="1:2">
      <c r="A877" s="24">
        <v>30604</v>
      </c>
      <c r="B877" s="23">
        <v>394000</v>
      </c>
    </row>
    <row r="878" spans="1:2">
      <c r="A878" s="24">
        <v>30611</v>
      </c>
      <c r="B878" s="23">
        <v>394000</v>
      </c>
    </row>
    <row r="879" spans="1:2">
      <c r="A879" s="24">
        <v>30618</v>
      </c>
      <c r="B879" s="23">
        <v>404000</v>
      </c>
    </row>
    <row r="880" spans="1:2">
      <c r="A880" s="24">
        <v>30625</v>
      </c>
      <c r="B880" s="23">
        <v>395000</v>
      </c>
    </row>
    <row r="881" spans="1:2">
      <c r="A881" s="24">
        <v>30632</v>
      </c>
      <c r="B881" s="23">
        <v>390000</v>
      </c>
    </row>
    <row r="882" spans="1:2">
      <c r="A882" s="24">
        <v>30639</v>
      </c>
      <c r="B882" s="23">
        <v>387000</v>
      </c>
    </row>
    <row r="883" spans="1:2">
      <c r="A883" s="24">
        <v>30646</v>
      </c>
      <c r="B883" s="23">
        <v>398000</v>
      </c>
    </row>
    <row r="884" spans="1:2">
      <c r="A884" s="24">
        <v>30653</v>
      </c>
      <c r="B884" s="23">
        <v>365000</v>
      </c>
    </row>
    <row r="885" spans="1:2">
      <c r="A885" s="24">
        <v>30660</v>
      </c>
      <c r="B885" s="23">
        <v>368000</v>
      </c>
    </row>
    <row r="886" spans="1:2">
      <c r="A886" s="24">
        <v>30667</v>
      </c>
      <c r="B886" s="23">
        <v>362000</v>
      </c>
    </row>
    <row r="887" spans="1:2">
      <c r="A887" s="24">
        <v>30674</v>
      </c>
      <c r="B887" s="23">
        <v>377000</v>
      </c>
    </row>
    <row r="888" spans="1:2">
      <c r="A888" s="24">
        <v>30681</v>
      </c>
      <c r="B888" s="23">
        <v>372000</v>
      </c>
    </row>
    <row r="889" spans="1:2">
      <c r="A889" s="24">
        <v>30688</v>
      </c>
      <c r="B889" s="23">
        <v>356000</v>
      </c>
    </row>
    <row r="890" spans="1:2">
      <c r="A890" s="24">
        <v>30695</v>
      </c>
      <c r="B890" s="23">
        <v>351000</v>
      </c>
    </row>
    <row r="891" spans="1:2">
      <c r="A891" s="24">
        <v>30702</v>
      </c>
      <c r="B891" s="23">
        <v>333000</v>
      </c>
    </row>
    <row r="892" spans="1:2">
      <c r="A892" s="24">
        <v>30709</v>
      </c>
      <c r="B892" s="23">
        <v>364000</v>
      </c>
    </row>
    <row r="893" spans="1:2">
      <c r="A893" s="24">
        <v>30716</v>
      </c>
      <c r="B893" s="23">
        <v>342000</v>
      </c>
    </row>
    <row r="894" spans="1:2">
      <c r="A894" s="24">
        <v>30723</v>
      </c>
      <c r="B894" s="23">
        <v>338000</v>
      </c>
    </row>
    <row r="895" spans="1:2">
      <c r="A895" s="24">
        <v>30730</v>
      </c>
      <c r="B895" s="23">
        <v>334000</v>
      </c>
    </row>
    <row r="896" spans="1:2">
      <c r="A896" s="24">
        <v>30737</v>
      </c>
      <c r="B896" s="23">
        <v>343000</v>
      </c>
    </row>
    <row r="897" spans="1:2">
      <c r="A897" s="24">
        <v>30744</v>
      </c>
      <c r="B897" s="23">
        <v>347000</v>
      </c>
    </row>
    <row r="898" spans="1:2">
      <c r="A898" s="24">
        <v>30751</v>
      </c>
      <c r="B898" s="23">
        <v>346000</v>
      </c>
    </row>
    <row r="899" spans="1:2">
      <c r="A899" s="24">
        <v>30758</v>
      </c>
      <c r="B899" s="23">
        <v>349000</v>
      </c>
    </row>
    <row r="900" spans="1:2">
      <c r="A900" s="24">
        <v>30765</v>
      </c>
      <c r="B900" s="23">
        <v>346000</v>
      </c>
    </row>
    <row r="901" spans="1:2">
      <c r="A901" s="24">
        <v>30772</v>
      </c>
      <c r="B901" s="23">
        <v>341000</v>
      </c>
    </row>
    <row r="902" spans="1:2">
      <c r="A902" s="24">
        <v>30779</v>
      </c>
      <c r="B902" s="23">
        <v>381000</v>
      </c>
    </row>
    <row r="903" spans="1:2">
      <c r="A903" s="24">
        <v>30786</v>
      </c>
      <c r="B903" s="23">
        <v>357000</v>
      </c>
    </row>
    <row r="904" spans="1:2">
      <c r="A904" s="24">
        <v>30793</v>
      </c>
      <c r="B904" s="23">
        <v>364000</v>
      </c>
    </row>
    <row r="905" spans="1:2">
      <c r="A905" s="24">
        <v>30800</v>
      </c>
      <c r="B905" s="23">
        <v>375000</v>
      </c>
    </row>
    <row r="906" spans="1:2">
      <c r="A906" s="24">
        <v>30807</v>
      </c>
      <c r="B906" s="23">
        <v>365000</v>
      </c>
    </row>
    <row r="907" spans="1:2">
      <c r="A907" s="24">
        <v>30814</v>
      </c>
      <c r="B907" s="23">
        <v>368000</v>
      </c>
    </row>
    <row r="908" spans="1:2">
      <c r="A908" s="24">
        <v>30821</v>
      </c>
      <c r="B908" s="23">
        <v>354000</v>
      </c>
    </row>
    <row r="909" spans="1:2">
      <c r="A909" s="24">
        <v>30828</v>
      </c>
      <c r="B909" s="23">
        <v>354000</v>
      </c>
    </row>
    <row r="910" spans="1:2">
      <c r="A910" s="24">
        <v>30835</v>
      </c>
      <c r="B910" s="23">
        <v>355000</v>
      </c>
    </row>
    <row r="911" spans="1:2">
      <c r="A911" s="24">
        <v>30842</v>
      </c>
      <c r="B911" s="23">
        <v>369000</v>
      </c>
    </row>
    <row r="912" spans="1:2">
      <c r="A912" s="24">
        <v>30849</v>
      </c>
      <c r="B912" s="23">
        <v>361000</v>
      </c>
    </row>
    <row r="913" spans="1:2">
      <c r="A913" s="24">
        <v>30856</v>
      </c>
      <c r="B913" s="23">
        <v>362000</v>
      </c>
    </row>
    <row r="914" spans="1:2">
      <c r="A914" s="24">
        <v>30863</v>
      </c>
      <c r="B914" s="23">
        <v>360000</v>
      </c>
    </row>
    <row r="915" spans="1:2">
      <c r="A915" s="24">
        <v>30870</v>
      </c>
      <c r="B915" s="23">
        <v>366000</v>
      </c>
    </row>
    <row r="916" spans="1:2">
      <c r="A916" s="24">
        <v>30877</v>
      </c>
      <c r="B916" s="23">
        <v>360000</v>
      </c>
    </row>
    <row r="917" spans="1:2">
      <c r="A917" s="24">
        <v>30884</v>
      </c>
      <c r="B917" s="23">
        <v>357000</v>
      </c>
    </row>
    <row r="918" spans="1:2">
      <c r="A918" s="24">
        <v>30891</v>
      </c>
      <c r="B918" s="23">
        <v>359000</v>
      </c>
    </row>
    <row r="919" spans="1:2">
      <c r="A919" s="24">
        <v>30898</v>
      </c>
      <c r="B919" s="23">
        <v>382000</v>
      </c>
    </row>
    <row r="920" spans="1:2">
      <c r="A920" s="24">
        <v>30905</v>
      </c>
      <c r="B920" s="23">
        <v>380000</v>
      </c>
    </row>
    <row r="921" spans="1:2">
      <c r="A921" s="24">
        <v>30912</v>
      </c>
      <c r="B921" s="23">
        <v>401000</v>
      </c>
    </row>
    <row r="922" spans="1:2">
      <c r="A922" s="24">
        <v>30919</v>
      </c>
      <c r="B922" s="23">
        <v>395000</v>
      </c>
    </row>
    <row r="923" spans="1:2">
      <c r="A923" s="24">
        <v>30926</v>
      </c>
      <c r="B923" s="23">
        <v>385000</v>
      </c>
    </row>
    <row r="924" spans="1:2">
      <c r="A924" s="24">
        <v>30933</v>
      </c>
      <c r="B924" s="23">
        <v>402000</v>
      </c>
    </row>
    <row r="925" spans="1:2">
      <c r="A925" s="24">
        <v>30940</v>
      </c>
      <c r="B925" s="23">
        <v>393000</v>
      </c>
    </row>
    <row r="926" spans="1:2">
      <c r="A926" s="24">
        <v>30947</v>
      </c>
      <c r="B926" s="23">
        <v>395000</v>
      </c>
    </row>
    <row r="927" spans="1:2">
      <c r="A927" s="24">
        <v>30954</v>
      </c>
      <c r="B927" s="23">
        <v>402000</v>
      </c>
    </row>
    <row r="928" spans="1:2">
      <c r="A928" s="24">
        <v>30961</v>
      </c>
      <c r="B928" s="23">
        <v>403000</v>
      </c>
    </row>
    <row r="929" spans="1:2">
      <c r="A929" s="24">
        <v>30968</v>
      </c>
      <c r="B929" s="23">
        <v>410000</v>
      </c>
    </row>
    <row r="930" spans="1:2">
      <c r="A930" s="24">
        <v>30975</v>
      </c>
      <c r="B930" s="23">
        <v>439000</v>
      </c>
    </row>
    <row r="931" spans="1:2">
      <c r="A931" s="24">
        <v>30982</v>
      </c>
      <c r="B931" s="23">
        <v>425000</v>
      </c>
    </row>
    <row r="932" spans="1:2">
      <c r="A932" s="24">
        <v>30989</v>
      </c>
      <c r="B932" s="23">
        <v>423000</v>
      </c>
    </row>
    <row r="933" spans="1:2">
      <c r="A933" s="24">
        <v>30996</v>
      </c>
      <c r="B933" s="23">
        <v>393000</v>
      </c>
    </row>
    <row r="934" spans="1:2">
      <c r="A934" s="24">
        <v>31003</v>
      </c>
      <c r="B934" s="23">
        <v>383000</v>
      </c>
    </row>
    <row r="935" spans="1:2">
      <c r="A935" s="24">
        <v>31010</v>
      </c>
      <c r="B935" s="23">
        <v>429000</v>
      </c>
    </row>
    <row r="936" spans="1:2">
      <c r="A936" s="24">
        <v>31017</v>
      </c>
      <c r="B936" s="23">
        <v>401000</v>
      </c>
    </row>
    <row r="937" spans="1:2">
      <c r="A937" s="24">
        <v>31024</v>
      </c>
      <c r="B937" s="23">
        <v>383000</v>
      </c>
    </row>
    <row r="938" spans="1:2">
      <c r="A938" s="24">
        <v>31031</v>
      </c>
      <c r="B938" s="23">
        <v>386000</v>
      </c>
    </row>
    <row r="939" spans="1:2">
      <c r="A939" s="24">
        <v>31038</v>
      </c>
      <c r="B939" s="23">
        <v>379000</v>
      </c>
    </row>
    <row r="940" spans="1:2">
      <c r="A940" s="24">
        <v>31045</v>
      </c>
      <c r="B940" s="23">
        <v>379000</v>
      </c>
    </row>
    <row r="941" spans="1:2">
      <c r="A941" s="24">
        <v>31052</v>
      </c>
      <c r="B941" s="23">
        <v>369000</v>
      </c>
    </row>
    <row r="942" spans="1:2">
      <c r="A942" s="24">
        <v>31059</v>
      </c>
      <c r="B942" s="23">
        <v>387000</v>
      </c>
    </row>
    <row r="943" spans="1:2">
      <c r="A943" s="24">
        <v>31066</v>
      </c>
      <c r="B943" s="23">
        <v>359000</v>
      </c>
    </row>
    <row r="944" spans="1:2">
      <c r="A944" s="24">
        <v>31073</v>
      </c>
      <c r="B944" s="23">
        <v>368000</v>
      </c>
    </row>
    <row r="945" spans="1:2">
      <c r="A945" s="24">
        <v>31080</v>
      </c>
      <c r="B945" s="23">
        <v>386000</v>
      </c>
    </row>
    <row r="946" spans="1:2">
      <c r="A946" s="24">
        <v>31087</v>
      </c>
      <c r="B946" s="23">
        <v>401000</v>
      </c>
    </row>
    <row r="947" spans="1:2">
      <c r="A947" s="24">
        <v>31094</v>
      </c>
      <c r="B947" s="23">
        <v>390000</v>
      </c>
    </row>
    <row r="948" spans="1:2">
      <c r="A948" s="24">
        <v>31101</v>
      </c>
      <c r="B948" s="23">
        <v>390000</v>
      </c>
    </row>
    <row r="949" spans="1:2">
      <c r="A949" s="24">
        <v>31108</v>
      </c>
      <c r="B949" s="23">
        <v>374000</v>
      </c>
    </row>
    <row r="950" spans="1:2">
      <c r="A950" s="24">
        <v>31115</v>
      </c>
      <c r="B950" s="23">
        <v>385000</v>
      </c>
    </row>
    <row r="951" spans="1:2">
      <c r="A951" s="24">
        <v>31122</v>
      </c>
      <c r="B951" s="23">
        <v>386000</v>
      </c>
    </row>
    <row r="952" spans="1:2">
      <c r="A952" s="24">
        <v>31129</v>
      </c>
      <c r="B952" s="23">
        <v>373000</v>
      </c>
    </row>
    <row r="953" spans="1:2">
      <c r="A953" s="24">
        <v>31136</v>
      </c>
      <c r="B953" s="23">
        <v>386000</v>
      </c>
    </row>
    <row r="954" spans="1:2">
      <c r="A954" s="24">
        <v>31143</v>
      </c>
      <c r="B954" s="23">
        <v>405000</v>
      </c>
    </row>
    <row r="955" spans="1:2">
      <c r="A955" s="24">
        <v>31150</v>
      </c>
      <c r="B955" s="23">
        <v>411000</v>
      </c>
    </row>
    <row r="956" spans="1:2">
      <c r="A956" s="24">
        <v>31157</v>
      </c>
      <c r="B956" s="23">
        <v>391000</v>
      </c>
    </row>
    <row r="957" spans="1:2">
      <c r="A957" s="24">
        <v>31164</v>
      </c>
      <c r="B957" s="23">
        <v>386000</v>
      </c>
    </row>
    <row r="958" spans="1:2">
      <c r="A958" s="24">
        <v>31171</v>
      </c>
      <c r="B958" s="23">
        <v>390000</v>
      </c>
    </row>
    <row r="959" spans="1:2">
      <c r="A959" s="24">
        <v>31178</v>
      </c>
      <c r="B959" s="23">
        <v>394000</v>
      </c>
    </row>
    <row r="960" spans="1:2">
      <c r="A960" s="24">
        <v>31185</v>
      </c>
      <c r="B960" s="23">
        <v>391000</v>
      </c>
    </row>
    <row r="961" spans="1:2">
      <c r="A961" s="24">
        <v>31192</v>
      </c>
      <c r="B961" s="23">
        <v>396000</v>
      </c>
    </row>
    <row r="962" spans="1:2">
      <c r="A962" s="24">
        <v>31199</v>
      </c>
      <c r="B962" s="23">
        <v>393000</v>
      </c>
    </row>
    <row r="963" spans="1:2">
      <c r="A963" s="24">
        <v>31206</v>
      </c>
      <c r="B963" s="23">
        <v>403000</v>
      </c>
    </row>
    <row r="964" spans="1:2">
      <c r="A964" s="24">
        <v>31213</v>
      </c>
      <c r="B964" s="23">
        <v>390000</v>
      </c>
    </row>
    <row r="965" spans="1:2">
      <c r="A965" s="24">
        <v>31220</v>
      </c>
      <c r="B965" s="23">
        <v>386000</v>
      </c>
    </row>
    <row r="966" spans="1:2">
      <c r="A966" s="24">
        <v>31227</v>
      </c>
      <c r="B966" s="23">
        <v>390000</v>
      </c>
    </row>
    <row r="967" spans="1:2">
      <c r="A967" s="24">
        <v>31234</v>
      </c>
      <c r="B967" s="23">
        <v>395000</v>
      </c>
    </row>
    <row r="968" spans="1:2">
      <c r="A968" s="24">
        <v>31241</v>
      </c>
      <c r="B968" s="23">
        <v>386000</v>
      </c>
    </row>
    <row r="969" spans="1:2">
      <c r="A969" s="24">
        <v>31248</v>
      </c>
      <c r="B969" s="23">
        <v>370000</v>
      </c>
    </row>
    <row r="970" spans="1:2">
      <c r="A970" s="24">
        <v>31255</v>
      </c>
      <c r="B970" s="23">
        <v>362000</v>
      </c>
    </row>
    <row r="971" spans="1:2">
      <c r="A971" s="24">
        <v>31262</v>
      </c>
      <c r="B971" s="23">
        <v>407000</v>
      </c>
    </row>
    <row r="972" spans="1:2">
      <c r="A972" s="24">
        <v>31269</v>
      </c>
      <c r="B972" s="23">
        <v>402000</v>
      </c>
    </row>
    <row r="973" spans="1:2">
      <c r="A973" s="24">
        <v>31276</v>
      </c>
      <c r="B973" s="23">
        <v>399000</v>
      </c>
    </row>
    <row r="974" spans="1:2">
      <c r="A974" s="24">
        <v>31283</v>
      </c>
      <c r="B974" s="23">
        <v>405000</v>
      </c>
    </row>
    <row r="975" spans="1:2">
      <c r="A975" s="24">
        <v>31290</v>
      </c>
      <c r="B975" s="23">
        <v>409000</v>
      </c>
    </row>
    <row r="976" spans="1:2">
      <c r="A976" s="24">
        <v>31297</v>
      </c>
      <c r="B976" s="23">
        <v>426000</v>
      </c>
    </row>
    <row r="977" spans="1:2">
      <c r="A977" s="24">
        <v>31304</v>
      </c>
      <c r="B977" s="23">
        <v>408000</v>
      </c>
    </row>
    <row r="978" spans="1:2">
      <c r="A978" s="24">
        <v>31311</v>
      </c>
      <c r="B978" s="23">
        <v>401000</v>
      </c>
    </row>
    <row r="979" spans="1:2">
      <c r="A979" s="24">
        <v>31318</v>
      </c>
      <c r="B979" s="23">
        <v>399000</v>
      </c>
    </row>
    <row r="980" spans="1:2">
      <c r="A980" s="24">
        <v>31325</v>
      </c>
      <c r="B980" s="23">
        <v>405000</v>
      </c>
    </row>
    <row r="981" spans="1:2">
      <c r="A981" s="24">
        <v>31332</v>
      </c>
      <c r="B981" s="23">
        <v>400000</v>
      </c>
    </row>
    <row r="982" spans="1:2">
      <c r="A982" s="24">
        <v>31339</v>
      </c>
      <c r="B982" s="23">
        <v>400000</v>
      </c>
    </row>
    <row r="983" spans="1:2">
      <c r="A983" s="24">
        <v>31346</v>
      </c>
      <c r="B983" s="23">
        <v>418000</v>
      </c>
    </row>
    <row r="984" spans="1:2">
      <c r="A984" s="24">
        <v>31353</v>
      </c>
      <c r="B984" s="23">
        <v>398000</v>
      </c>
    </row>
    <row r="985" spans="1:2">
      <c r="A985" s="24">
        <v>31360</v>
      </c>
      <c r="B985" s="23">
        <v>397000</v>
      </c>
    </row>
    <row r="986" spans="1:2">
      <c r="A986" s="24">
        <v>31367</v>
      </c>
      <c r="B986" s="23">
        <v>397000</v>
      </c>
    </row>
    <row r="987" spans="1:2">
      <c r="A987" s="24">
        <v>31374</v>
      </c>
      <c r="B987" s="23">
        <v>382000</v>
      </c>
    </row>
    <row r="988" spans="1:2">
      <c r="A988" s="24">
        <v>31381</v>
      </c>
      <c r="B988" s="23">
        <v>393000</v>
      </c>
    </row>
    <row r="989" spans="1:2">
      <c r="A989" s="24">
        <v>31388</v>
      </c>
      <c r="B989" s="23">
        <v>399000</v>
      </c>
    </row>
    <row r="990" spans="1:2">
      <c r="A990" s="24">
        <v>31395</v>
      </c>
      <c r="B990" s="23">
        <v>382000</v>
      </c>
    </row>
    <row r="991" spans="1:2">
      <c r="A991" s="24">
        <v>31402</v>
      </c>
      <c r="B991" s="23">
        <v>370000</v>
      </c>
    </row>
    <row r="992" spans="1:2">
      <c r="A992" s="24">
        <v>31409</v>
      </c>
      <c r="B992" s="23">
        <v>390000</v>
      </c>
    </row>
    <row r="993" spans="1:2">
      <c r="A993" s="24">
        <v>31416</v>
      </c>
      <c r="B993" s="23">
        <v>362000</v>
      </c>
    </row>
    <row r="994" spans="1:2">
      <c r="A994" s="24">
        <v>31423</v>
      </c>
      <c r="B994" s="23">
        <v>397000</v>
      </c>
    </row>
    <row r="995" spans="1:2">
      <c r="A995" s="24">
        <v>31430</v>
      </c>
      <c r="B995" s="23">
        <v>364000</v>
      </c>
    </row>
    <row r="996" spans="1:2">
      <c r="A996" s="24">
        <v>31437</v>
      </c>
      <c r="B996" s="23">
        <v>344000</v>
      </c>
    </row>
    <row r="997" spans="1:2">
      <c r="A997" s="24">
        <v>31444</v>
      </c>
      <c r="B997" s="23">
        <v>364000</v>
      </c>
    </row>
    <row r="998" spans="1:2">
      <c r="A998" s="24">
        <v>31451</v>
      </c>
      <c r="B998" s="23">
        <v>366000</v>
      </c>
    </row>
    <row r="999" spans="1:2">
      <c r="A999" s="24">
        <v>31458</v>
      </c>
      <c r="B999" s="23">
        <v>358000</v>
      </c>
    </row>
    <row r="1000" spans="1:2">
      <c r="A1000" s="24">
        <v>31465</v>
      </c>
      <c r="B1000" s="23">
        <v>390000</v>
      </c>
    </row>
    <row r="1001" spans="1:2">
      <c r="A1001" s="24">
        <v>31472</v>
      </c>
      <c r="B1001" s="23">
        <v>375000</v>
      </c>
    </row>
    <row r="1002" spans="1:2">
      <c r="A1002" s="24">
        <v>31479</v>
      </c>
      <c r="B1002" s="23">
        <v>366000</v>
      </c>
    </row>
    <row r="1003" spans="1:2">
      <c r="A1003" s="24">
        <v>31486</v>
      </c>
      <c r="B1003" s="23">
        <v>382000</v>
      </c>
    </row>
    <row r="1004" spans="1:2">
      <c r="A1004" s="24">
        <v>31493</v>
      </c>
      <c r="B1004" s="23">
        <v>387000</v>
      </c>
    </row>
    <row r="1005" spans="1:2">
      <c r="A1005" s="24">
        <v>31500</v>
      </c>
      <c r="B1005" s="23">
        <v>396000</v>
      </c>
    </row>
    <row r="1006" spans="1:2">
      <c r="A1006" s="24">
        <v>31507</v>
      </c>
      <c r="B1006" s="23">
        <v>381000</v>
      </c>
    </row>
    <row r="1007" spans="1:2">
      <c r="A1007" s="24">
        <v>31514</v>
      </c>
      <c r="B1007" s="23">
        <v>388000</v>
      </c>
    </row>
    <row r="1008" spans="1:2">
      <c r="A1008" s="24">
        <v>31521</v>
      </c>
      <c r="B1008" s="23">
        <v>383000</v>
      </c>
    </row>
    <row r="1009" spans="1:2">
      <c r="A1009" s="24">
        <v>31528</v>
      </c>
      <c r="B1009" s="23">
        <v>391000</v>
      </c>
    </row>
    <row r="1010" spans="1:2">
      <c r="A1010" s="24">
        <v>31535</v>
      </c>
      <c r="B1010" s="23">
        <v>392000</v>
      </c>
    </row>
    <row r="1011" spans="1:2">
      <c r="A1011" s="24">
        <v>31542</v>
      </c>
      <c r="B1011" s="23">
        <v>395000</v>
      </c>
    </row>
    <row r="1012" spans="1:2">
      <c r="A1012" s="24">
        <v>31549</v>
      </c>
      <c r="B1012" s="23">
        <v>384000</v>
      </c>
    </row>
    <row r="1013" spans="1:2">
      <c r="A1013" s="24">
        <v>31556</v>
      </c>
      <c r="B1013" s="23">
        <v>386000</v>
      </c>
    </row>
    <row r="1014" spans="1:2">
      <c r="A1014" s="24">
        <v>31563</v>
      </c>
      <c r="B1014" s="23">
        <v>373000</v>
      </c>
    </row>
    <row r="1015" spans="1:2">
      <c r="A1015" s="24">
        <v>31570</v>
      </c>
      <c r="B1015" s="23">
        <v>375000</v>
      </c>
    </row>
    <row r="1016" spans="1:2">
      <c r="A1016" s="24">
        <v>31577</v>
      </c>
      <c r="B1016" s="23">
        <v>369000</v>
      </c>
    </row>
    <row r="1017" spans="1:2">
      <c r="A1017" s="24">
        <v>31584</v>
      </c>
      <c r="B1017" s="23">
        <v>367000</v>
      </c>
    </row>
    <row r="1018" spans="1:2">
      <c r="A1018" s="24">
        <v>31591</v>
      </c>
      <c r="B1018" s="23">
        <v>371000</v>
      </c>
    </row>
    <row r="1019" spans="1:2">
      <c r="A1019" s="24">
        <v>31598</v>
      </c>
      <c r="B1019" s="23">
        <v>371000</v>
      </c>
    </row>
    <row r="1020" spans="1:2">
      <c r="A1020" s="24">
        <v>31605</v>
      </c>
      <c r="B1020" s="23">
        <v>361000</v>
      </c>
    </row>
    <row r="1021" spans="1:2">
      <c r="A1021" s="24">
        <v>31612</v>
      </c>
      <c r="B1021" s="23">
        <v>354000</v>
      </c>
    </row>
    <row r="1022" spans="1:2">
      <c r="A1022" s="24">
        <v>31619</v>
      </c>
      <c r="B1022" s="23">
        <v>362000</v>
      </c>
    </row>
    <row r="1023" spans="1:2">
      <c r="A1023" s="24">
        <v>31626</v>
      </c>
      <c r="B1023" s="23">
        <v>416000</v>
      </c>
    </row>
    <row r="1024" spans="1:2">
      <c r="A1024" s="24">
        <v>31633</v>
      </c>
      <c r="B1024" s="23">
        <v>416000</v>
      </c>
    </row>
    <row r="1025" spans="1:2">
      <c r="A1025" s="24">
        <v>31640</v>
      </c>
      <c r="B1025" s="23">
        <v>407000</v>
      </c>
    </row>
    <row r="1026" spans="1:2">
      <c r="A1026" s="24">
        <v>31647</v>
      </c>
      <c r="B1026" s="23">
        <v>397000</v>
      </c>
    </row>
    <row r="1027" spans="1:2">
      <c r="A1027" s="24">
        <v>31654</v>
      </c>
      <c r="B1027" s="23">
        <v>401000</v>
      </c>
    </row>
    <row r="1028" spans="1:2">
      <c r="A1028" s="24">
        <v>31661</v>
      </c>
      <c r="B1028" s="23">
        <v>400000</v>
      </c>
    </row>
    <row r="1029" spans="1:2">
      <c r="A1029" s="24">
        <v>31668</v>
      </c>
      <c r="B1029" s="23">
        <v>394000</v>
      </c>
    </row>
    <row r="1030" spans="1:2">
      <c r="A1030" s="24">
        <v>31675</v>
      </c>
      <c r="B1030" s="23">
        <v>399000</v>
      </c>
    </row>
    <row r="1031" spans="1:2">
      <c r="A1031" s="24">
        <v>31682</v>
      </c>
      <c r="B1031" s="23">
        <v>389000</v>
      </c>
    </row>
    <row r="1032" spans="1:2">
      <c r="A1032" s="24">
        <v>31689</v>
      </c>
      <c r="B1032" s="23">
        <v>391000</v>
      </c>
    </row>
    <row r="1033" spans="1:2">
      <c r="A1033" s="24">
        <v>31696</v>
      </c>
      <c r="B1033" s="23">
        <v>387000</v>
      </c>
    </row>
    <row r="1034" spans="1:2">
      <c r="A1034" s="24">
        <v>31703</v>
      </c>
      <c r="B1034" s="23">
        <v>385000</v>
      </c>
    </row>
    <row r="1035" spans="1:2">
      <c r="A1035" s="24">
        <v>31710</v>
      </c>
      <c r="B1035" s="23">
        <v>370000</v>
      </c>
    </row>
    <row r="1036" spans="1:2">
      <c r="A1036" s="24">
        <v>31717</v>
      </c>
      <c r="B1036" s="23">
        <v>364000</v>
      </c>
    </row>
    <row r="1037" spans="1:2">
      <c r="A1037" s="24">
        <v>31724</v>
      </c>
      <c r="B1037" s="23">
        <v>349000</v>
      </c>
    </row>
    <row r="1038" spans="1:2">
      <c r="A1038" s="24">
        <v>31731</v>
      </c>
      <c r="B1038" s="23">
        <v>368000</v>
      </c>
    </row>
    <row r="1039" spans="1:2">
      <c r="A1039" s="24">
        <v>31738</v>
      </c>
      <c r="B1039" s="23">
        <v>369000</v>
      </c>
    </row>
    <row r="1040" spans="1:2">
      <c r="A1040" s="24">
        <v>31745</v>
      </c>
      <c r="B1040" s="23">
        <v>366000</v>
      </c>
    </row>
    <row r="1041" spans="1:2">
      <c r="A1041" s="24">
        <v>31752</v>
      </c>
      <c r="B1041" s="23">
        <v>363000</v>
      </c>
    </row>
    <row r="1042" spans="1:2">
      <c r="A1042" s="24">
        <v>31759</v>
      </c>
      <c r="B1042" s="23">
        <v>375000</v>
      </c>
    </row>
    <row r="1043" spans="1:2">
      <c r="A1043" s="24">
        <v>31766</v>
      </c>
      <c r="B1043" s="23">
        <v>350000</v>
      </c>
    </row>
    <row r="1044" spans="1:2">
      <c r="A1044" s="24">
        <v>31773</v>
      </c>
      <c r="B1044" s="23">
        <v>345000</v>
      </c>
    </row>
    <row r="1045" spans="1:2">
      <c r="A1045" s="24">
        <v>31780</v>
      </c>
      <c r="B1045" s="23">
        <v>323000</v>
      </c>
    </row>
    <row r="1046" spans="1:2">
      <c r="A1046" s="24">
        <v>31787</v>
      </c>
      <c r="B1046" s="23">
        <v>348000</v>
      </c>
    </row>
    <row r="1047" spans="1:2">
      <c r="A1047" s="24">
        <v>31794</v>
      </c>
      <c r="B1047" s="23">
        <v>341000</v>
      </c>
    </row>
    <row r="1048" spans="1:2">
      <c r="A1048" s="24">
        <v>31801</v>
      </c>
      <c r="B1048" s="23">
        <v>346000</v>
      </c>
    </row>
    <row r="1049" spans="1:2">
      <c r="A1049" s="24">
        <v>31808</v>
      </c>
      <c r="B1049" s="23">
        <v>370000</v>
      </c>
    </row>
    <row r="1050" spans="1:2">
      <c r="A1050" s="24">
        <v>31815</v>
      </c>
      <c r="B1050" s="23">
        <v>368000</v>
      </c>
    </row>
    <row r="1051" spans="1:2">
      <c r="A1051" s="24">
        <v>31822</v>
      </c>
      <c r="B1051" s="23">
        <v>338000</v>
      </c>
    </row>
    <row r="1052" spans="1:2">
      <c r="A1052" s="24">
        <v>31829</v>
      </c>
      <c r="B1052" s="23">
        <v>341000</v>
      </c>
    </row>
    <row r="1053" spans="1:2">
      <c r="A1053" s="24">
        <v>31836</v>
      </c>
      <c r="B1053" s="23">
        <v>348000</v>
      </c>
    </row>
    <row r="1054" spans="1:2">
      <c r="A1054" s="24">
        <v>31843</v>
      </c>
      <c r="B1054" s="23">
        <v>337000</v>
      </c>
    </row>
    <row r="1055" spans="1:2">
      <c r="A1055" s="24">
        <v>31850</v>
      </c>
      <c r="B1055" s="23">
        <v>335000</v>
      </c>
    </row>
    <row r="1056" spans="1:2">
      <c r="A1056" s="24">
        <v>31857</v>
      </c>
      <c r="B1056" s="23">
        <v>335000</v>
      </c>
    </row>
    <row r="1057" spans="1:2">
      <c r="A1057" s="24">
        <v>31864</v>
      </c>
      <c r="B1057" s="23">
        <v>326000</v>
      </c>
    </row>
    <row r="1058" spans="1:2">
      <c r="A1058" s="24">
        <v>31871</v>
      </c>
      <c r="B1058" s="23">
        <v>330000</v>
      </c>
    </row>
    <row r="1059" spans="1:2">
      <c r="A1059" s="24">
        <v>31878</v>
      </c>
      <c r="B1059" s="23">
        <v>338000</v>
      </c>
    </row>
    <row r="1060" spans="1:2">
      <c r="A1060" s="24">
        <v>31885</v>
      </c>
      <c r="B1060" s="23">
        <v>349000</v>
      </c>
    </row>
    <row r="1061" spans="1:2">
      <c r="A1061" s="24">
        <v>31892</v>
      </c>
      <c r="B1061" s="23">
        <v>328000</v>
      </c>
    </row>
    <row r="1062" spans="1:2">
      <c r="A1062" s="24">
        <v>31899</v>
      </c>
      <c r="B1062" s="23">
        <v>330000</v>
      </c>
    </row>
    <row r="1063" spans="1:2">
      <c r="A1063" s="24">
        <v>31906</v>
      </c>
      <c r="B1063" s="23">
        <v>315000</v>
      </c>
    </row>
    <row r="1064" spans="1:2">
      <c r="A1064" s="24">
        <v>31913</v>
      </c>
      <c r="B1064" s="23">
        <v>341000</v>
      </c>
    </row>
    <row r="1065" spans="1:2">
      <c r="A1065" s="24">
        <v>31920</v>
      </c>
      <c r="B1065" s="23">
        <v>343000</v>
      </c>
    </row>
    <row r="1066" spans="1:2">
      <c r="A1066" s="24">
        <v>31927</v>
      </c>
      <c r="B1066" s="23">
        <v>326000</v>
      </c>
    </row>
    <row r="1067" spans="1:2">
      <c r="A1067" s="24">
        <v>31934</v>
      </c>
      <c r="B1067" s="23">
        <v>328000</v>
      </c>
    </row>
    <row r="1068" spans="1:2">
      <c r="A1068" s="24">
        <v>31941</v>
      </c>
      <c r="B1068" s="23">
        <v>316000</v>
      </c>
    </row>
    <row r="1069" spans="1:2">
      <c r="A1069" s="24">
        <v>31948</v>
      </c>
      <c r="B1069" s="23">
        <v>319000</v>
      </c>
    </row>
    <row r="1070" spans="1:2">
      <c r="A1070" s="24">
        <v>31955</v>
      </c>
      <c r="B1070" s="23">
        <v>326000</v>
      </c>
    </row>
    <row r="1071" spans="1:2">
      <c r="A1071" s="24">
        <v>31962</v>
      </c>
      <c r="B1071" s="23">
        <v>326000</v>
      </c>
    </row>
    <row r="1072" spans="1:2">
      <c r="A1072" s="24">
        <v>31969</v>
      </c>
      <c r="B1072" s="23">
        <v>317000</v>
      </c>
    </row>
    <row r="1073" spans="1:2">
      <c r="A1073" s="24">
        <v>31976</v>
      </c>
      <c r="B1073" s="23">
        <v>310000</v>
      </c>
    </row>
    <row r="1074" spans="1:2">
      <c r="A1074" s="24">
        <v>31983</v>
      </c>
      <c r="B1074" s="23">
        <v>324000</v>
      </c>
    </row>
    <row r="1075" spans="1:2">
      <c r="A1075" s="24">
        <v>31990</v>
      </c>
      <c r="B1075" s="23">
        <v>348000</v>
      </c>
    </row>
    <row r="1076" spans="1:2">
      <c r="A1076" s="24">
        <v>31997</v>
      </c>
      <c r="B1076" s="23">
        <v>327000</v>
      </c>
    </row>
    <row r="1077" spans="1:2">
      <c r="A1077" s="24">
        <v>32004</v>
      </c>
      <c r="B1077" s="23">
        <v>319000</v>
      </c>
    </row>
    <row r="1078" spans="1:2">
      <c r="A1078" s="24">
        <v>32011</v>
      </c>
      <c r="B1078" s="23">
        <v>312000</v>
      </c>
    </row>
    <row r="1079" spans="1:2">
      <c r="A1079" s="24">
        <v>32018</v>
      </c>
      <c r="B1079" s="23">
        <v>322000</v>
      </c>
    </row>
    <row r="1080" spans="1:2">
      <c r="A1080" s="24">
        <v>32025</v>
      </c>
      <c r="B1080" s="23">
        <v>316000</v>
      </c>
    </row>
    <row r="1081" spans="1:2">
      <c r="A1081" s="24">
        <v>32032</v>
      </c>
      <c r="B1081" s="23">
        <v>297000</v>
      </c>
    </row>
    <row r="1082" spans="1:2">
      <c r="A1082" s="24">
        <v>32039</v>
      </c>
      <c r="B1082" s="23">
        <v>309000</v>
      </c>
    </row>
    <row r="1083" spans="1:2">
      <c r="A1083" s="24">
        <v>32046</v>
      </c>
      <c r="B1083" s="23">
        <v>317000</v>
      </c>
    </row>
    <row r="1084" spans="1:2">
      <c r="A1084" s="24">
        <v>32053</v>
      </c>
      <c r="B1084" s="23">
        <v>301000</v>
      </c>
    </row>
    <row r="1085" spans="1:2">
      <c r="A1085" s="24">
        <v>32060</v>
      </c>
      <c r="B1085" s="23">
        <v>308000</v>
      </c>
    </row>
    <row r="1086" spans="1:2">
      <c r="A1086" s="24">
        <v>32067</v>
      </c>
      <c r="B1086" s="23">
        <v>301000</v>
      </c>
    </row>
    <row r="1087" spans="1:2">
      <c r="A1087" s="24">
        <v>32074</v>
      </c>
      <c r="B1087" s="23">
        <v>301000</v>
      </c>
    </row>
    <row r="1088" spans="1:2">
      <c r="A1088" s="24">
        <v>32081</v>
      </c>
      <c r="B1088" s="23">
        <v>289000</v>
      </c>
    </row>
    <row r="1089" spans="1:2">
      <c r="A1089" s="24">
        <v>32088</v>
      </c>
      <c r="B1089" s="23">
        <v>297000</v>
      </c>
    </row>
    <row r="1090" spans="1:2">
      <c r="A1090" s="24">
        <v>32095</v>
      </c>
      <c r="B1090" s="23">
        <v>307000</v>
      </c>
    </row>
    <row r="1091" spans="1:2">
      <c r="A1091" s="24">
        <v>32102</v>
      </c>
      <c r="B1091" s="23">
        <v>317000</v>
      </c>
    </row>
    <row r="1092" spans="1:2">
      <c r="A1092" s="24">
        <v>32109</v>
      </c>
      <c r="B1092" s="23">
        <v>306000</v>
      </c>
    </row>
    <row r="1093" spans="1:2">
      <c r="A1093" s="24">
        <v>32116</v>
      </c>
      <c r="B1093" s="23">
        <v>319000</v>
      </c>
    </row>
    <row r="1094" spans="1:2">
      <c r="A1094" s="24">
        <v>32123</v>
      </c>
      <c r="B1094" s="23">
        <v>317000</v>
      </c>
    </row>
    <row r="1095" spans="1:2">
      <c r="A1095" s="24">
        <v>32130</v>
      </c>
      <c r="B1095" s="23">
        <v>323000</v>
      </c>
    </row>
    <row r="1096" spans="1:2">
      <c r="A1096" s="24">
        <v>32137</v>
      </c>
      <c r="B1096" s="23">
        <v>316000</v>
      </c>
    </row>
    <row r="1097" spans="1:2">
      <c r="A1097" s="24">
        <v>32144</v>
      </c>
      <c r="B1097" s="23">
        <v>315000</v>
      </c>
    </row>
    <row r="1098" spans="1:2">
      <c r="A1098" s="24">
        <v>32151</v>
      </c>
      <c r="B1098" s="23">
        <v>325000</v>
      </c>
    </row>
    <row r="1099" spans="1:2">
      <c r="A1099" s="24">
        <v>32158</v>
      </c>
      <c r="B1099" s="23">
        <v>361000</v>
      </c>
    </row>
    <row r="1100" spans="1:2">
      <c r="A1100" s="24">
        <v>32165</v>
      </c>
      <c r="B1100" s="23">
        <v>335000</v>
      </c>
    </row>
    <row r="1101" spans="1:2">
      <c r="A1101" s="24">
        <v>32172</v>
      </c>
      <c r="B1101" s="23">
        <v>342000</v>
      </c>
    </row>
    <row r="1102" spans="1:2">
      <c r="A1102" s="24">
        <v>32179</v>
      </c>
      <c r="B1102" s="23">
        <v>318000</v>
      </c>
    </row>
    <row r="1103" spans="1:2">
      <c r="A1103" s="24">
        <v>32186</v>
      </c>
      <c r="B1103" s="23">
        <v>311000</v>
      </c>
    </row>
    <row r="1104" spans="1:2">
      <c r="A1104" s="24">
        <v>32193</v>
      </c>
      <c r="B1104" s="23">
        <v>327000</v>
      </c>
    </row>
    <row r="1105" spans="1:2">
      <c r="A1105" s="24">
        <v>32200</v>
      </c>
      <c r="B1105" s="23">
        <v>319000</v>
      </c>
    </row>
    <row r="1106" spans="1:2">
      <c r="A1106" s="24">
        <v>32207</v>
      </c>
      <c r="B1106" s="23">
        <v>307000</v>
      </c>
    </row>
    <row r="1107" spans="1:2">
      <c r="A1107" s="24">
        <v>32214</v>
      </c>
      <c r="B1107" s="23">
        <v>304000</v>
      </c>
    </row>
    <row r="1108" spans="1:2">
      <c r="A1108" s="24">
        <v>32221</v>
      </c>
      <c r="B1108" s="23">
        <v>307000</v>
      </c>
    </row>
    <row r="1109" spans="1:2">
      <c r="A1109" s="24">
        <v>32228</v>
      </c>
      <c r="B1109" s="23">
        <v>304000</v>
      </c>
    </row>
    <row r="1110" spans="1:2">
      <c r="A1110" s="24">
        <v>32235</v>
      </c>
      <c r="B1110" s="23">
        <v>309000</v>
      </c>
    </row>
    <row r="1111" spans="1:2">
      <c r="A1111" s="24">
        <v>32242</v>
      </c>
      <c r="B1111" s="23">
        <v>313000</v>
      </c>
    </row>
    <row r="1112" spans="1:2">
      <c r="A1112" s="24">
        <v>32249</v>
      </c>
      <c r="B1112" s="23">
        <v>314000</v>
      </c>
    </row>
    <row r="1113" spans="1:2">
      <c r="A1113" s="24">
        <v>32256</v>
      </c>
      <c r="B1113" s="23">
        <v>312000</v>
      </c>
    </row>
    <row r="1114" spans="1:2">
      <c r="A1114" s="24">
        <v>32263</v>
      </c>
      <c r="B1114" s="23">
        <v>313000</v>
      </c>
    </row>
    <row r="1115" spans="1:2">
      <c r="A1115" s="24">
        <v>32270</v>
      </c>
      <c r="B1115" s="23">
        <v>309000</v>
      </c>
    </row>
    <row r="1116" spans="1:2">
      <c r="A1116" s="24">
        <v>32277</v>
      </c>
      <c r="B1116" s="23">
        <v>314000</v>
      </c>
    </row>
    <row r="1117" spans="1:2">
      <c r="A1117" s="24">
        <v>32284</v>
      </c>
      <c r="B1117" s="23">
        <v>319000</v>
      </c>
    </row>
    <row r="1118" spans="1:2">
      <c r="A1118" s="24">
        <v>32291</v>
      </c>
      <c r="B1118" s="23">
        <v>313000</v>
      </c>
    </row>
    <row r="1119" spans="1:2">
      <c r="A1119" s="24">
        <v>32298</v>
      </c>
      <c r="B1119" s="23">
        <v>310000</v>
      </c>
    </row>
    <row r="1120" spans="1:2">
      <c r="A1120" s="24">
        <v>32305</v>
      </c>
      <c r="B1120" s="23">
        <v>305000</v>
      </c>
    </row>
    <row r="1121" spans="1:2">
      <c r="A1121" s="24">
        <v>32312</v>
      </c>
      <c r="B1121" s="23">
        <v>311000</v>
      </c>
    </row>
    <row r="1122" spans="1:2">
      <c r="A1122" s="24">
        <v>32319</v>
      </c>
      <c r="B1122" s="23">
        <v>307000</v>
      </c>
    </row>
    <row r="1123" spans="1:2">
      <c r="A1123" s="24">
        <v>32326</v>
      </c>
      <c r="B1123" s="23">
        <v>305000</v>
      </c>
    </row>
    <row r="1124" spans="1:2">
      <c r="A1124" s="24">
        <v>32333</v>
      </c>
      <c r="B1124" s="23">
        <v>303000</v>
      </c>
    </row>
    <row r="1125" spans="1:2">
      <c r="A1125" s="24">
        <v>32340</v>
      </c>
      <c r="B1125" s="23">
        <v>315000</v>
      </c>
    </row>
    <row r="1126" spans="1:2">
      <c r="A1126" s="24">
        <v>32347</v>
      </c>
      <c r="B1126" s="23">
        <v>354000</v>
      </c>
    </row>
    <row r="1127" spans="1:2">
      <c r="A1127" s="24">
        <v>32354</v>
      </c>
      <c r="B1127" s="23">
        <v>331000</v>
      </c>
    </row>
    <row r="1128" spans="1:2">
      <c r="A1128" s="24">
        <v>32361</v>
      </c>
      <c r="B1128" s="23">
        <v>316000</v>
      </c>
    </row>
    <row r="1129" spans="1:2">
      <c r="A1129" s="24">
        <v>32368</v>
      </c>
      <c r="B1129" s="23">
        <v>312000</v>
      </c>
    </row>
    <row r="1130" spans="1:2">
      <c r="A1130" s="24">
        <v>32375</v>
      </c>
      <c r="B1130" s="23">
        <v>316000</v>
      </c>
    </row>
    <row r="1131" spans="1:2">
      <c r="A1131" s="24">
        <v>32382</v>
      </c>
      <c r="B1131" s="23">
        <v>315000</v>
      </c>
    </row>
    <row r="1132" spans="1:2">
      <c r="A1132" s="24">
        <v>32389</v>
      </c>
      <c r="B1132" s="23">
        <v>306000</v>
      </c>
    </row>
    <row r="1133" spans="1:2">
      <c r="A1133" s="24">
        <v>32396</v>
      </c>
      <c r="B1133" s="23">
        <v>305000</v>
      </c>
    </row>
    <row r="1134" spans="1:2">
      <c r="A1134" s="24">
        <v>32403</v>
      </c>
      <c r="B1134" s="23">
        <v>306000</v>
      </c>
    </row>
    <row r="1135" spans="1:2">
      <c r="A1135" s="24">
        <v>32410</v>
      </c>
      <c r="B1135" s="23">
        <v>301000</v>
      </c>
    </row>
    <row r="1136" spans="1:2">
      <c r="A1136" s="24">
        <v>32417</v>
      </c>
      <c r="B1136" s="23">
        <v>292000</v>
      </c>
    </row>
    <row r="1137" spans="1:2">
      <c r="A1137" s="24">
        <v>32424</v>
      </c>
      <c r="B1137" s="23">
        <v>292000</v>
      </c>
    </row>
    <row r="1138" spans="1:2">
      <c r="A1138" s="24">
        <v>32431</v>
      </c>
      <c r="B1138" s="23">
        <v>293000</v>
      </c>
    </row>
    <row r="1139" spans="1:2">
      <c r="A1139" s="24">
        <v>32438</v>
      </c>
      <c r="B1139" s="23">
        <v>286000</v>
      </c>
    </row>
    <row r="1140" spans="1:2">
      <c r="A1140" s="24">
        <v>32445</v>
      </c>
      <c r="B1140" s="23">
        <v>294000</v>
      </c>
    </row>
    <row r="1141" spans="1:2">
      <c r="A1141" s="24">
        <v>32452</v>
      </c>
      <c r="B1141" s="23">
        <v>285000</v>
      </c>
    </row>
    <row r="1142" spans="1:2">
      <c r="A1142" s="24">
        <v>32459</v>
      </c>
      <c r="B1142" s="23">
        <v>284000</v>
      </c>
    </row>
    <row r="1143" spans="1:2">
      <c r="A1143" s="24">
        <v>32466</v>
      </c>
      <c r="B1143" s="23">
        <v>294000</v>
      </c>
    </row>
    <row r="1144" spans="1:2">
      <c r="A1144" s="24">
        <v>32473</v>
      </c>
      <c r="B1144" s="23">
        <v>299000</v>
      </c>
    </row>
    <row r="1145" spans="1:2">
      <c r="A1145" s="24">
        <v>32480</v>
      </c>
      <c r="B1145" s="23">
        <v>298000</v>
      </c>
    </row>
    <row r="1146" spans="1:2">
      <c r="A1146" s="24">
        <v>32487</v>
      </c>
      <c r="B1146" s="23">
        <v>285000</v>
      </c>
    </row>
    <row r="1147" spans="1:2">
      <c r="A1147" s="24">
        <v>32494</v>
      </c>
      <c r="B1147" s="23">
        <v>293000</v>
      </c>
    </row>
    <row r="1148" spans="1:2">
      <c r="A1148" s="24">
        <v>32501</v>
      </c>
      <c r="B1148" s="23">
        <v>286000</v>
      </c>
    </row>
    <row r="1149" spans="1:2">
      <c r="A1149" s="24">
        <v>32508</v>
      </c>
      <c r="B1149" s="23">
        <v>304000</v>
      </c>
    </row>
    <row r="1150" spans="1:2">
      <c r="A1150" s="24">
        <v>32515</v>
      </c>
      <c r="B1150" s="23">
        <v>299000</v>
      </c>
    </row>
    <row r="1151" spans="1:2">
      <c r="A1151" s="24">
        <v>32522</v>
      </c>
      <c r="B1151" s="23">
        <v>283000</v>
      </c>
    </row>
    <row r="1152" spans="1:2">
      <c r="A1152" s="24">
        <v>32529</v>
      </c>
      <c r="B1152" s="23">
        <v>282000</v>
      </c>
    </row>
    <row r="1153" spans="1:2">
      <c r="A1153" s="24">
        <v>32536</v>
      </c>
      <c r="B1153" s="23">
        <v>295000</v>
      </c>
    </row>
    <row r="1154" spans="1:2">
      <c r="A1154" s="24">
        <v>32543</v>
      </c>
      <c r="B1154" s="23">
        <v>288000</v>
      </c>
    </row>
    <row r="1155" spans="1:2">
      <c r="A1155" s="24">
        <v>32550</v>
      </c>
      <c r="B1155" s="23">
        <v>322000</v>
      </c>
    </row>
    <row r="1156" spans="1:2">
      <c r="A1156" s="24">
        <v>32557</v>
      </c>
      <c r="B1156" s="23">
        <v>305000</v>
      </c>
    </row>
    <row r="1157" spans="1:2">
      <c r="A1157" s="24">
        <v>32564</v>
      </c>
      <c r="B1157" s="23">
        <v>300000</v>
      </c>
    </row>
    <row r="1158" spans="1:2">
      <c r="A1158" s="24">
        <v>32571</v>
      </c>
      <c r="B1158" s="23">
        <v>325000</v>
      </c>
    </row>
    <row r="1159" spans="1:2">
      <c r="A1159" s="24">
        <v>32578</v>
      </c>
      <c r="B1159" s="23">
        <v>325000</v>
      </c>
    </row>
    <row r="1160" spans="1:2">
      <c r="A1160" s="24">
        <v>32585</v>
      </c>
      <c r="B1160" s="23">
        <v>319000</v>
      </c>
    </row>
    <row r="1161" spans="1:2">
      <c r="A1161" s="24">
        <v>32592</v>
      </c>
      <c r="B1161" s="23">
        <v>319000</v>
      </c>
    </row>
    <row r="1162" spans="1:2">
      <c r="A1162" s="24">
        <v>32599</v>
      </c>
      <c r="B1162" s="23">
        <v>323000</v>
      </c>
    </row>
    <row r="1163" spans="1:2">
      <c r="A1163" s="24">
        <v>32606</v>
      </c>
      <c r="B1163" s="23">
        <v>314000</v>
      </c>
    </row>
    <row r="1164" spans="1:2">
      <c r="A1164" s="24">
        <v>32613</v>
      </c>
      <c r="B1164" s="23">
        <v>307000</v>
      </c>
    </row>
    <row r="1165" spans="1:2">
      <c r="A1165" s="24">
        <v>32620</v>
      </c>
      <c r="B1165" s="23">
        <v>304000</v>
      </c>
    </row>
    <row r="1166" spans="1:2">
      <c r="A1166" s="24">
        <v>32627</v>
      </c>
      <c r="B1166" s="23">
        <v>311000</v>
      </c>
    </row>
    <row r="1167" spans="1:2">
      <c r="A1167" s="24">
        <v>32634</v>
      </c>
      <c r="B1167" s="23">
        <v>320000</v>
      </c>
    </row>
    <row r="1168" spans="1:2">
      <c r="A1168" s="24">
        <v>32641</v>
      </c>
      <c r="B1168" s="23">
        <v>332000</v>
      </c>
    </row>
    <row r="1169" spans="1:2">
      <c r="A1169" s="24">
        <v>32648</v>
      </c>
      <c r="B1169" s="23">
        <v>321000</v>
      </c>
    </row>
    <row r="1170" spans="1:2">
      <c r="A1170" s="24">
        <v>32655</v>
      </c>
      <c r="B1170" s="23">
        <v>325000</v>
      </c>
    </row>
    <row r="1171" spans="1:2">
      <c r="A1171" s="24">
        <v>32662</v>
      </c>
      <c r="B1171" s="23">
        <v>325000</v>
      </c>
    </row>
    <row r="1172" spans="1:2">
      <c r="A1172" s="24">
        <v>32669</v>
      </c>
      <c r="B1172" s="23">
        <v>332000</v>
      </c>
    </row>
    <row r="1173" spans="1:2">
      <c r="A1173" s="24">
        <v>32676</v>
      </c>
      <c r="B1173" s="23">
        <v>337000</v>
      </c>
    </row>
    <row r="1174" spans="1:2">
      <c r="A1174" s="24">
        <v>32683</v>
      </c>
      <c r="B1174" s="23">
        <v>338000</v>
      </c>
    </row>
    <row r="1175" spans="1:2">
      <c r="A1175" s="24">
        <v>32690</v>
      </c>
      <c r="B1175" s="23">
        <v>349000</v>
      </c>
    </row>
    <row r="1176" spans="1:2">
      <c r="A1176" s="24">
        <v>32697</v>
      </c>
      <c r="B1176" s="23">
        <v>341000</v>
      </c>
    </row>
    <row r="1177" spans="1:2">
      <c r="A1177" s="24">
        <v>32704</v>
      </c>
      <c r="B1177" s="23">
        <v>349000</v>
      </c>
    </row>
    <row r="1178" spans="1:2">
      <c r="A1178" s="24">
        <v>32711</v>
      </c>
      <c r="B1178" s="23">
        <v>332000</v>
      </c>
    </row>
    <row r="1179" spans="1:2">
      <c r="A1179" s="24">
        <v>32718</v>
      </c>
      <c r="B1179" s="23">
        <v>337000</v>
      </c>
    </row>
    <row r="1180" spans="1:2">
      <c r="A1180" s="24">
        <v>32725</v>
      </c>
      <c r="B1180" s="23">
        <v>338000</v>
      </c>
    </row>
    <row r="1181" spans="1:2">
      <c r="A1181" s="24">
        <v>32732</v>
      </c>
      <c r="B1181" s="23">
        <v>341000</v>
      </c>
    </row>
    <row r="1182" spans="1:2">
      <c r="A1182" s="24">
        <v>32739</v>
      </c>
      <c r="B1182" s="23">
        <v>327000</v>
      </c>
    </row>
    <row r="1183" spans="1:2">
      <c r="A1183" s="24">
        <v>32746</v>
      </c>
      <c r="B1183" s="23">
        <v>332000</v>
      </c>
    </row>
    <row r="1184" spans="1:2">
      <c r="A1184" s="24">
        <v>32753</v>
      </c>
      <c r="B1184" s="23">
        <v>329000</v>
      </c>
    </row>
    <row r="1185" spans="1:2">
      <c r="A1185" s="24">
        <v>32760</v>
      </c>
      <c r="B1185" s="23">
        <v>336000</v>
      </c>
    </row>
    <row r="1186" spans="1:2">
      <c r="A1186" s="24">
        <v>32767</v>
      </c>
      <c r="B1186" s="23">
        <v>334000</v>
      </c>
    </row>
    <row r="1187" spans="1:2">
      <c r="A1187" s="24">
        <v>32774</v>
      </c>
      <c r="B1187" s="23">
        <v>334000</v>
      </c>
    </row>
    <row r="1188" spans="1:2">
      <c r="A1188" s="24">
        <v>32781</v>
      </c>
      <c r="B1188" s="23">
        <v>347000</v>
      </c>
    </row>
    <row r="1189" spans="1:2">
      <c r="A1189" s="24">
        <v>32788</v>
      </c>
      <c r="B1189" s="23">
        <v>407000</v>
      </c>
    </row>
    <row r="1190" spans="1:2">
      <c r="A1190" s="24">
        <v>32795</v>
      </c>
      <c r="B1190" s="23">
        <v>345000</v>
      </c>
    </row>
    <row r="1191" spans="1:2">
      <c r="A1191" s="24">
        <v>32802</v>
      </c>
      <c r="B1191" s="23">
        <v>347000</v>
      </c>
    </row>
    <row r="1192" spans="1:2">
      <c r="A1192" s="24">
        <v>32809</v>
      </c>
      <c r="B1192" s="23">
        <v>354000</v>
      </c>
    </row>
    <row r="1193" spans="1:2">
      <c r="A1193" s="24">
        <v>32816</v>
      </c>
      <c r="B1193" s="23">
        <v>333000</v>
      </c>
    </row>
    <row r="1194" spans="1:2">
      <c r="A1194" s="24">
        <v>32823</v>
      </c>
      <c r="B1194" s="23">
        <v>336000</v>
      </c>
    </row>
    <row r="1195" spans="1:2">
      <c r="A1195" s="24">
        <v>32830</v>
      </c>
      <c r="B1195" s="23">
        <v>336000</v>
      </c>
    </row>
    <row r="1196" spans="1:2">
      <c r="A1196" s="24">
        <v>32837</v>
      </c>
      <c r="B1196" s="23">
        <v>342000</v>
      </c>
    </row>
    <row r="1197" spans="1:2">
      <c r="A1197" s="24">
        <v>32844</v>
      </c>
      <c r="B1197" s="23">
        <v>344000</v>
      </c>
    </row>
    <row r="1198" spans="1:2">
      <c r="A1198" s="24">
        <v>32851</v>
      </c>
      <c r="B1198" s="23">
        <v>338000</v>
      </c>
    </row>
    <row r="1199" spans="1:2">
      <c r="A1199" s="24">
        <v>32858</v>
      </c>
      <c r="B1199" s="23">
        <v>355000</v>
      </c>
    </row>
    <row r="1200" spans="1:2">
      <c r="A1200" s="24">
        <v>32865</v>
      </c>
      <c r="B1200" s="23">
        <v>381000</v>
      </c>
    </row>
    <row r="1201" spans="1:2">
      <c r="A1201" s="24">
        <v>32872</v>
      </c>
      <c r="B1201" s="23">
        <v>358000</v>
      </c>
    </row>
    <row r="1202" spans="1:2">
      <c r="A1202" s="24">
        <v>32879</v>
      </c>
      <c r="B1202" s="23">
        <v>355000</v>
      </c>
    </row>
    <row r="1203" spans="1:2">
      <c r="A1203" s="24">
        <v>32886</v>
      </c>
      <c r="B1203" s="23">
        <v>369000</v>
      </c>
    </row>
    <row r="1204" spans="1:2">
      <c r="A1204" s="24">
        <v>32893</v>
      </c>
      <c r="B1204" s="23">
        <v>375000</v>
      </c>
    </row>
    <row r="1205" spans="1:2">
      <c r="A1205" s="24">
        <v>32900</v>
      </c>
      <c r="B1205" s="23">
        <v>345000</v>
      </c>
    </row>
    <row r="1206" spans="1:2">
      <c r="A1206" s="24">
        <v>32907</v>
      </c>
      <c r="B1206" s="23">
        <v>368000</v>
      </c>
    </row>
    <row r="1207" spans="1:2">
      <c r="A1207" s="24">
        <v>32914</v>
      </c>
      <c r="B1207" s="23">
        <v>367000</v>
      </c>
    </row>
    <row r="1208" spans="1:2">
      <c r="A1208" s="24">
        <v>32921</v>
      </c>
      <c r="B1208" s="23">
        <v>348000</v>
      </c>
    </row>
    <row r="1209" spans="1:2">
      <c r="A1209" s="24">
        <v>32928</v>
      </c>
      <c r="B1209" s="23">
        <v>350000</v>
      </c>
    </row>
    <row r="1210" spans="1:2">
      <c r="A1210" s="24">
        <v>32935</v>
      </c>
      <c r="B1210" s="23">
        <v>351000</v>
      </c>
    </row>
    <row r="1211" spans="1:2">
      <c r="A1211" s="24">
        <v>32942</v>
      </c>
      <c r="B1211" s="23">
        <v>349000</v>
      </c>
    </row>
    <row r="1212" spans="1:2">
      <c r="A1212" s="24">
        <v>32949</v>
      </c>
      <c r="B1212" s="23">
        <v>349000</v>
      </c>
    </row>
    <row r="1213" spans="1:2">
      <c r="A1213" s="24">
        <v>32956</v>
      </c>
      <c r="B1213" s="23">
        <v>331000</v>
      </c>
    </row>
    <row r="1214" spans="1:2">
      <c r="A1214" s="24">
        <v>32963</v>
      </c>
      <c r="B1214" s="23">
        <v>346000</v>
      </c>
    </row>
    <row r="1215" spans="1:2">
      <c r="A1215" s="24">
        <v>32970</v>
      </c>
      <c r="B1215" s="23">
        <v>367000</v>
      </c>
    </row>
    <row r="1216" spans="1:2">
      <c r="A1216" s="24">
        <v>32977</v>
      </c>
      <c r="B1216" s="23">
        <v>357000</v>
      </c>
    </row>
    <row r="1217" spans="1:2">
      <c r="A1217" s="24">
        <v>32984</v>
      </c>
      <c r="B1217" s="23">
        <v>360000</v>
      </c>
    </row>
    <row r="1218" spans="1:2">
      <c r="A1218" s="24">
        <v>32991</v>
      </c>
      <c r="B1218" s="23">
        <v>363000</v>
      </c>
    </row>
    <row r="1219" spans="1:2">
      <c r="A1219" s="24">
        <v>32998</v>
      </c>
      <c r="B1219" s="23">
        <v>354000</v>
      </c>
    </row>
    <row r="1220" spans="1:2">
      <c r="A1220" s="24">
        <v>33005</v>
      </c>
      <c r="B1220" s="23">
        <v>355000</v>
      </c>
    </row>
    <row r="1221" spans="1:2">
      <c r="A1221" s="24">
        <v>33012</v>
      </c>
      <c r="B1221" s="23">
        <v>353000</v>
      </c>
    </row>
    <row r="1222" spans="1:2">
      <c r="A1222" s="24">
        <v>33019</v>
      </c>
      <c r="B1222" s="23">
        <v>359000</v>
      </c>
    </row>
    <row r="1223" spans="1:2">
      <c r="A1223" s="24">
        <v>33026</v>
      </c>
      <c r="B1223" s="23">
        <v>368000</v>
      </c>
    </row>
    <row r="1224" spans="1:2">
      <c r="A1224" s="24">
        <v>33033</v>
      </c>
      <c r="B1224" s="23">
        <v>359000</v>
      </c>
    </row>
    <row r="1225" spans="1:2">
      <c r="A1225" s="24">
        <v>33040</v>
      </c>
      <c r="B1225" s="23">
        <v>359000</v>
      </c>
    </row>
    <row r="1226" spans="1:2">
      <c r="A1226" s="24">
        <v>33047</v>
      </c>
      <c r="B1226" s="23">
        <v>362000</v>
      </c>
    </row>
    <row r="1227" spans="1:2">
      <c r="A1227" s="24">
        <v>33054</v>
      </c>
      <c r="B1227" s="23">
        <v>364000</v>
      </c>
    </row>
    <row r="1228" spans="1:2">
      <c r="A1228" s="24">
        <v>33061</v>
      </c>
      <c r="B1228" s="23">
        <v>362000</v>
      </c>
    </row>
    <row r="1229" spans="1:2">
      <c r="A1229" s="24">
        <v>33068</v>
      </c>
      <c r="B1229" s="23">
        <v>367000</v>
      </c>
    </row>
    <row r="1230" spans="1:2">
      <c r="A1230" s="24">
        <v>33075</v>
      </c>
      <c r="B1230" s="23">
        <v>370000</v>
      </c>
    </row>
    <row r="1231" spans="1:2">
      <c r="A1231" s="24">
        <v>33082</v>
      </c>
      <c r="B1231" s="23">
        <v>369000</v>
      </c>
    </row>
    <row r="1232" spans="1:2">
      <c r="A1232" s="24">
        <v>33089</v>
      </c>
      <c r="B1232" s="23">
        <v>369000</v>
      </c>
    </row>
    <row r="1233" spans="1:2">
      <c r="A1233" s="24">
        <v>33096</v>
      </c>
      <c r="B1233" s="23">
        <v>381000</v>
      </c>
    </row>
    <row r="1234" spans="1:2">
      <c r="A1234" s="24">
        <v>33103</v>
      </c>
      <c r="B1234" s="23">
        <v>393000</v>
      </c>
    </row>
    <row r="1235" spans="1:2">
      <c r="A1235" s="24">
        <v>33110</v>
      </c>
      <c r="B1235" s="23">
        <v>394000</v>
      </c>
    </row>
    <row r="1236" spans="1:2">
      <c r="A1236" s="24">
        <v>33117</v>
      </c>
      <c r="B1236" s="23">
        <v>392000</v>
      </c>
    </row>
    <row r="1237" spans="1:2">
      <c r="A1237" s="24">
        <v>33124</v>
      </c>
      <c r="B1237" s="23">
        <v>390000</v>
      </c>
    </row>
    <row r="1238" spans="1:2">
      <c r="A1238" s="24">
        <v>33131</v>
      </c>
      <c r="B1238" s="23">
        <v>395000</v>
      </c>
    </row>
    <row r="1239" spans="1:2">
      <c r="A1239" s="24">
        <v>33138</v>
      </c>
      <c r="B1239" s="23">
        <v>389000</v>
      </c>
    </row>
    <row r="1240" spans="1:2">
      <c r="A1240" s="24">
        <v>33145</v>
      </c>
      <c r="B1240" s="23">
        <v>404000</v>
      </c>
    </row>
    <row r="1241" spans="1:2">
      <c r="A1241" s="24">
        <v>33152</v>
      </c>
      <c r="B1241" s="23">
        <v>404000</v>
      </c>
    </row>
    <row r="1242" spans="1:2">
      <c r="A1242" s="24">
        <v>33159</v>
      </c>
      <c r="B1242" s="23">
        <v>422000</v>
      </c>
    </row>
    <row r="1243" spans="1:2">
      <c r="A1243" s="24">
        <v>33166</v>
      </c>
      <c r="B1243" s="23">
        <v>435000</v>
      </c>
    </row>
    <row r="1244" spans="1:2">
      <c r="A1244" s="24">
        <v>33173</v>
      </c>
      <c r="B1244" s="23">
        <v>440000</v>
      </c>
    </row>
    <row r="1245" spans="1:2">
      <c r="A1245" s="24">
        <v>33180</v>
      </c>
      <c r="B1245" s="23">
        <v>430000</v>
      </c>
    </row>
    <row r="1246" spans="1:2">
      <c r="A1246" s="24">
        <v>33187</v>
      </c>
      <c r="B1246" s="23">
        <v>448000</v>
      </c>
    </row>
    <row r="1247" spans="1:2">
      <c r="A1247" s="24">
        <v>33194</v>
      </c>
      <c r="B1247" s="23">
        <v>447000</v>
      </c>
    </row>
    <row r="1248" spans="1:2">
      <c r="A1248" s="24">
        <v>33201</v>
      </c>
      <c r="B1248" s="23">
        <v>462000</v>
      </c>
    </row>
    <row r="1249" spans="1:2">
      <c r="A1249" s="24">
        <v>33208</v>
      </c>
      <c r="B1249" s="23">
        <v>451000</v>
      </c>
    </row>
    <row r="1250" spans="1:2">
      <c r="A1250" s="24">
        <v>33215</v>
      </c>
      <c r="B1250" s="23">
        <v>449000</v>
      </c>
    </row>
    <row r="1251" spans="1:2">
      <c r="A1251" s="24">
        <v>33222</v>
      </c>
      <c r="B1251" s="23">
        <v>447000</v>
      </c>
    </row>
    <row r="1252" spans="1:2">
      <c r="A1252" s="24">
        <v>33229</v>
      </c>
      <c r="B1252" s="23">
        <v>474000</v>
      </c>
    </row>
    <row r="1253" spans="1:2">
      <c r="A1253" s="24">
        <v>33236</v>
      </c>
      <c r="B1253" s="23">
        <v>454000</v>
      </c>
    </row>
    <row r="1254" spans="1:2">
      <c r="A1254" s="24">
        <v>33243</v>
      </c>
      <c r="B1254" s="23">
        <v>415000</v>
      </c>
    </row>
    <row r="1255" spans="1:2">
      <c r="A1255" s="24">
        <v>33250</v>
      </c>
      <c r="B1255" s="23">
        <v>437000</v>
      </c>
    </row>
    <row r="1256" spans="1:2">
      <c r="A1256" s="24">
        <v>33257</v>
      </c>
      <c r="B1256" s="23">
        <v>445000</v>
      </c>
    </row>
    <row r="1257" spans="1:2">
      <c r="A1257" s="24">
        <v>33264</v>
      </c>
      <c r="B1257" s="23">
        <v>462000</v>
      </c>
    </row>
    <row r="1258" spans="1:2">
      <c r="A1258" s="24">
        <v>33271</v>
      </c>
      <c r="B1258" s="23">
        <v>483000</v>
      </c>
    </row>
    <row r="1259" spans="1:2">
      <c r="A1259" s="24">
        <v>33278</v>
      </c>
      <c r="B1259" s="23">
        <v>480000</v>
      </c>
    </row>
    <row r="1260" spans="1:2">
      <c r="A1260" s="24">
        <v>33285</v>
      </c>
      <c r="B1260" s="23">
        <v>474000</v>
      </c>
    </row>
    <row r="1261" spans="1:2">
      <c r="A1261" s="24">
        <v>33292</v>
      </c>
      <c r="B1261" s="23">
        <v>499000</v>
      </c>
    </row>
    <row r="1262" spans="1:2">
      <c r="A1262" s="24">
        <v>33299</v>
      </c>
      <c r="B1262" s="23">
        <v>488000</v>
      </c>
    </row>
    <row r="1263" spans="1:2">
      <c r="A1263" s="24">
        <v>33306</v>
      </c>
      <c r="B1263" s="23">
        <v>499000</v>
      </c>
    </row>
    <row r="1264" spans="1:2">
      <c r="A1264" s="24">
        <v>33313</v>
      </c>
      <c r="B1264" s="23">
        <v>498000</v>
      </c>
    </row>
    <row r="1265" spans="1:2">
      <c r="A1265" s="24">
        <v>33320</v>
      </c>
      <c r="B1265" s="23">
        <v>509000</v>
      </c>
    </row>
    <row r="1266" spans="1:2">
      <c r="A1266" s="24">
        <v>33327</v>
      </c>
      <c r="B1266" s="23">
        <v>499000</v>
      </c>
    </row>
    <row r="1267" spans="1:2">
      <c r="A1267" s="24">
        <v>33334</v>
      </c>
      <c r="B1267" s="23">
        <v>452000</v>
      </c>
    </row>
    <row r="1268" spans="1:2">
      <c r="A1268" s="24">
        <v>33341</v>
      </c>
      <c r="B1268" s="23">
        <v>477000</v>
      </c>
    </row>
    <row r="1269" spans="1:2">
      <c r="A1269" s="24">
        <v>33348</v>
      </c>
      <c r="B1269" s="23">
        <v>478000</v>
      </c>
    </row>
    <row r="1270" spans="1:2">
      <c r="A1270" s="24">
        <v>33355</v>
      </c>
      <c r="B1270" s="23">
        <v>462000</v>
      </c>
    </row>
    <row r="1271" spans="1:2">
      <c r="A1271" s="24">
        <v>33362</v>
      </c>
      <c r="B1271" s="23">
        <v>451000</v>
      </c>
    </row>
    <row r="1272" spans="1:2">
      <c r="A1272" s="24">
        <v>33369</v>
      </c>
      <c r="B1272" s="23">
        <v>446000</v>
      </c>
    </row>
    <row r="1273" spans="1:2">
      <c r="A1273" s="24">
        <v>33376</v>
      </c>
      <c r="B1273" s="23">
        <v>448000</v>
      </c>
    </row>
    <row r="1274" spans="1:2">
      <c r="A1274" s="24">
        <v>33383</v>
      </c>
      <c r="B1274" s="23">
        <v>443000</v>
      </c>
    </row>
    <row r="1275" spans="1:2">
      <c r="A1275" s="24">
        <v>33390</v>
      </c>
      <c r="B1275" s="23">
        <v>432000</v>
      </c>
    </row>
    <row r="1276" spans="1:2">
      <c r="A1276" s="24">
        <v>33397</v>
      </c>
      <c r="B1276" s="23">
        <v>441000</v>
      </c>
    </row>
    <row r="1277" spans="1:2">
      <c r="A1277" s="24">
        <v>33404</v>
      </c>
      <c r="B1277" s="23">
        <v>429000</v>
      </c>
    </row>
    <row r="1278" spans="1:2">
      <c r="A1278" s="24">
        <v>33411</v>
      </c>
      <c r="B1278" s="23">
        <v>423000</v>
      </c>
    </row>
    <row r="1279" spans="1:2">
      <c r="A1279" s="24">
        <v>33418</v>
      </c>
      <c r="B1279" s="23">
        <v>418000</v>
      </c>
    </row>
    <row r="1280" spans="1:2">
      <c r="A1280" s="24">
        <v>33425</v>
      </c>
      <c r="B1280" s="23">
        <v>422000</v>
      </c>
    </row>
    <row r="1281" spans="1:2">
      <c r="A1281" s="24">
        <v>33432</v>
      </c>
      <c r="B1281" s="23">
        <v>420000</v>
      </c>
    </row>
    <row r="1282" spans="1:2">
      <c r="A1282" s="24">
        <v>33439</v>
      </c>
      <c r="B1282" s="23">
        <v>408000</v>
      </c>
    </row>
    <row r="1283" spans="1:2">
      <c r="A1283" s="24">
        <v>33446</v>
      </c>
      <c r="B1283" s="23">
        <v>423000</v>
      </c>
    </row>
    <row r="1284" spans="1:2">
      <c r="A1284" s="24">
        <v>33453</v>
      </c>
      <c r="B1284" s="23">
        <v>438000</v>
      </c>
    </row>
    <row r="1285" spans="1:2">
      <c r="A1285" s="24">
        <v>33460</v>
      </c>
      <c r="B1285" s="23">
        <v>437000</v>
      </c>
    </row>
    <row r="1286" spans="1:2">
      <c r="A1286" s="24">
        <v>33467</v>
      </c>
      <c r="B1286" s="23">
        <v>433000</v>
      </c>
    </row>
    <row r="1287" spans="1:2">
      <c r="A1287" s="24">
        <v>33474</v>
      </c>
      <c r="B1287" s="23">
        <v>425000</v>
      </c>
    </row>
    <row r="1288" spans="1:2">
      <c r="A1288" s="24">
        <v>33481</v>
      </c>
      <c r="B1288" s="23">
        <v>425000</v>
      </c>
    </row>
    <row r="1289" spans="1:2">
      <c r="A1289" s="24">
        <v>33488</v>
      </c>
      <c r="B1289" s="23">
        <v>424000</v>
      </c>
    </row>
    <row r="1290" spans="1:2">
      <c r="A1290" s="24">
        <v>33495</v>
      </c>
      <c r="B1290" s="23">
        <v>418000</v>
      </c>
    </row>
    <row r="1291" spans="1:2">
      <c r="A1291" s="24">
        <v>33502</v>
      </c>
      <c r="B1291" s="23">
        <v>419000</v>
      </c>
    </row>
    <row r="1292" spans="1:2">
      <c r="A1292" s="24">
        <v>33509</v>
      </c>
      <c r="B1292" s="23">
        <v>437000</v>
      </c>
    </row>
    <row r="1293" spans="1:2">
      <c r="A1293" s="24">
        <v>33516</v>
      </c>
      <c r="B1293" s="23">
        <v>424000</v>
      </c>
    </row>
    <row r="1294" spans="1:2">
      <c r="A1294" s="24">
        <v>33523</v>
      </c>
      <c r="B1294" s="23">
        <v>425000</v>
      </c>
    </row>
    <row r="1295" spans="1:2">
      <c r="A1295" s="24">
        <v>33530</v>
      </c>
      <c r="B1295" s="23">
        <v>419000</v>
      </c>
    </row>
    <row r="1296" spans="1:2">
      <c r="A1296" s="24">
        <v>33537</v>
      </c>
      <c r="B1296" s="23">
        <v>423000</v>
      </c>
    </row>
    <row r="1297" spans="1:2">
      <c r="A1297" s="24">
        <v>33544</v>
      </c>
      <c r="B1297" s="23">
        <v>447000</v>
      </c>
    </row>
    <row r="1298" spans="1:2">
      <c r="A1298" s="24">
        <v>33551</v>
      </c>
      <c r="B1298" s="23">
        <v>453000</v>
      </c>
    </row>
    <row r="1299" spans="1:2">
      <c r="A1299" s="24">
        <v>33558</v>
      </c>
      <c r="B1299" s="23">
        <v>439000</v>
      </c>
    </row>
    <row r="1300" spans="1:2">
      <c r="A1300" s="24">
        <v>33565</v>
      </c>
      <c r="B1300" s="23">
        <v>444000</v>
      </c>
    </row>
    <row r="1301" spans="1:2">
      <c r="A1301" s="24">
        <v>33572</v>
      </c>
      <c r="B1301" s="23">
        <v>444000</v>
      </c>
    </row>
    <row r="1302" spans="1:2">
      <c r="A1302" s="24">
        <v>33579</v>
      </c>
      <c r="B1302" s="23">
        <v>475000</v>
      </c>
    </row>
    <row r="1303" spans="1:2">
      <c r="A1303" s="24">
        <v>33586</v>
      </c>
      <c r="B1303" s="23">
        <v>475000</v>
      </c>
    </row>
    <row r="1304" spans="1:2">
      <c r="A1304" s="24">
        <v>33593</v>
      </c>
      <c r="B1304" s="23">
        <v>436000</v>
      </c>
    </row>
    <row r="1305" spans="1:2">
      <c r="A1305" s="24">
        <v>33600</v>
      </c>
      <c r="B1305" s="23">
        <v>441000</v>
      </c>
    </row>
    <row r="1306" spans="1:2">
      <c r="A1306" s="24">
        <v>33607</v>
      </c>
      <c r="B1306" s="23">
        <v>432000</v>
      </c>
    </row>
    <row r="1307" spans="1:2">
      <c r="A1307" s="24">
        <v>33614</v>
      </c>
      <c r="B1307" s="23">
        <v>440000</v>
      </c>
    </row>
    <row r="1308" spans="1:2">
      <c r="A1308" s="24">
        <v>33621</v>
      </c>
      <c r="B1308" s="23">
        <v>443000</v>
      </c>
    </row>
    <row r="1309" spans="1:2">
      <c r="A1309" s="24">
        <v>33628</v>
      </c>
      <c r="B1309" s="23">
        <v>441000</v>
      </c>
    </row>
    <row r="1310" spans="1:2">
      <c r="A1310" s="24">
        <v>33635</v>
      </c>
      <c r="B1310" s="23">
        <v>440000</v>
      </c>
    </row>
    <row r="1311" spans="1:2">
      <c r="A1311" s="24">
        <v>33642</v>
      </c>
      <c r="B1311" s="23">
        <v>445000</v>
      </c>
    </row>
    <row r="1312" spans="1:2">
      <c r="A1312" s="24">
        <v>33649</v>
      </c>
      <c r="B1312" s="23">
        <v>446000</v>
      </c>
    </row>
    <row r="1313" spans="1:2">
      <c r="A1313" s="24">
        <v>33656</v>
      </c>
      <c r="B1313" s="23">
        <v>436000</v>
      </c>
    </row>
    <row r="1314" spans="1:2">
      <c r="A1314" s="24">
        <v>33663</v>
      </c>
      <c r="B1314" s="23">
        <v>444000</v>
      </c>
    </row>
    <row r="1315" spans="1:2">
      <c r="A1315" s="24">
        <v>33670</v>
      </c>
      <c r="B1315" s="23">
        <v>421000</v>
      </c>
    </row>
    <row r="1316" spans="1:2">
      <c r="A1316" s="24">
        <v>33677</v>
      </c>
      <c r="B1316" s="23">
        <v>437000</v>
      </c>
    </row>
    <row r="1317" spans="1:2">
      <c r="A1317" s="24">
        <v>33684</v>
      </c>
      <c r="B1317" s="23">
        <v>440000</v>
      </c>
    </row>
    <row r="1318" spans="1:2">
      <c r="A1318" s="24">
        <v>33691</v>
      </c>
      <c r="B1318" s="23">
        <v>420000</v>
      </c>
    </row>
    <row r="1319" spans="1:2">
      <c r="A1319" s="24">
        <v>33698</v>
      </c>
      <c r="B1319" s="23">
        <v>412000</v>
      </c>
    </row>
    <row r="1320" spans="1:2">
      <c r="A1320" s="24">
        <v>33705</v>
      </c>
      <c r="B1320" s="23">
        <v>413000</v>
      </c>
    </row>
    <row r="1321" spans="1:2">
      <c r="A1321" s="24">
        <v>33712</v>
      </c>
      <c r="B1321" s="23">
        <v>424000</v>
      </c>
    </row>
    <row r="1322" spans="1:2">
      <c r="A1322" s="24">
        <v>33719</v>
      </c>
      <c r="B1322" s="23">
        <v>424000</v>
      </c>
    </row>
    <row r="1323" spans="1:2">
      <c r="A1323" s="24">
        <v>33726</v>
      </c>
      <c r="B1323" s="23">
        <v>431000</v>
      </c>
    </row>
    <row r="1324" spans="1:2">
      <c r="A1324" s="24">
        <v>33733</v>
      </c>
      <c r="B1324" s="23">
        <v>417000</v>
      </c>
    </row>
    <row r="1325" spans="1:2">
      <c r="A1325" s="24">
        <v>33740</v>
      </c>
      <c r="B1325" s="23">
        <v>414000</v>
      </c>
    </row>
    <row r="1326" spans="1:2">
      <c r="A1326" s="24">
        <v>33747</v>
      </c>
      <c r="B1326" s="23">
        <v>414000</v>
      </c>
    </row>
    <row r="1327" spans="1:2">
      <c r="A1327" s="24">
        <v>33754</v>
      </c>
      <c r="B1327" s="23">
        <v>411000</v>
      </c>
    </row>
    <row r="1328" spans="1:2">
      <c r="A1328" s="24">
        <v>33761</v>
      </c>
      <c r="B1328" s="23">
        <v>416000</v>
      </c>
    </row>
    <row r="1329" spans="1:2">
      <c r="A1329" s="24">
        <v>33768</v>
      </c>
      <c r="B1329" s="23">
        <v>420000</v>
      </c>
    </row>
    <row r="1330" spans="1:2">
      <c r="A1330" s="24">
        <v>33775</v>
      </c>
      <c r="B1330" s="23">
        <v>419000</v>
      </c>
    </row>
    <row r="1331" spans="1:2">
      <c r="A1331" s="24">
        <v>33782</v>
      </c>
      <c r="B1331" s="23">
        <v>420000</v>
      </c>
    </row>
    <row r="1332" spans="1:2">
      <c r="A1332" s="24">
        <v>33789</v>
      </c>
      <c r="B1332" s="23">
        <v>407000</v>
      </c>
    </row>
    <row r="1333" spans="1:2">
      <c r="A1333" s="24">
        <v>33796</v>
      </c>
      <c r="B1333" s="23">
        <v>408000</v>
      </c>
    </row>
    <row r="1334" spans="1:2">
      <c r="A1334" s="24">
        <v>33803</v>
      </c>
      <c r="B1334" s="23">
        <v>392000</v>
      </c>
    </row>
    <row r="1335" spans="1:2">
      <c r="A1335" s="24">
        <v>33810</v>
      </c>
      <c r="B1335" s="23">
        <v>564000</v>
      </c>
    </row>
    <row r="1336" spans="1:2">
      <c r="A1336" s="24">
        <v>33817</v>
      </c>
      <c r="B1336" s="23">
        <v>423000</v>
      </c>
    </row>
    <row r="1337" spans="1:2">
      <c r="A1337" s="24">
        <v>33824</v>
      </c>
      <c r="B1337" s="23">
        <v>406000</v>
      </c>
    </row>
    <row r="1338" spans="1:2">
      <c r="A1338" s="24">
        <v>33831</v>
      </c>
      <c r="B1338" s="23">
        <v>401000</v>
      </c>
    </row>
    <row r="1339" spans="1:2">
      <c r="A1339" s="24">
        <v>33838</v>
      </c>
      <c r="B1339" s="23">
        <v>398000</v>
      </c>
    </row>
    <row r="1340" spans="1:2">
      <c r="A1340" s="24">
        <v>33845</v>
      </c>
      <c r="B1340" s="23">
        <v>408000</v>
      </c>
    </row>
    <row r="1341" spans="1:2">
      <c r="A1341" s="24">
        <v>33852</v>
      </c>
      <c r="B1341" s="23">
        <v>416000</v>
      </c>
    </row>
    <row r="1342" spans="1:2">
      <c r="A1342" s="24">
        <v>33859</v>
      </c>
      <c r="B1342" s="23">
        <v>416000</v>
      </c>
    </row>
    <row r="1343" spans="1:2">
      <c r="A1343" s="24">
        <v>33866</v>
      </c>
      <c r="B1343" s="23">
        <v>427000</v>
      </c>
    </row>
    <row r="1344" spans="1:2">
      <c r="A1344" s="24">
        <v>33873</v>
      </c>
      <c r="B1344" s="23">
        <v>409000</v>
      </c>
    </row>
    <row r="1345" spans="1:2">
      <c r="A1345" s="24">
        <v>33880</v>
      </c>
      <c r="B1345" s="23">
        <v>398000</v>
      </c>
    </row>
    <row r="1346" spans="1:2">
      <c r="A1346" s="24">
        <v>33887</v>
      </c>
      <c r="B1346" s="23">
        <v>374000</v>
      </c>
    </row>
    <row r="1347" spans="1:2">
      <c r="A1347" s="24">
        <v>33894</v>
      </c>
      <c r="B1347" s="23">
        <v>385000</v>
      </c>
    </row>
    <row r="1348" spans="1:2">
      <c r="A1348" s="24">
        <v>33901</v>
      </c>
      <c r="B1348" s="23">
        <v>367000</v>
      </c>
    </row>
    <row r="1349" spans="1:2">
      <c r="A1349" s="24">
        <v>33908</v>
      </c>
      <c r="B1349" s="23">
        <v>365000</v>
      </c>
    </row>
    <row r="1350" spans="1:2">
      <c r="A1350" s="24">
        <v>33915</v>
      </c>
      <c r="B1350" s="23">
        <v>374000</v>
      </c>
    </row>
    <row r="1351" spans="1:2">
      <c r="A1351" s="24">
        <v>33922</v>
      </c>
      <c r="B1351" s="23">
        <v>377000</v>
      </c>
    </row>
    <row r="1352" spans="1:2">
      <c r="A1352" s="24">
        <v>33929</v>
      </c>
      <c r="B1352" s="23">
        <v>357000</v>
      </c>
    </row>
    <row r="1353" spans="1:2">
      <c r="A1353" s="24">
        <v>33936</v>
      </c>
      <c r="B1353" s="23">
        <v>341000</v>
      </c>
    </row>
    <row r="1354" spans="1:2">
      <c r="A1354" s="24">
        <v>33943</v>
      </c>
      <c r="B1354" s="23">
        <v>350000</v>
      </c>
    </row>
    <row r="1355" spans="1:2">
      <c r="A1355" s="24">
        <v>33950</v>
      </c>
      <c r="B1355" s="23">
        <v>359000</v>
      </c>
    </row>
    <row r="1356" spans="1:2">
      <c r="A1356" s="24">
        <v>33957</v>
      </c>
      <c r="B1356" s="23">
        <v>334000</v>
      </c>
    </row>
    <row r="1357" spans="1:2">
      <c r="A1357" s="24">
        <v>33964</v>
      </c>
      <c r="B1357" s="23">
        <v>313000</v>
      </c>
    </row>
    <row r="1358" spans="1:2">
      <c r="A1358" s="24">
        <v>33971</v>
      </c>
      <c r="B1358" s="23">
        <v>341000</v>
      </c>
    </row>
    <row r="1359" spans="1:2">
      <c r="A1359" s="24">
        <v>33978</v>
      </c>
      <c r="B1359" s="23">
        <v>354000</v>
      </c>
    </row>
    <row r="1360" spans="1:2">
      <c r="A1360" s="24">
        <v>33985</v>
      </c>
      <c r="B1360" s="23">
        <v>352000</v>
      </c>
    </row>
    <row r="1361" spans="1:2">
      <c r="A1361" s="24">
        <v>33992</v>
      </c>
      <c r="B1361" s="23">
        <v>341000</v>
      </c>
    </row>
    <row r="1362" spans="1:2">
      <c r="A1362" s="24">
        <v>33999</v>
      </c>
      <c r="B1362" s="23">
        <v>340000</v>
      </c>
    </row>
    <row r="1363" spans="1:2">
      <c r="A1363" s="24">
        <v>34006</v>
      </c>
      <c r="B1363" s="23">
        <v>319000</v>
      </c>
    </row>
    <row r="1364" spans="1:2">
      <c r="A1364" s="24">
        <v>34013</v>
      </c>
      <c r="B1364" s="23">
        <v>321000</v>
      </c>
    </row>
    <row r="1365" spans="1:2">
      <c r="A1365" s="24">
        <v>34020</v>
      </c>
      <c r="B1365" s="23">
        <v>351000</v>
      </c>
    </row>
    <row r="1366" spans="1:2">
      <c r="A1366" s="24">
        <v>34027</v>
      </c>
      <c r="B1366" s="23">
        <v>362000</v>
      </c>
    </row>
    <row r="1367" spans="1:2">
      <c r="A1367" s="24">
        <v>34034</v>
      </c>
      <c r="B1367" s="23">
        <v>354000</v>
      </c>
    </row>
    <row r="1368" spans="1:2">
      <c r="A1368" s="24">
        <v>34041</v>
      </c>
      <c r="B1368" s="23">
        <v>346000</v>
      </c>
    </row>
    <row r="1369" spans="1:2">
      <c r="A1369" s="24">
        <v>34048</v>
      </c>
      <c r="B1369" s="23">
        <v>338000</v>
      </c>
    </row>
    <row r="1370" spans="1:2">
      <c r="A1370" s="24">
        <v>34055</v>
      </c>
      <c r="B1370" s="23">
        <v>366000</v>
      </c>
    </row>
    <row r="1371" spans="1:2">
      <c r="A1371" s="24">
        <v>34062</v>
      </c>
      <c r="B1371" s="23">
        <v>365000</v>
      </c>
    </row>
    <row r="1372" spans="1:2">
      <c r="A1372" s="24">
        <v>34069</v>
      </c>
      <c r="B1372" s="23">
        <v>353000</v>
      </c>
    </row>
    <row r="1373" spans="1:2">
      <c r="A1373" s="24">
        <v>34076</v>
      </c>
      <c r="B1373" s="23">
        <v>351000</v>
      </c>
    </row>
    <row r="1374" spans="1:2">
      <c r="A1374" s="24">
        <v>34083</v>
      </c>
      <c r="B1374" s="23">
        <v>350000</v>
      </c>
    </row>
    <row r="1375" spans="1:2">
      <c r="A1375" s="24">
        <v>34090</v>
      </c>
      <c r="B1375" s="23">
        <v>343000</v>
      </c>
    </row>
    <row r="1376" spans="1:2">
      <c r="A1376" s="24">
        <v>34097</v>
      </c>
      <c r="B1376" s="23">
        <v>339000</v>
      </c>
    </row>
    <row r="1377" spans="1:2">
      <c r="A1377" s="24">
        <v>34104</v>
      </c>
      <c r="B1377" s="23">
        <v>345000</v>
      </c>
    </row>
    <row r="1378" spans="1:2">
      <c r="A1378" s="24">
        <v>34111</v>
      </c>
      <c r="B1378" s="23">
        <v>342000</v>
      </c>
    </row>
    <row r="1379" spans="1:2">
      <c r="A1379" s="24">
        <v>34118</v>
      </c>
      <c r="B1379" s="23">
        <v>349000</v>
      </c>
    </row>
    <row r="1380" spans="1:2">
      <c r="A1380" s="24">
        <v>34125</v>
      </c>
      <c r="B1380" s="23">
        <v>343000</v>
      </c>
    </row>
    <row r="1381" spans="1:2">
      <c r="A1381" s="24">
        <v>34132</v>
      </c>
      <c r="B1381" s="23">
        <v>343000</v>
      </c>
    </row>
    <row r="1382" spans="1:2">
      <c r="A1382" s="24">
        <v>34139</v>
      </c>
      <c r="B1382" s="23">
        <v>345000</v>
      </c>
    </row>
    <row r="1383" spans="1:2">
      <c r="A1383" s="24">
        <v>34146</v>
      </c>
      <c r="B1383" s="23">
        <v>340000</v>
      </c>
    </row>
    <row r="1384" spans="1:2">
      <c r="A1384" s="24">
        <v>34153</v>
      </c>
      <c r="B1384" s="23">
        <v>334000</v>
      </c>
    </row>
    <row r="1385" spans="1:2">
      <c r="A1385" s="24">
        <v>34160</v>
      </c>
      <c r="B1385" s="23">
        <v>314000</v>
      </c>
    </row>
    <row r="1386" spans="1:2">
      <c r="A1386" s="24">
        <v>34167</v>
      </c>
      <c r="B1386" s="23">
        <v>335000</v>
      </c>
    </row>
    <row r="1387" spans="1:2">
      <c r="A1387" s="24">
        <v>34174</v>
      </c>
      <c r="B1387" s="23">
        <v>415000</v>
      </c>
    </row>
    <row r="1388" spans="1:2">
      <c r="A1388" s="24">
        <v>34181</v>
      </c>
      <c r="B1388" s="23">
        <v>356000</v>
      </c>
    </row>
    <row r="1389" spans="1:2">
      <c r="A1389" s="24">
        <v>34188</v>
      </c>
      <c r="B1389" s="23">
        <v>346000</v>
      </c>
    </row>
    <row r="1390" spans="1:2">
      <c r="A1390" s="24">
        <v>34195</v>
      </c>
      <c r="B1390" s="23">
        <v>339000</v>
      </c>
    </row>
    <row r="1391" spans="1:2">
      <c r="A1391" s="24">
        <v>34202</v>
      </c>
      <c r="B1391" s="23">
        <v>342000</v>
      </c>
    </row>
    <row r="1392" spans="1:2">
      <c r="A1392" s="24">
        <v>34209</v>
      </c>
      <c r="B1392" s="23">
        <v>337000</v>
      </c>
    </row>
    <row r="1393" spans="1:2">
      <c r="A1393" s="24">
        <v>34216</v>
      </c>
      <c r="B1393" s="23">
        <v>334000</v>
      </c>
    </row>
    <row r="1394" spans="1:2">
      <c r="A1394" s="24">
        <v>34223</v>
      </c>
      <c r="B1394" s="23">
        <v>333000</v>
      </c>
    </row>
    <row r="1395" spans="1:2">
      <c r="A1395" s="24">
        <v>34230</v>
      </c>
      <c r="B1395" s="23">
        <v>346000</v>
      </c>
    </row>
    <row r="1396" spans="1:2">
      <c r="A1396" s="24">
        <v>34237</v>
      </c>
      <c r="B1396" s="23">
        <v>343000</v>
      </c>
    </row>
    <row r="1397" spans="1:2">
      <c r="A1397" s="24">
        <v>34244</v>
      </c>
      <c r="B1397" s="23">
        <v>333000</v>
      </c>
    </row>
    <row r="1398" spans="1:2">
      <c r="A1398" s="24">
        <v>34251</v>
      </c>
      <c r="B1398" s="23">
        <v>355000</v>
      </c>
    </row>
    <row r="1399" spans="1:2">
      <c r="A1399" s="24">
        <v>34258</v>
      </c>
      <c r="B1399" s="23">
        <v>359000</v>
      </c>
    </row>
    <row r="1400" spans="1:2">
      <c r="A1400" s="24">
        <v>34265</v>
      </c>
      <c r="B1400" s="23">
        <v>354000</v>
      </c>
    </row>
    <row r="1401" spans="1:2">
      <c r="A1401" s="24">
        <v>34272</v>
      </c>
      <c r="B1401" s="23">
        <v>348000</v>
      </c>
    </row>
    <row r="1402" spans="1:2">
      <c r="A1402" s="24">
        <v>34279</v>
      </c>
      <c r="B1402" s="23">
        <v>350000</v>
      </c>
    </row>
    <row r="1403" spans="1:2">
      <c r="A1403" s="24">
        <v>34286</v>
      </c>
      <c r="B1403" s="23">
        <v>341000</v>
      </c>
    </row>
    <row r="1404" spans="1:2">
      <c r="A1404" s="24">
        <v>34293</v>
      </c>
      <c r="B1404" s="23">
        <v>336000</v>
      </c>
    </row>
    <row r="1405" spans="1:2">
      <c r="A1405" s="24">
        <v>34300</v>
      </c>
      <c r="B1405" s="23">
        <v>337000</v>
      </c>
    </row>
    <row r="1406" spans="1:2">
      <c r="A1406" s="24">
        <v>34307</v>
      </c>
      <c r="B1406" s="23">
        <v>337000</v>
      </c>
    </row>
    <row r="1407" spans="1:2">
      <c r="A1407" s="24">
        <v>34314</v>
      </c>
      <c r="B1407" s="23">
        <v>334000</v>
      </c>
    </row>
    <row r="1408" spans="1:2">
      <c r="A1408" s="24">
        <v>34321</v>
      </c>
      <c r="B1408" s="23">
        <v>331000</v>
      </c>
    </row>
    <row r="1409" spans="1:2">
      <c r="A1409" s="24">
        <v>34328</v>
      </c>
      <c r="B1409" s="23">
        <v>290000</v>
      </c>
    </row>
    <row r="1410" spans="1:2">
      <c r="A1410" s="24">
        <v>34335</v>
      </c>
      <c r="B1410" s="23">
        <v>341000</v>
      </c>
    </row>
    <row r="1411" spans="1:2">
      <c r="A1411" s="24">
        <v>34342</v>
      </c>
      <c r="B1411" s="23">
        <v>343000</v>
      </c>
    </row>
    <row r="1412" spans="1:2">
      <c r="A1412" s="24">
        <v>34349</v>
      </c>
      <c r="B1412" s="23">
        <v>355000</v>
      </c>
    </row>
    <row r="1413" spans="1:2">
      <c r="A1413" s="24">
        <v>34356</v>
      </c>
      <c r="B1413" s="23">
        <v>351000</v>
      </c>
    </row>
    <row r="1414" spans="1:2">
      <c r="A1414" s="24">
        <v>34363</v>
      </c>
      <c r="B1414" s="23">
        <v>406000</v>
      </c>
    </row>
    <row r="1415" spans="1:2">
      <c r="A1415" s="24">
        <v>34370</v>
      </c>
      <c r="B1415" s="23">
        <v>361000</v>
      </c>
    </row>
    <row r="1416" spans="1:2">
      <c r="A1416" s="24">
        <v>34377</v>
      </c>
      <c r="B1416" s="23">
        <v>354000</v>
      </c>
    </row>
    <row r="1417" spans="1:2">
      <c r="A1417" s="24">
        <v>34384</v>
      </c>
      <c r="B1417" s="23">
        <v>352000</v>
      </c>
    </row>
    <row r="1418" spans="1:2">
      <c r="A1418" s="24">
        <v>34391</v>
      </c>
      <c r="B1418" s="23">
        <v>327000</v>
      </c>
    </row>
    <row r="1419" spans="1:2">
      <c r="A1419" s="24">
        <v>34398</v>
      </c>
      <c r="B1419" s="23">
        <v>348000</v>
      </c>
    </row>
    <row r="1420" spans="1:2">
      <c r="A1420" s="24">
        <v>34405</v>
      </c>
      <c r="B1420" s="23">
        <v>341000</v>
      </c>
    </row>
    <row r="1421" spans="1:2">
      <c r="A1421" s="24">
        <v>34412</v>
      </c>
      <c r="B1421" s="23">
        <v>332000</v>
      </c>
    </row>
    <row r="1422" spans="1:2">
      <c r="A1422" s="24">
        <v>34419</v>
      </c>
      <c r="B1422" s="23">
        <v>322000</v>
      </c>
    </row>
    <row r="1423" spans="1:2">
      <c r="A1423" s="24">
        <v>34426</v>
      </c>
      <c r="B1423" s="23">
        <v>342000</v>
      </c>
    </row>
    <row r="1424" spans="1:2">
      <c r="A1424" s="24">
        <v>34433</v>
      </c>
      <c r="B1424" s="23">
        <v>349000</v>
      </c>
    </row>
    <row r="1425" spans="1:2">
      <c r="A1425" s="24">
        <v>34440</v>
      </c>
      <c r="B1425" s="23">
        <v>354000</v>
      </c>
    </row>
    <row r="1426" spans="1:2">
      <c r="A1426" s="24">
        <v>34447</v>
      </c>
      <c r="B1426" s="23">
        <v>331000</v>
      </c>
    </row>
    <row r="1427" spans="1:2">
      <c r="A1427" s="24">
        <v>34454</v>
      </c>
      <c r="B1427" s="23">
        <v>344000</v>
      </c>
    </row>
    <row r="1428" spans="1:2">
      <c r="A1428" s="24">
        <v>34461</v>
      </c>
      <c r="B1428" s="23">
        <v>371000</v>
      </c>
    </row>
    <row r="1429" spans="1:2">
      <c r="A1429" s="24">
        <v>34468</v>
      </c>
      <c r="B1429" s="23">
        <v>360000</v>
      </c>
    </row>
    <row r="1430" spans="1:2">
      <c r="A1430" s="24">
        <v>34475</v>
      </c>
      <c r="B1430" s="23">
        <v>357000</v>
      </c>
    </row>
    <row r="1431" spans="1:2">
      <c r="A1431" s="24">
        <v>34482</v>
      </c>
      <c r="B1431" s="23">
        <v>348000</v>
      </c>
    </row>
    <row r="1432" spans="1:2">
      <c r="A1432" s="24">
        <v>34489</v>
      </c>
      <c r="B1432" s="23">
        <v>345000</v>
      </c>
    </row>
    <row r="1433" spans="1:2">
      <c r="A1433" s="24">
        <v>34496</v>
      </c>
      <c r="B1433" s="23">
        <v>338000</v>
      </c>
    </row>
    <row r="1434" spans="1:2">
      <c r="A1434" s="24">
        <v>34503</v>
      </c>
      <c r="B1434" s="23">
        <v>336000</v>
      </c>
    </row>
    <row r="1435" spans="1:2">
      <c r="A1435" s="24">
        <v>34510</v>
      </c>
      <c r="B1435" s="23">
        <v>341000</v>
      </c>
    </row>
    <row r="1436" spans="1:2">
      <c r="A1436" s="24">
        <v>34517</v>
      </c>
      <c r="B1436" s="23">
        <v>334000</v>
      </c>
    </row>
    <row r="1437" spans="1:2">
      <c r="A1437" s="24">
        <v>34524</v>
      </c>
      <c r="B1437" s="23">
        <v>341000</v>
      </c>
    </row>
    <row r="1438" spans="1:2">
      <c r="A1438" s="24">
        <v>34531</v>
      </c>
      <c r="B1438" s="23">
        <v>359000</v>
      </c>
    </row>
    <row r="1439" spans="1:2">
      <c r="A1439" s="24">
        <v>34538</v>
      </c>
      <c r="B1439" s="23">
        <v>345000</v>
      </c>
    </row>
    <row r="1440" spans="1:2">
      <c r="A1440" s="24">
        <v>34545</v>
      </c>
      <c r="B1440" s="23">
        <v>332000</v>
      </c>
    </row>
    <row r="1441" spans="1:2">
      <c r="A1441" s="24">
        <v>34552</v>
      </c>
      <c r="B1441" s="23">
        <v>338000</v>
      </c>
    </row>
    <row r="1442" spans="1:2">
      <c r="A1442" s="24">
        <v>34559</v>
      </c>
      <c r="B1442" s="23">
        <v>335000</v>
      </c>
    </row>
    <row r="1443" spans="1:2">
      <c r="A1443" s="24">
        <v>34566</v>
      </c>
      <c r="B1443" s="23">
        <v>331000</v>
      </c>
    </row>
    <row r="1444" spans="1:2">
      <c r="A1444" s="24">
        <v>34573</v>
      </c>
      <c r="B1444" s="23">
        <v>341000</v>
      </c>
    </row>
    <row r="1445" spans="1:2">
      <c r="A1445" s="24">
        <v>34580</v>
      </c>
      <c r="B1445" s="23">
        <v>339000</v>
      </c>
    </row>
    <row r="1446" spans="1:2">
      <c r="A1446" s="24">
        <v>34587</v>
      </c>
      <c r="B1446" s="23">
        <v>331000</v>
      </c>
    </row>
    <row r="1447" spans="1:2">
      <c r="A1447" s="24">
        <v>34594</v>
      </c>
      <c r="B1447" s="23">
        <v>326000</v>
      </c>
    </row>
    <row r="1448" spans="1:2">
      <c r="A1448" s="24">
        <v>34601</v>
      </c>
      <c r="B1448" s="23">
        <v>325000</v>
      </c>
    </row>
    <row r="1449" spans="1:2">
      <c r="A1449" s="24">
        <v>34608</v>
      </c>
      <c r="B1449" s="23">
        <v>330000</v>
      </c>
    </row>
    <row r="1450" spans="1:2">
      <c r="A1450" s="24">
        <v>34615</v>
      </c>
      <c r="B1450" s="23">
        <v>341000</v>
      </c>
    </row>
    <row r="1451" spans="1:2">
      <c r="A1451" s="24">
        <v>34622</v>
      </c>
      <c r="B1451" s="23">
        <v>335000</v>
      </c>
    </row>
    <row r="1452" spans="1:2">
      <c r="A1452" s="24">
        <v>34629</v>
      </c>
      <c r="B1452" s="23">
        <v>330000</v>
      </c>
    </row>
    <row r="1453" spans="1:2">
      <c r="A1453" s="24">
        <v>34636</v>
      </c>
      <c r="B1453" s="23">
        <v>331000</v>
      </c>
    </row>
    <row r="1454" spans="1:2">
      <c r="A1454" s="24">
        <v>34643</v>
      </c>
      <c r="B1454" s="23">
        <v>328000</v>
      </c>
    </row>
    <row r="1455" spans="1:2">
      <c r="A1455" s="24">
        <v>34650</v>
      </c>
      <c r="B1455" s="23">
        <v>329000</v>
      </c>
    </row>
    <row r="1456" spans="1:2">
      <c r="A1456" s="24">
        <v>34657</v>
      </c>
      <c r="B1456" s="23">
        <v>326000</v>
      </c>
    </row>
    <row r="1457" spans="1:2">
      <c r="A1457" s="24">
        <v>34664</v>
      </c>
      <c r="B1457" s="23">
        <v>329000</v>
      </c>
    </row>
    <row r="1458" spans="1:2">
      <c r="A1458" s="24">
        <v>34671</v>
      </c>
      <c r="B1458" s="23">
        <v>324000</v>
      </c>
    </row>
    <row r="1459" spans="1:2">
      <c r="A1459" s="24">
        <v>34678</v>
      </c>
      <c r="B1459" s="23">
        <v>329000</v>
      </c>
    </row>
    <row r="1460" spans="1:2">
      <c r="A1460" s="24">
        <v>34685</v>
      </c>
      <c r="B1460" s="23">
        <v>330000</v>
      </c>
    </row>
    <row r="1461" spans="1:2">
      <c r="A1461" s="24">
        <v>34692</v>
      </c>
      <c r="B1461" s="23">
        <v>314000</v>
      </c>
    </row>
    <row r="1462" spans="1:2">
      <c r="A1462" s="24">
        <v>34699</v>
      </c>
      <c r="B1462" s="23">
        <v>319000</v>
      </c>
    </row>
    <row r="1463" spans="1:2">
      <c r="A1463" s="24">
        <v>34706</v>
      </c>
      <c r="B1463" s="23">
        <v>338000</v>
      </c>
    </row>
    <row r="1464" spans="1:2">
      <c r="A1464" s="24">
        <v>34713</v>
      </c>
      <c r="B1464" s="23">
        <v>347000</v>
      </c>
    </row>
    <row r="1465" spans="1:2">
      <c r="A1465" s="24">
        <v>34720</v>
      </c>
      <c r="B1465" s="23">
        <v>325000</v>
      </c>
    </row>
    <row r="1466" spans="1:2">
      <c r="A1466" s="24">
        <v>34727</v>
      </c>
      <c r="B1466" s="23">
        <v>324000</v>
      </c>
    </row>
    <row r="1467" spans="1:2">
      <c r="A1467" s="24">
        <v>34734</v>
      </c>
      <c r="B1467" s="23">
        <v>324000</v>
      </c>
    </row>
    <row r="1468" spans="1:2">
      <c r="A1468" s="24">
        <v>34741</v>
      </c>
      <c r="B1468" s="23">
        <v>348000</v>
      </c>
    </row>
    <row r="1469" spans="1:2">
      <c r="A1469" s="24">
        <v>34748</v>
      </c>
      <c r="B1469" s="23">
        <v>343000</v>
      </c>
    </row>
    <row r="1470" spans="1:2">
      <c r="A1470" s="24">
        <v>34755</v>
      </c>
      <c r="B1470" s="23">
        <v>336000</v>
      </c>
    </row>
    <row r="1471" spans="1:2">
      <c r="A1471" s="24">
        <v>34762</v>
      </c>
      <c r="B1471" s="23">
        <v>339000</v>
      </c>
    </row>
    <row r="1472" spans="1:2">
      <c r="A1472" s="24">
        <v>34769</v>
      </c>
      <c r="B1472" s="23">
        <v>347000</v>
      </c>
    </row>
    <row r="1473" spans="1:2">
      <c r="A1473" s="24">
        <v>34776</v>
      </c>
      <c r="B1473" s="23">
        <v>343000</v>
      </c>
    </row>
    <row r="1474" spans="1:2">
      <c r="A1474" s="24">
        <v>34783</v>
      </c>
      <c r="B1474" s="23">
        <v>332000</v>
      </c>
    </row>
    <row r="1475" spans="1:2">
      <c r="A1475" s="24">
        <v>34790</v>
      </c>
      <c r="B1475" s="23">
        <v>335000</v>
      </c>
    </row>
    <row r="1476" spans="1:2">
      <c r="A1476" s="24">
        <v>34797</v>
      </c>
      <c r="B1476" s="23">
        <v>347000</v>
      </c>
    </row>
    <row r="1477" spans="1:2">
      <c r="A1477" s="24">
        <v>34804</v>
      </c>
      <c r="B1477" s="23">
        <v>355000</v>
      </c>
    </row>
    <row r="1478" spans="1:2">
      <c r="A1478" s="24">
        <v>34811</v>
      </c>
      <c r="B1478" s="23">
        <v>349000</v>
      </c>
    </row>
    <row r="1479" spans="1:2">
      <c r="A1479" s="24">
        <v>34818</v>
      </c>
      <c r="B1479" s="23">
        <v>365000</v>
      </c>
    </row>
    <row r="1480" spans="1:2">
      <c r="A1480" s="24">
        <v>34825</v>
      </c>
      <c r="B1480" s="23">
        <v>364000</v>
      </c>
    </row>
    <row r="1481" spans="1:2">
      <c r="A1481" s="24">
        <v>34832</v>
      </c>
      <c r="B1481" s="23">
        <v>366000</v>
      </c>
    </row>
    <row r="1482" spans="1:2">
      <c r="A1482" s="24">
        <v>34839</v>
      </c>
      <c r="B1482" s="23">
        <v>377000</v>
      </c>
    </row>
    <row r="1483" spans="1:2">
      <c r="A1483" s="24">
        <v>34846</v>
      </c>
      <c r="B1483" s="23">
        <v>374000</v>
      </c>
    </row>
    <row r="1484" spans="1:2">
      <c r="A1484" s="24">
        <v>34853</v>
      </c>
      <c r="B1484" s="23">
        <v>362000</v>
      </c>
    </row>
    <row r="1485" spans="1:2">
      <c r="A1485" s="24">
        <v>34860</v>
      </c>
      <c r="B1485" s="23">
        <v>367000</v>
      </c>
    </row>
    <row r="1486" spans="1:2">
      <c r="A1486" s="24">
        <v>34867</v>
      </c>
      <c r="B1486" s="23">
        <v>378000</v>
      </c>
    </row>
    <row r="1487" spans="1:2">
      <c r="A1487" s="24">
        <v>34874</v>
      </c>
      <c r="B1487" s="23">
        <v>358000</v>
      </c>
    </row>
    <row r="1488" spans="1:2">
      <c r="A1488" s="24">
        <v>34881</v>
      </c>
      <c r="B1488" s="23">
        <v>355000</v>
      </c>
    </row>
    <row r="1489" spans="1:2">
      <c r="A1489" s="24">
        <v>34888</v>
      </c>
      <c r="B1489" s="23">
        <v>372000</v>
      </c>
    </row>
    <row r="1490" spans="1:2">
      <c r="A1490" s="24">
        <v>34895</v>
      </c>
      <c r="B1490" s="23">
        <v>389000</v>
      </c>
    </row>
    <row r="1491" spans="1:2">
      <c r="A1491" s="24">
        <v>34902</v>
      </c>
      <c r="B1491" s="23">
        <v>390000</v>
      </c>
    </row>
    <row r="1492" spans="1:2">
      <c r="A1492" s="24">
        <v>34909</v>
      </c>
      <c r="B1492" s="23">
        <v>351000</v>
      </c>
    </row>
    <row r="1493" spans="1:2">
      <c r="A1493" s="24">
        <v>34916</v>
      </c>
      <c r="B1493" s="23">
        <v>351000</v>
      </c>
    </row>
    <row r="1494" spans="1:2">
      <c r="A1494" s="24">
        <v>34923</v>
      </c>
      <c r="B1494" s="23">
        <v>353000</v>
      </c>
    </row>
    <row r="1495" spans="1:2">
      <c r="A1495" s="24">
        <v>34930</v>
      </c>
      <c r="B1495" s="23">
        <v>362000</v>
      </c>
    </row>
    <row r="1496" spans="1:2">
      <c r="A1496" s="24">
        <v>34937</v>
      </c>
      <c r="B1496" s="23">
        <v>359000</v>
      </c>
    </row>
    <row r="1497" spans="1:2">
      <c r="A1497" s="24">
        <v>34944</v>
      </c>
      <c r="B1497" s="23">
        <v>355000</v>
      </c>
    </row>
    <row r="1498" spans="1:2">
      <c r="A1498" s="24">
        <v>34951</v>
      </c>
      <c r="B1498" s="23">
        <v>371000</v>
      </c>
    </row>
    <row r="1499" spans="1:2">
      <c r="A1499" s="24">
        <v>34958</v>
      </c>
      <c r="B1499" s="23">
        <v>376000</v>
      </c>
    </row>
    <row r="1500" spans="1:2">
      <c r="A1500" s="24">
        <v>34965</v>
      </c>
      <c r="B1500" s="23">
        <v>353000</v>
      </c>
    </row>
    <row r="1501" spans="1:2">
      <c r="A1501" s="24">
        <v>34972</v>
      </c>
      <c r="B1501" s="23">
        <v>355000</v>
      </c>
    </row>
    <row r="1502" spans="1:2">
      <c r="A1502" s="24">
        <v>34979</v>
      </c>
      <c r="B1502" s="23">
        <v>374000</v>
      </c>
    </row>
    <row r="1503" spans="1:2">
      <c r="A1503" s="24">
        <v>34986</v>
      </c>
      <c r="B1503" s="23">
        <v>369000</v>
      </c>
    </row>
    <row r="1504" spans="1:2">
      <c r="A1504" s="24">
        <v>34993</v>
      </c>
      <c r="B1504" s="23">
        <v>366000</v>
      </c>
    </row>
    <row r="1505" spans="1:2">
      <c r="A1505" s="24">
        <v>35000</v>
      </c>
      <c r="B1505" s="23">
        <v>377000</v>
      </c>
    </row>
    <row r="1506" spans="1:2">
      <c r="A1506" s="24">
        <v>35007</v>
      </c>
      <c r="B1506" s="23">
        <v>380000</v>
      </c>
    </row>
    <row r="1507" spans="1:2">
      <c r="A1507" s="24">
        <v>35014</v>
      </c>
      <c r="B1507" s="23">
        <v>370000</v>
      </c>
    </row>
    <row r="1508" spans="1:2">
      <c r="A1508" s="24">
        <v>35021</v>
      </c>
      <c r="B1508" s="23">
        <v>379000</v>
      </c>
    </row>
    <row r="1509" spans="1:2">
      <c r="A1509" s="24">
        <v>35028</v>
      </c>
      <c r="B1509" s="23">
        <v>379000</v>
      </c>
    </row>
    <row r="1510" spans="1:2">
      <c r="A1510" s="24">
        <v>35035</v>
      </c>
      <c r="B1510" s="23">
        <v>373000</v>
      </c>
    </row>
    <row r="1511" spans="1:2">
      <c r="A1511" s="24">
        <v>35042</v>
      </c>
      <c r="B1511" s="23">
        <v>346000</v>
      </c>
    </row>
    <row r="1512" spans="1:2">
      <c r="A1512" s="24">
        <v>35049</v>
      </c>
      <c r="B1512" s="23">
        <v>373000</v>
      </c>
    </row>
    <row r="1513" spans="1:2">
      <c r="A1513" s="24">
        <v>35056</v>
      </c>
      <c r="B1513" s="23">
        <v>374000</v>
      </c>
    </row>
    <row r="1514" spans="1:2">
      <c r="A1514" s="24">
        <v>35063</v>
      </c>
      <c r="B1514" s="23">
        <v>359000</v>
      </c>
    </row>
    <row r="1515" spans="1:2">
      <c r="A1515" s="24">
        <v>35070</v>
      </c>
      <c r="B1515" s="23">
        <v>361000</v>
      </c>
    </row>
    <row r="1516" spans="1:2">
      <c r="A1516" s="24">
        <v>35077</v>
      </c>
      <c r="B1516" s="23">
        <v>333000</v>
      </c>
    </row>
    <row r="1517" spans="1:2">
      <c r="A1517" s="24">
        <v>35084</v>
      </c>
      <c r="B1517" s="23">
        <v>415000</v>
      </c>
    </row>
    <row r="1518" spans="1:2">
      <c r="A1518" s="24">
        <v>35091</v>
      </c>
      <c r="B1518" s="23">
        <v>387000</v>
      </c>
    </row>
    <row r="1519" spans="1:2">
      <c r="A1519" s="24">
        <v>35098</v>
      </c>
      <c r="B1519" s="23">
        <v>374000</v>
      </c>
    </row>
    <row r="1520" spans="1:2">
      <c r="A1520" s="24">
        <v>35105</v>
      </c>
      <c r="B1520" s="23">
        <v>387000</v>
      </c>
    </row>
    <row r="1521" spans="1:2">
      <c r="A1521" s="24">
        <v>35112</v>
      </c>
      <c r="B1521" s="23">
        <v>383000</v>
      </c>
    </row>
    <row r="1522" spans="1:2">
      <c r="A1522" s="24">
        <v>35119</v>
      </c>
      <c r="B1522" s="23">
        <v>365000</v>
      </c>
    </row>
    <row r="1523" spans="1:2">
      <c r="A1523" s="24">
        <v>35126</v>
      </c>
      <c r="B1523" s="23">
        <v>368000</v>
      </c>
    </row>
    <row r="1524" spans="1:2">
      <c r="A1524" s="24">
        <v>35133</v>
      </c>
      <c r="B1524" s="23">
        <v>361000</v>
      </c>
    </row>
    <row r="1525" spans="1:2">
      <c r="A1525" s="24">
        <v>35140</v>
      </c>
      <c r="B1525" s="23">
        <v>384000</v>
      </c>
    </row>
    <row r="1526" spans="1:2">
      <c r="A1526" s="24">
        <v>35147</v>
      </c>
      <c r="B1526" s="23">
        <v>426000</v>
      </c>
    </row>
    <row r="1527" spans="1:2">
      <c r="A1527" s="24">
        <v>35154</v>
      </c>
      <c r="B1527" s="23">
        <v>393000</v>
      </c>
    </row>
    <row r="1528" spans="1:2">
      <c r="A1528" s="24">
        <v>35161</v>
      </c>
      <c r="B1528" s="23">
        <v>369000</v>
      </c>
    </row>
    <row r="1529" spans="1:2">
      <c r="A1529" s="24">
        <v>35168</v>
      </c>
      <c r="B1529" s="23">
        <v>357000</v>
      </c>
    </row>
    <row r="1530" spans="1:2">
      <c r="A1530" s="24">
        <v>35175</v>
      </c>
      <c r="B1530" s="23">
        <v>368000</v>
      </c>
    </row>
    <row r="1531" spans="1:2">
      <c r="A1531" s="24">
        <v>35182</v>
      </c>
      <c r="B1531" s="23">
        <v>343000</v>
      </c>
    </row>
    <row r="1532" spans="1:2">
      <c r="A1532" s="24">
        <v>35189</v>
      </c>
      <c r="B1532" s="23">
        <v>338000</v>
      </c>
    </row>
    <row r="1533" spans="1:2">
      <c r="A1533" s="24">
        <v>35196</v>
      </c>
      <c r="B1533" s="23">
        <v>352000</v>
      </c>
    </row>
    <row r="1534" spans="1:2">
      <c r="A1534" s="24">
        <v>35203</v>
      </c>
      <c r="B1534" s="23">
        <v>345000</v>
      </c>
    </row>
    <row r="1535" spans="1:2">
      <c r="A1535" s="24">
        <v>35210</v>
      </c>
      <c r="B1535" s="23">
        <v>343000</v>
      </c>
    </row>
    <row r="1536" spans="1:2">
      <c r="A1536" s="24">
        <v>35217</v>
      </c>
      <c r="B1536" s="23">
        <v>340000</v>
      </c>
    </row>
    <row r="1537" spans="1:2">
      <c r="A1537" s="24">
        <v>35224</v>
      </c>
      <c r="B1537" s="23">
        <v>351000</v>
      </c>
    </row>
    <row r="1538" spans="1:2">
      <c r="A1538" s="24">
        <v>35231</v>
      </c>
      <c r="B1538" s="23">
        <v>342000</v>
      </c>
    </row>
    <row r="1539" spans="1:2">
      <c r="A1539" s="24">
        <v>35238</v>
      </c>
      <c r="B1539" s="23">
        <v>341000</v>
      </c>
    </row>
    <row r="1540" spans="1:2">
      <c r="A1540" s="24">
        <v>35245</v>
      </c>
      <c r="B1540" s="23">
        <v>337000</v>
      </c>
    </row>
    <row r="1541" spans="1:2">
      <c r="A1541" s="24">
        <v>35252</v>
      </c>
      <c r="B1541" s="23">
        <v>342000</v>
      </c>
    </row>
    <row r="1542" spans="1:2">
      <c r="A1542" s="24">
        <v>35259</v>
      </c>
      <c r="B1542" s="23">
        <v>347000</v>
      </c>
    </row>
    <row r="1543" spans="1:2">
      <c r="A1543" s="24">
        <v>35266</v>
      </c>
      <c r="B1543" s="23">
        <v>332000</v>
      </c>
    </row>
    <row r="1544" spans="1:2">
      <c r="A1544" s="24">
        <v>35273</v>
      </c>
      <c r="B1544" s="23">
        <v>327000</v>
      </c>
    </row>
    <row r="1545" spans="1:2">
      <c r="A1545" s="24">
        <v>35280</v>
      </c>
      <c r="B1545" s="23">
        <v>326000</v>
      </c>
    </row>
    <row r="1546" spans="1:2">
      <c r="A1546" s="24">
        <v>35287</v>
      </c>
      <c r="B1546" s="23">
        <v>331000</v>
      </c>
    </row>
    <row r="1547" spans="1:2">
      <c r="A1547" s="24">
        <v>35294</v>
      </c>
      <c r="B1547" s="23">
        <v>336000</v>
      </c>
    </row>
    <row r="1548" spans="1:2">
      <c r="A1548" s="24">
        <v>35301</v>
      </c>
      <c r="B1548" s="23">
        <v>337000</v>
      </c>
    </row>
    <row r="1549" spans="1:2">
      <c r="A1549" s="24">
        <v>35308</v>
      </c>
      <c r="B1549" s="23">
        <v>329000</v>
      </c>
    </row>
    <row r="1550" spans="1:2">
      <c r="A1550" s="24">
        <v>35315</v>
      </c>
      <c r="B1550" s="23">
        <v>333000</v>
      </c>
    </row>
    <row r="1551" spans="1:2">
      <c r="A1551" s="24">
        <v>35322</v>
      </c>
      <c r="B1551" s="23">
        <v>338000</v>
      </c>
    </row>
    <row r="1552" spans="1:2">
      <c r="A1552" s="24">
        <v>35329</v>
      </c>
      <c r="B1552" s="23">
        <v>352000</v>
      </c>
    </row>
    <row r="1553" spans="1:2">
      <c r="A1553" s="24">
        <v>35336</v>
      </c>
      <c r="B1553" s="23">
        <v>348000</v>
      </c>
    </row>
    <row r="1554" spans="1:2">
      <c r="A1554" s="24">
        <v>35343</v>
      </c>
      <c r="B1554" s="23">
        <v>335000</v>
      </c>
    </row>
    <row r="1555" spans="1:2">
      <c r="A1555" s="24">
        <v>35350</v>
      </c>
      <c r="B1555" s="23">
        <v>334000</v>
      </c>
    </row>
    <row r="1556" spans="1:2">
      <c r="A1556" s="24">
        <v>35357</v>
      </c>
      <c r="B1556" s="23">
        <v>335000</v>
      </c>
    </row>
    <row r="1557" spans="1:2">
      <c r="A1557" s="24">
        <v>35364</v>
      </c>
      <c r="B1557" s="23">
        <v>352000</v>
      </c>
    </row>
    <row r="1558" spans="1:2">
      <c r="A1558" s="24">
        <v>35371</v>
      </c>
      <c r="B1558" s="23">
        <v>334000</v>
      </c>
    </row>
    <row r="1559" spans="1:2">
      <c r="A1559" s="24">
        <v>35378</v>
      </c>
      <c r="B1559" s="23">
        <v>327000</v>
      </c>
    </row>
    <row r="1560" spans="1:2">
      <c r="A1560" s="24">
        <v>35385</v>
      </c>
      <c r="B1560" s="23">
        <v>342000</v>
      </c>
    </row>
    <row r="1561" spans="1:2">
      <c r="A1561" s="24">
        <v>35392</v>
      </c>
      <c r="B1561" s="23">
        <v>347000</v>
      </c>
    </row>
    <row r="1562" spans="1:2">
      <c r="A1562" s="24">
        <v>35399</v>
      </c>
      <c r="B1562" s="23">
        <v>332000</v>
      </c>
    </row>
    <row r="1563" spans="1:2">
      <c r="A1563" s="24">
        <v>35406</v>
      </c>
      <c r="B1563" s="23">
        <v>355000</v>
      </c>
    </row>
    <row r="1564" spans="1:2">
      <c r="A1564" s="24">
        <v>35413</v>
      </c>
      <c r="B1564" s="23">
        <v>352000</v>
      </c>
    </row>
    <row r="1565" spans="1:2">
      <c r="A1565" s="24">
        <v>35420</v>
      </c>
      <c r="B1565" s="23">
        <v>350000</v>
      </c>
    </row>
    <row r="1566" spans="1:2">
      <c r="A1566" s="24">
        <v>35427</v>
      </c>
      <c r="B1566" s="23">
        <v>357000</v>
      </c>
    </row>
    <row r="1567" spans="1:2">
      <c r="A1567" s="24">
        <v>35434</v>
      </c>
      <c r="B1567" s="23">
        <v>347000</v>
      </c>
    </row>
    <row r="1568" spans="1:2">
      <c r="A1568" s="24">
        <v>35441</v>
      </c>
      <c r="B1568" s="23">
        <v>324000</v>
      </c>
    </row>
    <row r="1569" spans="1:2">
      <c r="A1569" s="24">
        <v>35448</v>
      </c>
      <c r="B1569" s="23">
        <v>345000</v>
      </c>
    </row>
    <row r="1570" spans="1:2">
      <c r="A1570" s="24">
        <v>35455</v>
      </c>
      <c r="B1570" s="23">
        <v>340000</v>
      </c>
    </row>
    <row r="1571" spans="1:2">
      <c r="A1571" s="24">
        <v>35462</v>
      </c>
      <c r="B1571" s="23">
        <v>333000</v>
      </c>
    </row>
    <row r="1572" spans="1:2">
      <c r="A1572" s="24">
        <v>35469</v>
      </c>
      <c r="B1572" s="23">
        <v>315000</v>
      </c>
    </row>
    <row r="1573" spans="1:2">
      <c r="A1573" s="24">
        <v>35476</v>
      </c>
      <c r="B1573" s="23">
        <v>313000</v>
      </c>
    </row>
    <row r="1574" spans="1:2">
      <c r="A1574" s="24">
        <v>35483</v>
      </c>
      <c r="B1574" s="23">
        <v>322000</v>
      </c>
    </row>
    <row r="1575" spans="1:2">
      <c r="A1575" s="24">
        <v>35490</v>
      </c>
      <c r="B1575" s="23">
        <v>321000</v>
      </c>
    </row>
    <row r="1576" spans="1:2">
      <c r="A1576" s="24">
        <v>35497</v>
      </c>
      <c r="B1576" s="23">
        <v>317000</v>
      </c>
    </row>
    <row r="1577" spans="1:2">
      <c r="A1577" s="24">
        <v>35504</v>
      </c>
      <c r="B1577" s="23">
        <v>319000</v>
      </c>
    </row>
    <row r="1578" spans="1:2">
      <c r="A1578" s="24">
        <v>35511</v>
      </c>
      <c r="B1578" s="23">
        <v>315000</v>
      </c>
    </row>
    <row r="1579" spans="1:2">
      <c r="A1579" s="24">
        <v>35518</v>
      </c>
      <c r="B1579" s="23">
        <v>325000</v>
      </c>
    </row>
    <row r="1580" spans="1:2">
      <c r="A1580" s="24">
        <v>35525</v>
      </c>
      <c r="B1580" s="23">
        <v>325000</v>
      </c>
    </row>
    <row r="1581" spans="1:2">
      <c r="A1581" s="24">
        <v>35532</v>
      </c>
      <c r="B1581" s="23">
        <v>330000</v>
      </c>
    </row>
    <row r="1582" spans="1:2">
      <c r="A1582" s="24">
        <v>35539</v>
      </c>
      <c r="B1582" s="23">
        <v>316000</v>
      </c>
    </row>
    <row r="1583" spans="1:2">
      <c r="A1583" s="24">
        <v>35546</v>
      </c>
      <c r="B1583" s="23">
        <v>337000</v>
      </c>
    </row>
    <row r="1584" spans="1:2">
      <c r="A1584" s="24">
        <v>35553</v>
      </c>
      <c r="B1584" s="23">
        <v>342000</v>
      </c>
    </row>
    <row r="1585" spans="1:2">
      <c r="A1585" s="24">
        <v>35560</v>
      </c>
      <c r="B1585" s="23">
        <v>318000</v>
      </c>
    </row>
    <row r="1586" spans="1:2">
      <c r="A1586" s="24">
        <v>35567</v>
      </c>
      <c r="B1586" s="23">
        <v>322000</v>
      </c>
    </row>
    <row r="1587" spans="1:2">
      <c r="A1587" s="24">
        <v>35574</v>
      </c>
      <c r="B1587" s="23">
        <v>316000</v>
      </c>
    </row>
    <row r="1588" spans="1:2">
      <c r="A1588" s="24">
        <v>35581</v>
      </c>
      <c r="B1588" s="23">
        <v>321000</v>
      </c>
    </row>
    <row r="1589" spans="1:2">
      <c r="A1589" s="24">
        <v>35588</v>
      </c>
      <c r="B1589" s="23">
        <v>329000</v>
      </c>
    </row>
    <row r="1590" spans="1:2">
      <c r="A1590" s="24">
        <v>35595</v>
      </c>
      <c r="B1590" s="23">
        <v>335000</v>
      </c>
    </row>
    <row r="1591" spans="1:2">
      <c r="A1591" s="24">
        <v>35602</v>
      </c>
      <c r="B1591" s="23">
        <v>316000</v>
      </c>
    </row>
    <row r="1592" spans="1:2">
      <c r="A1592" s="24">
        <v>35609</v>
      </c>
      <c r="B1592" s="23">
        <v>322000</v>
      </c>
    </row>
    <row r="1593" spans="1:2">
      <c r="A1593" s="24">
        <v>35616</v>
      </c>
      <c r="B1593" s="23">
        <v>346000</v>
      </c>
    </row>
    <row r="1594" spans="1:2">
      <c r="A1594" s="24">
        <v>35623</v>
      </c>
      <c r="B1594" s="23">
        <v>328000</v>
      </c>
    </row>
    <row r="1595" spans="1:2">
      <c r="A1595" s="24">
        <v>35630</v>
      </c>
      <c r="B1595" s="23">
        <v>301000</v>
      </c>
    </row>
    <row r="1596" spans="1:2">
      <c r="A1596" s="24">
        <v>35637</v>
      </c>
      <c r="B1596" s="23">
        <v>306000</v>
      </c>
    </row>
    <row r="1597" spans="1:2">
      <c r="A1597" s="24">
        <v>35644</v>
      </c>
      <c r="B1597" s="23">
        <v>320000</v>
      </c>
    </row>
    <row r="1598" spans="1:2">
      <c r="A1598" s="24">
        <v>35651</v>
      </c>
      <c r="B1598" s="23">
        <v>329000</v>
      </c>
    </row>
    <row r="1599" spans="1:2">
      <c r="A1599" s="24">
        <v>35658</v>
      </c>
      <c r="B1599" s="23">
        <v>343000</v>
      </c>
    </row>
    <row r="1600" spans="1:2">
      <c r="A1600" s="24">
        <v>35665</v>
      </c>
      <c r="B1600" s="23">
        <v>327000</v>
      </c>
    </row>
    <row r="1601" spans="1:2">
      <c r="A1601" s="24">
        <v>35672</v>
      </c>
      <c r="B1601" s="23">
        <v>332000</v>
      </c>
    </row>
    <row r="1602" spans="1:2">
      <c r="A1602" s="24">
        <v>35679</v>
      </c>
      <c r="B1602" s="23">
        <v>313000</v>
      </c>
    </row>
    <row r="1603" spans="1:2">
      <c r="A1603" s="24">
        <v>35686</v>
      </c>
      <c r="B1603" s="23">
        <v>314000</v>
      </c>
    </row>
    <row r="1604" spans="1:2">
      <c r="A1604" s="24">
        <v>35693</v>
      </c>
      <c r="B1604" s="23">
        <v>317000</v>
      </c>
    </row>
    <row r="1605" spans="1:2">
      <c r="A1605" s="24">
        <v>35700</v>
      </c>
      <c r="B1605" s="23">
        <v>317000</v>
      </c>
    </row>
    <row r="1606" spans="1:2">
      <c r="A1606" s="24">
        <v>35707</v>
      </c>
      <c r="B1606" s="23">
        <v>311000</v>
      </c>
    </row>
    <row r="1607" spans="1:2">
      <c r="A1607" s="24">
        <v>35714</v>
      </c>
      <c r="B1607" s="23">
        <v>305000</v>
      </c>
    </row>
    <row r="1608" spans="1:2">
      <c r="A1608" s="24">
        <v>35721</v>
      </c>
      <c r="B1608" s="23">
        <v>318000</v>
      </c>
    </row>
    <row r="1609" spans="1:2">
      <c r="A1609" s="24">
        <v>35728</v>
      </c>
      <c r="B1609" s="23">
        <v>306000</v>
      </c>
    </row>
    <row r="1610" spans="1:2">
      <c r="A1610" s="24">
        <v>35735</v>
      </c>
      <c r="B1610" s="23">
        <v>313000</v>
      </c>
    </row>
    <row r="1611" spans="1:2">
      <c r="A1611" s="24">
        <v>35742</v>
      </c>
      <c r="B1611" s="23">
        <v>308000</v>
      </c>
    </row>
    <row r="1612" spans="1:2">
      <c r="A1612" s="24">
        <v>35749</v>
      </c>
      <c r="B1612" s="23">
        <v>325000</v>
      </c>
    </row>
    <row r="1613" spans="1:2">
      <c r="A1613" s="24">
        <v>35756</v>
      </c>
      <c r="B1613" s="23">
        <v>309000</v>
      </c>
    </row>
    <row r="1614" spans="1:2">
      <c r="A1614" s="24">
        <v>35763</v>
      </c>
      <c r="B1614" s="23">
        <v>318000</v>
      </c>
    </row>
    <row r="1615" spans="1:2">
      <c r="A1615" s="24">
        <v>35770</v>
      </c>
      <c r="B1615" s="23">
        <v>317000</v>
      </c>
    </row>
    <row r="1616" spans="1:2">
      <c r="A1616" s="24">
        <v>35777</v>
      </c>
      <c r="B1616" s="23">
        <v>323000</v>
      </c>
    </row>
    <row r="1617" spans="1:2">
      <c r="A1617" s="24">
        <v>35784</v>
      </c>
      <c r="B1617" s="23">
        <v>310000</v>
      </c>
    </row>
    <row r="1618" spans="1:2">
      <c r="A1618" s="24">
        <v>35791</v>
      </c>
      <c r="B1618" s="23">
        <v>303000</v>
      </c>
    </row>
    <row r="1619" spans="1:2">
      <c r="A1619" s="24">
        <v>35798</v>
      </c>
      <c r="B1619" s="23">
        <v>312000</v>
      </c>
    </row>
    <row r="1620" spans="1:2">
      <c r="A1620" s="24">
        <v>35805</v>
      </c>
      <c r="B1620" s="23">
        <v>331000</v>
      </c>
    </row>
    <row r="1621" spans="1:2">
      <c r="A1621" s="24">
        <v>35812</v>
      </c>
      <c r="B1621" s="23">
        <v>341000</v>
      </c>
    </row>
    <row r="1622" spans="1:2">
      <c r="A1622" s="24">
        <v>35819</v>
      </c>
      <c r="B1622" s="23">
        <v>307000</v>
      </c>
    </row>
    <row r="1623" spans="1:2">
      <c r="A1623" s="24">
        <v>35826</v>
      </c>
      <c r="B1623" s="23">
        <v>315000</v>
      </c>
    </row>
    <row r="1624" spans="1:2">
      <c r="A1624" s="24">
        <v>35833</v>
      </c>
      <c r="B1624" s="23">
        <v>311000</v>
      </c>
    </row>
    <row r="1625" spans="1:2">
      <c r="A1625" s="24">
        <v>35840</v>
      </c>
      <c r="B1625" s="23">
        <v>321000</v>
      </c>
    </row>
    <row r="1626" spans="1:2">
      <c r="A1626" s="24">
        <v>35847</v>
      </c>
      <c r="B1626" s="23">
        <v>327000</v>
      </c>
    </row>
    <row r="1627" spans="1:2">
      <c r="A1627" s="24">
        <v>35854</v>
      </c>
      <c r="B1627" s="23">
        <v>317000</v>
      </c>
    </row>
    <row r="1628" spans="1:2">
      <c r="A1628" s="24">
        <v>35861</v>
      </c>
      <c r="B1628" s="23">
        <v>308000</v>
      </c>
    </row>
    <row r="1629" spans="1:2">
      <c r="A1629" s="24">
        <v>35868</v>
      </c>
      <c r="B1629" s="23">
        <v>319000</v>
      </c>
    </row>
    <row r="1630" spans="1:2">
      <c r="A1630" s="24">
        <v>35875</v>
      </c>
      <c r="B1630" s="23">
        <v>321000</v>
      </c>
    </row>
    <row r="1631" spans="1:2">
      <c r="A1631" s="24">
        <v>35882</v>
      </c>
      <c r="B1631" s="23">
        <v>312000</v>
      </c>
    </row>
    <row r="1632" spans="1:2">
      <c r="A1632" s="24">
        <v>35889</v>
      </c>
      <c r="B1632" s="23">
        <v>312000</v>
      </c>
    </row>
    <row r="1633" spans="1:2">
      <c r="A1633" s="24">
        <v>35896</v>
      </c>
      <c r="B1633" s="23">
        <v>304000</v>
      </c>
    </row>
    <row r="1634" spans="1:2">
      <c r="A1634" s="24">
        <v>35903</v>
      </c>
      <c r="B1634" s="23">
        <v>317000</v>
      </c>
    </row>
    <row r="1635" spans="1:2">
      <c r="A1635" s="24">
        <v>35910</v>
      </c>
      <c r="B1635" s="23">
        <v>311000</v>
      </c>
    </row>
    <row r="1636" spans="1:2">
      <c r="A1636" s="24">
        <v>35917</v>
      </c>
      <c r="B1636" s="23">
        <v>304000</v>
      </c>
    </row>
    <row r="1637" spans="1:2">
      <c r="A1637" s="24">
        <v>35924</v>
      </c>
      <c r="B1637" s="23">
        <v>306000</v>
      </c>
    </row>
    <row r="1638" spans="1:2">
      <c r="A1638" s="24">
        <v>35931</v>
      </c>
      <c r="B1638" s="23">
        <v>315000</v>
      </c>
    </row>
    <row r="1639" spans="1:2">
      <c r="A1639" s="24">
        <v>35938</v>
      </c>
      <c r="B1639" s="23">
        <v>309000</v>
      </c>
    </row>
    <row r="1640" spans="1:2">
      <c r="A1640" s="24">
        <v>35945</v>
      </c>
      <c r="B1640" s="23">
        <v>322000</v>
      </c>
    </row>
    <row r="1641" spans="1:2">
      <c r="A1641" s="24">
        <v>35952</v>
      </c>
      <c r="B1641" s="23">
        <v>306000</v>
      </c>
    </row>
    <row r="1642" spans="1:2">
      <c r="A1642" s="24">
        <v>35959</v>
      </c>
      <c r="B1642" s="23">
        <v>321000</v>
      </c>
    </row>
    <row r="1643" spans="1:2">
      <c r="A1643" s="24">
        <v>35966</v>
      </c>
      <c r="B1643" s="23">
        <v>349000</v>
      </c>
    </row>
    <row r="1644" spans="1:2">
      <c r="A1644" s="24">
        <v>35973</v>
      </c>
      <c r="B1644" s="23">
        <v>376000</v>
      </c>
    </row>
    <row r="1645" spans="1:2">
      <c r="A1645" s="24">
        <v>35980</v>
      </c>
      <c r="B1645" s="23">
        <v>362000</v>
      </c>
    </row>
    <row r="1646" spans="1:2">
      <c r="A1646" s="24">
        <v>35987</v>
      </c>
      <c r="B1646" s="23">
        <v>320000</v>
      </c>
    </row>
    <row r="1647" spans="1:2">
      <c r="A1647" s="24">
        <v>35994</v>
      </c>
      <c r="B1647" s="23">
        <v>315000</v>
      </c>
    </row>
    <row r="1648" spans="1:2">
      <c r="A1648" s="24">
        <v>36001</v>
      </c>
      <c r="B1648" s="23">
        <v>335000</v>
      </c>
    </row>
    <row r="1649" spans="1:2">
      <c r="A1649" s="24">
        <v>36008</v>
      </c>
      <c r="B1649" s="23">
        <v>327000</v>
      </c>
    </row>
    <row r="1650" spans="1:2">
      <c r="A1650" s="24">
        <v>36015</v>
      </c>
      <c r="B1650" s="23">
        <v>316000</v>
      </c>
    </row>
    <row r="1651" spans="1:2">
      <c r="A1651" s="24">
        <v>36022</v>
      </c>
      <c r="B1651" s="23">
        <v>308000</v>
      </c>
    </row>
    <row r="1652" spans="1:2">
      <c r="A1652" s="24">
        <v>36029</v>
      </c>
      <c r="B1652" s="23">
        <v>302000</v>
      </c>
    </row>
    <row r="1653" spans="1:2">
      <c r="A1653" s="24">
        <v>36036</v>
      </c>
      <c r="B1653" s="23">
        <v>310000</v>
      </c>
    </row>
    <row r="1654" spans="1:2">
      <c r="A1654" s="24">
        <v>36043</v>
      </c>
      <c r="B1654" s="23">
        <v>313000</v>
      </c>
    </row>
    <row r="1655" spans="1:2">
      <c r="A1655" s="24">
        <v>36050</v>
      </c>
      <c r="B1655" s="23">
        <v>304000</v>
      </c>
    </row>
    <row r="1656" spans="1:2">
      <c r="A1656" s="24">
        <v>36057</v>
      </c>
      <c r="B1656" s="23">
        <v>305000</v>
      </c>
    </row>
    <row r="1657" spans="1:2">
      <c r="A1657" s="24">
        <v>36064</v>
      </c>
      <c r="B1657" s="23">
        <v>294000</v>
      </c>
    </row>
    <row r="1658" spans="1:2">
      <c r="A1658" s="24">
        <v>36071</v>
      </c>
      <c r="B1658" s="23">
        <v>302000</v>
      </c>
    </row>
    <row r="1659" spans="1:2">
      <c r="A1659" s="24">
        <v>36078</v>
      </c>
      <c r="B1659" s="23">
        <v>316000</v>
      </c>
    </row>
    <row r="1660" spans="1:2">
      <c r="A1660" s="24">
        <v>36085</v>
      </c>
      <c r="B1660" s="23">
        <v>318000</v>
      </c>
    </row>
    <row r="1661" spans="1:2">
      <c r="A1661" s="24">
        <v>36092</v>
      </c>
      <c r="B1661" s="23">
        <v>309000</v>
      </c>
    </row>
    <row r="1662" spans="1:2">
      <c r="A1662" s="24">
        <v>36099</v>
      </c>
      <c r="B1662" s="23">
        <v>308000</v>
      </c>
    </row>
    <row r="1663" spans="1:2">
      <c r="A1663" s="24">
        <v>36106</v>
      </c>
      <c r="B1663" s="23">
        <v>316000</v>
      </c>
    </row>
    <row r="1664" spans="1:2">
      <c r="A1664" s="24">
        <v>36113</v>
      </c>
      <c r="B1664" s="23">
        <v>334000</v>
      </c>
    </row>
    <row r="1665" spans="1:2">
      <c r="A1665" s="24">
        <v>36120</v>
      </c>
      <c r="B1665" s="23">
        <v>304000</v>
      </c>
    </row>
    <row r="1666" spans="1:2">
      <c r="A1666" s="24">
        <v>36127</v>
      </c>
      <c r="B1666" s="23">
        <v>310000</v>
      </c>
    </row>
    <row r="1667" spans="1:2">
      <c r="A1667" s="24">
        <v>36134</v>
      </c>
      <c r="B1667" s="23">
        <v>326000</v>
      </c>
    </row>
    <row r="1668" spans="1:2">
      <c r="A1668" s="24">
        <v>36141</v>
      </c>
      <c r="B1668" s="23">
        <v>305000</v>
      </c>
    </row>
    <row r="1669" spans="1:2">
      <c r="A1669" s="24">
        <v>36148</v>
      </c>
      <c r="B1669" s="23">
        <v>297000</v>
      </c>
    </row>
    <row r="1670" spans="1:2">
      <c r="A1670" s="24">
        <v>36155</v>
      </c>
      <c r="B1670" s="23">
        <v>336000</v>
      </c>
    </row>
    <row r="1671" spans="1:2">
      <c r="A1671" s="24">
        <v>36162</v>
      </c>
      <c r="B1671" s="23">
        <v>331000</v>
      </c>
    </row>
    <row r="1672" spans="1:2">
      <c r="A1672" s="24">
        <v>36169</v>
      </c>
      <c r="B1672" s="23">
        <v>345000</v>
      </c>
    </row>
    <row r="1673" spans="1:2">
      <c r="A1673" s="24">
        <v>36176</v>
      </c>
      <c r="B1673" s="23">
        <v>339000</v>
      </c>
    </row>
    <row r="1674" spans="1:2">
      <c r="A1674" s="24">
        <v>36183</v>
      </c>
      <c r="B1674" s="23">
        <v>311000</v>
      </c>
    </row>
    <row r="1675" spans="1:2">
      <c r="A1675" s="24">
        <v>36190</v>
      </c>
      <c r="B1675" s="23">
        <v>305000</v>
      </c>
    </row>
    <row r="1676" spans="1:2">
      <c r="A1676" s="24">
        <v>36197</v>
      </c>
      <c r="B1676" s="23">
        <v>291000</v>
      </c>
    </row>
    <row r="1677" spans="1:2">
      <c r="A1677" s="24">
        <v>36204</v>
      </c>
      <c r="B1677" s="23">
        <v>312000</v>
      </c>
    </row>
    <row r="1678" spans="1:2">
      <c r="A1678" s="24">
        <v>36211</v>
      </c>
      <c r="B1678" s="23">
        <v>302000</v>
      </c>
    </row>
    <row r="1679" spans="1:2">
      <c r="A1679" s="24">
        <v>36218</v>
      </c>
      <c r="B1679" s="23">
        <v>301000</v>
      </c>
    </row>
    <row r="1680" spans="1:2">
      <c r="A1680" s="24">
        <v>36225</v>
      </c>
      <c r="B1680" s="23">
        <v>300000</v>
      </c>
    </row>
    <row r="1681" spans="1:2">
      <c r="A1681" s="24">
        <v>36232</v>
      </c>
      <c r="B1681" s="23">
        <v>308000</v>
      </c>
    </row>
    <row r="1682" spans="1:2">
      <c r="A1682" s="24">
        <v>36239</v>
      </c>
      <c r="B1682" s="23">
        <v>305000</v>
      </c>
    </row>
    <row r="1683" spans="1:2">
      <c r="A1683" s="24">
        <v>36246</v>
      </c>
      <c r="B1683" s="23">
        <v>298000</v>
      </c>
    </row>
    <row r="1684" spans="1:2">
      <c r="A1684" s="24">
        <v>36253</v>
      </c>
      <c r="B1684" s="23">
        <v>310000</v>
      </c>
    </row>
    <row r="1685" spans="1:2">
      <c r="A1685" s="24">
        <v>36260</v>
      </c>
      <c r="B1685" s="23">
        <v>319000</v>
      </c>
    </row>
    <row r="1686" spans="1:2">
      <c r="A1686" s="24">
        <v>36267</v>
      </c>
      <c r="B1686" s="23">
        <v>314000</v>
      </c>
    </row>
    <row r="1687" spans="1:2">
      <c r="A1687" s="24">
        <v>36274</v>
      </c>
      <c r="B1687" s="23">
        <v>291000</v>
      </c>
    </row>
    <row r="1688" spans="1:2">
      <c r="A1688" s="24">
        <v>36281</v>
      </c>
      <c r="B1688" s="23">
        <v>296000</v>
      </c>
    </row>
    <row r="1689" spans="1:2">
      <c r="A1689" s="24">
        <v>36288</v>
      </c>
      <c r="B1689" s="23">
        <v>310000</v>
      </c>
    </row>
    <row r="1690" spans="1:2">
      <c r="A1690" s="24">
        <v>36295</v>
      </c>
      <c r="B1690" s="23">
        <v>301000</v>
      </c>
    </row>
    <row r="1691" spans="1:2">
      <c r="A1691" s="24">
        <v>36302</v>
      </c>
      <c r="B1691" s="23">
        <v>298000</v>
      </c>
    </row>
    <row r="1692" spans="1:2">
      <c r="A1692" s="24">
        <v>36309</v>
      </c>
      <c r="B1692" s="23">
        <v>303000</v>
      </c>
    </row>
    <row r="1693" spans="1:2">
      <c r="A1693" s="24">
        <v>36316</v>
      </c>
      <c r="B1693" s="23">
        <v>303000</v>
      </c>
    </row>
    <row r="1694" spans="1:2">
      <c r="A1694" s="24">
        <v>36323</v>
      </c>
      <c r="B1694" s="23">
        <v>290000</v>
      </c>
    </row>
    <row r="1695" spans="1:2">
      <c r="A1695" s="24">
        <v>36330</v>
      </c>
      <c r="B1695" s="23">
        <v>292000</v>
      </c>
    </row>
    <row r="1696" spans="1:2">
      <c r="A1696" s="24">
        <v>36337</v>
      </c>
      <c r="B1696" s="23">
        <v>291000</v>
      </c>
    </row>
    <row r="1697" spans="1:2">
      <c r="A1697" s="24">
        <v>36344</v>
      </c>
      <c r="B1697" s="23">
        <v>287000</v>
      </c>
    </row>
    <row r="1698" spans="1:2">
      <c r="A1698" s="24">
        <v>36351</v>
      </c>
      <c r="B1698" s="23">
        <v>288000</v>
      </c>
    </row>
    <row r="1699" spans="1:2">
      <c r="A1699" s="24">
        <v>36358</v>
      </c>
      <c r="B1699" s="23">
        <v>309000</v>
      </c>
    </row>
    <row r="1700" spans="1:2">
      <c r="A1700" s="24">
        <v>36365</v>
      </c>
      <c r="B1700" s="23">
        <v>306000</v>
      </c>
    </row>
    <row r="1701" spans="1:2">
      <c r="A1701" s="24">
        <v>36372</v>
      </c>
      <c r="B1701" s="23">
        <v>300000</v>
      </c>
    </row>
    <row r="1702" spans="1:2">
      <c r="A1702" s="24">
        <v>36379</v>
      </c>
      <c r="B1702" s="23">
        <v>295000</v>
      </c>
    </row>
    <row r="1703" spans="1:2">
      <c r="A1703" s="24">
        <v>36386</v>
      </c>
      <c r="B1703" s="23">
        <v>292000</v>
      </c>
    </row>
    <row r="1704" spans="1:2">
      <c r="A1704" s="24">
        <v>36393</v>
      </c>
      <c r="B1704" s="23">
        <v>286000</v>
      </c>
    </row>
    <row r="1705" spans="1:2">
      <c r="A1705" s="24">
        <v>36400</v>
      </c>
      <c r="B1705" s="23">
        <v>290000</v>
      </c>
    </row>
    <row r="1706" spans="1:2">
      <c r="A1706" s="24">
        <v>36407</v>
      </c>
      <c r="B1706" s="23">
        <v>290000</v>
      </c>
    </row>
    <row r="1707" spans="1:2">
      <c r="A1707" s="24">
        <v>36414</v>
      </c>
      <c r="B1707" s="23">
        <v>281000</v>
      </c>
    </row>
    <row r="1708" spans="1:2">
      <c r="A1708" s="24">
        <v>36421</v>
      </c>
      <c r="B1708" s="23">
        <v>281000</v>
      </c>
    </row>
    <row r="1709" spans="1:2">
      <c r="A1709" s="24">
        <v>36428</v>
      </c>
      <c r="B1709" s="23">
        <v>306000</v>
      </c>
    </row>
    <row r="1710" spans="1:2">
      <c r="A1710" s="24">
        <v>36435</v>
      </c>
      <c r="B1710" s="23">
        <v>309000</v>
      </c>
    </row>
    <row r="1711" spans="1:2">
      <c r="A1711" s="24">
        <v>36442</v>
      </c>
      <c r="B1711" s="23">
        <v>291000</v>
      </c>
    </row>
    <row r="1712" spans="1:2">
      <c r="A1712" s="24">
        <v>36449</v>
      </c>
      <c r="B1712" s="23">
        <v>287000</v>
      </c>
    </row>
    <row r="1713" spans="1:2">
      <c r="A1713" s="24">
        <v>36456</v>
      </c>
      <c r="B1713" s="23">
        <v>280000</v>
      </c>
    </row>
    <row r="1714" spans="1:2">
      <c r="A1714" s="24">
        <v>36463</v>
      </c>
      <c r="B1714" s="23">
        <v>285000</v>
      </c>
    </row>
    <row r="1715" spans="1:2">
      <c r="A1715" s="24">
        <v>36470</v>
      </c>
      <c r="B1715" s="23">
        <v>282000</v>
      </c>
    </row>
    <row r="1716" spans="1:2">
      <c r="A1716" s="24">
        <v>36477</v>
      </c>
      <c r="B1716" s="23">
        <v>281000</v>
      </c>
    </row>
    <row r="1717" spans="1:2">
      <c r="A1717" s="24">
        <v>36484</v>
      </c>
      <c r="B1717" s="23">
        <v>276000</v>
      </c>
    </row>
    <row r="1718" spans="1:2">
      <c r="A1718" s="24">
        <v>36491</v>
      </c>
      <c r="B1718" s="23">
        <v>288000</v>
      </c>
    </row>
    <row r="1719" spans="1:2">
      <c r="A1719" s="24">
        <v>36498</v>
      </c>
      <c r="B1719" s="23">
        <v>287000</v>
      </c>
    </row>
    <row r="1720" spans="1:2">
      <c r="A1720" s="24">
        <v>36505</v>
      </c>
      <c r="B1720" s="23">
        <v>272000</v>
      </c>
    </row>
    <row r="1721" spans="1:2">
      <c r="A1721" s="24">
        <v>36512</v>
      </c>
      <c r="B1721" s="23">
        <v>287000</v>
      </c>
    </row>
    <row r="1722" spans="1:2">
      <c r="A1722" s="24">
        <v>36519</v>
      </c>
      <c r="B1722" s="23">
        <v>268000</v>
      </c>
    </row>
    <row r="1723" spans="1:2">
      <c r="A1723" s="24">
        <v>36526</v>
      </c>
      <c r="B1723" s="23">
        <v>286000</v>
      </c>
    </row>
    <row r="1724" spans="1:2">
      <c r="A1724" s="24">
        <v>36533</v>
      </c>
      <c r="B1724" s="23">
        <v>298000</v>
      </c>
    </row>
    <row r="1725" spans="1:2">
      <c r="A1725" s="24">
        <v>36540</v>
      </c>
      <c r="B1725" s="23">
        <v>289000</v>
      </c>
    </row>
    <row r="1726" spans="1:2">
      <c r="A1726" s="24">
        <v>36547</v>
      </c>
      <c r="B1726" s="23">
        <v>284000</v>
      </c>
    </row>
    <row r="1727" spans="1:2">
      <c r="A1727" s="24">
        <v>36554</v>
      </c>
      <c r="B1727" s="23">
        <v>285000</v>
      </c>
    </row>
    <row r="1728" spans="1:2">
      <c r="A1728" s="24">
        <v>36561</v>
      </c>
      <c r="B1728" s="23">
        <v>312000</v>
      </c>
    </row>
    <row r="1729" spans="1:2">
      <c r="A1729" s="24">
        <v>36568</v>
      </c>
      <c r="B1729" s="23">
        <v>300000</v>
      </c>
    </row>
    <row r="1730" spans="1:2">
      <c r="A1730" s="24">
        <v>36575</v>
      </c>
      <c r="B1730" s="23">
        <v>283000</v>
      </c>
    </row>
    <row r="1731" spans="1:2">
      <c r="A1731" s="24">
        <v>36582</v>
      </c>
      <c r="B1731" s="23">
        <v>280000</v>
      </c>
    </row>
    <row r="1732" spans="1:2">
      <c r="A1732" s="24">
        <v>36589</v>
      </c>
      <c r="B1732" s="23">
        <v>286000</v>
      </c>
    </row>
    <row r="1733" spans="1:2">
      <c r="A1733" s="24">
        <v>36596</v>
      </c>
      <c r="B1733" s="23">
        <v>270000</v>
      </c>
    </row>
    <row r="1734" spans="1:2">
      <c r="A1734" s="24">
        <v>36603</v>
      </c>
      <c r="B1734" s="23">
        <v>271000</v>
      </c>
    </row>
    <row r="1735" spans="1:2">
      <c r="A1735" s="24">
        <v>36610</v>
      </c>
      <c r="B1735" s="23">
        <v>272000</v>
      </c>
    </row>
    <row r="1736" spans="1:2">
      <c r="A1736" s="24">
        <v>36617</v>
      </c>
      <c r="B1736" s="23">
        <v>266000</v>
      </c>
    </row>
    <row r="1737" spans="1:2">
      <c r="A1737" s="24">
        <v>36624</v>
      </c>
      <c r="B1737" s="23">
        <v>268000</v>
      </c>
    </row>
    <row r="1738" spans="1:2">
      <c r="A1738" s="24">
        <v>36631</v>
      </c>
      <c r="B1738" s="23">
        <v>259000</v>
      </c>
    </row>
    <row r="1739" spans="1:2">
      <c r="A1739" s="24">
        <v>36638</v>
      </c>
      <c r="B1739" s="23">
        <v>274000</v>
      </c>
    </row>
    <row r="1740" spans="1:2">
      <c r="A1740" s="24">
        <v>36645</v>
      </c>
      <c r="B1740" s="23">
        <v>291000</v>
      </c>
    </row>
    <row r="1741" spans="1:2">
      <c r="A1741" s="24">
        <v>36652</v>
      </c>
      <c r="B1741" s="23">
        <v>293000</v>
      </c>
    </row>
    <row r="1742" spans="1:2">
      <c r="A1742" s="24">
        <v>36659</v>
      </c>
      <c r="B1742" s="23">
        <v>276000</v>
      </c>
    </row>
    <row r="1743" spans="1:2">
      <c r="A1743" s="24">
        <v>36666</v>
      </c>
      <c r="B1743" s="23">
        <v>280000</v>
      </c>
    </row>
    <row r="1744" spans="1:2">
      <c r="A1744" s="24">
        <v>36673</v>
      </c>
      <c r="B1744" s="23">
        <v>280000</v>
      </c>
    </row>
    <row r="1745" spans="1:2">
      <c r="A1745" s="24">
        <v>36680</v>
      </c>
      <c r="B1745" s="23">
        <v>290000</v>
      </c>
    </row>
    <row r="1746" spans="1:2">
      <c r="A1746" s="24">
        <v>36687</v>
      </c>
      <c r="B1746" s="23">
        <v>284000</v>
      </c>
    </row>
    <row r="1747" spans="1:2">
      <c r="A1747" s="24">
        <v>36694</v>
      </c>
      <c r="B1747" s="23">
        <v>294000</v>
      </c>
    </row>
    <row r="1748" spans="1:2">
      <c r="A1748" s="24">
        <v>36701</v>
      </c>
      <c r="B1748" s="23">
        <v>296000</v>
      </c>
    </row>
    <row r="1749" spans="1:2">
      <c r="A1749" s="24">
        <v>36708</v>
      </c>
      <c r="B1749" s="23">
        <v>281000</v>
      </c>
    </row>
    <row r="1750" spans="1:2">
      <c r="A1750" s="24">
        <v>36715</v>
      </c>
      <c r="B1750" s="23">
        <v>293000</v>
      </c>
    </row>
    <row r="1751" spans="1:2">
      <c r="A1751" s="24">
        <v>36722</v>
      </c>
      <c r="B1751" s="23">
        <v>303000</v>
      </c>
    </row>
    <row r="1752" spans="1:2">
      <c r="A1752" s="24">
        <v>36729</v>
      </c>
      <c r="B1752" s="23">
        <v>300000</v>
      </c>
    </row>
    <row r="1753" spans="1:2">
      <c r="A1753" s="24">
        <v>36736</v>
      </c>
      <c r="B1753" s="23">
        <v>298000</v>
      </c>
    </row>
    <row r="1754" spans="1:2">
      <c r="A1754" s="24">
        <v>36743</v>
      </c>
      <c r="B1754" s="23">
        <v>306000</v>
      </c>
    </row>
    <row r="1755" spans="1:2">
      <c r="A1755" s="24">
        <v>36750</v>
      </c>
      <c r="B1755" s="23">
        <v>315000</v>
      </c>
    </row>
    <row r="1756" spans="1:2">
      <c r="A1756" s="24">
        <v>36757</v>
      </c>
      <c r="B1756" s="23">
        <v>318000</v>
      </c>
    </row>
    <row r="1757" spans="1:2">
      <c r="A1757" s="24">
        <v>36764</v>
      </c>
      <c r="B1757" s="23">
        <v>312000</v>
      </c>
    </row>
    <row r="1758" spans="1:2">
      <c r="A1758" s="24">
        <v>36771</v>
      </c>
      <c r="B1758" s="23">
        <v>301000</v>
      </c>
    </row>
    <row r="1759" spans="1:2">
      <c r="A1759" s="24">
        <v>36778</v>
      </c>
      <c r="B1759" s="23">
        <v>309000</v>
      </c>
    </row>
    <row r="1760" spans="1:2">
      <c r="A1760" s="24">
        <v>36785</v>
      </c>
      <c r="B1760" s="23">
        <v>311000</v>
      </c>
    </row>
    <row r="1761" spans="1:2">
      <c r="A1761" s="24">
        <v>36792</v>
      </c>
      <c r="B1761" s="23">
        <v>288000</v>
      </c>
    </row>
    <row r="1762" spans="1:2">
      <c r="A1762" s="24">
        <v>36799</v>
      </c>
      <c r="B1762" s="23">
        <v>292000</v>
      </c>
    </row>
    <row r="1763" spans="1:2">
      <c r="A1763" s="24">
        <v>36806</v>
      </c>
      <c r="B1763" s="23">
        <v>309000</v>
      </c>
    </row>
    <row r="1764" spans="1:2">
      <c r="A1764" s="24">
        <v>36813</v>
      </c>
      <c r="B1764" s="23">
        <v>299000</v>
      </c>
    </row>
    <row r="1765" spans="1:2">
      <c r="A1765" s="24">
        <v>36820</v>
      </c>
      <c r="B1765" s="23">
        <v>295000</v>
      </c>
    </row>
    <row r="1766" spans="1:2">
      <c r="A1766" s="24">
        <v>36827</v>
      </c>
      <c r="B1766" s="23">
        <v>301000</v>
      </c>
    </row>
    <row r="1767" spans="1:2">
      <c r="A1767" s="24">
        <v>36834</v>
      </c>
      <c r="B1767" s="23">
        <v>331000</v>
      </c>
    </row>
    <row r="1768" spans="1:2">
      <c r="A1768" s="24">
        <v>36841</v>
      </c>
      <c r="B1768" s="23">
        <v>318000</v>
      </c>
    </row>
    <row r="1769" spans="1:2">
      <c r="A1769" s="24">
        <v>36848</v>
      </c>
      <c r="B1769" s="23">
        <v>332000</v>
      </c>
    </row>
    <row r="1770" spans="1:2">
      <c r="A1770" s="24">
        <v>36855</v>
      </c>
      <c r="B1770" s="23">
        <v>356000</v>
      </c>
    </row>
    <row r="1771" spans="1:2">
      <c r="A1771" s="24">
        <v>36862</v>
      </c>
      <c r="B1771" s="23">
        <v>338000</v>
      </c>
    </row>
    <row r="1772" spans="1:2">
      <c r="A1772" s="24">
        <v>36869</v>
      </c>
      <c r="B1772" s="23">
        <v>321000</v>
      </c>
    </row>
    <row r="1773" spans="1:2">
      <c r="A1773" s="24">
        <v>36876</v>
      </c>
      <c r="B1773" s="23">
        <v>354000</v>
      </c>
    </row>
    <row r="1774" spans="1:2">
      <c r="A1774" s="24">
        <v>36883</v>
      </c>
      <c r="B1774" s="23">
        <v>364000</v>
      </c>
    </row>
    <row r="1775" spans="1:2">
      <c r="A1775" s="24">
        <v>36890</v>
      </c>
      <c r="B1775" s="23">
        <v>353000</v>
      </c>
    </row>
    <row r="1776" spans="1:2">
      <c r="A1776" s="24">
        <v>36897</v>
      </c>
      <c r="B1776" s="23">
        <v>337000</v>
      </c>
    </row>
    <row r="1777" spans="1:2">
      <c r="A1777" s="24">
        <v>36904</v>
      </c>
      <c r="B1777" s="23">
        <v>318000</v>
      </c>
    </row>
    <row r="1778" spans="1:2">
      <c r="A1778" s="24">
        <v>36911</v>
      </c>
      <c r="B1778" s="23">
        <v>343000</v>
      </c>
    </row>
    <row r="1779" spans="1:2">
      <c r="A1779" s="24">
        <v>36918</v>
      </c>
      <c r="B1779" s="23">
        <v>362000</v>
      </c>
    </row>
    <row r="1780" spans="1:2">
      <c r="A1780" s="24">
        <v>36925</v>
      </c>
      <c r="B1780" s="23">
        <v>376000</v>
      </c>
    </row>
    <row r="1781" spans="1:2">
      <c r="A1781" s="24">
        <v>36932</v>
      </c>
      <c r="B1781" s="23">
        <v>365000</v>
      </c>
    </row>
    <row r="1782" spans="1:2">
      <c r="A1782" s="24">
        <v>36939</v>
      </c>
      <c r="B1782" s="23">
        <v>358000</v>
      </c>
    </row>
    <row r="1783" spans="1:2">
      <c r="A1783" s="24">
        <v>36946</v>
      </c>
      <c r="B1783" s="23">
        <v>386000</v>
      </c>
    </row>
    <row r="1784" spans="1:2">
      <c r="A1784" s="24">
        <v>36953</v>
      </c>
      <c r="B1784" s="23">
        <v>384000</v>
      </c>
    </row>
    <row r="1785" spans="1:2">
      <c r="A1785" s="24">
        <v>36960</v>
      </c>
      <c r="B1785" s="23">
        <v>393000</v>
      </c>
    </row>
    <row r="1786" spans="1:2">
      <c r="A1786" s="24">
        <v>36967</v>
      </c>
      <c r="B1786" s="23">
        <v>393000</v>
      </c>
    </row>
    <row r="1787" spans="1:2">
      <c r="A1787" s="24">
        <v>36974</v>
      </c>
      <c r="B1787" s="23">
        <v>378000</v>
      </c>
    </row>
    <row r="1788" spans="1:2">
      <c r="A1788" s="24">
        <v>36981</v>
      </c>
      <c r="B1788" s="23">
        <v>388000</v>
      </c>
    </row>
    <row r="1789" spans="1:2">
      <c r="A1789" s="24">
        <v>36988</v>
      </c>
      <c r="B1789" s="23">
        <v>398000</v>
      </c>
    </row>
    <row r="1790" spans="1:2">
      <c r="A1790" s="24">
        <v>36995</v>
      </c>
      <c r="B1790" s="23">
        <v>383000</v>
      </c>
    </row>
    <row r="1791" spans="1:2">
      <c r="A1791" s="24">
        <v>37002</v>
      </c>
      <c r="B1791" s="23">
        <v>400000</v>
      </c>
    </row>
    <row r="1792" spans="1:2">
      <c r="A1792" s="24">
        <v>37009</v>
      </c>
      <c r="B1792" s="23">
        <v>406000</v>
      </c>
    </row>
    <row r="1793" spans="1:2">
      <c r="A1793" s="24">
        <v>37016</v>
      </c>
      <c r="B1793" s="23">
        <v>381000</v>
      </c>
    </row>
    <row r="1794" spans="1:2">
      <c r="A1794" s="24">
        <v>37023</v>
      </c>
      <c r="B1794" s="23">
        <v>390000</v>
      </c>
    </row>
    <row r="1795" spans="1:2">
      <c r="A1795" s="24">
        <v>37030</v>
      </c>
      <c r="B1795" s="23">
        <v>402000</v>
      </c>
    </row>
    <row r="1796" spans="1:2">
      <c r="A1796" s="24">
        <v>37037</v>
      </c>
      <c r="B1796" s="23">
        <v>405000</v>
      </c>
    </row>
    <row r="1797" spans="1:2">
      <c r="A1797" s="24">
        <v>37044</v>
      </c>
      <c r="B1797" s="23">
        <v>406000</v>
      </c>
    </row>
    <row r="1798" spans="1:2">
      <c r="A1798" s="24">
        <v>37051</v>
      </c>
      <c r="B1798" s="23">
        <v>411000</v>
      </c>
    </row>
    <row r="1799" spans="1:2">
      <c r="A1799" s="24">
        <v>37058</v>
      </c>
      <c r="B1799" s="23">
        <v>394000</v>
      </c>
    </row>
    <row r="1800" spans="1:2">
      <c r="A1800" s="24">
        <v>37065</v>
      </c>
      <c r="B1800" s="23">
        <v>381000</v>
      </c>
    </row>
    <row r="1801" spans="1:2">
      <c r="A1801" s="24">
        <v>37072</v>
      </c>
      <c r="B1801" s="23">
        <v>394000</v>
      </c>
    </row>
    <row r="1802" spans="1:2">
      <c r="A1802" s="24">
        <v>37079</v>
      </c>
      <c r="B1802" s="23">
        <v>401000</v>
      </c>
    </row>
    <row r="1803" spans="1:2">
      <c r="A1803" s="24">
        <v>37086</v>
      </c>
      <c r="B1803" s="23">
        <v>405000</v>
      </c>
    </row>
    <row r="1804" spans="1:2">
      <c r="A1804" s="24">
        <v>37093</v>
      </c>
      <c r="B1804" s="23">
        <v>398000</v>
      </c>
    </row>
    <row r="1805" spans="1:2">
      <c r="A1805" s="24">
        <v>37100</v>
      </c>
      <c r="B1805" s="23">
        <v>388000</v>
      </c>
    </row>
    <row r="1806" spans="1:2">
      <c r="A1806" s="24">
        <v>37107</v>
      </c>
      <c r="B1806" s="23">
        <v>401000</v>
      </c>
    </row>
    <row r="1807" spans="1:2">
      <c r="A1807" s="24">
        <v>37114</v>
      </c>
      <c r="B1807" s="23">
        <v>394000</v>
      </c>
    </row>
    <row r="1808" spans="1:2">
      <c r="A1808" s="24">
        <v>37121</v>
      </c>
      <c r="B1808" s="23">
        <v>402000</v>
      </c>
    </row>
    <row r="1809" spans="1:2">
      <c r="A1809" s="24">
        <v>37128</v>
      </c>
      <c r="B1809" s="23">
        <v>395000</v>
      </c>
    </row>
    <row r="1810" spans="1:2">
      <c r="A1810" s="24">
        <v>37135</v>
      </c>
      <c r="B1810" s="23">
        <v>402000</v>
      </c>
    </row>
    <row r="1811" spans="1:2">
      <c r="A1811" s="24">
        <v>37142</v>
      </c>
      <c r="B1811" s="23">
        <v>408000</v>
      </c>
    </row>
    <row r="1812" spans="1:2">
      <c r="A1812" s="24">
        <v>37149</v>
      </c>
      <c r="B1812" s="23">
        <v>395000</v>
      </c>
    </row>
    <row r="1813" spans="1:2">
      <c r="A1813" s="24">
        <v>37156</v>
      </c>
      <c r="B1813" s="23">
        <v>453000</v>
      </c>
    </row>
    <row r="1814" spans="1:2">
      <c r="A1814" s="24">
        <v>37163</v>
      </c>
      <c r="B1814" s="23">
        <v>517000</v>
      </c>
    </row>
    <row r="1815" spans="1:2">
      <c r="A1815" s="24">
        <v>37170</v>
      </c>
      <c r="B1815" s="23">
        <v>476000</v>
      </c>
    </row>
    <row r="1816" spans="1:2">
      <c r="A1816" s="24">
        <v>37177</v>
      </c>
      <c r="B1816" s="23">
        <v>482000</v>
      </c>
    </row>
    <row r="1817" spans="1:2">
      <c r="A1817" s="24">
        <v>37184</v>
      </c>
      <c r="B1817" s="23">
        <v>482000</v>
      </c>
    </row>
    <row r="1818" spans="1:2">
      <c r="A1818" s="24">
        <v>37191</v>
      </c>
      <c r="B1818" s="23">
        <v>483000</v>
      </c>
    </row>
    <row r="1819" spans="1:2">
      <c r="A1819" s="24">
        <v>37198</v>
      </c>
      <c r="B1819" s="23">
        <v>440000</v>
      </c>
    </row>
    <row r="1820" spans="1:2">
      <c r="A1820" s="24">
        <v>37205</v>
      </c>
      <c r="B1820" s="23">
        <v>428000</v>
      </c>
    </row>
    <row r="1821" spans="1:2">
      <c r="A1821" s="24">
        <v>37212</v>
      </c>
      <c r="B1821" s="23">
        <v>431000</v>
      </c>
    </row>
    <row r="1822" spans="1:2">
      <c r="A1822" s="24">
        <v>37219</v>
      </c>
      <c r="B1822" s="23">
        <v>491000</v>
      </c>
    </row>
    <row r="1823" spans="1:2">
      <c r="A1823" s="24">
        <v>37226</v>
      </c>
      <c r="B1823" s="23">
        <v>465000</v>
      </c>
    </row>
    <row r="1824" spans="1:2">
      <c r="A1824" s="24">
        <v>37233</v>
      </c>
      <c r="B1824" s="23">
        <v>393000</v>
      </c>
    </row>
    <row r="1825" spans="1:2">
      <c r="A1825" s="24">
        <v>37240</v>
      </c>
      <c r="B1825" s="23">
        <v>389000</v>
      </c>
    </row>
    <row r="1826" spans="1:2">
      <c r="A1826" s="24">
        <v>37247</v>
      </c>
      <c r="B1826" s="23">
        <v>416000</v>
      </c>
    </row>
    <row r="1827" spans="1:2">
      <c r="A1827" s="24">
        <v>37254</v>
      </c>
      <c r="B1827" s="23">
        <v>421000</v>
      </c>
    </row>
    <row r="1828" spans="1:2">
      <c r="A1828" s="24">
        <v>37261</v>
      </c>
      <c r="B1828" s="23">
        <v>397000</v>
      </c>
    </row>
    <row r="1829" spans="1:2">
      <c r="A1829" s="24">
        <v>37268</v>
      </c>
      <c r="B1829" s="23">
        <v>418000</v>
      </c>
    </row>
    <row r="1830" spans="1:2">
      <c r="A1830" s="24">
        <v>37275</v>
      </c>
      <c r="B1830" s="23">
        <v>405000</v>
      </c>
    </row>
    <row r="1831" spans="1:2">
      <c r="A1831" s="24">
        <v>37282</v>
      </c>
      <c r="B1831" s="23">
        <v>414000</v>
      </c>
    </row>
    <row r="1832" spans="1:2">
      <c r="A1832" s="24">
        <v>37289</v>
      </c>
      <c r="B1832" s="23">
        <v>404000</v>
      </c>
    </row>
    <row r="1833" spans="1:2">
      <c r="A1833" s="24">
        <v>37296</v>
      </c>
      <c r="B1833" s="23">
        <v>397000</v>
      </c>
    </row>
    <row r="1834" spans="1:2">
      <c r="A1834" s="24">
        <v>37303</v>
      </c>
      <c r="B1834" s="23">
        <v>397000</v>
      </c>
    </row>
    <row r="1835" spans="1:2">
      <c r="A1835" s="24">
        <v>37310</v>
      </c>
      <c r="B1835" s="23">
        <v>398000</v>
      </c>
    </row>
    <row r="1836" spans="1:2">
      <c r="A1836" s="24">
        <v>37317</v>
      </c>
      <c r="B1836" s="23">
        <v>392000</v>
      </c>
    </row>
    <row r="1837" spans="1:2">
      <c r="A1837" s="24">
        <v>37324</v>
      </c>
      <c r="B1837" s="23">
        <v>399000</v>
      </c>
    </row>
    <row r="1838" spans="1:2">
      <c r="A1838" s="24">
        <v>37331</v>
      </c>
      <c r="B1838" s="23">
        <v>392000</v>
      </c>
    </row>
    <row r="1839" spans="1:2">
      <c r="A1839" s="24">
        <v>37338</v>
      </c>
      <c r="B1839" s="23">
        <v>415000</v>
      </c>
    </row>
    <row r="1840" spans="1:2">
      <c r="A1840" s="24">
        <v>37345</v>
      </c>
      <c r="B1840" s="23">
        <v>479000</v>
      </c>
    </row>
    <row r="1841" spans="1:2">
      <c r="A1841" s="24">
        <v>37352</v>
      </c>
      <c r="B1841" s="23">
        <v>445000</v>
      </c>
    </row>
    <row r="1842" spans="1:2">
      <c r="A1842" s="24">
        <v>37359</v>
      </c>
      <c r="B1842" s="23">
        <v>442000</v>
      </c>
    </row>
    <row r="1843" spans="1:2">
      <c r="A1843" s="24">
        <v>37366</v>
      </c>
      <c r="B1843" s="23">
        <v>416000</v>
      </c>
    </row>
    <row r="1844" spans="1:2">
      <c r="A1844" s="24">
        <v>37373</v>
      </c>
      <c r="B1844" s="23">
        <v>414000</v>
      </c>
    </row>
    <row r="1845" spans="1:2">
      <c r="A1845" s="24">
        <v>37380</v>
      </c>
      <c r="B1845" s="23">
        <v>409000</v>
      </c>
    </row>
    <row r="1846" spans="1:2">
      <c r="A1846" s="24">
        <v>37387</v>
      </c>
      <c r="B1846" s="23">
        <v>413000</v>
      </c>
    </row>
    <row r="1847" spans="1:2">
      <c r="A1847" s="24">
        <v>37394</v>
      </c>
      <c r="B1847" s="23">
        <v>411000</v>
      </c>
    </row>
    <row r="1848" spans="1:2">
      <c r="A1848" s="24">
        <v>37401</v>
      </c>
      <c r="B1848" s="23">
        <v>403000</v>
      </c>
    </row>
    <row r="1849" spans="1:2">
      <c r="A1849" s="24">
        <v>37408</v>
      </c>
      <c r="B1849" s="23">
        <v>378000</v>
      </c>
    </row>
    <row r="1850" spans="1:2">
      <c r="A1850" s="24">
        <v>37415</v>
      </c>
      <c r="B1850" s="23">
        <v>388000</v>
      </c>
    </row>
    <row r="1851" spans="1:2">
      <c r="A1851" s="24">
        <v>37422</v>
      </c>
      <c r="B1851" s="23">
        <v>396000</v>
      </c>
    </row>
    <row r="1852" spans="1:2">
      <c r="A1852" s="24">
        <v>37429</v>
      </c>
      <c r="B1852" s="23">
        <v>388000</v>
      </c>
    </row>
    <row r="1853" spans="1:2">
      <c r="A1853" s="24">
        <v>37436</v>
      </c>
      <c r="B1853" s="23">
        <v>386000</v>
      </c>
    </row>
    <row r="1854" spans="1:2">
      <c r="A1854" s="24">
        <v>37443</v>
      </c>
      <c r="B1854" s="23">
        <v>391000</v>
      </c>
    </row>
    <row r="1855" spans="1:2">
      <c r="A1855" s="24">
        <v>37450</v>
      </c>
      <c r="B1855" s="23">
        <v>384000</v>
      </c>
    </row>
    <row r="1856" spans="1:2">
      <c r="A1856" s="24">
        <v>37457</v>
      </c>
      <c r="B1856" s="23">
        <v>379000</v>
      </c>
    </row>
    <row r="1857" spans="1:2">
      <c r="A1857" s="24">
        <v>37464</v>
      </c>
      <c r="B1857" s="23">
        <v>390000</v>
      </c>
    </row>
    <row r="1858" spans="1:2">
      <c r="A1858" s="24">
        <v>37471</v>
      </c>
      <c r="B1858" s="23">
        <v>388000</v>
      </c>
    </row>
    <row r="1859" spans="1:2">
      <c r="A1859" s="24">
        <v>37478</v>
      </c>
      <c r="B1859" s="23">
        <v>389000</v>
      </c>
    </row>
    <row r="1860" spans="1:2">
      <c r="A1860" s="24">
        <v>37485</v>
      </c>
      <c r="B1860" s="23">
        <v>399000</v>
      </c>
    </row>
    <row r="1861" spans="1:2">
      <c r="A1861" s="24">
        <v>37492</v>
      </c>
      <c r="B1861" s="23">
        <v>398000</v>
      </c>
    </row>
    <row r="1862" spans="1:2">
      <c r="A1862" s="24">
        <v>37499</v>
      </c>
      <c r="B1862" s="23">
        <v>394000</v>
      </c>
    </row>
    <row r="1863" spans="1:2">
      <c r="A1863" s="24">
        <v>37506</v>
      </c>
      <c r="B1863" s="23">
        <v>416000</v>
      </c>
    </row>
    <row r="1864" spans="1:2">
      <c r="A1864" s="24">
        <v>37513</v>
      </c>
      <c r="B1864" s="23">
        <v>412000</v>
      </c>
    </row>
    <row r="1865" spans="1:2">
      <c r="A1865" s="24">
        <v>37520</v>
      </c>
      <c r="B1865" s="23">
        <v>401000</v>
      </c>
    </row>
    <row r="1866" spans="1:2">
      <c r="A1866" s="24">
        <v>37527</v>
      </c>
      <c r="B1866" s="23">
        <v>409000</v>
      </c>
    </row>
    <row r="1867" spans="1:2">
      <c r="A1867" s="24">
        <v>37534</v>
      </c>
      <c r="B1867" s="23">
        <v>404000</v>
      </c>
    </row>
    <row r="1868" spans="1:2">
      <c r="A1868" s="24">
        <v>37541</v>
      </c>
      <c r="B1868" s="23">
        <v>405000</v>
      </c>
    </row>
    <row r="1869" spans="1:2">
      <c r="A1869" s="24">
        <v>37548</v>
      </c>
      <c r="B1869" s="23">
        <v>412000</v>
      </c>
    </row>
    <row r="1870" spans="1:2">
      <c r="A1870" s="24">
        <v>37555</v>
      </c>
      <c r="B1870" s="23">
        <v>409000</v>
      </c>
    </row>
    <row r="1871" spans="1:2">
      <c r="A1871" s="24">
        <v>37562</v>
      </c>
      <c r="B1871" s="23">
        <v>405000</v>
      </c>
    </row>
    <row r="1872" spans="1:2">
      <c r="A1872" s="24">
        <v>37569</v>
      </c>
      <c r="B1872" s="23">
        <v>400000</v>
      </c>
    </row>
    <row r="1873" spans="1:2">
      <c r="A1873" s="24">
        <v>37576</v>
      </c>
      <c r="B1873" s="23">
        <v>389000</v>
      </c>
    </row>
    <row r="1874" spans="1:2">
      <c r="A1874" s="24">
        <v>37583</v>
      </c>
      <c r="B1874" s="23">
        <v>390000</v>
      </c>
    </row>
    <row r="1875" spans="1:2">
      <c r="A1875" s="24">
        <v>37590</v>
      </c>
      <c r="B1875" s="23">
        <v>377000</v>
      </c>
    </row>
    <row r="1876" spans="1:2">
      <c r="A1876" s="24">
        <v>37597</v>
      </c>
      <c r="B1876" s="23">
        <v>425000</v>
      </c>
    </row>
    <row r="1877" spans="1:2">
      <c r="A1877" s="24">
        <v>37604</v>
      </c>
      <c r="B1877" s="23">
        <v>429000</v>
      </c>
    </row>
    <row r="1878" spans="1:2">
      <c r="A1878" s="24">
        <v>37611</v>
      </c>
      <c r="B1878" s="23">
        <v>394000</v>
      </c>
    </row>
    <row r="1879" spans="1:2">
      <c r="A1879" s="24">
        <v>37618</v>
      </c>
      <c r="B1879" s="23">
        <v>409000</v>
      </c>
    </row>
    <row r="1880" spans="1:2">
      <c r="A1880" s="24">
        <v>37625</v>
      </c>
      <c r="B1880" s="23">
        <v>393000</v>
      </c>
    </row>
    <row r="1881" spans="1:2">
      <c r="A1881" s="24">
        <v>37632</v>
      </c>
      <c r="B1881" s="23">
        <v>378000</v>
      </c>
    </row>
    <row r="1882" spans="1:2">
      <c r="A1882" s="24">
        <v>37639</v>
      </c>
      <c r="B1882" s="23">
        <v>402000</v>
      </c>
    </row>
    <row r="1883" spans="1:2">
      <c r="A1883" s="24">
        <v>37646</v>
      </c>
      <c r="B1883" s="23">
        <v>407000</v>
      </c>
    </row>
    <row r="1884" spans="1:2">
      <c r="A1884" s="24">
        <v>37653</v>
      </c>
      <c r="B1884" s="23">
        <v>413000</v>
      </c>
    </row>
    <row r="1885" spans="1:2">
      <c r="A1885" s="24">
        <v>37660</v>
      </c>
      <c r="B1885" s="23">
        <v>390000</v>
      </c>
    </row>
    <row r="1886" spans="1:2">
      <c r="A1886" s="24">
        <v>37667</v>
      </c>
      <c r="B1886" s="23">
        <v>420000</v>
      </c>
    </row>
    <row r="1887" spans="1:2">
      <c r="A1887" s="24">
        <v>37674</v>
      </c>
      <c r="B1887" s="23">
        <v>421000</v>
      </c>
    </row>
    <row r="1888" spans="1:2">
      <c r="A1888" s="24">
        <v>37681</v>
      </c>
      <c r="B1888" s="23">
        <v>436000</v>
      </c>
    </row>
    <row r="1889" spans="1:2">
      <c r="A1889" s="24">
        <v>37688</v>
      </c>
      <c r="B1889" s="23">
        <v>424000</v>
      </c>
    </row>
    <row r="1890" spans="1:2">
      <c r="A1890" s="24">
        <v>37695</v>
      </c>
      <c r="B1890" s="23">
        <v>430000</v>
      </c>
    </row>
    <row r="1891" spans="1:2">
      <c r="A1891" s="24">
        <v>37702</v>
      </c>
      <c r="B1891" s="23">
        <v>411000</v>
      </c>
    </row>
    <row r="1892" spans="1:2">
      <c r="A1892" s="24">
        <v>37709</v>
      </c>
      <c r="B1892" s="23">
        <v>436000</v>
      </c>
    </row>
    <row r="1893" spans="1:2">
      <c r="A1893" s="24">
        <v>37716</v>
      </c>
      <c r="B1893" s="23">
        <v>417000</v>
      </c>
    </row>
    <row r="1894" spans="1:2">
      <c r="A1894" s="24">
        <v>37723</v>
      </c>
      <c r="B1894" s="23">
        <v>434000</v>
      </c>
    </row>
    <row r="1895" spans="1:2">
      <c r="A1895" s="24">
        <v>37730</v>
      </c>
      <c r="B1895" s="23">
        <v>450000</v>
      </c>
    </row>
    <row r="1896" spans="1:2">
      <c r="A1896" s="24">
        <v>37737</v>
      </c>
      <c r="B1896" s="23">
        <v>444000</v>
      </c>
    </row>
    <row r="1897" spans="1:2">
      <c r="A1897" s="24">
        <v>37744</v>
      </c>
      <c r="B1897" s="23">
        <v>428000</v>
      </c>
    </row>
    <row r="1898" spans="1:2">
      <c r="A1898" s="24">
        <v>37751</v>
      </c>
      <c r="B1898" s="23">
        <v>417000</v>
      </c>
    </row>
    <row r="1899" spans="1:2">
      <c r="A1899" s="24">
        <v>37758</v>
      </c>
      <c r="B1899" s="23">
        <v>425000</v>
      </c>
    </row>
    <row r="1900" spans="1:2">
      <c r="A1900" s="24">
        <v>37765</v>
      </c>
      <c r="B1900" s="23">
        <v>419000</v>
      </c>
    </row>
    <row r="1901" spans="1:2">
      <c r="A1901" s="24">
        <v>37772</v>
      </c>
      <c r="B1901" s="23">
        <v>431000</v>
      </c>
    </row>
    <row r="1902" spans="1:2">
      <c r="A1902" s="24">
        <v>37779</v>
      </c>
      <c r="B1902" s="23">
        <v>429000</v>
      </c>
    </row>
    <row r="1903" spans="1:2">
      <c r="A1903" s="24">
        <v>37786</v>
      </c>
      <c r="B1903" s="23">
        <v>421000</v>
      </c>
    </row>
    <row r="1904" spans="1:2">
      <c r="A1904" s="24">
        <v>37793</v>
      </c>
      <c r="B1904" s="23">
        <v>408000</v>
      </c>
    </row>
    <row r="1905" spans="1:2">
      <c r="A1905" s="24">
        <v>37800</v>
      </c>
      <c r="B1905" s="23">
        <v>429000</v>
      </c>
    </row>
    <row r="1906" spans="1:2">
      <c r="A1906" s="24">
        <v>37807</v>
      </c>
      <c r="B1906" s="23">
        <v>433000</v>
      </c>
    </row>
    <row r="1907" spans="1:2">
      <c r="A1907" s="24">
        <v>37814</v>
      </c>
      <c r="B1907" s="23">
        <v>412000</v>
      </c>
    </row>
    <row r="1908" spans="1:2">
      <c r="A1908" s="24">
        <v>37821</v>
      </c>
      <c r="B1908" s="23">
        <v>403000</v>
      </c>
    </row>
    <row r="1909" spans="1:2">
      <c r="A1909" s="24">
        <v>37828</v>
      </c>
      <c r="B1909" s="23">
        <v>398000</v>
      </c>
    </row>
    <row r="1910" spans="1:2">
      <c r="A1910" s="24">
        <v>37835</v>
      </c>
      <c r="B1910" s="23">
        <v>401000</v>
      </c>
    </row>
    <row r="1911" spans="1:2">
      <c r="A1911" s="24">
        <v>37842</v>
      </c>
      <c r="B1911" s="23">
        <v>404000</v>
      </c>
    </row>
    <row r="1912" spans="1:2">
      <c r="A1912" s="24">
        <v>37849</v>
      </c>
      <c r="B1912" s="23">
        <v>398000</v>
      </c>
    </row>
    <row r="1913" spans="1:2">
      <c r="A1913" s="24">
        <v>37856</v>
      </c>
      <c r="B1913" s="23">
        <v>391000</v>
      </c>
    </row>
    <row r="1914" spans="1:2">
      <c r="A1914" s="24">
        <v>37863</v>
      </c>
      <c r="B1914" s="23">
        <v>407000</v>
      </c>
    </row>
    <row r="1915" spans="1:2">
      <c r="A1915" s="24">
        <v>37870</v>
      </c>
      <c r="B1915" s="23">
        <v>422000</v>
      </c>
    </row>
    <row r="1916" spans="1:2">
      <c r="A1916" s="24">
        <v>37877</v>
      </c>
      <c r="B1916" s="23">
        <v>394000</v>
      </c>
    </row>
    <row r="1917" spans="1:2">
      <c r="A1917" s="24">
        <v>37884</v>
      </c>
      <c r="B1917" s="23">
        <v>379000</v>
      </c>
    </row>
    <row r="1918" spans="1:2">
      <c r="A1918" s="24">
        <v>37891</v>
      </c>
      <c r="B1918" s="23">
        <v>387000</v>
      </c>
    </row>
    <row r="1919" spans="1:2">
      <c r="A1919" s="24">
        <v>37898</v>
      </c>
      <c r="B1919" s="23">
        <v>386000</v>
      </c>
    </row>
    <row r="1920" spans="1:2">
      <c r="A1920" s="24">
        <v>37905</v>
      </c>
      <c r="B1920" s="23">
        <v>376000</v>
      </c>
    </row>
    <row r="1921" spans="1:2">
      <c r="A1921" s="24">
        <v>37912</v>
      </c>
      <c r="B1921" s="23">
        <v>387000</v>
      </c>
    </row>
    <row r="1922" spans="1:2">
      <c r="A1922" s="24">
        <v>37919</v>
      </c>
      <c r="B1922" s="23">
        <v>379000</v>
      </c>
    </row>
    <row r="1923" spans="1:2">
      <c r="A1923" s="24">
        <v>37926</v>
      </c>
      <c r="B1923" s="23">
        <v>363000</v>
      </c>
    </row>
    <row r="1924" spans="1:2">
      <c r="A1924" s="24">
        <v>37933</v>
      </c>
      <c r="B1924" s="23">
        <v>371000</v>
      </c>
    </row>
    <row r="1925" spans="1:2">
      <c r="A1925" s="24">
        <v>37940</v>
      </c>
      <c r="B1925" s="23">
        <v>370000</v>
      </c>
    </row>
    <row r="1926" spans="1:2">
      <c r="A1926" s="24">
        <v>37947</v>
      </c>
      <c r="B1926" s="23">
        <v>354000</v>
      </c>
    </row>
    <row r="1927" spans="1:2">
      <c r="A1927" s="24">
        <v>37954</v>
      </c>
      <c r="B1927" s="23">
        <v>357000</v>
      </c>
    </row>
    <row r="1928" spans="1:2">
      <c r="A1928" s="24">
        <v>37961</v>
      </c>
      <c r="B1928" s="23">
        <v>367000</v>
      </c>
    </row>
    <row r="1929" spans="1:2">
      <c r="A1929" s="24">
        <v>37968</v>
      </c>
      <c r="B1929" s="23">
        <v>363000</v>
      </c>
    </row>
    <row r="1930" spans="1:2">
      <c r="A1930" s="24">
        <v>37975</v>
      </c>
      <c r="B1930" s="23">
        <v>354000</v>
      </c>
    </row>
    <row r="1931" spans="1:2">
      <c r="A1931" s="24">
        <v>37982</v>
      </c>
      <c r="B1931" s="23">
        <v>349000</v>
      </c>
    </row>
    <row r="1932" spans="1:2">
      <c r="A1932" s="24">
        <v>37989</v>
      </c>
      <c r="B1932" s="23">
        <v>356000</v>
      </c>
    </row>
    <row r="1933" spans="1:2">
      <c r="A1933" s="24">
        <v>37996</v>
      </c>
      <c r="B1933" s="23">
        <v>354000</v>
      </c>
    </row>
    <row r="1934" spans="1:2">
      <c r="A1934" s="24">
        <v>38003</v>
      </c>
      <c r="B1934" s="23">
        <v>362000</v>
      </c>
    </row>
    <row r="1935" spans="1:2">
      <c r="A1935" s="24">
        <v>38010</v>
      </c>
      <c r="B1935" s="23">
        <v>353000</v>
      </c>
    </row>
    <row r="1936" spans="1:2">
      <c r="A1936" s="24">
        <v>38017</v>
      </c>
      <c r="B1936" s="23">
        <v>376000</v>
      </c>
    </row>
    <row r="1937" spans="1:2">
      <c r="A1937" s="24">
        <v>38024</v>
      </c>
      <c r="B1937" s="23">
        <v>380000</v>
      </c>
    </row>
    <row r="1938" spans="1:2">
      <c r="A1938" s="24">
        <v>38031</v>
      </c>
      <c r="B1938" s="23">
        <v>356000</v>
      </c>
    </row>
    <row r="1939" spans="1:2">
      <c r="A1939" s="24">
        <v>38038</v>
      </c>
      <c r="B1939" s="23">
        <v>359000</v>
      </c>
    </row>
    <row r="1940" spans="1:2">
      <c r="A1940" s="24">
        <v>38045</v>
      </c>
      <c r="B1940" s="23">
        <v>348000</v>
      </c>
    </row>
    <row r="1941" spans="1:2">
      <c r="A1941" s="24">
        <v>38052</v>
      </c>
      <c r="B1941" s="23">
        <v>344000</v>
      </c>
    </row>
    <row r="1942" spans="1:2">
      <c r="A1942" s="24">
        <v>38059</v>
      </c>
      <c r="B1942" s="23">
        <v>338000</v>
      </c>
    </row>
    <row r="1943" spans="1:2">
      <c r="A1943" s="24">
        <v>38066</v>
      </c>
      <c r="B1943" s="23">
        <v>346000</v>
      </c>
    </row>
    <row r="1944" spans="1:2">
      <c r="A1944" s="24">
        <v>38073</v>
      </c>
      <c r="B1944" s="23">
        <v>340000</v>
      </c>
    </row>
    <row r="1945" spans="1:2">
      <c r="A1945" s="24">
        <v>38080</v>
      </c>
      <c r="B1945" s="23">
        <v>335000</v>
      </c>
    </row>
    <row r="1946" spans="1:2">
      <c r="A1946" s="24">
        <v>38087</v>
      </c>
      <c r="B1946" s="23">
        <v>355000</v>
      </c>
    </row>
    <row r="1947" spans="1:2">
      <c r="A1947" s="24">
        <v>38094</v>
      </c>
      <c r="B1947" s="23">
        <v>364000</v>
      </c>
    </row>
    <row r="1948" spans="1:2">
      <c r="A1948" s="24">
        <v>38101</v>
      </c>
      <c r="B1948" s="23">
        <v>339000</v>
      </c>
    </row>
    <row r="1949" spans="1:2">
      <c r="A1949" s="24">
        <v>38108</v>
      </c>
      <c r="B1949" s="23">
        <v>324000</v>
      </c>
    </row>
    <row r="1950" spans="1:2">
      <c r="A1950" s="24">
        <v>38115</v>
      </c>
      <c r="B1950" s="23">
        <v>329000</v>
      </c>
    </row>
    <row r="1951" spans="1:2">
      <c r="A1951" s="24">
        <v>38122</v>
      </c>
      <c r="B1951" s="23">
        <v>349000</v>
      </c>
    </row>
    <row r="1952" spans="1:2">
      <c r="A1952" s="24">
        <v>38129</v>
      </c>
      <c r="B1952" s="23">
        <v>342000</v>
      </c>
    </row>
    <row r="1953" spans="1:2">
      <c r="A1953" s="24">
        <v>38136</v>
      </c>
      <c r="B1953" s="23">
        <v>337000</v>
      </c>
    </row>
    <row r="1954" spans="1:2">
      <c r="A1954" s="24">
        <v>38143</v>
      </c>
      <c r="B1954" s="23">
        <v>355000</v>
      </c>
    </row>
    <row r="1955" spans="1:2">
      <c r="A1955" s="24">
        <v>38150</v>
      </c>
      <c r="B1955" s="23">
        <v>339000</v>
      </c>
    </row>
    <row r="1956" spans="1:2">
      <c r="A1956" s="24">
        <v>38157</v>
      </c>
      <c r="B1956" s="23">
        <v>354000</v>
      </c>
    </row>
    <row r="1957" spans="1:2">
      <c r="A1957" s="24">
        <v>38164</v>
      </c>
      <c r="B1957" s="23">
        <v>348000</v>
      </c>
    </row>
    <row r="1958" spans="1:2">
      <c r="A1958" s="24">
        <v>38171</v>
      </c>
      <c r="B1958" s="23">
        <v>326000</v>
      </c>
    </row>
    <row r="1959" spans="1:2">
      <c r="A1959" s="24">
        <v>38178</v>
      </c>
      <c r="B1959" s="23">
        <v>345000</v>
      </c>
    </row>
    <row r="1960" spans="1:2">
      <c r="A1960" s="24">
        <v>38185</v>
      </c>
      <c r="B1960" s="23">
        <v>355000</v>
      </c>
    </row>
    <row r="1961" spans="1:2">
      <c r="A1961" s="24">
        <v>38192</v>
      </c>
      <c r="B1961" s="23">
        <v>348000</v>
      </c>
    </row>
    <row r="1962" spans="1:2">
      <c r="A1962" s="24">
        <v>38199</v>
      </c>
      <c r="B1962" s="23">
        <v>341000</v>
      </c>
    </row>
    <row r="1963" spans="1:2">
      <c r="A1963" s="24">
        <v>38206</v>
      </c>
      <c r="B1963" s="23">
        <v>336000</v>
      </c>
    </row>
    <row r="1964" spans="1:2">
      <c r="A1964" s="24">
        <v>38213</v>
      </c>
      <c r="B1964" s="23">
        <v>332000</v>
      </c>
    </row>
    <row r="1965" spans="1:2">
      <c r="A1965" s="24">
        <v>38220</v>
      </c>
      <c r="B1965" s="23">
        <v>343000</v>
      </c>
    </row>
    <row r="1966" spans="1:2">
      <c r="A1966" s="24">
        <v>38227</v>
      </c>
      <c r="B1966" s="23">
        <v>352000</v>
      </c>
    </row>
    <row r="1967" spans="1:2">
      <c r="A1967" s="24">
        <v>38234</v>
      </c>
      <c r="B1967" s="23">
        <v>326000</v>
      </c>
    </row>
    <row r="1968" spans="1:2">
      <c r="A1968" s="24">
        <v>38241</v>
      </c>
      <c r="B1968" s="23">
        <v>331000</v>
      </c>
    </row>
    <row r="1969" spans="1:2">
      <c r="A1969" s="24">
        <v>38248</v>
      </c>
      <c r="B1969" s="23">
        <v>341000</v>
      </c>
    </row>
    <row r="1970" spans="1:2">
      <c r="A1970" s="24">
        <v>38255</v>
      </c>
      <c r="B1970" s="23">
        <v>351000</v>
      </c>
    </row>
    <row r="1971" spans="1:2">
      <c r="A1971" s="24">
        <v>38262</v>
      </c>
      <c r="B1971" s="23">
        <v>335000</v>
      </c>
    </row>
    <row r="1972" spans="1:2">
      <c r="A1972" s="24">
        <v>38269</v>
      </c>
      <c r="B1972" s="23">
        <v>338000</v>
      </c>
    </row>
    <row r="1973" spans="1:2">
      <c r="A1973" s="24">
        <v>38276</v>
      </c>
      <c r="B1973" s="23">
        <v>327000</v>
      </c>
    </row>
    <row r="1974" spans="1:2">
      <c r="A1974" s="24">
        <v>38283</v>
      </c>
      <c r="B1974" s="23">
        <v>338000</v>
      </c>
    </row>
    <row r="1975" spans="1:2">
      <c r="A1975" s="24">
        <v>38290</v>
      </c>
      <c r="B1975" s="23">
        <v>332000</v>
      </c>
    </row>
    <row r="1976" spans="1:2">
      <c r="A1976" s="24">
        <v>38297</v>
      </c>
      <c r="B1976" s="23">
        <v>330000</v>
      </c>
    </row>
    <row r="1977" spans="1:2">
      <c r="A1977" s="24">
        <v>38304</v>
      </c>
      <c r="B1977" s="23">
        <v>337000</v>
      </c>
    </row>
    <row r="1978" spans="1:2">
      <c r="A1978" s="24">
        <v>38311</v>
      </c>
      <c r="B1978" s="23">
        <v>313000</v>
      </c>
    </row>
    <row r="1979" spans="1:2">
      <c r="A1979" s="24">
        <v>38318</v>
      </c>
      <c r="B1979" s="23">
        <v>335000</v>
      </c>
    </row>
    <row r="1980" spans="1:2">
      <c r="A1980" s="24">
        <v>38325</v>
      </c>
      <c r="B1980" s="23">
        <v>343000</v>
      </c>
    </row>
    <row r="1981" spans="1:2">
      <c r="A1981" s="24">
        <v>38332</v>
      </c>
      <c r="B1981" s="23">
        <v>316000</v>
      </c>
    </row>
    <row r="1982" spans="1:2">
      <c r="A1982" s="24">
        <v>38339</v>
      </c>
      <c r="B1982" s="23">
        <v>322000</v>
      </c>
    </row>
    <row r="1983" spans="1:2">
      <c r="A1983" s="24">
        <v>38346</v>
      </c>
      <c r="B1983" s="23">
        <v>320000</v>
      </c>
    </row>
    <row r="1984" spans="1:2">
      <c r="A1984" s="24">
        <v>38353</v>
      </c>
      <c r="B1984" s="23">
        <v>356000</v>
      </c>
    </row>
    <row r="1985" spans="1:2">
      <c r="A1985" s="24">
        <v>38360</v>
      </c>
      <c r="B1985" s="23">
        <v>369000</v>
      </c>
    </row>
    <row r="1986" spans="1:2">
      <c r="A1986" s="24">
        <v>38367</v>
      </c>
      <c r="B1986" s="23">
        <v>332000</v>
      </c>
    </row>
    <row r="1987" spans="1:2">
      <c r="A1987" s="24">
        <v>38374</v>
      </c>
      <c r="B1987" s="23">
        <v>329000</v>
      </c>
    </row>
    <row r="1988" spans="1:2">
      <c r="A1988" s="24">
        <v>38381</v>
      </c>
      <c r="B1988" s="23">
        <v>331000</v>
      </c>
    </row>
    <row r="1989" spans="1:2">
      <c r="A1989" s="24">
        <v>38388</v>
      </c>
      <c r="B1989" s="23">
        <v>307000</v>
      </c>
    </row>
    <row r="1990" spans="1:2">
      <c r="A1990" s="24">
        <v>38395</v>
      </c>
      <c r="B1990" s="23">
        <v>308000</v>
      </c>
    </row>
    <row r="1991" spans="1:2">
      <c r="A1991" s="24">
        <v>38402</v>
      </c>
      <c r="B1991" s="23">
        <v>318000</v>
      </c>
    </row>
    <row r="1992" spans="1:2">
      <c r="A1992" s="24">
        <v>38409</v>
      </c>
      <c r="B1992" s="23">
        <v>314000</v>
      </c>
    </row>
    <row r="1993" spans="1:2">
      <c r="A1993" s="24">
        <v>38416</v>
      </c>
      <c r="B1993" s="23">
        <v>333000</v>
      </c>
    </row>
    <row r="1994" spans="1:2">
      <c r="A1994" s="24">
        <v>38423</v>
      </c>
      <c r="B1994" s="23">
        <v>324000</v>
      </c>
    </row>
    <row r="1995" spans="1:2">
      <c r="A1995" s="24">
        <v>38430</v>
      </c>
      <c r="B1995" s="23">
        <v>329000</v>
      </c>
    </row>
    <row r="1996" spans="1:2">
      <c r="A1996" s="24">
        <v>38437</v>
      </c>
      <c r="B1996" s="23">
        <v>342000</v>
      </c>
    </row>
    <row r="1997" spans="1:2">
      <c r="A1997" s="24">
        <v>38444</v>
      </c>
      <c r="B1997" s="23">
        <v>335000</v>
      </c>
    </row>
    <row r="1998" spans="1:2">
      <c r="A1998" s="24">
        <v>38451</v>
      </c>
      <c r="B1998" s="23">
        <v>323000</v>
      </c>
    </row>
    <row r="1999" spans="1:2">
      <c r="A1999" s="24">
        <v>38458</v>
      </c>
      <c r="B1999" s="23">
        <v>307000</v>
      </c>
    </row>
    <row r="2000" spans="1:2">
      <c r="A2000" s="24">
        <v>38465</v>
      </c>
      <c r="B2000" s="23">
        <v>317000</v>
      </c>
    </row>
    <row r="2001" spans="1:2">
      <c r="A2001" s="24">
        <v>38472</v>
      </c>
      <c r="B2001" s="23">
        <v>334000</v>
      </c>
    </row>
    <row r="2002" spans="1:2">
      <c r="A2002" s="24">
        <v>38479</v>
      </c>
      <c r="B2002" s="23">
        <v>327000</v>
      </c>
    </row>
    <row r="2003" spans="1:2">
      <c r="A2003" s="24">
        <v>38486</v>
      </c>
      <c r="B2003" s="23">
        <v>321000</v>
      </c>
    </row>
    <row r="2004" spans="1:2">
      <c r="A2004" s="24">
        <v>38493</v>
      </c>
      <c r="B2004" s="23">
        <v>320000</v>
      </c>
    </row>
    <row r="2005" spans="1:2">
      <c r="A2005" s="24">
        <v>38500</v>
      </c>
      <c r="B2005" s="23">
        <v>340000</v>
      </c>
    </row>
    <row r="2006" spans="1:2">
      <c r="A2006" s="24">
        <v>38507</v>
      </c>
      <c r="B2006" s="23">
        <v>338000</v>
      </c>
    </row>
    <row r="2007" spans="1:2">
      <c r="A2007" s="24">
        <v>38514</v>
      </c>
      <c r="B2007" s="23">
        <v>333000</v>
      </c>
    </row>
    <row r="2008" spans="1:2">
      <c r="A2008" s="24">
        <v>38521</v>
      </c>
      <c r="B2008" s="23">
        <v>321000</v>
      </c>
    </row>
    <row r="2009" spans="1:2">
      <c r="A2009" s="24">
        <v>38528</v>
      </c>
      <c r="B2009" s="23">
        <v>311000</v>
      </c>
    </row>
    <row r="2010" spans="1:2">
      <c r="A2010" s="24">
        <v>38535</v>
      </c>
      <c r="B2010" s="23">
        <v>327000</v>
      </c>
    </row>
    <row r="2011" spans="1:2">
      <c r="A2011" s="24">
        <v>38542</v>
      </c>
      <c r="B2011" s="23">
        <v>338000</v>
      </c>
    </row>
    <row r="2012" spans="1:2">
      <c r="A2012" s="24">
        <v>38549</v>
      </c>
      <c r="B2012" s="23">
        <v>323000</v>
      </c>
    </row>
    <row r="2013" spans="1:2">
      <c r="A2013" s="24">
        <v>38556</v>
      </c>
      <c r="B2013" s="23">
        <v>318000</v>
      </c>
    </row>
    <row r="2014" spans="1:2">
      <c r="A2014" s="24">
        <v>38563</v>
      </c>
      <c r="B2014" s="23">
        <v>316000</v>
      </c>
    </row>
    <row r="2015" spans="1:2">
      <c r="A2015" s="24">
        <v>38570</v>
      </c>
      <c r="B2015" s="23">
        <v>311000</v>
      </c>
    </row>
    <row r="2016" spans="1:2">
      <c r="A2016" s="24">
        <v>38577</v>
      </c>
      <c r="B2016" s="23">
        <v>319000</v>
      </c>
    </row>
    <row r="2017" spans="1:2">
      <c r="A2017" s="24">
        <v>38584</v>
      </c>
      <c r="B2017" s="23">
        <v>315000</v>
      </c>
    </row>
    <row r="2018" spans="1:2">
      <c r="A2018" s="24">
        <v>38591</v>
      </c>
      <c r="B2018" s="23">
        <v>318000</v>
      </c>
    </row>
    <row r="2019" spans="1:2">
      <c r="A2019" s="24">
        <v>38598</v>
      </c>
      <c r="B2019" s="23">
        <v>326000</v>
      </c>
    </row>
    <row r="2020" spans="1:2">
      <c r="A2020" s="24">
        <v>38605</v>
      </c>
      <c r="B2020" s="23">
        <v>422000</v>
      </c>
    </row>
    <row r="2021" spans="1:2">
      <c r="A2021" s="24">
        <v>38612</v>
      </c>
      <c r="B2021" s="23">
        <v>424000</v>
      </c>
    </row>
    <row r="2022" spans="1:2">
      <c r="A2022" s="24">
        <v>38619</v>
      </c>
      <c r="B2022" s="23">
        <v>359000</v>
      </c>
    </row>
    <row r="2023" spans="1:2">
      <c r="A2023" s="24">
        <v>38626</v>
      </c>
      <c r="B2023" s="23">
        <v>384000</v>
      </c>
    </row>
    <row r="2024" spans="1:2">
      <c r="A2024" s="24">
        <v>38633</v>
      </c>
      <c r="B2024" s="23">
        <v>383000</v>
      </c>
    </row>
    <row r="2025" spans="1:2">
      <c r="A2025" s="24">
        <v>38640</v>
      </c>
      <c r="B2025" s="23">
        <v>348000</v>
      </c>
    </row>
    <row r="2026" spans="1:2">
      <c r="A2026" s="24">
        <v>38647</v>
      </c>
      <c r="B2026" s="23">
        <v>324000</v>
      </c>
    </row>
    <row r="2027" spans="1:2">
      <c r="A2027" s="24">
        <v>38654</v>
      </c>
      <c r="B2027" s="23">
        <v>322000</v>
      </c>
    </row>
    <row r="2028" spans="1:2">
      <c r="A2028" s="24">
        <v>38661</v>
      </c>
      <c r="B2028" s="23">
        <v>325000</v>
      </c>
    </row>
    <row r="2029" spans="1:2">
      <c r="A2029" s="24">
        <v>38668</v>
      </c>
      <c r="B2029" s="23">
        <v>309000</v>
      </c>
    </row>
    <row r="2030" spans="1:2">
      <c r="A2030" s="24">
        <v>38675</v>
      </c>
      <c r="B2030" s="23">
        <v>324000</v>
      </c>
    </row>
    <row r="2031" spans="1:2">
      <c r="A2031" s="24">
        <v>38682</v>
      </c>
      <c r="B2031" s="23">
        <v>311000</v>
      </c>
    </row>
    <row r="2032" spans="1:2">
      <c r="A2032" s="24">
        <v>38689</v>
      </c>
      <c r="B2032" s="23">
        <v>321000</v>
      </c>
    </row>
    <row r="2033" spans="1:2">
      <c r="A2033" s="24">
        <v>38696</v>
      </c>
      <c r="B2033" s="23">
        <v>327000</v>
      </c>
    </row>
    <row r="2034" spans="1:2">
      <c r="A2034" s="24">
        <v>38703</v>
      </c>
      <c r="B2034" s="23">
        <v>312000</v>
      </c>
    </row>
    <row r="2035" spans="1:2">
      <c r="A2035" s="24">
        <v>38710</v>
      </c>
      <c r="B2035" s="23">
        <v>320000</v>
      </c>
    </row>
    <row r="2036" spans="1:2">
      <c r="A2036" s="24">
        <v>38717</v>
      </c>
      <c r="B2036" s="23">
        <v>302000</v>
      </c>
    </row>
    <row r="2037" spans="1:2">
      <c r="A2037" s="24">
        <v>38724</v>
      </c>
      <c r="B2037" s="23">
        <v>326000</v>
      </c>
    </row>
    <row r="2038" spans="1:2">
      <c r="A2038" s="24">
        <v>38731</v>
      </c>
      <c r="B2038" s="23">
        <v>285000</v>
      </c>
    </row>
    <row r="2039" spans="1:2">
      <c r="A2039" s="24">
        <v>38738</v>
      </c>
      <c r="B2039" s="23">
        <v>290000</v>
      </c>
    </row>
    <row r="2040" spans="1:2">
      <c r="A2040" s="24">
        <v>38745</v>
      </c>
      <c r="B2040" s="23">
        <v>282000</v>
      </c>
    </row>
    <row r="2041" spans="1:2">
      <c r="A2041" s="24">
        <v>38752</v>
      </c>
      <c r="B2041" s="23">
        <v>289000</v>
      </c>
    </row>
    <row r="2042" spans="1:2">
      <c r="A2042" s="24">
        <v>38759</v>
      </c>
      <c r="B2042" s="23">
        <v>298000</v>
      </c>
    </row>
    <row r="2043" spans="1:2">
      <c r="A2043" s="24">
        <v>38766</v>
      </c>
      <c r="B2043" s="23">
        <v>283000</v>
      </c>
    </row>
    <row r="2044" spans="1:2">
      <c r="A2044" s="24">
        <v>38773</v>
      </c>
      <c r="B2044" s="23">
        <v>293000</v>
      </c>
    </row>
    <row r="2045" spans="1:2">
      <c r="A2045" s="24">
        <v>38780</v>
      </c>
      <c r="B2045" s="23">
        <v>302000</v>
      </c>
    </row>
    <row r="2046" spans="1:2">
      <c r="A2046" s="24">
        <v>38787</v>
      </c>
      <c r="B2046" s="23">
        <v>307000</v>
      </c>
    </row>
    <row r="2047" spans="1:2">
      <c r="A2047" s="24">
        <v>38794</v>
      </c>
      <c r="B2047" s="23">
        <v>303000</v>
      </c>
    </row>
    <row r="2048" spans="1:2">
      <c r="A2048" s="24">
        <v>38801</v>
      </c>
      <c r="B2048" s="23">
        <v>295000</v>
      </c>
    </row>
    <row r="2049" spans="1:2">
      <c r="A2049" s="24">
        <v>38808</v>
      </c>
      <c r="B2049" s="23">
        <v>291000</v>
      </c>
    </row>
    <row r="2050" spans="1:2">
      <c r="A2050" s="24">
        <v>38815</v>
      </c>
      <c r="B2050" s="23">
        <v>299000</v>
      </c>
    </row>
    <row r="2051" spans="1:2">
      <c r="A2051" s="24">
        <v>38822</v>
      </c>
      <c r="B2051" s="23">
        <v>299000</v>
      </c>
    </row>
    <row r="2052" spans="1:2">
      <c r="A2052" s="24">
        <v>38829</v>
      </c>
      <c r="B2052" s="23">
        <v>308000</v>
      </c>
    </row>
    <row r="2053" spans="1:2">
      <c r="A2053" s="24">
        <v>38836</v>
      </c>
      <c r="B2053" s="23">
        <v>321000</v>
      </c>
    </row>
    <row r="2054" spans="1:2">
      <c r="A2054" s="24">
        <v>38843</v>
      </c>
      <c r="B2054" s="23">
        <v>347000</v>
      </c>
    </row>
    <row r="2055" spans="1:2">
      <c r="A2055" s="24">
        <v>38850</v>
      </c>
      <c r="B2055" s="23">
        <v>335000</v>
      </c>
    </row>
    <row r="2056" spans="1:2">
      <c r="A2056" s="24">
        <v>38857</v>
      </c>
      <c r="B2056" s="23">
        <v>319000</v>
      </c>
    </row>
    <row r="2057" spans="1:2">
      <c r="A2057" s="24">
        <v>38864</v>
      </c>
      <c r="B2057" s="23">
        <v>330000</v>
      </c>
    </row>
    <row r="2058" spans="1:2">
      <c r="A2058" s="24">
        <v>38871</v>
      </c>
      <c r="B2058" s="23">
        <v>307000</v>
      </c>
    </row>
    <row r="2059" spans="1:2">
      <c r="A2059" s="24">
        <v>38878</v>
      </c>
      <c r="B2059" s="23">
        <v>298000</v>
      </c>
    </row>
    <row r="2060" spans="1:2">
      <c r="A2060" s="24">
        <v>38885</v>
      </c>
      <c r="B2060" s="23">
        <v>308000</v>
      </c>
    </row>
    <row r="2061" spans="1:2">
      <c r="A2061" s="24">
        <v>38892</v>
      </c>
      <c r="B2061" s="23">
        <v>309000</v>
      </c>
    </row>
    <row r="2062" spans="1:2">
      <c r="A2062" s="24">
        <v>38899</v>
      </c>
      <c r="B2062" s="23">
        <v>316000</v>
      </c>
    </row>
    <row r="2063" spans="1:2">
      <c r="A2063" s="24">
        <v>38906</v>
      </c>
      <c r="B2063" s="23">
        <v>343000</v>
      </c>
    </row>
    <row r="2064" spans="1:2">
      <c r="A2064" s="24">
        <v>38913</v>
      </c>
      <c r="B2064" s="23">
        <v>318000</v>
      </c>
    </row>
    <row r="2065" spans="1:2">
      <c r="A2065" s="24">
        <v>38920</v>
      </c>
      <c r="B2065" s="23">
        <v>306000</v>
      </c>
    </row>
    <row r="2066" spans="1:2">
      <c r="A2066" s="24">
        <v>38927</v>
      </c>
      <c r="B2066" s="23">
        <v>311000</v>
      </c>
    </row>
    <row r="2067" spans="1:2">
      <c r="A2067" s="24">
        <v>38934</v>
      </c>
      <c r="B2067" s="23">
        <v>318000</v>
      </c>
    </row>
    <row r="2068" spans="1:2">
      <c r="A2068" s="24">
        <v>38941</v>
      </c>
      <c r="B2068" s="23">
        <v>310000</v>
      </c>
    </row>
    <row r="2069" spans="1:2">
      <c r="A2069" s="24">
        <v>38948</v>
      </c>
      <c r="B2069" s="23">
        <v>315000</v>
      </c>
    </row>
    <row r="2070" spans="1:2">
      <c r="A2070" s="24">
        <v>38955</v>
      </c>
      <c r="B2070" s="23">
        <v>314000</v>
      </c>
    </row>
    <row r="2071" spans="1:2">
      <c r="A2071" s="24">
        <v>38962</v>
      </c>
      <c r="B2071" s="23">
        <v>315000</v>
      </c>
    </row>
    <row r="2072" spans="1:2">
      <c r="A2072" s="24">
        <v>38969</v>
      </c>
      <c r="B2072" s="23">
        <v>314000</v>
      </c>
    </row>
    <row r="2073" spans="1:2">
      <c r="A2073" s="24">
        <v>38976</v>
      </c>
      <c r="B2073" s="23">
        <v>324000</v>
      </c>
    </row>
    <row r="2074" spans="1:2">
      <c r="A2074" s="24">
        <v>38983</v>
      </c>
      <c r="B2074" s="23">
        <v>319000</v>
      </c>
    </row>
    <row r="2075" spans="1:2">
      <c r="A2075" s="24">
        <v>38990</v>
      </c>
      <c r="B2075" s="23">
        <v>309000</v>
      </c>
    </row>
    <row r="2076" spans="1:2">
      <c r="A2076" s="24">
        <v>38997</v>
      </c>
      <c r="B2076" s="23">
        <v>316000</v>
      </c>
    </row>
    <row r="2077" spans="1:2">
      <c r="A2077" s="24">
        <v>39004</v>
      </c>
      <c r="B2077" s="23">
        <v>305000</v>
      </c>
    </row>
    <row r="2078" spans="1:2">
      <c r="A2078" s="24">
        <v>39011</v>
      </c>
      <c r="B2078" s="23">
        <v>313000</v>
      </c>
    </row>
    <row r="2079" spans="1:2">
      <c r="A2079" s="24">
        <v>39018</v>
      </c>
      <c r="B2079" s="23">
        <v>328000</v>
      </c>
    </row>
    <row r="2080" spans="1:2">
      <c r="A2080" s="24">
        <v>39025</v>
      </c>
      <c r="B2080" s="23">
        <v>319000</v>
      </c>
    </row>
    <row r="2081" spans="1:2">
      <c r="A2081" s="24">
        <v>39032</v>
      </c>
      <c r="B2081" s="23">
        <v>311000</v>
      </c>
    </row>
    <row r="2082" spans="1:2">
      <c r="A2082" s="24">
        <v>39039</v>
      </c>
      <c r="B2082" s="23">
        <v>326000</v>
      </c>
    </row>
    <row r="2083" spans="1:2">
      <c r="A2083" s="24">
        <v>39046</v>
      </c>
      <c r="B2083" s="23">
        <v>349000</v>
      </c>
    </row>
    <row r="2084" spans="1:2">
      <c r="A2084" s="24">
        <v>39053</v>
      </c>
      <c r="B2084" s="23">
        <v>327000</v>
      </c>
    </row>
    <row r="2085" spans="1:2">
      <c r="A2085" s="24">
        <v>39060</v>
      </c>
      <c r="B2085" s="23">
        <v>311000</v>
      </c>
    </row>
    <row r="2086" spans="1:2">
      <c r="A2086" s="24">
        <v>39067</v>
      </c>
      <c r="B2086" s="23">
        <v>318000</v>
      </c>
    </row>
    <row r="2087" spans="1:2">
      <c r="A2087" s="24">
        <v>39074</v>
      </c>
      <c r="B2087" s="23">
        <v>323000</v>
      </c>
    </row>
    <row r="2088" spans="1:2">
      <c r="A2088" s="24">
        <v>39081</v>
      </c>
      <c r="B2088" s="23">
        <v>341000</v>
      </c>
    </row>
    <row r="2089" spans="1:2">
      <c r="A2089" s="24">
        <v>39088</v>
      </c>
      <c r="B2089" s="23">
        <v>330000</v>
      </c>
    </row>
    <row r="2090" spans="1:2">
      <c r="A2090" s="24">
        <v>39095</v>
      </c>
      <c r="B2090" s="23">
        <v>296000</v>
      </c>
    </row>
    <row r="2091" spans="1:2">
      <c r="A2091" s="24">
        <v>39102</v>
      </c>
      <c r="B2091" s="23">
        <v>335000</v>
      </c>
    </row>
    <row r="2092" spans="1:2">
      <c r="A2092" s="24">
        <v>39109</v>
      </c>
      <c r="B2092" s="23">
        <v>308000</v>
      </c>
    </row>
    <row r="2093" spans="1:2">
      <c r="A2093" s="24">
        <v>39116</v>
      </c>
      <c r="B2093" s="23">
        <v>310000</v>
      </c>
    </row>
    <row r="2094" spans="1:2">
      <c r="A2094" s="24">
        <v>39123</v>
      </c>
      <c r="B2094" s="23">
        <v>338000</v>
      </c>
    </row>
    <row r="2095" spans="1:2">
      <c r="A2095" s="24">
        <v>39130</v>
      </c>
      <c r="B2095" s="23">
        <v>321000</v>
      </c>
    </row>
    <row r="2096" spans="1:2">
      <c r="A2096" s="24">
        <v>39137</v>
      </c>
      <c r="B2096" s="23">
        <v>322000</v>
      </c>
    </row>
    <row r="2097" spans="1:2">
      <c r="A2097" s="24">
        <v>39144</v>
      </c>
      <c r="B2097" s="23">
        <v>320000</v>
      </c>
    </row>
    <row r="2098" spans="1:2">
      <c r="A2098" s="24">
        <v>39151</v>
      </c>
      <c r="B2098" s="23">
        <v>308000</v>
      </c>
    </row>
    <row r="2099" spans="1:2">
      <c r="A2099" s="24">
        <v>39158</v>
      </c>
      <c r="B2099" s="23">
        <v>309000</v>
      </c>
    </row>
    <row r="2100" spans="1:2">
      <c r="A2100" s="24">
        <v>39165</v>
      </c>
      <c r="B2100" s="23">
        <v>303000</v>
      </c>
    </row>
    <row r="2101" spans="1:2">
      <c r="A2101" s="24">
        <v>39172</v>
      </c>
      <c r="B2101" s="23">
        <v>307000</v>
      </c>
    </row>
    <row r="2102" spans="1:2">
      <c r="A2102" s="24">
        <v>39179</v>
      </c>
      <c r="B2102" s="23">
        <v>332000</v>
      </c>
    </row>
    <row r="2103" spans="1:2">
      <c r="A2103" s="24">
        <v>39186</v>
      </c>
      <c r="B2103" s="23">
        <v>327000</v>
      </c>
    </row>
    <row r="2104" spans="1:2">
      <c r="A2104" s="24">
        <v>39193</v>
      </c>
      <c r="B2104" s="23">
        <v>321000</v>
      </c>
    </row>
    <row r="2105" spans="1:2">
      <c r="A2105" s="24">
        <v>39200</v>
      </c>
      <c r="B2105" s="23">
        <v>301000</v>
      </c>
    </row>
    <row r="2106" spans="1:2">
      <c r="A2106" s="24">
        <v>39207</v>
      </c>
      <c r="B2106" s="23">
        <v>300000</v>
      </c>
    </row>
    <row r="2107" spans="1:2">
      <c r="A2107" s="24">
        <v>39214</v>
      </c>
      <c r="B2107" s="23">
        <v>297000</v>
      </c>
    </row>
    <row r="2108" spans="1:2">
      <c r="A2108" s="24">
        <v>39221</v>
      </c>
      <c r="B2108" s="23">
        <v>310000</v>
      </c>
    </row>
    <row r="2109" spans="1:2">
      <c r="A2109" s="24">
        <v>39228</v>
      </c>
      <c r="B2109" s="23">
        <v>310000</v>
      </c>
    </row>
    <row r="2110" spans="1:2">
      <c r="A2110" s="24">
        <v>39235</v>
      </c>
      <c r="B2110" s="23">
        <v>313000</v>
      </c>
    </row>
    <row r="2111" spans="1:2">
      <c r="A2111" s="24">
        <v>39242</v>
      </c>
      <c r="B2111" s="23">
        <v>313000</v>
      </c>
    </row>
    <row r="2112" spans="1:2">
      <c r="A2112" s="24">
        <v>39249</v>
      </c>
      <c r="B2112" s="23">
        <v>320000</v>
      </c>
    </row>
    <row r="2113" spans="1:2">
      <c r="A2113" s="24">
        <v>39256</v>
      </c>
      <c r="B2113" s="23">
        <v>313000</v>
      </c>
    </row>
    <row r="2114" spans="1:2">
      <c r="A2114" s="24">
        <v>39263</v>
      </c>
      <c r="B2114" s="23">
        <v>317000</v>
      </c>
    </row>
    <row r="2115" spans="1:2">
      <c r="A2115" s="24">
        <v>39270</v>
      </c>
      <c r="B2115" s="23">
        <v>321000</v>
      </c>
    </row>
    <row r="2116" spans="1:2">
      <c r="A2116" s="24">
        <v>39277</v>
      </c>
      <c r="B2116" s="23">
        <v>317000</v>
      </c>
    </row>
    <row r="2117" spans="1:2">
      <c r="A2117" s="24">
        <v>39284</v>
      </c>
      <c r="B2117" s="23">
        <v>310000</v>
      </c>
    </row>
    <row r="2118" spans="1:2">
      <c r="A2118" s="24">
        <v>39291</v>
      </c>
      <c r="B2118" s="23">
        <v>305000</v>
      </c>
    </row>
    <row r="2119" spans="1:2">
      <c r="A2119" s="24">
        <v>39298</v>
      </c>
      <c r="B2119" s="23">
        <v>314000</v>
      </c>
    </row>
    <row r="2120" spans="1:2">
      <c r="A2120" s="24">
        <v>39305</v>
      </c>
      <c r="B2120" s="23">
        <v>316000</v>
      </c>
    </row>
    <row r="2121" spans="1:2">
      <c r="A2121" s="24">
        <v>39312</v>
      </c>
      <c r="B2121" s="23">
        <v>321000</v>
      </c>
    </row>
    <row r="2122" spans="1:2">
      <c r="A2122" s="24">
        <v>39319</v>
      </c>
      <c r="B2122" s="23">
        <v>329000</v>
      </c>
    </row>
    <row r="2123" spans="1:2">
      <c r="A2123" s="24">
        <v>39326</v>
      </c>
      <c r="B2123" s="23">
        <v>314000</v>
      </c>
    </row>
    <row r="2124" spans="1:2">
      <c r="A2124" s="24">
        <v>39333</v>
      </c>
      <c r="B2124" s="23">
        <v>321000</v>
      </c>
    </row>
    <row r="2125" spans="1:2">
      <c r="A2125" s="24">
        <v>39340</v>
      </c>
      <c r="B2125" s="23">
        <v>313000</v>
      </c>
    </row>
    <row r="2126" spans="1:2">
      <c r="A2126" s="24">
        <v>39347</v>
      </c>
      <c r="B2126" s="23">
        <v>302000</v>
      </c>
    </row>
    <row r="2127" spans="1:2">
      <c r="A2127" s="24">
        <v>39354</v>
      </c>
      <c r="B2127" s="23">
        <v>317000</v>
      </c>
    </row>
    <row r="2128" spans="1:2">
      <c r="A2128" s="24">
        <v>39361</v>
      </c>
      <c r="B2128" s="23">
        <v>316000</v>
      </c>
    </row>
    <row r="2129" spans="1:2">
      <c r="A2129" s="24">
        <v>39368</v>
      </c>
      <c r="B2129" s="23">
        <v>335000</v>
      </c>
    </row>
    <row r="2130" spans="1:2">
      <c r="A2130" s="24">
        <v>39375</v>
      </c>
      <c r="B2130" s="23">
        <v>334000</v>
      </c>
    </row>
    <row r="2131" spans="1:2">
      <c r="A2131" s="24">
        <v>39382</v>
      </c>
      <c r="B2131" s="23">
        <v>328000</v>
      </c>
    </row>
    <row r="2132" spans="1:2">
      <c r="A2132" s="24">
        <v>39389</v>
      </c>
      <c r="B2132" s="23">
        <v>327000</v>
      </c>
    </row>
    <row r="2133" spans="1:2">
      <c r="A2133" s="24">
        <v>39396</v>
      </c>
      <c r="B2133" s="23">
        <v>333000</v>
      </c>
    </row>
    <row r="2134" spans="1:2">
      <c r="A2134" s="24">
        <v>39403</v>
      </c>
      <c r="B2134" s="23">
        <v>332000</v>
      </c>
    </row>
    <row r="2135" spans="1:2">
      <c r="A2135" s="24">
        <v>39410</v>
      </c>
      <c r="B2135" s="23">
        <v>352000</v>
      </c>
    </row>
    <row r="2136" spans="1:2">
      <c r="A2136" s="24">
        <v>39417</v>
      </c>
      <c r="B2136" s="23">
        <v>344000</v>
      </c>
    </row>
    <row r="2137" spans="1:2">
      <c r="A2137" s="24">
        <v>39424</v>
      </c>
      <c r="B2137" s="23">
        <v>332000</v>
      </c>
    </row>
    <row r="2138" spans="1:2">
      <c r="A2138" s="24">
        <v>39431</v>
      </c>
      <c r="B2138" s="23">
        <v>350000</v>
      </c>
    </row>
    <row r="2139" spans="1:2">
      <c r="A2139" s="24">
        <v>39438</v>
      </c>
      <c r="B2139" s="23">
        <v>355000</v>
      </c>
    </row>
    <row r="2140" spans="1:2">
      <c r="A2140" s="24">
        <v>39445</v>
      </c>
      <c r="B2140" s="23">
        <v>360000</v>
      </c>
    </row>
    <row r="2141" spans="1:2">
      <c r="A2141" s="24">
        <v>39452</v>
      </c>
      <c r="B2141" s="23">
        <v>346000</v>
      </c>
    </row>
    <row r="2142" spans="1:2">
      <c r="A2142" s="24">
        <v>39459</v>
      </c>
      <c r="B2142" s="23">
        <v>322000</v>
      </c>
    </row>
    <row r="2143" spans="1:2">
      <c r="A2143" s="24">
        <v>39466</v>
      </c>
      <c r="B2143" s="23">
        <v>321000</v>
      </c>
    </row>
    <row r="2144" spans="1:2">
      <c r="A2144" s="24">
        <v>39473</v>
      </c>
      <c r="B2144" s="23">
        <v>366000</v>
      </c>
    </row>
    <row r="2145" spans="1:2">
      <c r="A2145" s="24">
        <v>39480</v>
      </c>
      <c r="B2145" s="23">
        <v>350000</v>
      </c>
    </row>
    <row r="2146" spans="1:2">
      <c r="A2146" s="24">
        <v>39487</v>
      </c>
      <c r="B2146" s="23">
        <v>344000</v>
      </c>
    </row>
    <row r="2147" spans="1:2">
      <c r="A2147" s="24">
        <v>39494</v>
      </c>
      <c r="B2147" s="23">
        <v>339000</v>
      </c>
    </row>
    <row r="2148" spans="1:2">
      <c r="A2148" s="24">
        <v>39501</v>
      </c>
      <c r="B2148" s="23">
        <v>354000</v>
      </c>
    </row>
    <row r="2149" spans="1:2">
      <c r="A2149" s="24">
        <v>39508</v>
      </c>
      <c r="B2149" s="23">
        <v>345000</v>
      </c>
    </row>
    <row r="2150" spans="1:2">
      <c r="A2150" s="24">
        <v>39515</v>
      </c>
      <c r="B2150" s="23">
        <v>348000</v>
      </c>
    </row>
    <row r="2151" spans="1:2">
      <c r="A2151" s="24">
        <v>39522</v>
      </c>
      <c r="B2151" s="23">
        <v>369000</v>
      </c>
    </row>
    <row r="2152" spans="1:2">
      <c r="A2152" s="24">
        <v>39529</v>
      </c>
      <c r="B2152" s="23">
        <v>368000</v>
      </c>
    </row>
    <row r="2153" spans="1:2">
      <c r="A2153" s="24">
        <v>39536</v>
      </c>
      <c r="B2153" s="23">
        <v>387000</v>
      </c>
    </row>
    <row r="2154" spans="1:2">
      <c r="A2154" s="24">
        <v>39543</v>
      </c>
      <c r="B2154" s="23">
        <v>354000</v>
      </c>
    </row>
    <row r="2155" spans="1:2">
      <c r="A2155" s="24">
        <v>39550</v>
      </c>
      <c r="B2155" s="23">
        <v>365000</v>
      </c>
    </row>
    <row r="2156" spans="1:2">
      <c r="A2156" s="24">
        <v>39557</v>
      </c>
      <c r="B2156" s="23">
        <v>349000</v>
      </c>
    </row>
    <row r="2157" spans="1:2">
      <c r="A2157" s="24">
        <v>39564</v>
      </c>
      <c r="B2157" s="23">
        <v>370000</v>
      </c>
    </row>
    <row r="2158" spans="1:2">
      <c r="A2158" s="24">
        <v>39571</v>
      </c>
      <c r="B2158" s="23">
        <v>370000</v>
      </c>
    </row>
    <row r="2159" spans="1:2">
      <c r="A2159" s="24">
        <v>39578</v>
      </c>
      <c r="B2159" s="23">
        <v>366000</v>
      </c>
    </row>
    <row r="2160" spans="1:2">
      <c r="A2160" s="24">
        <v>39585</v>
      </c>
      <c r="B2160" s="23">
        <v>367000</v>
      </c>
    </row>
    <row r="2161" spans="1:2">
      <c r="A2161" s="24">
        <v>39592</v>
      </c>
      <c r="B2161" s="23">
        <v>369000</v>
      </c>
    </row>
    <row r="2162" spans="1:2">
      <c r="A2162" s="24">
        <v>39599</v>
      </c>
      <c r="B2162" s="23">
        <v>362000</v>
      </c>
    </row>
    <row r="2163" spans="1:2">
      <c r="A2163" s="24">
        <v>39606</v>
      </c>
      <c r="B2163" s="23">
        <v>382000</v>
      </c>
    </row>
    <row r="2164" spans="1:2">
      <c r="A2164" s="24">
        <v>39613</v>
      </c>
      <c r="B2164" s="23">
        <v>378000</v>
      </c>
    </row>
    <row r="2165" spans="1:2">
      <c r="A2165" s="24">
        <v>39620</v>
      </c>
      <c r="B2165" s="23">
        <v>381000</v>
      </c>
    </row>
    <row r="2166" spans="1:2">
      <c r="A2166" s="24">
        <v>39627</v>
      </c>
      <c r="B2166" s="23">
        <v>392000</v>
      </c>
    </row>
    <row r="2167" spans="1:2">
      <c r="A2167" s="24">
        <v>39634</v>
      </c>
      <c r="B2167" s="23">
        <v>371000</v>
      </c>
    </row>
    <row r="2168" spans="1:2">
      <c r="A2168" s="24">
        <v>39641</v>
      </c>
      <c r="B2168" s="23">
        <v>385000</v>
      </c>
    </row>
    <row r="2169" spans="1:2">
      <c r="A2169" s="24">
        <v>39648</v>
      </c>
      <c r="B2169" s="23">
        <v>402000</v>
      </c>
    </row>
    <row r="2170" spans="1:2">
      <c r="A2170" s="24">
        <v>39655</v>
      </c>
      <c r="B2170" s="23">
        <v>434000</v>
      </c>
    </row>
    <row r="2171" spans="1:2">
      <c r="A2171" s="24">
        <v>39662</v>
      </c>
      <c r="B2171" s="23">
        <v>448000</v>
      </c>
    </row>
    <row r="2172" spans="1:2">
      <c r="A2172" s="24">
        <v>39669</v>
      </c>
      <c r="B2172" s="23">
        <v>430000</v>
      </c>
    </row>
    <row r="2173" spans="1:2">
      <c r="A2173" s="24">
        <v>39676</v>
      </c>
      <c r="B2173" s="23">
        <v>424000</v>
      </c>
    </row>
    <row r="2174" spans="1:2">
      <c r="A2174" s="24">
        <v>39683</v>
      </c>
      <c r="B2174" s="23">
        <v>421000</v>
      </c>
    </row>
    <row r="2175" spans="1:2">
      <c r="A2175" s="24">
        <v>39690</v>
      </c>
      <c r="B2175" s="23">
        <v>442000</v>
      </c>
    </row>
    <row r="2176" spans="1:2">
      <c r="A2176" s="24">
        <v>39697</v>
      </c>
      <c r="B2176" s="23">
        <v>441000</v>
      </c>
    </row>
    <row r="2177" spans="1:2">
      <c r="A2177" s="24">
        <v>39704</v>
      </c>
      <c r="B2177" s="23">
        <v>449000</v>
      </c>
    </row>
    <row r="2178" spans="1:2">
      <c r="A2178" s="24">
        <v>39711</v>
      </c>
      <c r="B2178" s="23">
        <v>483000</v>
      </c>
    </row>
    <row r="2179" spans="1:2">
      <c r="A2179" s="24">
        <v>39718</v>
      </c>
      <c r="B2179" s="23">
        <v>483000</v>
      </c>
    </row>
    <row r="2180" spans="1:2">
      <c r="A2180" s="24">
        <v>39725</v>
      </c>
      <c r="B2180" s="23">
        <v>482000</v>
      </c>
    </row>
    <row r="2181" spans="1:2">
      <c r="A2181" s="24">
        <v>39732</v>
      </c>
      <c r="B2181" s="23">
        <v>461000</v>
      </c>
    </row>
    <row r="2182" spans="1:2">
      <c r="A2182" s="24">
        <v>39739</v>
      </c>
      <c r="B2182" s="23">
        <v>478000</v>
      </c>
    </row>
    <row r="2183" spans="1:2">
      <c r="A2183" s="24">
        <v>39746</v>
      </c>
      <c r="B2183" s="23">
        <v>480000</v>
      </c>
    </row>
    <row r="2184" spans="1:2">
      <c r="A2184" s="24">
        <v>39753</v>
      </c>
      <c r="B2184" s="23">
        <v>490000</v>
      </c>
    </row>
    <row r="2185" spans="1:2">
      <c r="A2185" s="24">
        <v>39760</v>
      </c>
      <c r="B2185" s="23">
        <v>512000</v>
      </c>
    </row>
    <row r="2186" spans="1:2">
      <c r="A2186" s="24">
        <v>39767</v>
      </c>
      <c r="B2186" s="23">
        <v>536000</v>
      </c>
    </row>
    <row r="2187" spans="1:2">
      <c r="A2187" s="24">
        <v>39774</v>
      </c>
      <c r="B2187" s="23">
        <v>532000</v>
      </c>
    </row>
    <row r="2188" spans="1:2">
      <c r="A2188" s="24">
        <v>39781</v>
      </c>
      <c r="B2188" s="23">
        <v>529000</v>
      </c>
    </row>
    <row r="2189" spans="1:2">
      <c r="A2189" s="24">
        <v>39788</v>
      </c>
      <c r="B2189" s="23">
        <v>570000</v>
      </c>
    </row>
    <row r="2190" spans="1:2">
      <c r="A2190" s="24">
        <v>39795</v>
      </c>
      <c r="B2190" s="23">
        <v>566000</v>
      </c>
    </row>
    <row r="2191" spans="1:2">
      <c r="A2191" s="24">
        <v>39802</v>
      </c>
      <c r="B2191" s="23">
        <v>587000</v>
      </c>
    </row>
    <row r="2192" spans="1:2">
      <c r="A2192" s="24">
        <v>39809</v>
      </c>
      <c r="B2192" s="23">
        <v>533000</v>
      </c>
    </row>
    <row r="2193" spans="1:2">
      <c r="A2193" s="24">
        <v>39816</v>
      </c>
      <c r="B2193" s="23">
        <v>503000</v>
      </c>
    </row>
    <row r="2194" spans="1:2">
      <c r="A2194" s="24">
        <v>39823</v>
      </c>
      <c r="B2194" s="23">
        <v>551000</v>
      </c>
    </row>
    <row r="2195" spans="1:2">
      <c r="A2195" s="24">
        <v>39830</v>
      </c>
      <c r="B2195" s="23">
        <v>591000</v>
      </c>
    </row>
    <row r="2196" spans="1:2">
      <c r="A2196" s="24">
        <v>39837</v>
      </c>
      <c r="B2196" s="23">
        <v>586000</v>
      </c>
    </row>
    <row r="2197" spans="1:2">
      <c r="A2197" s="24">
        <v>39844</v>
      </c>
      <c r="B2197" s="23">
        <v>629000</v>
      </c>
    </row>
    <row r="2198" spans="1:2">
      <c r="A2198" s="24">
        <v>39851</v>
      </c>
      <c r="B2198" s="23">
        <v>637000</v>
      </c>
    </row>
    <row r="2199" spans="1:2">
      <c r="A2199" s="24">
        <v>39858</v>
      </c>
      <c r="B2199" s="23">
        <v>632000</v>
      </c>
    </row>
    <row r="2200" spans="1:2">
      <c r="A2200" s="24">
        <v>39865</v>
      </c>
      <c r="B2200" s="23">
        <v>655000</v>
      </c>
    </row>
    <row r="2201" spans="1:2">
      <c r="A2201" s="24">
        <v>39872</v>
      </c>
      <c r="B2201" s="23">
        <v>652000</v>
      </c>
    </row>
    <row r="2202" spans="1:2">
      <c r="A2202" s="24">
        <v>39879</v>
      </c>
      <c r="B2202" s="23">
        <v>660000</v>
      </c>
    </row>
    <row r="2203" spans="1:2">
      <c r="A2203" s="24">
        <v>39886</v>
      </c>
      <c r="B2203" s="23">
        <v>651000</v>
      </c>
    </row>
    <row r="2204" spans="1:2">
      <c r="A2204" s="24">
        <v>39893</v>
      </c>
      <c r="B2204" s="23">
        <v>661000</v>
      </c>
    </row>
    <row r="2205" spans="1:2">
      <c r="A2205" s="24">
        <v>39900</v>
      </c>
      <c r="B2205" s="23">
        <v>665000</v>
      </c>
    </row>
    <row r="2206" spans="1:2">
      <c r="A2206" s="24">
        <v>39907</v>
      </c>
      <c r="B2206" s="23">
        <v>653000</v>
      </c>
    </row>
    <row r="2207" spans="1:2">
      <c r="A2207" s="24">
        <v>39914</v>
      </c>
      <c r="B2207" s="23">
        <v>599000</v>
      </c>
    </row>
    <row r="2208" spans="1:2">
      <c r="A2208" s="24">
        <v>39921</v>
      </c>
      <c r="B2208" s="23">
        <v>639000</v>
      </c>
    </row>
    <row r="2209" spans="1:2">
      <c r="A2209" s="24">
        <v>39928</v>
      </c>
      <c r="B2209" s="23">
        <v>620000</v>
      </c>
    </row>
    <row r="2210" spans="1:2">
      <c r="A2210" s="24">
        <v>39935</v>
      </c>
      <c r="B2210" s="23">
        <v>602000</v>
      </c>
    </row>
    <row r="2211" spans="1:2">
      <c r="A2211" s="24">
        <v>39942</v>
      </c>
      <c r="B2211" s="23">
        <v>625000</v>
      </c>
    </row>
    <row r="2212" spans="1:2">
      <c r="A2212" s="24">
        <v>39949</v>
      </c>
      <c r="B2212" s="23">
        <v>620000</v>
      </c>
    </row>
    <row r="2213" spans="1:2">
      <c r="A2213" s="24">
        <v>39956</v>
      </c>
      <c r="B2213" s="23">
        <v>606000</v>
      </c>
    </row>
    <row r="2214" spans="1:2">
      <c r="A2214" s="24">
        <v>39963</v>
      </c>
      <c r="B2214" s="23">
        <v>607000</v>
      </c>
    </row>
    <row r="2215" spans="1:2">
      <c r="A2215" s="24">
        <v>39970</v>
      </c>
      <c r="B2215" s="23">
        <v>596000</v>
      </c>
    </row>
    <row r="2216" spans="1:2">
      <c r="A2216" s="24">
        <v>39977</v>
      </c>
      <c r="B2216" s="23">
        <v>595000</v>
      </c>
    </row>
    <row r="2217" spans="1:2">
      <c r="A2217" s="24">
        <v>39984</v>
      </c>
      <c r="B2217" s="23">
        <v>608000</v>
      </c>
    </row>
    <row r="2218" spans="1:2">
      <c r="A2218" s="24">
        <v>39991</v>
      </c>
      <c r="B2218" s="23">
        <v>594000</v>
      </c>
    </row>
    <row r="2219" spans="1:2">
      <c r="A2219" s="24">
        <v>39998</v>
      </c>
      <c r="B2219" s="23">
        <v>573000</v>
      </c>
    </row>
    <row r="2220" spans="1:2">
      <c r="A2220" s="24">
        <v>40005</v>
      </c>
      <c r="B2220" s="23">
        <v>546000</v>
      </c>
    </row>
    <row r="2221" spans="1:2">
      <c r="A2221" s="24">
        <v>40012</v>
      </c>
      <c r="B2221" s="23">
        <v>560000</v>
      </c>
    </row>
    <row r="2222" spans="1:2">
      <c r="A2222" s="24">
        <v>40019</v>
      </c>
      <c r="B2222" s="23">
        <v>587000</v>
      </c>
    </row>
    <row r="2223" spans="1:2">
      <c r="A2223" s="24">
        <v>40026</v>
      </c>
      <c r="B2223" s="23">
        <v>555000</v>
      </c>
    </row>
    <row r="2224" spans="1:2">
      <c r="A2224" s="24">
        <v>40033</v>
      </c>
      <c r="B2224" s="23">
        <v>555000</v>
      </c>
    </row>
    <row r="2225" spans="1:2">
      <c r="A2225" s="24">
        <v>40040</v>
      </c>
      <c r="B2225" s="23">
        <v>562000</v>
      </c>
    </row>
    <row r="2226" spans="1:2">
      <c r="A2226" s="24">
        <v>40047</v>
      </c>
      <c r="B2226" s="23">
        <v>560000</v>
      </c>
    </row>
    <row r="2227" spans="1:2">
      <c r="A2227" s="24">
        <v>40054</v>
      </c>
      <c r="B2227" s="23">
        <v>564000</v>
      </c>
    </row>
    <row r="2228" spans="1:2">
      <c r="A2228" s="24">
        <v>40061</v>
      </c>
      <c r="B2228" s="23">
        <v>558000</v>
      </c>
    </row>
    <row r="2229" spans="1:2">
      <c r="A2229" s="24">
        <v>40068</v>
      </c>
      <c r="B2229" s="23">
        <v>542000</v>
      </c>
    </row>
    <row r="2230" spans="1:2">
      <c r="A2230" s="24">
        <v>40075</v>
      </c>
      <c r="B2230" s="23">
        <v>536000</v>
      </c>
    </row>
    <row r="2231" spans="1:2">
      <c r="A2231" s="24">
        <v>40082</v>
      </c>
      <c r="B2231" s="23">
        <v>554000</v>
      </c>
    </row>
    <row r="2232" spans="1:2">
      <c r="A2232" s="24">
        <v>40089</v>
      </c>
      <c r="B2232" s="23">
        <v>533000</v>
      </c>
    </row>
    <row r="2233" spans="1:2">
      <c r="A2233" s="24">
        <v>40096</v>
      </c>
      <c r="B2233" s="23">
        <v>511000</v>
      </c>
    </row>
    <row r="2234" spans="1:2">
      <c r="A2234" s="24">
        <v>40103</v>
      </c>
      <c r="B2234" s="23">
        <v>531000</v>
      </c>
    </row>
    <row r="2235" spans="1:2">
      <c r="A2235" s="24">
        <v>40110</v>
      </c>
      <c r="B2235" s="23">
        <v>530000</v>
      </c>
    </row>
    <row r="2236" spans="1:2">
      <c r="A2236" s="24">
        <v>40117</v>
      </c>
      <c r="B2236" s="23">
        <v>522000</v>
      </c>
    </row>
    <row r="2237" spans="1:2">
      <c r="A2237" s="24">
        <v>40124</v>
      </c>
      <c r="B2237" s="23">
        <v>512000</v>
      </c>
    </row>
    <row r="2238" spans="1:2">
      <c r="A2238" s="24">
        <v>40131</v>
      </c>
      <c r="B2238" s="23">
        <v>507000</v>
      </c>
    </row>
    <row r="2239" spans="1:2">
      <c r="A2239" s="24">
        <v>40138</v>
      </c>
      <c r="B2239" s="23">
        <v>482000</v>
      </c>
    </row>
    <row r="2240" spans="1:2">
      <c r="A2240" s="24">
        <v>40145</v>
      </c>
      <c r="B2240" s="23">
        <v>475000</v>
      </c>
    </row>
    <row r="2241" spans="1:2">
      <c r="A2241" s="24">
        <v>40152</v>
      </c>
      <c r="B2241" s="23">
        <v>497000</v>
      </c>
    </row>
    <row r="2242" spans="1:2">
      <c r="A2242" s="24">
        <v>40159</v>
      </c>
      <c r="B2242" s="23">
        <v>498000</v>
      </c>
    </row>
    <row r="2243" spans="1:2">
      <c r="A2243" s="24">
        <v>40166</v>
      </c>
      <c r="B2243" s="23">
        <v>479000</v>
      </c>
    </row>
    <row r="2244" spans="1:2">
      <c r="A2244" s="24">
        <v>40173</v>
      </c>
      <c r="B2244" s="23">
        <v>468000</v>
      </c>
    </row>
    <row r="2245" spans="1:2">
      <c r="A2245" s="24">
        <v>40180</v>
      </c>
      <c r="B2245" s="23">
        <v>456000</v>
      </c>
    </row>
    <row r="2246" spans="1:2">
      <c r="A2246" s="24">
        <v>40187</v>
      </c>
      <c r="B2246" s="23">
        <v>469000</v>
      </c>
    </row>
    <row r="2247" spans="1:2">
      <c r="A2247" s="24">
        <v>40194</v>
      </c>
      <c r="B2247" s="23">
        <v>507000</v>
      </c>
    </row>
    <row r="2248" spans="1:2">
      <c r="A2248" s="24">
        <v>40201</v>
      </c>
      <c r="B2248" s="23">
        <v>471000</v>
      </c>
    </row>
    <row r="2249" spans="1:2">
      <c r="A2249" s="24">
        <v>40208</v>
      </c>
      <c r="B2249" s="23">
        <v>496000</v>
      </c>
    </row>
    <row r="2250" spans="1:2">
      <c r="A2250" s="24">
        <v>40215</v>
      </c>
      <c r="B2250" s="23">
        <v>466000</v>
      </c>
    </row>
    <row r="2251" spans="1:2">
      <c r="A2251" s="24">
        <v>40222</v>
      </c>
      <c r="B2251" s="23">
        <v>489000</v>
      </c>
    </row>
    <row r="2252" spans="1:2">
      <c r="A2252" s="24">
        <v>40229</v>
      </c>
      <c r="B2252" s="23">
        <v>500000</v>
      </c>
    </row>
    <row r="2253" spans="1:2">
      <c r="A2253" s="24">
        <v>40236</v>
      </c>
      <c r="B2253" s="23">
        <v>488000</v>
      </c>
    </row>
    <row r="2254" spans="1:2">
      <c r="A2254" s="24">
        <v>40243</v>
      </c>
      <c r="B2254" s="23">
        <v>472000</v>
      </c>
    </row>
    <row r="2255" spans="1:2">
      <c r="A2255" s="24">
        <v>40250</v>
      </c>
      <c r="B2255" s="23">
        <v>478000</v>
      </c>
    </row>
    <row r="2256" spans="1:2">
      <c r="A2256" s="24">
        <v>40257</v>
      </c>
      <c r="B2256" s="23">
        <v>472000</v>
      </c>
    </row>
    <row r="2257" spans="1:2">
      <c r="A2257" s="24">
        <v>40264</v>
      </c>
      <c r="B2257" s="23">
        <v>459000</v>
      </c>
    </row>
    <row r="2258" spans="1:2">
      <c r="A2258" s="24">
        <v>40271</v>
      </c>
      <c r="B2258" s="23">
        <v>479000</v>
      </c>
    </row>
    <row r="2259" spans="1:2">
      <c r="A2259" s="24">
        <v>40278</v>
      </c>
      <c r="B2259" s="23">
        <v>479000</v>
      </c>
    </row>
    <row r="2260" spans="1:2">
      <c r="A2260" s="24">
        <v>40285</v>
      </c>
      <c r="B2260" s="23">
        <v>469000</v>
      </c>
    </row>
    <row r="2261" spans="1:2">
      <c r="A2261" s="24">
        <v>40292</v>
      </c>
      <c r="B2261" s="23">
        <v>449000</v>
      </c>
    </row>
    <row r="2262" spans="1:2">
      <c r="A2262" s="24">
        <v>40299</v>
      </c>
      <c r="B2262" s="23">
        <v>451000</v>
      </c>
    </row>
    <row r="2263" spans="1:2">
      <c r="A2263" s="24">
        <v>40306</v>
      </c>
      <c r="B2263" s="23">
        <v>451000</v>
      </c>
    </row>
    <row r="2264" spans="1:2">
      <c r="A2264" s="24">
        <v>40313</v>
      </c>
      <c r="B2264" s="23">
        <v>474000</v>
      </c>
    </row>
    <row r="2265" spans="1:2">
      <c r="A2265" s="24">
        <v>40320</v>
      </c>
      <c r="B2265" s="23">
        <v>463000</v>
      </c>
    </row>
    <row r="2266" spans="1:2">
      <c r="A2266" s="24">
        <v>40327</v>
      </c>
      <c r="B2266" s="23">
        <v>458000</v>
      </c>
    </row>
    <row r="2267" spans="1:2">
      <c r="A2267" s="24">
        <v>40334</v>
      </c>
      <c r="B2267" s="23">
        <v>459000</v>
      </c>
    </row>
    <row r="2268" spans="1:2">
      <c r="A2268" s="24">
        <v>40341</v>
      </c>
      <c r="B2268" s="23">
        <v>467000</v>
      </c>
    </row>
    <row r="2269" spans="1:2">
      <c r="A2269" s="24">
        <v>40348</v>
      </c>
      <c r="B2269" s="23">
        <v>452000</v>
      </c>
    </row>
    <row r="2270" spans="1:2">
      <c r="A2270" s="24">
        <v>40355</v>
      </c>
      <c r="B2270" s="23">
        <v>464000</v>
      </c>
    </row>
    <row r="2271" spans="1:2">
      <c r="A2271" s="24">
        <v>40362</v>
      </c>
      <c r="B2271" s="23">
        <v>454000</v>
      </c>
    </row>
    <row r="2272" spans="1:2">
      <c r="A2272" s="24">
        <v>40369</v>
      </c>
      <c r="B2272" s="23">
        <v>439000</v>
      </c>
    </row>
    <row r="2273" spans="1:2">
      <c r="A2273" s="24">
        <v>40376</v>
      </c>
      <c r="B2273" s="23">
        <v>462000</v>
      </c>
    </row>
    <row r="2274" spans="1:2">
      <c r="A2274" s="24">
        <v>40383</v>
      </c>
      <c r="B2274" s="23">
        <v>465000</v>
      </c>
    </row>
    <row r="2275" spans="1:2">
      <c r="A2275" s="24">
        <v>40390</v>
      </c>
      <c r="B2275" s="23">
        <v>476000</v>
      </c>
    </row>
    <row r="2276" spans="1:2">
      <c r="A2276" s="24">
        <v>40397</v>
      </c>
      <c r="B2276" s="23">
        <v>483000</v>
      </c>
    </row>
    <row r="2277" spans="1:2">
      <c r="A2277" s="24">
        <v>40404</v>
      </c>
      <c r="B2277" s="23">
        <v>486000</v>
      </c>
    </row>
    <row r="2278" spans="1:2">
      <c r="A2278" s="24">
        <v>40411</v>
      </c>
      <c r="B2278" s="23">
        <v>464000</v>
      </c>
    </row>
    <row r="2279" spans="1:2">
      <c r="A2279" s="24">
        <v>40418</v>
      </c>
      <c r="B2279" s="23">
        <v>467000</v>
      </c>
    </row>
    <row r="2280" spans="1:2">
      <c r="A2280" s="24">
        <v>40425</v>
      </c>
      <c r="B2280" s="23">
        <v>452000</v>
      </c>
    </row>
    <row r="2281" spans="1:2">
      <c r="A2281" s="24">
        <v>40432</v>
      </c>
      <c r="B2281" s="23">
        <v>444000</v>
      </c>
    </row>
    <row r="2282" spans="1:2">
      <c r="A2282" s="24">
        <v>40439</v>
      </c>
      <c r="B2282" s="23">
        <v>459000</v>
      </c>
    </row>
    <row r="2283" spans="1:2">
      <c r="A2283" s="24">
        <v>40446</v>
      </c>
      <c r="B2283" s="23">
        <v>459000</v>
      </c>
    </row>
    <row r="2284" spans="1:2">
      <c r="A2284" s="24">
        <v>40453</v>
      </c>
      <c r="B2284" s="23">
        <v>446000</v>
      </c>
    </row>
    <row r="2285" spans="1:2">
      <c r="A2285" s="24">
        <v>40460</v>
      </c>
      <c r="B2285" s="23">
        <v>459000</v>
      </c>
    </row>
    <row r="2286" spans="1:2">
      <c r="A2286" s="24">
        <v>40467</v>
      </c>
      <c r="B2286" s="23">
        <v>444000</v>
      </c>
    </row>
    <row r="2287" spans="1:2">
      <c r="A2287" s="24">
        <v>40474</v>
      </c>
      <c r="B2287" s="23">
        <v>432000</v>
      </c>
    </row>
    <row r="2288" spans="1:2">
      <c r="A2288" s="24">
        <v>40481</v>
      </c>
      <c r="B2288" s="23">
        <v>453000</v>
      </c>
    </row>
    <row r="2289" spans="1:2">
      <c r="A2289" s="24">
        <v>40488</v>
      </c>
      <c r="B2289" s="23">
        <v>434000</v>
      </c>
    </row>
    <row r="2290" spans="1:2">
      <c r="A2290" s="24">
        <v>40495</v>
      </c>
      <c r="B2290" s="23">
        <v>432000</v>
      </c>
    </row>
    <row r="2291" spans="1:2">
      <c r="A2291" s="24">
        <v>40502</v>
      </c>
      <c r="B2291" s="23">
        <v>407000</v>
      </c>
    </row>
    <row r="2292" spans="1:2">
      <c r="A2292" s="24">
        <v>40509</v>
      </c>
      <c r="B2292" s="23">
        <v>432000</v>
      </c>
    </row>
    <row r="2293" spans="1:2">
      <c r="A2293" s="24">
        <v>40516</v>
      </c>
      <c r="B2293" s="23">
        <v>428000</v>
      </c>
    </row>
    <row r="2294" spans="1:2">
      <c r="A2294" s="24">
        <v>40523</v>
      </c>
      <c r="B2294" s="23">
        <v>425000</v>
      </c>
    </row>
    <row r="2295" spans="1:2">
      <c r="A2295" s="24">
        <v>40530</v>
      </c>
      <c r="B2295" s="23">
        <v>424000</v>
      </c>
    </row>
    <row r="2296" spans="1:2">
      <c r="A2296" s="24">
        <v>40537</v>
      </c>
      <c r="B2296" s="23">
        <v>404000</v>
      </c>
    </row>
    <row r="2297" spans="1:2">
      <c r="A2297" s="24">
        <v>40544</v>
      </c>
      <c r="B2297" s="23">
        <v>413000</v>
      </c>
    </row>
    <row r="2298" spans="1:2">
      <c r="A2298" s="24">
        <v>40551</v>
      </c>
      <c r="B2298" s="23">
        <v>434000</v>
      </c>
    </row>
    <row r="2299" spans="1:2">
      <c r="A2299" s="24">
        <v>40558</v>
      </c>
      <c r="B2299" s="23">
        <v>421000</v>
      </c>
    </row>
    <row r="2300" spans="1:2">
      <c r="A2300" s="24">
        <v>40565</v>
      </c>
      <c r="B2300" s="23">
        <v>446000</v>
      </c>
    </row>
    <row r="2301" spans="1:2">
      <c r="A2301" s="24">
        <v>40572</v>
      </c>
      <c r="B2301" s="23">
        <v>420000</v>
      </c>
    </row>
    <row r="2302" spans="1:2">
      <c r="A2302" s="24">
        <v>40579</v>
      </c>
      <c r="B2302" s="23">
        <v>402000</v>
      </c>
    </row>
    <row r="2303" spans="1:2">
      <c r="A2303" s="24">
        <v>40586</v>
      </c>
      <c r="B2303" s="23">
        <v>425000</v>
      </c>
    </row>
    <row r="2304" spans="1:2">
      <c r="A2304" s="24">
        <v>40593</v>
      </c>
      <c r="B2304" s="23">
        <v>394000</v>
      </c>
    </row>
    <row r="2305" spans="1:2">
      <c r="A2305" s="24">
        <v>40600</v>
      </c>
      <c r="B2305" s="23">
        <v>385000</v>
      </c>
    </row>
    <row r="2306" spans="1:2">
      <c r="A2306" s="24">
        <v>40607</v>
      </c>
      <c r="B2306" s="23">
        <v>414000</v>
      </c>
    </row>
    <row r="2307" spans="1:2">
      <c r="A2307" s="24">
        <v>40614</v>
      </c>
      <c r="B2307" s="23">
        <v>404000</v>
      </c>
    </row>
    <row r="2308" spans="1:2">
      <c r="A2308" s="24">
        <v>40621</v>
      </c>
      <c r="B2308" s="23">
        <v>407000</v>
      </c>
    </row>
    <row r="2309" spans="1:2">
      <c r="A2309" s="24">
        <v>40628</v>
      </c>
      <c r="B2309" s="23">
        <v>399000</v>
      </c>
    </row>
    <row r="2310" spans="1:2">
      <c r="A2310" s="24">
        <v>40635</v>
      </c>
      <c r="B2310" s="23">
        <v>395000</v>
      </c>
    </row>
    <row r="2311" spans="1:2">
      <c r="A2311" s="24">
        <v>40642</v>
      </c>
      <c r="B2311" s="23">
        <v>416000</v>
      </c>
    </row>
    <row r="2312" spans="1:2">
      <c r="A2312" s="24">
        <v>40649</v>
      </c>
      <c r="B2312" s="23">
        <v>402000</v>
      </c>
    </row>
    <row r="2313" spans="1:2">
      <c r="A2313" s="24">
        <v>40656</v>
      </c>
      <c r="B2313" s="23">
        <v>422000</v>
      </c>
    </row>
    <row r="2314" spans="1:2">
      <c r="A2314" s="24">
        <v>40663</v>
      </c>
      <c r="B2314" s="23">
        <v>468000</v>
      </c>
    </row>
    <row r="2315" spans="1:2">
      <c r="A2315" s="24">
        <v>40670</v>
      </c>
      <c r="B2315" s="23">
        <v>435000</v>
      </c>
    </row>
    <row r="2316" spans="1:2">
      <c r="A2316" s="24">
        <v>40677</v>
      </c>
      <c r="B2316" s="23">
        <v>414000</v>
      </c>
    </row>
    <row r="2317" spans="1:2">
      <c r="A2317" s="24">
        <v>40684</v>
      </c>
      <c r="B2317" s="23">
        <v>423000</v>
      </c>
    </row>
    <row r="2318" spans="1:2">
      <c r="A2318" s="24">
        <v>40691</v>
      </c>
      <c r="B2318" s="23">
        <v>418000</v>
      </c>
    </row>
    <row r="2319" spans="1:2">
      <c r="A2319" s="24">
        <v>40698</v>
      </c>
      <c r="B2319" s="23">
        <v>423000</v>
      </c>
    </row>
    <row r="2320" spans="1:2">
      <c r="A2320" s="24">
        <v>40705</v>
      </c>
      <c r="B2320" s="23">
        <v>413000</v>
      </c>
    </row>
    <row r="2321" spans="1:2">
      <c r="A2321" s="24">
        <v>40712</v>
      </c>
      <c r="B2321" s="23">
        <v>416000</v>
      </c>
    </row>
    <row r="2322" spans="1:2">
      <c r="A2322" s="24">
        <v>40719</v>
      </c>
      <c r="B2322" s="23">
        <v>421000</v>
      </c>
    </row>
    <row r="2323" spans="1:2">
      <c r="A2323" s="24">
        <v>40726</v>
      </c>
      <c r="B2323" s="23">
        <v>418000</v>
      </c>
    </row>
    <row r="2324" spans="1:2">
      <c r="A2324" s="24">
        <v>40733</v>
      </c>
      <c r="B2324" s="23">
        <v>408000</v>
      </c>
    </row>
    <row r="2325" spans="1:2">
      <c r="A2325" s="24">
        <v>40740</v>
      </c>
      <c r="B2325" s="23">
        <v>420000</v>
      </c>
    </row>
    <row r="2326" spans="1:2">
      <c r="A2326" s="24">
        <v>40747</v>
      </c>
      <c r="B2326" s="23">
        <v>411000</v>
      </c>
    </row>
    <row r="2327" spans="1:2">
      <c r="A2327" s="24">
        <v>40754</v>
      </c>
      <c r="B2327" s="23">
        <v>406000</v>
      </c>
    </row>
    <row r="2328" spans="1:2">
      <c r="A2328" s="24">
        <v>40761</v>
      </c>
      <c r="B2328" s="23">
        <v>405000</v>
      </c>
    </row>
    <row r="2329" spans="1:2">
      <c r="A2329" s="24">
        <v>40768</v>
      </c>
      <c r="B2329" s="23">
        <v>409000</v>
      </c>
    </row>
    <row r="2330" spans="1:2">
      <c r="A2330" s="24">
        <v>40775</v>
      </c>
      <c r="B2330" s="23">
        <v>415000</v>
      </c>
    </row>
    <row r="2331" spans="1:2">
      <c r="A2331" s="24">
        <v>40782</v>
      </c>
      <c r="B2331" s="23">
        <v>409000</v>
      </c>
    </row>
    <row r="2332" spans="1:2">
      <c r="A2332" s="24">
        <v>40789</v>
      </c>
      <c r="B2332" s="23">
        <v>414000</v>
      </c>
    </row>
    <row r="2333" spans="1:2">
      <c r="A2333" s="24">
        <v>40796</v>
      </c>
      <c r="B2333" s="23">
        <v>429000</v>
      </c>
    </row>
    <row r="2334" spans="1:2">
      <c r="A2334" s="24">
        <v>40803</v>
      </c>
      <c r="B2334" s="23">
        <v>422000</v>
      </c>
    </row>
    <row r="2335" spans="1:2">
      <c r="A2335" s="24">
        <v>40810</v>
      </c>
      <c r="B2335" s="23">
        <v>406000</v>
      </c>
    </row>
    <row r="2336" spans="1:2">
      <c r="A2336" s="24">
        <v>40817</v>
      </c>
      <c r="B2336" s="23">
        <v>405000</v>
      </c>
    </row>
    <row r="2337" spans="1:2">
      <c r="A2337" s="24">
        <v>40824</v>
      </c>
      <c r="B2337" s="23">
        <v>410000</v>
      </c>
    </row>
    <row r="2338" spans="1:2">
      <c r="A2338" s="24">
        <v>40831</v>
      </c>
      <c r="B2338" s="23">
        <v>395000</v>
      </c>
    </row>
    <row r="2339" spans="1:2">
      <c r="A2339" s="24">
        <v>40838</v>
      </c>
      <c r="B2339" s="23">
        <v>403000</v>
      </c>
    </row>
    <row r="2340" spans="1:2">
      <c r="A2340" s="24">
        <v>40845</v>
      </c>
      <c r="B2340" s="23">
        <v>399000</v>
      </c>
    </row>
    <row r="2341" spans="1:2">
      <c r="A2341" s="24">
        <v>40852</v>
      </c>
      <c r="B2341" s="23">
        <v>392000</v>
      </c>
    </row>
    <row r="2342" spans="1:2">
      <c r="A2342" s="24">
        <v>40859</v>
      </c>
      <c r="B2342" s="23">
        <v>383000</v>
      </c>
    </row>
    <row r="2343" spans="1:2">
      <c r="A2343" s="24">
        <v>40866</v>
      </c>
      <c r="B2343" s="23">
        <v>385000</v>
      </c>
    </row>
    <row r="2344" spans="1:2">
      <c r="A2344" s="24">
        <v>40873</v>
      </c>
      <c r="B2344" s="23">
        <v>397000</v>
      </c>
    </row>
    <row r="2345" spans="1:2">
      <c r="A2345" s="24">
        <v>40880</v>
      </c>
      <c r="B2345" s="23">
        <v>387000</v>
      </c>
    </row>
    <row r="2346" spans="1:2">
      <c r="A2346" s="24">
        <v>40887</v>
      </c>
      <c r="B2346" s="23">
        <v>368000</v>
      </c>
    </row>
    <row r="2347" spans="1:2">
      <c r="A2347" s="24">
        <v>40894</v>
      </c>
      <c r="B2347" s="23">
        <v>368000</v>
      </c>
    </row>
    <row r="2348" spans="1:2">
      <c r="A2348" s="24">
        <v>40901</v>
      </c>
      <c r="B2348" s="23">
        <v>386000</v>
      </c>
    </row>
    <row r="2349" spans="1:2">
      <c r="A2349" s="24">
        <v>40908</v>
      </c>
      <c r="B2349" s="23">
        <v>376000</v>
      </c>
    </row>
    <row r="2350" spans="1:2">
      <c r="A2350" s="24">
        <v>40915</v>
      </c>
      <c r="B2350" s="23">
        <v>391000</v>
      </c>
    </row>
    <row r="2351" spans="1:2">
      <c r="A2351" s="24">
        <v>40922</v>
      </c>
      <c r="B2351" s="23">
        <v>367000</v>
      </c>
    </row>
    <row r="2352" spans="1:2">
      <c r="A2352" s="24">
        <v>40929</v>
      </c>
      <c r="B2352" s="23">
        <v>381000</v>
      </c>
    </row>
    <row r="2353" spans="1:2">
      <c r="A2353" s="24">
        <v>40936</v>
      </c>
      <c r="B2353" s="23">
        <v>372000</v>
      </c>
    </row>
    <row r="2354" spans="1:2">
      <c r="A2354" s="24">
        <v>40943</v>
      </c>
      <c r="B2354" s="23">
        <v>368000</v>
      </c>
    </row>
    <row r="2355" spans="1:2">
      <c r="A2355" s="24">
        <v>40950</v>
      </c>
      <c r="B2355" s="23">
        <v>361000</v>
      </c>
    </row>
    <row r="2356" spans="1:2">
      <c r="A2356" s="24">
        <v>40957</v>
      </c>
      <c r="B2356" s="23">
        <v>359000</v>
      </c>
    </row>
    <row r="2357" spans="1:2">
      <c r="A2357" s="24">
        <v>40964</v>
      </c>
      <c r="B2357" s="23">
        <v>365000</v>
      </c>
    </row>
    <row r="2358" spans="1:2">
      <c r="A2358" s="24">
        <v>40971</v>
      </c>
      <c r="B2358" s="23">
        <v>375000</v>
      </c>
    </row>
    <row r="2359" spans="1:2">
      <c r="A2359" s="24">
        <v>40978</v>
      </c>
      <c r="B2359" s="23">
        <v>369000</v>
      </c>
    </row>
    <row r="2360" spans="1:2">
      <c r="A2360" s="24">
        <v>40985</v>
      </c>
      <c r="B2360" s="23">
        <v>368000</v>
      </c>
    </row>
    <row r="2361" spans="1:2">
      <c r="A2361" s="24">
        <v>40992</v>
      </c>
      <c r="B2361" s="23">
        <v>363000</v>
      </c>
    </row>
    <row r="2362" spans="1:2">
      <c r="A2362" s="24">
        <v>40999</v>
      </c>
      <c r="B2362" s="23">
        <v>358000</v>
      </c>
    </row>
    <row r="2363" spans="1:2">
      <c r="A2363" s="24">
        <v>41006</v>
      </c>
      <c r="B2363" s="23">
        <v>387000</v>
      </c>
    </row>
    <row r="2364" spans="1:2">
      <c r="A2364" s="24">
        <v>41013</v>
      </c>
      <c r="B2364" s="23">
        <v>381000</v>
      </c>
    </row>
    <row r="2365" spans="1:2">
      <c r="A2365" s="24">
        <v>41020</v>
      </c>
      <c r="B2365" s="23">
        <v>387000</v>
      </c>
    </row>
    <row r="2366" spans="1:2">
      <c r="A2366" s="24">
        <v>41027</v>
      </c>
      <c r="B2366" s="23">
        <v>372000</v>
      </c>
    </row>
    <row r="2367" spans="1:2">
      <c r="A2367" s="24">
        <v>41034</v>
      </c>
      <c r="B2367" s="23">
        <v>373000</v>
      </c>
    </row>
    <row r="2368" spans="1:2">
      <c r="A2368" s="24">
        <v>41041</v>
      </c>
      <c r="B2368" s="23">
        <v>369000</v>
      </c>
    </row>
    <row r="2369" spans="1:2">
      <c r="A2369" s="24">
        <v>41048</v>
      </c>
      <c r="B2369" s="23">
        <v>371000</v>
      </c>
    </row>
    <row r="2370" spans="1:2">
      <c r="A2370" s="24">
        <v>41055</v>
      </c>
      <c r="B2370" s="23">
        <v>381000</v>
      </c>
    </row>
    <row r="2371" spans="1:2">
      <c r="A2371" s="24">
        <v>41062</v>
      </c>
      <c r="B2371" s="23">
        <v>377000</v>
      </c>
    </row>
    <row r="2372" spans="1:2">
      <c r="A2372" s="24">
        <v>41069</v>
      </c>
      <c r="B2372" s="23">
        <v>383000</v>
      </c>
    </row>
    <row r="2373" spans="1:2">
      <c r="A2373" s="24">
        <v>41076</v>
      </c>
      <c r="B2373" s="23">
        <v>384000</v>
      </c>
    </row>
    <row r="2374" spans="1:2">
      <c r="A2374" s="24">
        <v>41083</v>
      </c>
      <c r="B2374" s="23">
        <v>380000</v>
      </c>
    </row>
    <row r="2375" spans="1:2">
      <c r="A2375" s="24">
        <v>41090</v>
      </c>
      <c r="B2375" s="23">
        <v>372000</v>
      </c>
    </row>
    <row r="2376" spans="1:2">
      <c r="A2376" s="24">
        <v>41097</v>
      </c>
      <c r="B2376" s="23">
        <v>360000</v>
      </c>
    </row>
    <row r="2377" spans="1:2">
      <c r="A2377" s="24">
        <v>41104</v>
      </c>
      <c r="B2377" s="23">
        <v>390000</v>
      </c>
    </row>
    <row r="2378" spans="1:2">
      <c r="A2378" s="24">
        <v>41111</v>
      </c>
      <c r="B2378" s="23">
        <v>368000</v>
      </c>
    </row>
    <row r="2379" spans="1:2">
      <c r="A2379" s="24">
        <v>41118</v>
      </c>
      <c r="B2379" s="23">
        <v>372000</v>
      </c>
    </row>
    <row r="2380" spans="1:2">
      <c r="A2380" s="24">
        <v>41125</v>
      </c>
      <c r="B2380" s="23">
        <v>371000</v>
      </c>
    </row>
    <row r="2381" spans="1:2">
      <c r="A2381" s="24">
        <v>41132</v>
      </c>
      <c r="B2381" s="23">
        <v>369000</v>
      </c>
    </row>
    <row r="2382" spans="1:2">
      <c r="A2382" s="24">
        <v>41139</v>
      </c>
      <c r="B2382" s="23">
        <v>376000</v>
      </c>
    </row>
    <row r="2383" spans="1:2">
      <c r="A2383" s="24">
        <v>41146</v>
      </c>
      <c r="B2383" s="23">
        <v>377000</v>
      </c>
    </row>
    <row r="2384" spans="1:2">
      <c r="A2384" s="24">
        <v>41153</v>
      </c>
      <c r="B2384" s="23">
        <v>371000</v>
      </c>
    </row>
    <row r="2385" spans="1:2">
      <c r="A2385" s="24">
        <v>41160</v>
      </c>
      <c r="B2385" s="23">
        <v>393000</v>
      </c>
    </row>
    <row r="2386" spans="1:2">
      <c r="A2386" s="24">
        <v>41167</v>
      </c>
      <c r="B2386" s="23">
        <v>392000</v>
      </c>
    </row>
    <row r="2387" spans="1:2">
      <c r="A2387" s="24">
        <v>41174</v>
      </c>
      <c r="B2387" s="23">
        <v>377000</v>
      </c>
    </row>
    <row r="2388" spans="1:2">
      <c r="A2388" s="24">
        <v>41181</v>
      </c>
      <c r="B2388" s="23">
        <v>376000</v>
      </c>
    </row>
    <row r="2389" spans="1:2">
      <c r="A2389" s="24">
        <v>41188</v>
      </c>
      <c r="B2389" s="23">
        <v>350000</v>
      </c>
    </row>
    <row r="2390" spans="1:2">
      <c r="A2390" s="24">
        <v>41195</v>
      </c>
      <c r="B2390" s="23">
        <v>386000</v>
      </c>
    </row>
    <row r="2391" spans="1:2">
      <c r="A2391" s="24">
        <v>41202</v>
      </c>
      <c r="B2391" s="23">
        <v>374000</v>
      </c>
    </row>
    <row r="2392" spans="1:2">
      <c r="A2392" s="24">
        <v>41209</v>
      </c>
      <c r="B2392" s="23">
        <v>364000</v>
      </c>
    </row>
    <row r="2393" spans="1:2">
      <c r="A2393" s="24">
        <v>41216</v>
      </c>
      <c r="B2393" s="23">
        <v>365000</v>
      </c>
    </row>
    <row r="2394" spans="1:2">
      <c r="A2394" s="24">
        <v>41223</v>
      </c>
      <c r="B2394" s="23">
        <v>446000</v>
      </c>
    </row>
    <row r="2395" spans="1:2">
      <c r="A2395" s="24">
        <v>41230</v>
      </c>
      <c r="B2395" s="23">
        <v>406000</v>
      </c>
    </row>
    <row r="2396" spans="1:2">
      <c r="A2396" s="24">
        <v>41237</v>
      </c>
      <c r="B2396" s="23">
        <v>388000</v>
      </c>
    </row>
    <row r="2397" spans="1:2">
      <c r="A2397" s="24">
        <v>41244</v>
      </c>
      <c r="B2397" s="23">
        <v>375000</v>
      </c>
    </row>
    <row r="2398" spans="1:2">
      <c r="A2398" s="24">
        <v>41251</v>
      </c>
      <c r="B2398" s="23">
        <v>340000</v>
      </c>
    </row>
    <row r="2399" spans="1:2">
      <c r="A2399" s="24">
        <v>41258</v>
      </c>
      <c r="B2399" s="23">
        <v>356000</v>
      </c>
    </row>
    <row r="2400" spans="1:2">
      <c r="A2400" s="24">
        <v>41265</v>
      </c>
      <c r="B2400" s="23">
        <v>362000</v>
      </c>
    </row>
    <row r="2401" spans="1:2">
      <c r="A2401" s="24">
        <v>41272</v>
      </c>
      <c r="B2401" s="23">
        <v>362000</v>
      </c>
    </row>
    <row r="2402" spans="1:2">
      <c r="A2402" s="24">
        <v>41279</v>
      </c>
      <c r="B2402" s="23">
        <v>363000</v>
      </c>
    </row>
    <row r="2403" spans="1:2">
      <c r="A2403" s="24">
        <v>41286</v>
      </c>
      <c r="B2403" s="23">
        <v>344000</v>
      </c>
    </row>
    <row r="2404" spans="1:2">
      <c r="A2404" s="24">
        <v>41293</v>
      </c>
      <c r="B2404" s="23">
        <v>339000</v>
      </c>
    </row>
    <row r="2405" spans="1:2">
      <c r="A2405" s="24">
        <v>41300</v>
      </c>
      <c r="B2405" s="23">
        <v>366000</v>
      </c>
    </row>
    <row r="2406" spans="1:2">
      <c r="A2406" s="24">
        <v>41307</v>
      </c>
      <c r="B2406" s="23">
        <v>361000</v>
      </c>
    </row>
    <row r="2407" spans="1:2">
      <c r="A2407" s="24">
        <v>41314</v>
      </c>
      <c r="B2407" s="23">
        <v>347000</v>
      </c>
    </row>
    <row r="2408" spans="1:2">
      <c r="A2408" s="24">
        <v>41321</v>
      </c>
      <c r="B2408" s="23">
        <v>362000</v>
      </c>
    </row>
    <row r="2409" spans="1:2">
      <c r="A2409" s="24">
        <v>41328</v>
      </c>
      <c r="B2409" s="23">
        <v>342000</v>
      </c>
    </row>
    <row r="2410" spans="1:2">
      <c r="A2410" s="24">
        <v>41335</v>
      </c>
      <c r="B2410" s="23">
        <v>340000</v>
      </c>
    </row>
    <row r="2411" spans="1:2">
      <c r="A2411" s="24">
        <v>41342</v>
      </c>
      <c r="B2411" s="23">
        <v>343000</v>
      </c>
    </row>
    <row r="2412" spans="1:2">
      <c r="A2412" s="24">
        <v>41349</v>
      </c>
      <c r="B2412" s="23">
        <v>343000</v>
      </c>
    </row>
    <row r="2413" spans="1:2">
      <c r="A2413" s="24">
        <v>41356</v>
      </c>
      <c r="B2413" s="23">
        <v>358000</v>
      </c>
    </row>
    <row r="2414" spans="1:2">
      <c r="A2414" s="24">
        <v>41363</v>
      </c>
      <c r="B2414" s="23">
        <v>375000</v>
      </c>
    </row>
    <row r="2415" spans="1:2">
      <c r="A2415" s="24">
        <v>41370</v>
      </c>
      <c r="B2415" s="23">
        <v>359000</v>
      </c>
    </row>
    <row r="2416" spans="1:2">
      <c r="A2416" s="24">
        <v>41377</v>
      </c>
      <c r="B2416" s="23">
        <v>356000</v>
      </c>
    </row>
    <row r="2417" spans="1:2">
      <c r="A2417" s="24">
        <v>41384</v>
      </c>
      <c r="B2417" s="23">
        <v>343000</v>
      </c>
    </row>
    <row r="2418" spans="1:2">
      <c r="A2418" s="24">
        <v>41391</v>
      </c>
      <c r="B2418" s="23">
        <v>331000</v>
      </c>
    </row>
    <row r="2419" spans="1:2">
      <c r="A2419" s="24">
        <v>41398</v>
      </c>
      <c r="B2419" s="23">
        <v>335000</v>
      </c>
    </row>
    <row r="2420" spans="1:2">
      <c r="A2420" s="24">
        <v>41405</v>
      </c>
      <c r="B2420" s="23">
        <v>360000</v>
      </c>
    </row>
    <row r="2421" spans="1:2">
      <c r="A2421" s="24">
        <v>41412</v>
      </c>
      <c r="B2421" s="23">
        <v>343000</v>
      </c>
    </row>
    <row r="2422" spans="1:2">
      <c r="A2422" s="24">
        <v>41419</v>
      </c>
      <c r="B2422" s="23">
        <v>353000</v>
      </c>
    </row>
    <row r="2423" spans="1:2">
      <c r="A2423" s="24">
        <v>41426</v>
      </c>
      <c r="B2423" s="23">
        <v>346000</v>
      </c>
    </row>
    <row r="2424" spans="1:2">
      <c r="A2424" s="24">
        <v>41433</v>
      </c>
      <c r="B2424" s="23">
        <v>337000</v>
      </c>
    </row>
    <row r="2425" spans="1:2">
      <c r="A2425" s="24">
        <v>41440</v>
      </c>
      <c r="B2425" s="23">
        <v>353000</v>
      </c>
    </row>
    <row r="2426" spans="1:2">
      <c r="A2426" s="24">
        <v>41447</v>
      </c>
      <c r="B2426" s="23">
        <v>347000</v>
      </c>
    </row>
    <row r="2427" spans="1:2">
      <c r="A2427" s="24">
        <v>41454</v>
      </c>
      <c r="B2427" s="23">
        <v>340000</v>
      </c>
    </row>
    <row r="2428" spans="1:2">
      <c r="A2428" s="24">
        <v>41461</v>
      </c>
      <c r="B2428" s="23">
        <v>351000</v>
      </c>
    </row>
    <row r="2429" spans="1:2">
      <c r="A2429" s="24">
        <v>41468</v>
      </c>
      <c r="B2429" s="23">
        <v>344000</v>
      </c>
    </row>
    <row r="2430" spans="1:2">
      <c r="A2430" s="24">
        <v>41475</v>
      </c>
      <c r="B2430" s="23">
        <v>355000</v>
      </c>
    </row>
    <row r="2431" spans="1:2">
      <c r="A2431" s="24">
        <v>41482</v>
      </c>
      <c r="B2431" s="23">
        <v>334000</v>
      </c>
    </row>
    <row r="2432" spans="1:2">
      <c r="A2432" s="24">
        <v>41489</v>
      </c>
      <c r="B2432" s="23">
        <v>339000</v>
      </c>
    </row>
    <row r="2433" spans="1:2">
      <c r="A2433" s="24">
        <v>41496</v>
      </c>
      <c r="B2433" s="23">
        <v>327000</v>
      </c>
    </row>
    <row r="2434" spans="1:2">
      <c r="A2434" s="24">
        <v>41503</v>
      </c>
      <c r="B2434" s="23">
        <v>340000</v>
      </c>
    </row>
    <row r="2435" spans="1:2">
      <c r="A2435" s="24">
        <v>41510</v>
      </c>
      <c r="B2435" s="23">
        <v>336000</v>
      </c>
    </row>
    <row r="2436" spans="1:2">
      <c r="A2436" s="24">
        <v>41517</v>
      </c>
      <c r="B2436" s="23">
        <v>325000</v>
      </c>
    </row>
    <row r="2437" spans="1:2">
      <c r="A2437" s="24">
        <v>41524</v>
      </c>
      <c r="B2437" s="23">
        <v>300000</v>
      </c>
    </row>
    <row r="2438" spans="1:2">
      <c r="A2438" s="24">
        <v>41531</v>
      </c>
      <c r="B2438" s="23">
        <v>323000</v>
      </c>
    </row>
    <row r="2439" spans="1:2">
      <c r="A2439" s="24">
        <v>41538</v>
      </c>
      <c r="B2439" s="23">
        <v>314000</v>
      </c>
    </row>
    <row r="2440" spans="1:2">
      <c r="A2440" s="24">
        <v>41545</v>
      </c>
      <c r="B2440" s="23">
        <v>319000</v>
      </c>
    </row>
    <row r="2441" spans="1:2">
      <c r="A2441" s="24">
        <v>41552</v>
      </c>
      <c r="B2441" s="23">
        <v>368000</v>
      </c>
    </row>
    <row r="2442" spans="1:2">
      <c r="A2442" s="24">
        <v>41559</v>
      </c>
      <c r="B2442" s="23">
        <v>368000</v>
      </c>
    </row>
    <row r="2443" spans="1:2">
      <c r="A2443" s="24">
        <v>41566</v>
      </c>
      <c r="B2443" s="23">
        <v>351000</v>
      </c>
    </row>
    <row r="2444" spans="1:2">
      <c r="A2444" s="24">
        <v>41573</v>
      </c>
      <c r="B2444" s="23">
        <v>347000</v>
      </c>
    </row>
    <row r="2445" spans="1:2">
      <c r="A2445" s="24">
        <v>41580</v>
      </c>
      <c r="B2445" s="23">
        <v>342000</v>
      </c>
    </row>
    <row r="2446" spans="1:2">
      <c r="A2446" s="24">
        <v>41587</v>
      </c>
      <c r="B2446" s="23">
        <v>340000</v>
      </c>
    </row>
    <row r="2447" spans="1:2">
      <c r="A2447" s="24">
        <v>41594</v>
      </c>
      <c r="B2447" s="23">
        <v>331000</v>
      </c>
    </row>
    <row r="2448" spans="1:2">
      <c r="A2448" s="24">
        <v>41601</v>
      </c>
      <c r="B2448" s="23">
        <v>316000</v>
      </c>
    </row>
    <row r="2449" spans="1:2">
      <c r="A2449" s="24">
        <v>41608</v>
      </c>
      <c r="B2449" s="23">
        <v>312000</v>
      </c>
    </row>
    <row r="2450" spans="1:2">
      <c r="A2450" s="24">
        <v>41615</v>
      </c>
      <c r="B2450" s="23">
        <v>354000</v>
      </c>
    </row>
    <row r="2451" spans="1:2">
      <c r="A2451" s="24">
        <v>41622</v>
      </c>
      <c r="B2451" s="23">
        <v>364000</v>
      </c>
    </row>
    <row r="2452" spans="1:2">
      <c r="A2452" s="24">
        <v>41629</v>
      </c>
      <c r="B2452" s="23">
        <v>334000</v>
      </c>
    </row>
    <row r="2453" spans="1:2">
      <c r="A2453" s="24">
        <v>41636</v>
      </c>
      <c r="B2453" s="23">
        <v>332000</v>
      </c>
    </row>
    <row r="2454" spans="1:2">
      <c r="A2454" s="24">
        <v>41643</v>
      </c>
      <c r="B2454" s="23">
        <v>322000</v>
      </c>
    </row>
    <row r="2455" spans="1:2">
      <c r="A2455" s="24">
        <v>41650</v>
      </c>
      <c r="B2455" s="23">
        <v>318000</v>
      </c>
    </row>
    <row r="2456" spans="1:2">
      <c r="A2456" s="24">
        <v>41657</v>
      </c>
      <c r="B2456" s="23">
        <v>327000</v>
      </c>
    </row>
    <row r="2457" spans="1:2">
      <c r="A2457" s="24">
        <v>41664</v>
      </c>
      <c r="B2457" s="23">
        <v>340000</v>
      </c>
    </row>
    <row r="2458" spans="1:2">
      <c r="A2458" s="24">
        <v>41671</v>
      </c>
      <c r="B2458" s="23">
        <v>331000</v>
      </c>
    </row>
    <row r="2459" spans="1:2">
      <c r="A2459" s="24">
        <v>41678</v>
      </c>
      <c r="B2459" s="23">
        <v>337000</v>
      </c>
    </row>
    <row r="2460" spans="1:2">
      <c r="A2460" s="24">
        <v>41685</v>
      </c>
      <c r="B2460" s="23">
        <v>332000</v>
      </c>
    </row>
    <row r="2461" spans="1:2">
      <c r="A2461" s="24">
        <v>41692</v>
      </c>
      <c r="B2461" s="23">
        <v>341000</v>
      </c>
    </row>
    <row r="2462" spans="1:2">
      <c r="A2462" s="24">
        <v>41699</v>
      </c>
      <c r="B2462" s="23">
        <v>319000</v>
      </c>
    </row>
    <row r="2463" spans="1:2">
      <c r="A2463" s="24">
        <v>41706</v>
      </c>
      <c r="B2463" s="23">
        <v>322000</v>
      </c>
    </row>
    <row r="2464" spans="1:2">
      <c r="A2464" s="24">
        <v>41713</v>
      </c>
      <c r="B2464" s="23">
        <v>321000</v>
      </c>
    </row>
    <row r="2465" spans="1:2">
      <c r="A2465" s="24">
        <v>41720</v>
      </c>
      <c r="B2465" s="23">
        <v>313000</v>
      </c>
    </row>
    <row r="2466" spans="1:2">
      <c r="A2466" s="24">
        <v>41727</v>
      </c>
      <c r="B2466" s="23">
        <v>330000</v>
      </c>
    </row>
    <row r="2467" spans="1:2">
      <c r="A2467" s="24">
        <v>41734</v>
      </c>
      <c r="B2467" s="23">
        <v>311000</v>
      </c>
    </row>
    <row r="2468" spans="1:2">
      <c r="A2468" s="24">
        <v>41741</v>
      </c>
      <c r="B2468" s="23">
        <v>308000</v>
      </c>
    </row>
    <row r="2469" spans="1:2">
      <c r="A2469" s="24">
        <v>41748</v>
      </c>
      <c r="B2469" s="23">
        <v>327000</v>
      </c>
    </row>
    <row r="2470" spans="1:2">
      <c r="A2470" s="24">
        <v>41755</v>
      </c>
      <c r="B2470" s="23">
        <v>345000</v>
      </c>
    </row>
    <row r="2471" spans="1:2">
      <c r="A2471" s="24">
        <v>41762</v>
      </c>
      <c r="B2471" s="23">
        <v>325000</v>
      </c>
    </row>
    <row r="2472" spans="1:2">
      <c r="A2472" s="24">
        <v>41769</v>
      </c>
      <c r="B2472" s="23">
        <v>303000</v>
      </c>
    </row>
    <row r="2473" spans="1:2">
      <c r="A2473" s="24">
        <v>41776</v>
      </c>
      <c r="B2473" s="23">
        <v>324000</v>
      </c>
    </row>
    <row r="2474" spans="1:2">
      <c r="A2474" s="24">
        <v>41783</v>
      </c>
      <c r="B2474" s="23">
        <v>305000</v>
      </c>
    </row>
    <row r="2475" spans="1:2">
      <c r="A2475" s="24">
        <v>41790</v>
      </c>
      <c r="B2475" s="23">
        <v>312000</v>
      </c>
    </row>
    <row r="2476" spans="1:2">
      <c r="A2476" s="24">
        <v>41797</v>
      </c>
      <c r="B2476" s="23">
        <v>317000</v>
      </c>
    </row>
    <row r="2477" spans="1:2">
      <c r="A2477" s="24">
        <v>41804</v>
      </c>
      <c r="B2477" s="23">
        <v>314000</v>
      </c>
    </row>
    <row r="2478" spans="1:2">
      <c r="A2478" s="24">
        <v>41811</v>
      </c>
      <c r="B2478" s="23">
        <v>315000</v>
      </c>
    </row>
    <row r="2479" spans="1:2">
      <c r="A2479" s="24">
        <v>41818</v>
      </c>
      <c r="B2479" s="23">
        <v>308000</v>
      </c>
    </row>
    <row r="2480" spans="1:2">
      <c r="A2480" s="24">
        <v>41825</v>
      </c>
      <c r="B2480" s="23">
        <v>302000</v>
      </c>
    </row>
    <row r="2481" spans="1:2">
      <c r="A2481" s="24">
        <v>41832</v>
      </c>
      <c r="B2481" s="23">
        <v>308000</v>
      </c>
    </row>
    <row r="2482" spans="1:2">
      <c r="A2482" s="24">
        <v>41839</v>
      </c>
      <c r="B2482" s="23">
        <v>294000</v>
      </c>
    </row>
    <row r="2483" spans="1:2">
      <c r="A2483" s="24">
        <v>41846</v>
      </c>
      <c r="B2483" s="23">
        <v>303000</v>
      </c>
    </row>
    <row r="2484" spans="1:2">
      <c r="A2484" s="24">
        <v>41853</v>
      </c>
      <c r="B2484" s="23">
        <v>295000</v>
      </c>
    </row>
    <row r="2485" spans="1:2">
      <c r="A2485" s="24">
        <v>41860</v>
      </c>
      <c r="B2485" s="23">
        <v>309000</v>
      </c>
    </row>
    <row r="2486" spans="1:2">
      <c r="A2486" s="24">
        <v>41867</v>
      </c>
      <c r="B2486" s="23">
        <v>303000</v>
      </c>
    </row>
    <row r="2487" spans="1:2">
      <c r="A2487" s="24">
        <v>41874</v>
      </c>
      <c r="B2487" s="23">
        <v>300000</v>
      </c>
    </row>
    <row r="2488" spans="1:2">
      <c r="A2488" s="24">
        <v>41881</v>
      </c>
      <c r="B2488" s="23">
        <v>303000</v>
      </c>
    </row>
    <row r="2489" spans="1:2">
      <c r="A2489" s="24">
        <v>41888</v>
      </c>
      <c r="B2489" s="23">
        <v>307000</v>
      </c>
    </row>
    <row r="2490" spans="1:2">
      <c r="A2490" s="24">
        <v>41895</v>
      </c>
      <c r="B2490" s="23">
        <v>288000</v>
      </c>
    </row>
    <row r="2491" spans="1:2">
      <c r="A2491" s="24">
        <v>41902</v>
      </c>
      <c r="B2491" s="23">
        <v>295000</v>
      </c>
    </row>
    <row r="2492" spans="1:2">
      <c r="A2492" s="24">
        <v>41909</v>
      </c>
      <c r="B2492" s="23">
        <v>290000</v>
      </c>
    </row>
    <row r="2493" spans="1:2">
      <c r="A2493" s="24">
        <v>41916</v>
      </c>
      <c r="B2493" s="23">
        <v>293000</v>
      </c>
    </row>
    <row r="2494" spans="1:2">
      <c r="A2494" s="24">
        <v>41923</v>
      </c>
      <c r="B2494" s="23">
        <v>281000</v>
      </c>
    </row>
    <row r="2495" spans="1:2">
      <c r="A2495" s="24">
        <v>41930</v>
      </c>
      <c r="B2495" s="23">
        <v>290000</v>
      </c>
    </row>
    <row r="2496" spans="1:2">
      <c r="A2496" s="24">
        <v>41937</v>
      </c>
      <c r="B2496" s="23">
        <v>291000</v>
      </c>
    </row>
    <row r="2497" spans="1:2">
      <c r="A2497" s="24">
        <v>41944</v>
      </c>
      <c r="B2497" s="23">
        <v>280000</v>
      </c>
    </row>
    <row r="2498" spans="1:2">
      <c r="A2498" s="24">
        <v>41951</v>
      </c>
      <c r="B2498" s="23">
        <v>291000</v>
      </c>
    </row>
    <row r="2499" spans="1:2">
      <c r="A2499" s="24">
        <v>41958</v>
      </c>
      <c r="B2499" s="23">
        <v>293000</v>
      </c>
    </row>
    <row r="2500" spans="1:2">
      <c r="A2500" s="24">
        <v>41965</v>
      </c>
      <c r="B2500" s="23">
        <v>303000</v>
      </c>
    </row>
    <row r="2501" spans="1:2">
      <c r="A2501" s="24">
        <v>41972</v>
      </c>
      <c r="B2501" s="23">
        <v>291000</v>
      </c>
    </row>
    <row r="2502" spans="1:2">
      <c r="A2502" s="24">
        <v>41979</v>
      </c>
      <c r="B2502" s="23">
        <v>291000</v>
      </c>
    </row>
    <row r="2503" spans="1:2">
      <c r="A2503" s="24">
        <v>41986</v>
      </c>
      <c r="B2503" s="23">
        <v>286000</v>
      </c>
    </row>
    <row r="2504" spans="1:2">
      <c r="A2504" s="24">
        <v>41993</v>
      </c>
      <c r="B2504" s="23">
        <v>276000</v>
      </c>
    </row>
    <row r="2505" spans="1:2">
      <c r="A2505" s="24">
        <v>42000</v>
      </c>
      <c r="B2505" s="23">
        <v>285000</v>
      </c>
    </row>
    <row r="2506" spans="1:2">
      <c r="A2506" s="24">
        <v>42007</v>
      </c>
      <c r="B2506" s="23">
        <v>294000</v>
      </c>
    </row>
    <row r="2507" spans="1:2">
      <c r="A2507" s="24">
        <v>42014</v>
      </c>
      <c r="B2507" s="23">
        <v>304000</v>
      </c>
    </row>
    <row r="2508" spans="1:2">
      <c r="A2508" s="24">
        <v>42021</v>
      </c>
      <c r="B2508" s="23">
        <v>298000</v>
      </c>
    </row>
    <row r="2509" spans="1:2">
      <c r="A2509" s="24">
        <v>42028</v>
      </c>
      <c r="B2509" s="23">
        <v>261000</v>
      </c>
    </row>
    <row r="2510" spans="1:2">
      <c r="A2510" s="24">
        <v>42035</v>
      </c>
      <c r="B2510" s="23">
        <v>281000</v>
      </c>
    </row>
    <row r="2511" spans="1:2">
      <c r="A2511" s="24">
        <v>42042</v>
      </c>
      <c r="B2511" s="23">
        <v>298000</v>
      </c>
    </row>
    <row r="2512" spans="1:2">
      <c r="A2512" s="24">
        <v>42049</v>
      </c>
      <c r="B2512" s="23">
        <v>285000</v>
      </c>
    </row>
    <row r="2513" spans="1:2">
      <c r="A2513" s="24">
        <v>42056</v>
      </c>
      <c r="B2513" s="23">
        <v>305000</v>
      </c>
    </row>
    <row r="2514" spans="1:2">
      <c r="A2514" s="24">
        <v>42063</v>
      </c>
      <c r="B2514" s="23">
        <v>317000</v>
      </c>
    </row>
    <row r="2515" spans="1:2">
      <c r="A2515" s="24">
        <v>42070</v>
      </c>
      <c r="B2515" s="23">
        <v>293000</v>
      </c>
    </row>
    <row r="2516" spans="1:2">
      <c r="A2516" s="24">
        <v>42077</v>
      </c>
      <c r="B2516" s="23">
        <v>290000</v>
      </c>
    </row>
    <row r="2517" spans="1:2">
      <c r="A2517" s="24">
        <v>42084</v>
      </c>
      <c r="B2517" s="23">
        <v>284000</v>
      </c>
    </row>
    <row r="2518" spans="1:2">
      <c r="A2518" s="24">
        <v>42091</v>
      </c>
      <c r="B2518" s="23">
        <v>269000</v>
      </c>
    </row>
    <row r="2519" spans="1:2">
      <c r="A2519" s="24">
        <v>42098</v>
      </c>
      <c r="B2519" s="23">
        <v>282000</v>
      </c>
    </row>
    <row r="2520" spans="1:2">
      <c r="A2520" s="24">
        <v>42105</v>
      </c>
      <c r="B2520" s="23">
        <v>298000</v>
      </c>
    </row>
    <row r="2521" spans="1:2">
      <c r="A2521" s="24">
        <v>42112</v>
      </c>
      <c r="B2521" s="23">
        <v>295000</v>
      </c>
    </row>
    <row r="2522" spans="1:2">
      <c r="A2522" s="24">
        <v>42119</v>
      </c>
      <c r="B2522" s="23">
        <v>269000</v>
      </c>
    </row>
    <row r="2523" spans="1:2">
      <c r="A2523" s="24">
        <v>42126</v>
      </c>
      <c r="B2523" s="23">
        <v>267000</v>
      </c>
    </row>
    <row r="2524" spans="1:2">
      <c r="A2524" s="24">
        <v>42133</v>
      </c>
      <c r="B2524" s="23">
        <v>271000</v>
      </c>
    </row>
    <row r="2525" spans="1:2">
      <c r="A2525" s="24">
        <v>42140</v>
      </c>
      <c r="B2525" s="23">
        <v>276000</v>
      </c>
    </row>
    <row r="2526" spans="1:2">
      <c r="A2526" s="24">
        <v>42147</v>
      </c>
      <c r="B2526" s="23">
        <v>281000</v>
      </c>
    </row>
    <row r="2527" spans="1:2">
      <c r="A2527" s="24">
        <v>42154</v>
      </c>
      <c r="B2527" s="23">
        <v>275000</v>
      </c>
    </row>
    <row r="2528" spans="1:2">
      <c r="A2528" s="24">
        <v>42161</v>
      </c>
      <c r="B2528" s="23">
        <v>278000</v>
      </c>
    </row>
    <row r="2529" spans="1:2">
      <c r="A2529" s="24">
        <v>42168</v>
      </c>
      <c r="B2529" s="23">
        <v>269000</v>
      </c>
    </row>
    <row r="2530" spans="1:2">
      <c r="A2530" s="24">
        <v>42175</v>
      </c>
      <c r="B2530" s="23">
        <v>273000</v>
      </c>
    </row>
    <row r="2531" spans="1:2">
      <c r="A2531" s="24">
        <v>42182</v>
      </c>
      <c r="B2531" s="23">
        <v>275000</v>
      </c>
    </row>
    <row r="2532" spans="1:2">
      <c r="A2532" s="24">
        <v>42189</v>
      </c>
      <c r="B2532" s="23">
        <v>292000</v>
      </c>
    </row>
    <row r="2533" spans="1:2">
      <c r="A2533" s="24">
        <v>42196</v>
      </c>
      <c r="B2533" s="23">
        <v>285000</v>
      </c>
    </row>
    <row r="2534" spans="1:2">
      <c r="A2534" s="24">
        <v>42203</v>
      </c>
      <c r="B2534" s="23">
        <v>265000</v>
      </c>
    </row>
    <row r="2535" spans="1:2">
      <c r="A2535" s="24">
        <v>42210</v>
      </c>
      <c r="B2535" s="23">
        <v>269000</v>
      </c>
    </row>
    <row r="2536" spans="1:2">
      <c r="A2536" s="24">
        <v>42217</v>
      </c>
      <c r="B2536" s="23">
        <v>270000</v>
      </c>
    </row>
    <row r="2537" spans="1:2">
      <c r="A2537" s="24">
        <v>42224</v>
      </c>
      <c r="B2537" s="23">
        <v>274000</v>
      </c>
    </row>
    <row r="2538" spans="1:2">
      <c r="A2538" s="24">
        <v>42231</v>
      </c>
      <c r="B2538" s="23">
        <v>279000</v>
      </c>
    </row>
    <row r="2539" spans="1:2">
      <c r="A2539" s="24">
        <v>42238</v>
      </c>
      <c r="B2539" s="23">
        <v>274000</v>
      </c>
    </row>
    <row r="2540" spans="1:2">
      <c r="A2540" s="24">
        <v>42245</v>
      </c>
      <c r="B2540" s="23">
        <v>279000</v>
      </c>
    </row>
    <row r="2541" spans="1:2">
      <c r="A2541" s="24">
        <v>42252</v>
      </c>
      <c r="B2541" s="23">
        <v>273000</v>
      </c>
    </row>
    <row r="2542" spans="1:2">
      <c r="A2542" s="24">
        <v>42259</v>
      </c>
      <c r="B2542" s="23">
        <v>264000</v>
      </c>
    </row>
    <row r="2543" spans="1:2">
      <c r="A2543" s="24">
        <v>42266</v>
      </c>
      <c r="B2543" s="23">
        <v>269000</v>
      </c>
    </row>
    <row r="2544" spans="1:2">
      <c r="A2544" s="24">
        <v>42273</v>
      </c>
      <c r="B2544" s="23">
        <v>272000</v>
      </c>
    </row>
    <row r="2545" spans="1:2">
      <c r="A2545" s="24">
        <v>42280</v>
      </c>
      <c r="B2545" s="23">
        <v>267000</v>
      </c>
    </row>
    <row r="2546" spans="1:2">
      <c r="A2546" s="24">
        <v>42287</v>
      </c>
      <c r="B2546" s="23">
        <v>265000</v>
      </c>
    </row>
    <row r="2547" spans="1:2">
      <c r="A2547" s="24">
        <v>42294</v>
      </c>
      <c r="B2547" s="23">
        <v>264000</v>
      </c>
    </row>
    <row r="2548" spans="1:2">
      <c r="A2548" s="24">
        <v>42301</v>
      </c>
      <c r="B2548" s="23">
        <v>264000</v>
      </c>
    </row>
    <row r="2549" spans="1:2">
      <c r="A2549" s="24">
        <v>42308</v>
      </c>
      <c r="B2549" s="23">
        <v>275000</v>
      </c>
    </row>
    <row r="2550" spans="1:2">
      <c r="A2550" s="24">
        <v>42315</v>
      </c>
      <c r="B2550" s="23">
        <v>276000</v>
      </c>
    </row>
    <row r="2551" spans="1:2">
      <c r="A2551" s="24">
        <v>42322</v>
      </c>
      <c r="B2551" s="23">
        <v>272000</v>
      </c>
    </row>
    <row r="2552" spans="1:2">
      <c r="A2552" s="24">
        <v>42329</v>
      </c>
      <c r="B2552" s="23">
        <v>261000</v>
      </c>
    </row>
    <row r="2553" spans="1:2">
      <c r="A2553" s="24">
        <v>42336</v>
      </c>
      <c r="B2553" s="23">
        <v>265000</v>
      </c>
    </row>
    <row r="2554" spans="1:2">
      <c r="A2554" s="24">
        <v>42343</v>
      </c>
      <c r="B2554" s="23">
        <v>280000</v>
      </c>
    </row>
    <row r="2555" spans="1:2">
      <c r="A2555" s="24">
        <v>42350</v>
      </c>
      <c r="B2555" s="23">
        <v>268000</v>
      </c>
    </row>
    <row r="2556" spans="1:2">
      <c r="A2556" s="24">
        <v>42357</v>
      </c>
      <c r="B2556" s="23">
        <v>260000</v>
      </c>
    </row>
    <row r="2557" spans="1:2">
      <c r="A2557" s="24">
        <v>42364</v>
      </c>
      <c r="B2557" s="23">
        <v>276000</v>
      </c>
    </row>
    <row r="2558" spans="1:2">
      <c r="A2558" s="24">
        <v>42371</v>
      </c>
      <c r="B2558" s="23">
        <v>273000</v>
      </c>
    </row>
    <row r="2559" spans="1:2">
      <c r="A2559" s="24">
        <v>42378</v>
      </c>
      <c r="B2559" s="23">
        <v>284000</v>
      </c>
    </row>
    <row r="2560" spans="1:2">
      <c r="A2560" s="24">
        <v>42385</v>
      </c>
      <c r="B2560" s="23">
        <v>290000</v>
      </c>
    </row>
    <row r="2561" spans="1:2">
      <c r="A2561" s="24">
        <v>42392</v>
      </c>
      <c r="B2561" s="23">
        <v>269000</v>
      </c>
    </row>
    <row r="2562" spans="1:2">
      <c r="A2562" s="24">
        <v>42399</v>
      </c>
      <c r="B2562" s="23">
        <v>282000</v>
      </c>
    </row>
    <row r="2563" spans="1:2">
      <c r="A2563" s="24">
        <v>42406</v>
      </c>
      <c r="B2563" s="23">
        <v>266000</v>
      </c>
    </row>
    <row r="2564" spans="1:2">
      <c r="A2564" s="24">
        <v>42413</v>
      </c>
      <c r="B2564" s="23">
        <v>262000</v>
      </c>
    </row>
    <row r="2565" spans="1:2">
      <c r="A2565" s="24">
        <v>42420</v>
      </c>
      <c r="B2565" s="23">
        <v>270000</v>
      </c>
    </row>
    <row r="2566" spans="1:2">
      <c r="A2566" s="24">
        <v>42427</v>
      </c>
      <c r="B2566" s="23">
        <v>269000</v>
      </c>
    </row>
    <row r="2567" spans="1:2">
      <c r="A2567" s="24">
        <v>42434</v>
      </c>
      <c r="B2567" s="23">
        <v>255000</v>
      </c>
    </row>
    <row r="2568" spans="1:2">
      <c r="A2568" s="24">
        <v>42441</v>
      </c>
      <c r="B2568" s="23">
        <v>263000</v>
      </c>
    </row>
    <row r="2569" spans="1:2">
      <c r="A2569" s="24">
        <v>42448</v>
      </c>
      <c r="B2569" s="23">
        <v>264000</v>
      </c>
    </row>
    <row r="2570" spans="1:2">
      <c r="A2570" s="24">
        <v>42455</v>
      </c>
      <c r="B2570" s="23">
        <v>271000</v>
      </c>
    </row>
    <row r="2571" spans="1:2">
      <c r="A2571" s="24">
        <v>42462</v>
      </c>
      <c r="B2571" s="23">
        <v>273000</v>
      </c>
    </row>
    <row r="2572" spans="1:2">
      <c r="A2572" s="24">
        <v>42469</v>
      </c>
      <c r="B2572" s="23">
        <v>263000</v>
      </c>
    </row>
    <row r="2573" spans="1:2">
      <c r="A2573" s="24">
        <v>42476</v>
      </c>
      <c r="B2573" s="23">
        <v>257000</v>
      </c>
    </row>
    <row r="2574" spans="1:2">
      <c r="A2574" s="24">
        <v>42483</v>
      </c>
      <c r="B2574" s="23">
        <v>259000</v>
      </c>
    </row>
    <row r="2575" spans="1:2">
      <c r="A2575" s="24">
        <v>42490</v>
      </c>
      <c r="B2575" s="23">
        <v>278000</v>
      </c>
    </row>
    <row r="2576" spans="1:2">
      <c r="A2576" s="24">
        <v>42497</v>
      </c>
      <c r="B2576" s="23">
        <v>289000</v>
      </c>
    </row>
    <row r="2577" spans="1:2">
      <c r="A2577" s="24">
        <v>42504</v>
      </c>
      <c r="B2577" s="23">
        <v>279000</v>
      </c>
    </row>
    <row r="2578" spans="1:2">
      <c r="A2578" s="24">
        <v>42511</v>
      </c>
      <c r="B2578" s="23">
        <v>267000</v>
      </c>
    </row>
    <row r="2579" spans="1:2">
      <c r="A2579" s="24">
        <v>42518</v>
      </c>
      <c r="B2579" s="23">
        <v>263000</v>
      </c>
    </row>
    <row r="2580" spans="1:2">
      <c r="A2580" s="24">
        <v>42525</v>
      </c>
      <c r="B2580" s="23">
        <v>265000</v>
      </c>
    </row>
    <row r="2581" spans="1:2">
      <c r="A2581" s="24">
        <v>42532</v>
      </c>
      <c r="B2581" s="23">
        <v>273000</v>
      </c>
    </row>
    <row r="2582" spans="1:2">
      <c r="A2582" s="24">
        <v>42539</v>
      </c>
      <c r="B2582" s="23">
        <v>261000</v>
      </c>
    </row>
    <row r="2583" spans="1:2">
      <c r="A2583" s="24">
        <v>42546</v>
      </c>
      <c r="B2583" s="23">
        <v>262000</v>
      </c>
    </row>
    <row r="2584" spans="1:2">
      <c r="A2584" s="24">
        <v>42553</v>
      </c>
      <c r="B2584" s="23">
        <v>255000</v>
      </c>
    </row>
    <row r="2585" spans="1:2">
      <c r="A2585" s="24">
        <v>42560</v>
      </c>
      <c r="B2585" s="23">
        <v>252000</v>
      </c>
    </row>
    <row r="2586" spans="1:2">
      <c r="A2586" s="24">
        <v>42567</v>
      </c>
      <c r="B2586" s="23">
        <v>260000</v>
      </c>
    </row>
    <row r="2587" spans="1:2">
      <c r="A2587" s="24">
        <v>42574</v>
      </c>
      <c r="B2587" s="23">
        <v>264000</v>
      </c>
    </row>
    <row r="2588" spans="1:2">
      <c r="A2588" s="24">
        <v>42581</v>
      </c>
      <c r="B2588" s="23">
        <v>266000</v>
      </c>
    </row>
    <row r="2589" spans="1:2">
      <c r="A2589" s="24">
        <v>42588</v>
      </c>
      <c r="B2589" s="23">
        <v>265000</v>
      </c>
    </row>
    <row r="2590" spans="1:2">
      <c r="A2590" s="24">
        <v>42595</v>
      </c>
      <c r="B2590" s="23">
        <v>264000</v>
      </c>
    </row>
    <row r="2591" spans="1:2">
      <c r="A2591" s="24">
        <v>42602</v>
      </c>
      <c r="B2591" s="23">
        <v>264000</v>
      </c>
    </row>
    <row r="2592" spans="1:2">
      <c r="A2592" s="24">
        <v>42609</v>
      </c>
      <c r="B2592" s="23">
        <v>261000</v>
      </c>
    </row>
    <row r="2593" spans="1:2">
      <c r="A2593" s="24">
        <v>42616</v>
      </c>
      <c r="B2593" s="23">
        <v>257000</v>
      </c>
    </row>
    <row r="2594" spans="1:2">
      <c r="A2594" s="24">
        <v>42623</v>
      </c>
      <c r="B2594" s="23">
        <v>252000</v>
      </c>
    </row>
    <row r="2595" spans="1:2">
      <c r="A2595" s="24">
        <v>42630</v>
      </c>
      <c r="B2595" s="23">
        <v>250000</v>
      </c>
    </row>
    <row r="2596" spans="1:2">
      <c r="A2596" s="24">
        <v>42637</v>
      </c>
      <c r="B2596" s="23">
        <v>247000</v>
      </c>
    </row>
    <row r="2597" spans="1:2">
      <c r="A2597" s="24">
        <v>42644</v>
      </c>
      <c r="B2597" s="23">
        <v>245000</v>
      </c>
    </row>
    <row r="2598" spans="1:2">
      <c r="A2598" s="24">
        <v>42651</v>
      </c>
      <c r="B2598" s="23">
        <v>250000</v>
      </c>
    </row>
    <row r="2599" spans="1:2">
      <c r="A2599" s="24">
        <v>42658</v>
      </c>
      <c r="B2599" s="23">
        <v>263000</v>
      </c>
    </row>
    <row r="2600" spans="1:2">
      <c r="A2600" s="24">
        <v>42665</v>
      </c>
      <c r="B2600" s="23">
        <v>256000</v>
      </c>
    </row>
    <row r="2601" spans="1:2">
      <c r="A2601" s="24">
        <v>42672</v>
      </c>
      <c r="B2601" s="23">
        <v>265000</v>
      </c>
    </row>
    <row r="2602" spans="1:2">
      <c r="A2602" s="24">
        <v>42679</v>
      </c>
      <c r="B2602" s="23">
        <v>250000</v>
      </c>
    </row>
    <row r="2603" spans="1:2">
      <c r="A2603" s="24">
        <v>42686</v>
      </c>
      <c r="B2603" s="23">
        <v>232000</v>
      </c>
    </row>
    <row r="2604" spans="1:2">
      <c r="A2604" s="24">
        <v>42693</v>
      </c>
      <c r="B2604" s="23">
        <v>246000</v>
      </c>
    </row>
    <row r="2605" spans="1:2">
      <c r="A2605" s="24">
        <v>42700</v>
      </c>
      <c r="B2605" s="23">
        <v>255000</v>
      </c>
    </row>
    <row r="2606" spans="1:2">
      <c r="A2606" s="24">
        <v>42707</v>
      </c>
      <c r="B2606" s="23">
        <v>248000</v>
      </c>
    </row>
    <row r="2607" spans="1:2">
      <c r="A2607" s="24">
        <v>42714</v>
      </c>
      <c r="B2607" s="23">
        <v>252000</v>
      </c>
    </row>
    <row r="2608" spans="1:2">
      <c r="A2608" s="24">
        <v>42721</v>
      </c>
      <c r="B2608" s="23">
        <v>260000</v>
      </c>
    </row>
    <row r="2609" spans="1:2">
      <c r="A2609" s="24">
        <v>42728</v>
      </c>
      <c r="B2609" s="23">
        <v>257000</v>
      </c>
    </row>
    <row r="2610" spans="1:2">
      <c r="A2610" s="24">
        <v>42735</v>
      </c>
      <c r="B2610" s="23">
        <v>244000</v>
      </c>
    </row>
    <row r="2611" spans="1:2">
      <c r="A2611" s="24">
        <v>42742</v>
      </c>
      <c r="B2611" s="23">
        <v>245000</v>
      </c>
    </row>
    <row r="2612" spans="1:2">
      <c r="A2612" s="24">
        <v>42749</v>
      </c>
      <c r="B2612" s="23">
        <v>240000</v>
      </c>
    </row>
    <row r="2613" spans="1:2">
      <c r="A2613" s="24">
        <v>42756</v>
      </c>
      <c r="B2613" s="23">
        <v>250000</v>
      </c>
    </row>
    <row r="2614" spans="1:2">
      <c r="A2614" s="24">
        <v>42763</v>
      </c>
      <c r="B2614" s="23">
        <v>241000</v>
      </c>
    </row>
    <row r="2615" spans="1:2">
      <c r="A2615" s="24">
        <v>42770</v>
      </c>
      <c r="B2615" s="23">
        <v>230000</v>
      </c>
    </row>
    <row r="2616" spans="1:2">
      <c r="A2616" s="24">
        <v>42777</v>
      </c>
      <c r="B2616" s="23">
        <v>233000</v>
      </c>
    </row>
    <row r="2617" spans="1:2">
      <c r="A2617" s="24">
        <v>42784</v>
      </c>
      <c r="B2617" s="23">
        <v>237000</v>
      </c>
    </row>
    <row r="2618" spans="1:2">
      <c r="A2618" s="24">
        <v>42791</v>
      </c>
      <c r="B2618" s="23">
        <v>221000</v>
      </c>
    </row>
    <row r="2619" spans="1:2">
      <c r="A2619" s="24">
        <v>42798</v>
      </c>
      <c r="B2619" s="23">
        <v>236000</v>
      </c>
    </row>
    <row r="2620" spans="1:2">
      <c r="A2620" s="24">
        <v>42805</v>
      </c>
      <c r="B2620" s="23">
        <v>228000</v>
      </c>
    </row>
    <row r="2621" spans="1:2">
      <c r="A2621" s="24">
        <v>42812</v>
      </c>
      <c r="B2621" s="23">
        <v>235000</v>
      </c>
    </row>
    <row r="2622" spans="1:2">
      <c r="A2622" s="24">
        <v>42819</v>
      </c>
      <c r="B2622" s="23">
        <v>236000</v>
      </c>
    </row>
    <row r="2623" spans="1:2">
      <c r="A2623" s="24">
        <v>42826</v>
      </c>
      <c r="B2623" s="23">
        <v>216000</v>
      </c>
    </row>
    <row r="2624" spans="1:2">
      <c r="A2624" s="24">
        <v>42833</v>
      </c>
      <c r="B2624" s="23">
        <v>222000</v>
      </c>
    </row>
    <row r="2625" spans="1:2">
      <c r="A2625" s="24">
        <v>42840</v>
      </c>
      <c r="B2625" s="23">
        <v>231000</v>
      </c>
    </row>
    <row r="2626" spans="1:2">
      <c r="A2626" s="24">
        <v>42847</v>
      </c>
      <c r="B2626" s="23">
        <v>238000</v>
      </c>
    </row>
    <row r="2627" spans="1:2">
      <c r="A2627" s="24">
        <v>42854</v>
      </c>
      <c r="B2627" s="23">
        <v>232000</v>
      </c>
    </row>
    <row r="2628" spans="1:2">
      <c r="A2628" s="24">
        <v>42861</v>
      </c>
      <c r="B2628" s="23">
        <v>233000</v>
      </c>
    </row>
    <row r="2629" spans="1:2">
      <c r="A2629" s="24">
        <v>42868</v>
      </c>
      <c r="B2629" s="23">
        <v>234000</v>
      </c>
    </row>
    <row r="2630" spans="1:2">
      <c r="A2630" s="24">
        <v>42875</v>
      </c>
      <c r="B2630" s="23">
        <v>236000</v>
      </c>
    </row>
    <row r="2631" spans="1:2">
      <c r="A2631" s="24">
        <v>42882</v>
      </c>
      <c r="B2631" s="23">
        <v>253000</v>
      </c>
    </row>
    <row r="2632" spans="1:2">
      <c r="A2632" s="24">
        <v>42889</v>
      </c>
      <c r="B2632" s="23">
        <v>251000</v>
      </c>
    </row>
    <row r="2633" spans="1:2">
      <c r="A2633" s="24">
        <v>42896</v>
      </c>
      <c r="B2633" s="23">
        <v>245000</v>
      </c>
    </row>
    <row r="2634" spans="1:2">
      <c r="A2634" s="24">
        <v>42903</v>
      </c>
      <c r="B2634" s="23">
        <v>249000</v>
      </c>
    </row>
    <row r="2635" spans="1:2">
      <c r="A2635" s="24">
        <v>42910</v>
      </c>
      <c r="B2635" s="23">
        <v>247000</v>
      </c>
    </row>
    <row r="2636" spans="1:2">
      <c r="A2636" s="24">
        <v>42917</v>
      </c>
      <c r="B2636" s="23">
        <v>256000</v>
      </c>
    </row>
    <row r="2637" spans="1:2">
      <c r="A2637" s="24">
        <v>42924</v>
      </c>
      <c r="B2637" s="23">
        <v>259000</v>
      </c>
    </row>
    <row r="2638" spans="1:2">
      <c r="A2638" s="24">
        <v>42931</v>
      </c>
      <c r="B2638" s="23">
        <v>245000</v>
      </c>
    </row>
    <row r="2639" spans="1:2">
      <c r="A2639" s="24">
        <v>42938</v>
      </c>
      <c r="B2639" s="23">
        <v>249000</v>
      </c>
    </row>
    <row r="2640" spans="1:2">
      <c r="A2640" s="24">
        <v>42945</v>
      </c>
      <c r="B2640" s="23">
        <v>245000</v>
      </c>
    </row>
    <row r="2641" spans="1:2">
      <c r="A2641" s="24">
        <v>42952</v>
      </c>
      <c r="B2641" s="23">
        <v>254000</v>
      </c>
    </row>
    <row r="2642" spans="1:2">
      <c r="A2642" s="24">
        <v>42959</v>
      </c>
      <c r="B2642" s="23">
        <v>245000</v>
      </c>
    </row>
    <row r="2643" spans="1:2">
      <c r="A2643" s="24">
        <v>42966</v>
      </c>
      <c r="B2643" s="23">
        <v>245000</v>
      </c>
    </row>
    <row r="2644" spans="1:2">
      <c r="A2644" s="24">
        <v>42973</v>
      </c>
      <c r="B2644" s="23">
        <v>247000</v>
      </c>
    </row>
    <row r="2645" spans="1:2">
      <c r="A2645" s="24">
        <v>42980</v>
      </c>
      <c r="B2645" s="23">
        <v>297000</v>
      </c>
    </row>
    <row r="2646" spans="1:2">
      <c r="A2646" s="24">
        <v>42987</v>
      </c>
      <c r="B2646" s="23">
        <v>280000</v>
      </c>
    </row>
    <row r="2647" spans="1:2">
      <c r="A2647" s="24">
        <v>42994</v>
      </c>
      <c r="B2647" s="23">
        <v>261000</v>
      </c>
    </row>
    <row r="2648" spans="1:2">
      <c r="A2648" s="24">
        <v>43001</v>
      </c>
      <c r="B2648" s="23">
        <v>264000</v>
      </c>
    </row>
    <row r="2649" spans="1:2">
      <c r="A2649" s="24">
        <v>43008</v>
      </c>
      <c r="B2649" s="23">
        <v>260000</v>
      </c>
    </row>
    <row r="2650" spans="1:2">
      <c r="A2650" s="24">
        <v>43015</v>
      </c>
      <c r="B2650" s="23">
        <v>252000</v>
      </c>
    </row>
    <row r="2651" spans="1:2">
      <c r="A2651" s="24">
        <v>43022</v>
      </c>
      <c r="B2651" s="23">
        <v>235000</v>
      </c>
    </row>
    <row r="2652" spans="1:2">
      <c r="A2652" s="24">
        <v>43029</v>
      </c>
      <c r="B2652" s="23">
        <v>241000</v>
      </c>
    </row>
    <row r="2653" spans="1:2">
      <c r="A2653" s="24">
        <v>43036</v>
      </c>
      <c r="B2653" s="23">
        <v>241000</v>
      </c>
    </row>
    <row r="2654" spans="1:2">
      <c r="A2654" s="24">
        <v>43043</v>
      </c>
      <c r="B2654" s="23">
        <v>248000</v>
      </c>
    </row>
    <row r="2655" spans="1:2">
      <c r="A2655" s="24">
        <v>43050</v>
      </c>
      <c r="B2655" s="23">
        <v>254000</v>
      </c>
    </row>
    <row r="2656" spans="1:2">
      <c r="A2656" s="24">
        <v>43057</v>
      </c>
      <c r="B2656" s="23">
        <v>246000</v>
      </c>
    </row>
    <row r="2657" spans="1:2">
      <c r="A2657" s="24">
        <v>43064</v>
      </c>
      <c r="B2657" s="23">
        <v>243000</v>
      </c>
    </row>
    <row r="2658" spans="1:2">
      <c r="A2658" s="24">
        <v>43071</v>
      </c>
      <c r="B2658" s="23">
        <v>241000</v>
      </c>
    </row>
    <row r="2659" spans="1:2">
      <c r="A2659" s="24">
        <v>43078</v>
      </c>
      <c r="B2659" s="23">
        <v>229000</v>
      </c>
    </row>
    <row r="2660" spans="1:2">
      <c r="A2660" s="24">
        <v>43085</v>
      </c>
      <c r="B2660" s="23">
        <v>244000</v>
      </c>
    </row>
    <row r="2661" spans="1:2">
      <c r="A2661" s="24">
        <v>43092</v>
      </c>
      <c r="B2661" s="23">
        <v>251000</v>
      </c>
    </row>
    <row r="2662" spans="1:2">
      <c r="A2662" s="24">
        <v>43099</v>
      </c>
      <c r="B2662" s="23">
        <v>248000</v>
      </c>
    </row>
    <row r="2663" spans="1:2">
      <c r="A2663" s="24">
        <v>43106</v>
      </c>
      <c r="B2663" s="23">
        <v>252000</v>
      </c>
    </row>
    <row r="2664" spans="1:2">
      <c r="A2664" s="24">
        <v>43113</v>
      </c>
      <c r="B2664" s="23">
        <v>230000</v>
      </c>
    </row>
    <row r="2665" spans="1:2">
      <c r="A2665" s="24">
        <v>43120</v>
      </c>
      <c r="B2665" s="23">
        <v>231000</v>
      </c>
    </row>
    <row r="2666" spans="1:2">
      <c r="A2666" s="24">
        <v>43127</v>
      </c>
      <c r="B2666" s="23">
        <v>228000</v>
      </c>
    </row>
    <row r="2667" spans="1:2">
      <c r="A2667" s="24">
        <v>43134</v>
      </c>
      <c r="B2667" s="23">
        <v>224000</v>
      </c>
    </row>
    <row r="2668" spans="1:2">
      <c r="A2668" s="24">
        <v>43141</v>
      </c>
      <c r="B2668" s="23">
        <v>225000</v>
      </c>
    </row>
    <row r="2669" spans="1:2">
      <c r="A2669" s="24">
        <v>43148</v>
      </c>
      <c r="B2669" s="23">
        <v>219000</v>
      </c>
    </row>
    <row r="2670" spans="1:2">
      <c r="A2670" s="24">
        <v>43155</v>
      </c>
      <c r="B2670" s="23">
        <v>216000</v>
      </c>
    </row>
    <row r="2671" spans="1:2">
      <c r="A2671" s="24">
        <v>43162</v>
      </c>
      <c r="B2671" s="23">
        <v>228000</v>
      </c>
    </row>
    <row r="2672" spans="1:2">
      <c r="A2672" s="24">
        <v>43169</v>
      </c>
      <c r="B2672" s="23">
        <v>223000</v>
      </c>
    </row>
    <row r="2673" spans="1:2">
      <c r="A2673" s="24">
        <v>43176</v>
      </c>
      <c r="B2673" s="23">
        <v>225000</v>
      </c>
    </row>
    <row r="2674" spans="1:2">
      <c r="A2674" s="24">
        <v>43183</v>
      </c>
      <c r="B2674" s="23">
        <v>221000</v>
      </c>
    </row>
    <row r="2675" spans="1:2">
      <c r="A2675" s="24">
        <v>43190</v>
      </c>
      <c r="B2675" s="23">
        <v>232000</v>
      </c>
    </row>
    <row r="2676" spans="1:2">
      <c r="A2676" s="24">
        <v>43197</v>
      </c>
      <c r="B2676" s="23">
        <v>234000</v>
      </c>
    </row>
    <row r="2677" spans="1:2">
      <c r="A2677" s="24">
        <v>43204</v>
      </c>
      <c r="B2677" s="23">
        <v>236000</v>
      </c>
    </row>
    <row r="2678" spans="1:2">
      <c r="A2678" s="24">
        <v>43211</v>
      </c>
      <c r="B2678" s="23">
        <v>207000</v>
      </c>
    </row>
    <row r="2679" spans="1:2">
      <c r="A2679" s="24">
        <v>43218</v>
      </c>
      <c r="B2679" s="23">
        <v>209000</v>
      </c>
    </row>
    <row r="2680" spans="1:2">
      <c r="A2680" s="24">
        <v>43225</v>
      </c>
      <c r="B2680" s="23">
        <v>211000</v>
      </c>
    </row>
    <row r="2681" spans="1:2">
      <c r="A2681" s="24">
        <v>43232</v>
      </c>
      <c r="B2681" s="23">
        <v>222000</v>
      </c>
    </row>
    <row r="2682" spans="1:2">
      <c r="A2682" s="24">
        <v>43239</v>
      </c>
      <c r="B2682" s="23">
        <v>230000</v>
      </c>
    </row>
    <row r="2683" spans="1:2">
      <c r="A2683" s="24">
        <v>43246</v>
      </c>
      <c r="B2683" s="23">
        <v>222000</v>
      </c>
    </row>
    <row r="2684" spans="1:2">
      <c r="A2684" s="24">
        <v>43253</v>
      </c>
      <c r="B2684" s="23">
        <v>223000</v>
      </c>
    </row>
    <row r="2685" spans="1:2">
      <c r="A2685" s="24">
        <v>43260</v>
      </c>
      <c r="B2685" s="23">
        <v>222000</v>
      </c>
    </row>
    <row r="2686" spans="1:2">
      <c r="A2686" s="24">
        <v>43267</v>
      </c>
      <c r="B2686" s="23">
        <v>218000</v>
      </c>
    </row>
    <row r="2687" spans="1:2">
      <c r="A2687" s="24">
        <v>43274</v>
      </c>
      <c r="B2687" s="23">
        <v>222000</v>
      </c>
    </row>
    <row r="2688" spans="1:2">
      <c r="A2688" s="24">
        <v>43281</v>
      </c>
      <c r="B2688" s="23">
        <v>228000</v>
      </c>
    </row>
    <row r="2689" spans="1:2">
      <c r="A2689" s="24">
        <v>43288</v>
      </c>
      <c r="B2689" s="23">
        <v>216000</v>
      </c>
    </row>
    <row r="2690" spans="1:2">
      <c r="A2690" s="24">
        <v>43295</v>
      </c>
      <c r="B2690" s="23">
        <v>205000</v>
      </c>
    </row>
    <row r="2691" spans="1:2">
      <c r="A2691" s="24">
        <v>43302</v>
      </c>
      <c r="B2691" s="23">
        <v>210000</v>
      </c>
    </row>
    <row r="2692" spans="1:2">
      <c r="A2692" s="24">
        <v>43309</v>
      </c>
      <c r="B2692" s="23">
        <v>207000</v>
      </c>
    </row>
    <row r="2693" spans="1:2">
      <c r="A2693" s="24">
        <v>43316</v>
      </c>
      <c r="B2693" s="23">
        <v>210000</v>
      </c>
    </row>
    <row r="2694" spans="1:2">
      <c r="A2694" s="24">
        <v>43323</v>
      </c>
      <c r="B2694" s="23">
        <v>206000</v>
      </c>
    </row>
    <row r="2695" spans="1:2">
      <c r="A2695" s="24">
        <v>43330</v>
      </c>
      <c r="B2695" s="23">
        <v>207000</v>
      </c>
    </row>
    <row r="2696" spans="1:2">
      <c r="A2696" s="24">
        <v>43337</v>
      </c>
      <c r="B2696" s="23">
        <v>211000</v>
      </c>
    </row>
    <row r="2697" spans="1:2">
      <c r="A2697" s="24">
        <v>43344</v>
      </c>
      <c r="B2697" s="23">
        <v>201000</v>
      </c>
    </row>
    <row r="2698" spans="1:2">
      <c r="A2698" s="24">
        <v>43351</v>
      </c>
      <c r="B2698" s="23">
        <v>204000</v>
      </c>
    </row>
    <row r="2699" spans="1:2">
      <c r="A2699" s="24">
        <v>43358</v>
      </c>
      <c r="B2699" s="23">
        <v>206000</v>
      </c>
    </row>
    <row r="2700" spans="1:2">
      <c r="A2700" s="24">
        <v>43365</v>
      </c>
      <c r="B2700" s="23">
        <v>205000</v>
      </c>
    </row>
    <row r="2701" spans="1:2">
      <c r="A2701" s="24">
        <v>43372</v>
      </c>
      <c r="B2701" s="23">
        <v>210000</v>
      </c>
    </row>
    <row r="2702" spans="1:2">
      <c r="A2702" s="24">
        <v>43379</v>
      </c>
      <c r="B2702" s="23">
        <v>211000</v>
      </c>
    </row>
    <row r="2703" spans="1:2">
      <c r="A2703" s="24">
        <v>43386</v>
      </c>
      <c r="B2703" s="23">
        <v>208000</v>
      </c>
    </row>
    <row r="2704" spans="1:2">
      <c r="A2704" s="24">
        <v>43393</v>
      </c>
      <c r="B2704" s="23">
        <v>217000</v>
      </c>
    </row>
    <row r="2705" spans="1:2">
      <c r="A2705" s="24">
        <v>43400</v>
      </c>
      <c r="B2705" s="23">
        <v>216000</v>
      </c>
    </row>
    <row r="2706" spans="1:2">
      <c r="A2706" s="24">
        <v>43407</v>
      </c>
      <c r="B2706" s="23">
        <v>218000</v>
      </c>
    </row>
    <row r="2707" spans="1:2">
      <c r="A2707" s="24">
        <v>43414</v>
      </c>
      <c r="B2707" s="23">
        <v>221000</v>
      </c>
    </row>
    <row r="2708" spans="1:2">
      <c r="A2708" s="24">
        <v>43421</v>
      </c>
      <c r="B2708" s="23">
        <v>225000</v>
      </c>
    </row>
    <row r="2709" spans="1:2">
      <c r="A2709" s="24">
        <v>43428</v>
      </c>
      <c r="B2709" s="23">
        <v>237000</v>
      </c>
    </row>
    <row r="2710" spans="1:2">
      <c r="A2710" s="24">
        <v>43435</v>
      </c>
      <c r="B2710" s="23">
        <v>232000</v>
      </c>
    </row>
    <row r="2711" spans="1:2">
      <c r="A2711" s="24">
        <v>43442</v>
      </c>
      <c r="B2711" s="23">
        <v>208000</v>
      </c>
    </row>
    <row r="2712" spans="1:2">
      <c r="A2712" s="24">
        <v>43449</v>
      </c>
      <c r="B2712" s="23">
        <v>217000</v>
      </c>
    </row>
    <row r="2713" spans="1:2">
      <c r="A2713" s="24">
        <v>43456</v>
      </c>
      <c r="B2713" s="23">
        <v>228000</v>
      </c>
    </row>
    <row r="2714" spans="1:2">
      <c r="A2714" s="24">
        <v>43463</v>
      </c>
      <c r="B2714" s="23">
        <v>238000</v>
      </c>
    </row>
    <row r="2715" spans="1:2">
      <c r="A2715" s="24">
        <v>43470</v>
      </c>
      <c r="B2715" s="23">
        <v>225000</v>
      </c>
    </row>
    <row r="2716" spans="1:2">
      <c r="A2716" s="24">
        <v>43477</v>
      </c>
      <c r="B2716" s="23">
        <v>218000</v>
      </c>
    </row>
    <row r="2717" spans="1:2">
      <c r="A2717" s="24">
        <v>43484</v>
      </c>
      <c r="B2717" s="23">
        <v>214000</v>
      </c>
    </row>
    <row r="2718" spans="1:2">
      <c r="A2718" s="24">
        <v>43491</v>
      </c>
      <c r="B2718" s="23">
        <v>234000</v>
      </c>
    </row>
    <row r="2719" spans="1:2">
      <c r="A2719" s="24">
        <v>43498</v>
      </c>
      <c r="B2719" s="23">
        <v>232000</v>
      </c>
    </row>
    <row r="2720" spans="1:2">
      <c r="A2720" s="24">
        <v>43505</v>
      </c>
      <c r="B2720" s="23">
        <v>226000</v>
      </c>
    </row>
    <row r="2721" spans="1:2">
      <c r="A2721" s="24">
        <v>43512</v>
      </c>
      <c r="B2721" s="23">
        <v>211000</v>
      </c>
    </row>
    <row r="2722" spans="1:2">
      <c r="A2722" s="24">
        <v>43519</v>
      </c>
      <c r="B2722" s="23">
        <v>221000</v>
      </c>
    </row>
    <row r="2723" spans="1:2">
      <c r="A2723" s="24">
        <v>43526</v>
      </c>
      <c r="B2723" s="23">
        <v>216000</v>
      </c>
    </row>
    <row r="2724" spans="1:2">
      <c r="A2724" s="24">
        <v>43533</v>
      </c>
      <c r="B2724" s="23">
        <v>218000</v>
      </c>
    </row>
    <row r="2725" spans="1:2">
      <c r="A2725" s="24">
        <v>43540</v>
      </c>
      <c r="B2725" s="23">
        <v>212000</v>
      </c>
    </row>
    <row r="2726" spans="1:2">
      <c r="A2726" s="24">
        <v>43547</v>
      </c>
      <c r="B2726" s="23">
        <v>210000</v>
      </c>
    </row>
    <row r="2727" spans="1:2">
      <c r="A2727" s="24">
        <v>43554</v>
      </c>
      <c r="B2727" s="23">
        <v>203000</v>
      </c>
    </row>
    <row r="2728" spans="1:2">
      <c r="A2728" s="24">
        <v>43561</v>
      </c>
      <c r="B2728" s="23">
        <v>196000</v>
      </c>
    </row>
    <row r="2729" spans="1:2">
      <c r="A2729" s="24">
        <v>43568</v>
      </c>
      <c r="B2729" s="23">
        <v>197000</v>
      </c>
    </row>
    <row r="2730" spans="1:2">
      <c r="A2730" s="24">
        <v>43575</v>
      </c>
      <c r="B2730" s="23">
        <v>222000</v>
      </c>
    </row>
    <row r="2731" spans="1:2">
      <c r="A2731" s="24">
        <v>43582</v>
      </c>
      <c r="B2731" s="23">
        <v>224000</v>
      </c>
    </row>
    <row r="2732" spans="1:2">
      <c r="A2732" s="24">
        <v>43589</v>
      </c>
      <c r="B2732" s="23">
        <v>225000</v>
      </c>
    </row>
    <row r="2733" spans="1:2">
      <c r="A2733" s="24">
        <v>43596</v>
      </c>
      <c r="B2733" s="23">
        <v>212000</v>
      </c>
    </row>
    <row r="2734" spans="1:2">
      <c r="A2734" s="24">
        <v>43603</v>
      </c>
      <c r="B2734" s="23">
        <v>215000</v>
      </c>
    </row>
    <row r="2735" spans="1:2">
      <c r="A2735" s="24">
        <v>43610</v>
      </c>
      <c r="B2735" s="23">
        <v>222000</v>
      </c>
    </row>
    <row r="2736" spans="1:2">
      <c r="A2736" s="24">
        <v>43617</v>
      </c>
      <c r="B2736" s="23">
        <v>223000</v>
      </c>
    </row>
    <row r="2737" spans="1:2">
      <c r="A2737" s="24">
        <v>43624</v>
      </c>
      <c r="B2737" s="23">
        <v>226000</v>
      </c>
    </row>
    <row r="2738" spans="1:2">
      <c r="A2738" s="24">
        <v>43631</v>
      </c>
      <c r="B2738" s="23">
        <v>217000</v>
      </c>
    </row>
    <row r="2739" spans="1:2">
      <c r="A2739" s="24">
        <v>43638</v>
      </c>
      <c r="B2739" s="23">
        <v>234000</v>
      </c>
    </row>
    <row r="2740" spans="1:2">
      <c r="A2740" s="24">
        <v>43645</v>
      </c>
      <c r="B2740" s="23">
        <v>226000</v>
      </c>
    </row>
    <row r="2741" spans="1:2">
      <c r="A2741" s="24">
        <v>43652</v>
      </c>
      <c r="B2741" s="23">
        <v>215000</v>
      </c>
    </row>
    <row r="2742" spans="1:2">
      <c r="A2742" s="24">
        <v>43659</v>
      </c>
      <c r="B2742" s="23">
        <v>211000</v>
      </c>
    </row>
    <row r="2743" spans="1:2">
      <c r="A2743" s="24">
        <v>43666</v>
      </c>
      <c r="B2743" s="23">
        <v>202000</v>
      </c>
    </row>
    <row r="2744" spans="1:2">
      <c r="A2744" s="24">
        <v>43673</v>
      </c>
      <c r="B2744" s="23">
        <v>206000</v>
      </c>
    </row>
    <row r="2745" spans="1:2">
      <c r="A2745" s="24">
        <v>43680</v>
      </c>
      <c r="B2745" s="23">
        <v>208000</v>
      </c>
    </row>
    <row r="2746" spans="1:2">
      <c r="A2746" s="24">
        <v>43687</v>
      </c>
      <c r="B2746" s="23">
        <v>212000</v>
      </c>
    </row>
    <row r="2747" spans="1:2">
      <c r="A2747" s="24">
        <v>43694</v>
      </c>
      <c r="B2747" s="23">
        <v>207000</v>
      </c>
    </row>
    <row r="2748" spans="1:2">
      <c r="A2748" s="24">
        <v>43701</v>
      </c>
      <c r="B2748" s="23">
        <v>213000</v>
      </c>
    </row>
    <row r="2749" spans="1:2">
      <c r="A2749" s="24">
        <v>43708</v>
      </c>
      <c r="B2749" s="23">
        <v>215000</v>
      </c>
    </row>
    <row r="2750" spans="1:2">
      <c r="A2750" s="24">
        <v>43715</v>
      </c>
      <c r="B2750" s="23">
        <v>207000</v>
      </c>
    </row>
    <row r="2751" spans="1:2">
      <c r="A2751" s="24">
        <v>43722</v>
      </c>
      <c r="B2751" s="23">
        <v>205000</v>
      </c>
    </row>
    <row r="2752" spans="1:2">
      <c r="A2752" s="24">
        <v>43729</v>
      </c>
      <c r="B2752" s="23">
        <v>211000</v>
      </c>
    </row>
    <row r="2753" spans="1:2">
      <c r="A2753" s="24">
        <v>43736</v>
      </c>
      <c r="B2753" s="23">
        <v>215000</v>
      </c>
    </row>
    <row r="2754" spans="1:2">
      <c r="A2754" s="24">
        <v>43743</v>
      </c>
      <c r="B2754" s="23">
        <v>209000</v>
      </c>
    </row>
    <row r="2755" spans="1:2">
      <c r="A2755" s="24">
        <v>43750</v>
      </c>
      <c r="B2755" s="23">
        <v>215000</v>
      </c>
    </row>
    <row r="2756" spans="1:2">
      <c r="A2756" s="24">
        <v>43757</v>
      </c>
      <c r="B2756" s="23">
        <v>210000</v>
      </c>
    </row>
    <row r="2757" spans="1:2">
      <c r="A2757" s="24">
        <v>43764</v>
      </c>
      <c r="B2757" s="23">
        <v>215000</v>
      </c>
    </row>
    <row r="2758" spans="1:2">
      <c r="A2758" s="24">
        <v>43771</v>
      </c>
      <c r="B2758" s="23">
        <v>214000</v>
      </c>
    </row>
    <row r="2759" spans="1:2">
      <c r="A2759" s="24">
        <v>43778</v>
      </c>
      <c r="B2759" s="23">
        <v>227000</v>
      </c>
    </row>
    <row r="2760" spans="1:2">
      <c r="A2760" s="24">
        <v>43785</v>
      </c>
      <c r="B2760" s="23">
        <v>229000</v>
      </c>
    </row>
    <row r="2761" spans="1:2">
      <c r="A2761" s="24">
        <v>43792</v>
      </c>
      <c r="B2761" s="23">
        <v>221000</v>
      </c>
    </row>
    <row r="2762" spans="1:2">
      <c r="A2762" s="24">
        <v>43799</v>
      </c>
      <c r="B2762" s="23">
        <v>231000</v>
      </c>
    </row>
    <row r="2763" spans="1:2">
      <c r="A2763" s="24">
        <v>43806</v>
      </c>
      <c r="B2763" s="23">
        <v>247000</v>
      </c>
    </row>
    <row r="2764" spans="1:2">
      <c r="A2764" s="24">
        <v>43813</v>
      </c>
      <c r="B2764" s="23">
        <v>236000</v>
      </c>
    </row>
    <row r="2765" spans="1:2">
      <c r="A2765" s="24">
        <v>43820</v>
      </c>
      <c r="B2765" s="23">
        <v>230000</v>
      </c>
    </row>
    <row r="2766" spans="1:2">
      <c r="A2766" s="24">
        <v>43827</v>
      </c>
      <c r="B2766" s="23">
        <v>231000</v>
      </c>
    </row>
    <row r="2767" spans="1:2">
      <c r="A2767" s="24">
        <v>43834</v>
      </c>
      <c r="B2767" s="23">
        <v>224000</v>
      </c>
    </row>
    <row r="2768" spans="1:2">
      <c r="A2768" s="24">
        <v>43841</v>
      </c>
      <c r="B2768" s="23">
        <v>207000</v>
      </c>
    </row>
    <row r="2769" spans="1:2">
      <c r="A2769" s="24">
        <v>43848</v>
      </c>
      <c r="B2769" s="23">
        <v>221000</v>
      </c>
    </row>
    <row r="2770" spans="1:2">
      <c r="A2770" s="24">
        <v>43855</v>
      </c>
      <c r="B2770" s="23">
        <v>210000</v>
      </c>
    </row>
    <row r="2771" spans="1:2">
      <c r="A2771" s="24">
        <v>43862</v>
      </c>
      <c r="B2771" s="23">
        <v>207000</v>
      </c>
    </row>
    <row r="2772" spans="1:2">
      <c r="A2772" s="24">
        <v>43869</v>
      </c>
      <c r="B2772" s="23">
        <v>202000</v>
      </c>
    </row>
    <row r="2773" spans="1:2">
      <c r="A2773" s="24">
        <v>43876</v>
      </c>
      <c r="B2773" s="23">
        <v>209000</v>
      </c>
    </row>
    <row r="2774" spans="1:2">
      <c r="A2774" s="24">
        <v>43883</v>
      </c>
      <c r="B2774" s="23">
        <v>218000</v>
      </c>
    </row>
    <row r="2775" spans="1:2">
      <c r="A2775" s="24">
        <v>43890</v>
      </c>
      <c r="B2775" s="23">
        <v>215000</v>
      </c>
    </row>
    <row r="2776" spans="1:2">
      <c r="A2776" s="24">
        <v>43897</v>
      </c>
      <c r="B2776" s="23">
        <v>208000</v>
      </c>
    </row>
    <row r="2777" spans="1:2">
      <c r="A2777" s="24">
        <v>43904</v>
      </c>
      <c r="B2777" s="23">
        <v>273000</v>
      </c>
    </row>
    <row r="2778" spans="1:2">
      <c r="A2778" s="24">
        <v>43911</v>
      </c>
      <c r="B2778" s="23">
        <v>2914000</v>
      </c>
    </row>
    <row r="2779" spans="1:2">
      <c r="A2779" s="24">
        <v>43918</v>
      </c>
      <c r="B2779" s="23">
        <v>5946000</v>
      </c>
    </row>
    <row r="2780" spans="1:2">
      <c r="A2780" s="24">
        <v>43925</v>
      </c>
      <c r="B2780" s="23">
        <v>6137000</v>
      </c>
    </row>
    <row r="2781" spans="1:2">
      <c r="A2781" s="24">
        <v>43932</v>
      </c>
      <c r="B2781" s="23">
        <v>4869000</v>
      </c>
    </row>
    <row r="2782" spans="1:2">
      <c r="A2782" s="24">
        <v>43939</v>
      </c>
      <c r="B2782" s="23">
        <v>4201000</v>
      </c>
    </row>
    <row r="2783" spans="1:2">
      <c r="A2783" s="24">
        <v>43946</v>
      </c>
      <c r="B2783" s="23">
        <v>3446000</v>
      </c>
    </row>
    <row r="2784" spans="1:2">
      <c r="A2784" s="24">
        <v>43953</v>
      </c>
      <c r="B2784" s="23">
        <v>2796000</v>
      </c>
    </row>
    <row r="2785" spans="1:2">
      <c r="A2785" s="24">
        <v>43960</v>
      </c>
      <c r="B2785" s="23">
        <v>2335000</v>
      </c>
    </row>
    <row r="2786" spans="1:2">
      <c r="A2786" s="24">
        <v>43967</v>
      </c>
      <c r="B2786" s="23">
        <v>2176000</v>
      </c>
    </row>
    <row r="2787" spans="1:2">
      <c r="A2787" s="24">
        <v>43974</v>
      </c>
      <c r="B2787" s="23">
        <v>1921000</v>
      </c>
    </row>
    <row r="2788" spans="1:2">
      <c r="A2788" s="24">
        <v>43981</v>
      </c>
      <c r="B2788" s="23">
        <v>1639000</v>
      </c>
    </row>
    <row r="2789" spans="1:2">
      <c r="A2789" s="24">
        <v>43988</v>
      </c>
      <c r="B2789" s="23">
        <v>1575000</v>
      </c>
    </row>
    <row r="2790" spans="1:2">
      <c r="A2790" s="24">
        <v>43995</v>
      </c>
      <c r="B2790" s="23">
        <v>1473000</v>
      </c>
    </row>
    <row r="2791" spans="1:2">
      <c r="A2791" s="24">
        <v>44002</v>
      </c>
      <c r="B2791" s="23">
        <v>1467000</v>
      </c>
    </row>
    <row r="2792" spans="1:2">
      <c r="A2792" s="24">
        <v>44009</v>
      </c>
      <c r="B2792" s="23">
        <v>1446000</v>
      </c>
    </row>
    <row r="2793" spans="1:2">
      <c r="A2793" s="24">
        <v>44016</v>
      </c>
      <c r="B2793" s="23">
        <v>1413000</v>
      </c>
    </row>
    <row r="2794" spans="1:2">
      <c r="A2794" s="24">
        <v>44023</v>
      </c>
      <c r="B2794" s="23">
        <v>1468000</v>
      </c>
    </row>
    <row r="2795" spans="1:2">
      <c r="A2795" s="24">
        <v>44030</v>
      </c>
      <c r="B2795" s="23">
        <v>1393000</v>
      </c>
    </row>
    <row r="2796" spans="1:2">
      <c r="A2796" s="24">
        <v>44037</v>
      </c>
      <c r="B2796" s="23">
        <v>1260000</v>
      </c>
    </row>
    <row r="2797" spans="1:2">
      <c r="A2797" s="24">
        <v>44044</v>
      </c>
      <c r="B2797" s="23">
        <v>1044000</v>
      </c>
    </row>
    <row r="2798" spans="1:2">
      <c r="A2798" s="24">
        <v>44051</v>
      </c>
      <c r="B2798" s="23">
        <v>884000</v>
      </c>
    </row>
    <row r="2799" spans="1:2">
      <c r="A2799" s="24">
        <v>44058</v>
      </c>
      <c r="B2799" s="23">
        <v>927000</v>
      </c>
    </row>
    <row r="2800" spans="1:2">
      <c r="A2800" s="24">
        <v>44065</v>
      </c>
      <c r="B2800" s="23">
        <v>876000</v>
      </c>
    </row>
    <row r="2801" spans="1:2">
      <c r="A2801" s="24">
        <v>44072</v>
      </c>
      <c r="B2801" s="23">
        <v>881000</v>
      </c>
    </row>
    <row r="2802" spans="1:2">
      <c r="A2802" s="24">
        <v>44079</v>
      </c>
      <c r="B2802" s="23">
        <v>892000</v>
      </c>
    </row>
    <row r="2803" spans="1:2">
      <c r="A2803" s="24">
        <v>44086</v>
      </c>
      <c r="B2803" s="23">
        <v>861000</v>
      </c>
    </row>
    <row r="2804" spans="1:2">
      <c r="A2804" s="24">
        <v>44093</v>
      </c>
      <c r="B2804" s="23">
        <v>859000</v>
      </c>
    </row>
    <row r="2805" spans="1:2">
      <c r="A2805" s="24">
        <v>44100</v>
      </c>
      <c r="B2805" s="23">
        <v>795000</v>
      </c>
    </row>
    <row r="2806" spans="1:2">
      <c r="A2806" s="24">
        <v>44107</v>
      </c>
      <c r="B2806" s="23">
        <v>785000</v>
      </c>
    </row>
    <row r="2807" spans="1:2">
      <c r="A2807" s="24">
        <v>44114</v>
      </c>
      <c r="B2807" s="23">
        <v>839000</v>
      </c>
    </row>
    <row r="2808" spans="1:2">
      <c r="A2808" s="24">
        <v>44121</v>
      </c>
      <c r="B2808" s="23">
        <v>804000</v>
      </c>
    </row>
    <row r="2809" spans="1:2">
      <c r="A2809" s="24">
        <v>44128</v>
      </c>
      <c r="B2809" s="23">
        <v>776000</v>
      </c>
    </row>
    <row r="2810" spans="1:2">
      <c r="A2810" s="24">
        <v>44135</v>
      </c>
      <c r="B2810" s="23">
        <v>773000</v>
      </c>
    </row>
    <row r="2811" spans="1:2">
      <c r="A2811" s="24">
        <v>44142</v>
      </c>
      <c r="B2811" s="23">
        <v>737000</v>
      </c>
    </row>
    <row r="2812" spans="1:2">
      <c r="A2812" s="24">
        <v>44149</v>
      </c>
      <c r="B2812" s="23">
        <v>738000</v>
      </c>
    </row>
    <row r="2813" spans="1:2">
      <c r="A2813" s="24">
        <v>44156</v>
      </c>
      <c r="B2813" s="23">
        <v>793000</v>
      </c>
    </row>
    <row r="2814" spans="1:2">
      <c r="A2814" s="24">
        <v>44163</v>
      </c>
      <c r="B2814" s="23">
        <v>737000</v>
      </c>
    </row>
    <row r="2815" spans="1:2">
      <c r="A2815" s="24">
        <v>44170</v>
      </c>
      <c r="B2815" s="23">
        <v>873000</v>
      </c>
    </row>
    <row r="2816" spans="1:2">
      <c r="A2816" s="24">
        <v>44177</v>
      </c>
      <c r="B2816" s="23">
        <v>886000</v>
      </c>
    </row>
    <row r="2817" spans="1:2">
      <c r="A2817" s="24">
        <v>44184</v>
      </c>
      <c r="B2817" s="23">
        <v>815000</v>
      </c>
    </row>
    <row r="2818" spans="1:2">
      <c r="A2818" s="24">
        <v>44191</v>
      </c>
      <c r="B2818" s="23">
        <v>773000</v>
      </c>
    </row>
    <row r="2819" spans="1:2">
      <c r="A2819" s="24">
        <v>44198</v>
      </c>
      <c r="B2819" s="23">
        <v>803000</v>
      </c>
    </row>
    <row r="2820" spans="1:2">
      <c r="A2820" s="24">
        <v>44205</v>
      </c>
      <c r="B2820" s="23">
        <v>890000</v>
      </c>
    </row>
    <row r="2821" spans="1:2">
      <c r="A2821" s="24">
        <v>44212</v>
      </c>
      <c r="B2821" s="23">
        <v>844000</v>
      </c>
    </row>
    <row r="2822" spans="1:2">
      <c r="A2822" s="24">
        <v>44219</v>
      </c>
      <c r="B2822" s="23">
        <v>799000</v>
      </c>
    </row>
    <row r="2823" spans="1:2">
      <c r="A2823" s="24">
        <v>44226</v>
      </c>
      <c r="B2823" s="23">
        <v>803000</v>
      </c>
    </row>
    <row r="2824" spans="1:2">
      <c r="A2824" s="24">
        <v>44233</v>
      </c>
      <c r="B2824" s="23">
        <v>812000</v>
      </c>
    </row>
    <row r="2825" spans="1:2">
      <c r="A2825" s="24">
        <v>44240</v>
      </c>
      <c r="B2825" s="23">
        <v>802000</v>
      </c>
    </row>
    <row r="2826" spans="1:2">
      <c r="A2826" s="24">
        <v>44247</v>
      </c>
      <c r="B2826" s="23">
        <v>702000</v>
      </c>
    </row>
    <row r="2827" spans="1:2">
      <c r="A2827" s="24">
        <v>44254</v>
      </c>
      <c r="B2827" s="23">
        <v>704000</v>
      </c>
    </row>
    <row r="2828" spans="1:2">
      <c r="A2828" s="24">
        <v>44261</v>
      </c>
      <c r="B2828" s="23">
        <v>693000</v>
      </c>
    </row>
    <row r="2829" spans="1:2">
      <c r="A2829" s="24">
        <v>44268</v>
      </c>
      <c r="B2829" s="23">
        <v>699000</v>
      </c>
    </row>
    <row r="2830" spans="1:2">
      <c r="A2830" s="24">
        <v>44275</v>
      </c>
      <c r="B2830" s="23">
        <v>627000</v>
      </c>
    </row>
    <row r="2831" spans="1:2">
      <c r="A2831" s="24">
        <v>44282</v>
      </c>
      <c r="B2831" s="23">
        <v>658000</v>
      </c>
    </row>
    <row r="2832" spans="1:2">
      <c r="A2832" s="24">
        <v>44289</v>
      </c>
      <c r="B2832" s="23">
        <v>645000</v>
      </c>
    </row>
    <row r="2833" spans="1:2">
      <c r="A2833" s="24">
        <v>44296</v>
      </c>
      <c r="B2833" s="23">
        <v>571000</v>
      </c>
    </row>
    <row r="2834" spans="1:2">
      <c r="A2834" s="24">
        <v>44303</v>
      </c>
      <c r="B2834" s="23">
        <v>566000</v>
      </c>
    </row>
    <row r="2835" spans="1:2">
      <c r="A2835" s="24">
        <v>44310</v>
      </c>
      <c r="B2835" s="23">
        <v>574000</v>
      </c>
    </row>
    <row r="2836" spans="1:2">
      <c r="A2836" s="24">
        <v>44317</v>
      </c>
      <c r="B2836" s="23">
        <v>517000</v>
      </c>
    </row>
    <row r="2837" spans="1:2">
      <c r="A2837" s="24">
        <v>44324</v>
      </c>
      <c r="B2837" s="23">
        <v>494000</v>
      </c>
    </row>
    <row r="2838" spans="1:2">
      <c r="A2838" s="24">
        <v>44331</v>
      </c>
      <c r="B2838" s="23">
        <v>467000</v>
      </c>
    </row>
    <row r="2839" spans="1:2">
      <c r="A2839" s="24">
        <v>44338</v>
      </c>
      <c r="B2839" s="23">
        <v>441000</v>
      </c>
    </row>
    <row r="2840" spans="1:2">
      <c r="A2840" s="24">
        <v>44345</v>
      </c>
      <c r="B2840" s="23">
        <v>427000</v>
      </c>
    </row>
    <row r="2841" spans="1:2">
      <c r="A2841" s="24">
        <v>44352</v>
      </c>
      <c r="B2841" s="23">
        <v>420000</v>
      </c>
    </row>
    <row r="2842" spans="1:2">
      <c r="A2842" s="24">
        <v>44359</v>
      </c>
      <c r="B2842" s="23">
        <v>428000</v>
      </c>
    </row>
    <row r="2843" spans="1:2">
      <c r="A2843" s="24">
        <v>44366</v>
      </c>
      <c r="B2843" s="23">
        <v>422000</v>
      </c>
    </row>
    <row r="2844" spans="1:2">
      <c r="A2844" s="24">
        <v>44373</v>
      </c>
      <c r="B2844" s="23">
        <v>369000</v>
      </c>
    </row>
    <row r="2845" spans="1:2">
      <c r="A2845" s="24">
        <v>44380</v>
      </c>
      <c r="B2845" s="23">
        <v>371000</v>
      </c>
    </row>
    <row r="2846" spans="1:2">
      <c r="A2846" s="24">
        <v>44387</v>
      </c>
      <c r="B2846" s="23">
        <v>332000</v>
      </c>
    </row>
    <row r="2847" spans="1:2">
      <c r="A2847" s="24">
        <v>44394</v>
      </c>
      <c r="B2847" s="23">
        <v>387000</v>
      </c>
    </row>
    <row r="2848" spans="1:2">
      <c r="A2848" s="24">
        <v>44401</v>
      </c>
      <c r="B2848" s="23">
        <v>380000</v>
      </c>
    </row>
    <row r="2849" spans="1:2">
      <c r="A2849" s="24">
        <v>44408</v>
      </c>
      <c r="B2849" s="23">
        <v>380000</v>
      </c>
    </row>
    <row r="2850" spans="1:2">
      <c r="A2850" s="24">
        <v>44415</v>
      </c>
      <c r="B2850" s="23">
        <v>361000</v>
      </c>
    </row>
    <row r="2851" spans="1:2">
      <c r="A2851" s="24">
        <v>44422</v>
      </c>
      <c r="B2851" s="23">
        <v>368000</v>
      </c>
    </row>
    <row r="2852" spans="1:2">
      <c r="A2852" s="24">
        <v>44429</v>
      </c>
      <c r="B2852" s="23">
        <v>358000</v>
      </c>
    </row>
    <row r="2853" spans="1:2">
      <c r="A2853" s="24">
        <v>44436</v>
      </c>
      <c r="B2853" s="23">
        <v>353000</v>
      </c>
    </row>
    <row r="2854" spans="1:2">
      <c r="A2854" s="24">
        <v>44443</v>
      </c>
      <c r="B2854" s="23">
        <v>337000</v>
      </c>
    </row>
    <row r="2855" spans="1:2">
      <c r="A2855" s="24">
        <v>44450</v>
      </c>
      <c r="B2855" s="23">
        <v>344000</v>
      </c>
    </row>
    <row r="2856" spans="1:2">
      <c r="A2856" s="24">
        <v>44457</v>
      </c>
      <c r="B2856" s="23">
        <v>367000</v>
      </c>
    </row>
    <row r="2857" spans="1:2">
      <c r="A2857" s="24">
        <v>44464</v>
      </c>
      <c r="B2857" s="23">
        <v>374000</v>
      </c>
    </row>
    <row r="2858" spans="1:2">
      <c r="A2858" s="24">
        <v>44471</v>
      </c>
      <c r="B2858" s="23">
        <v>314000</v>
      </c>
    </row>
    <row r="2859" spans="1:2">
      <c r="A2859" s="24">
        <v>44478</v>
      </c>
      <c r="B2859" s="23">
        <v>290000</v>
      </c>
    </row>
    <row r="2860" spans="1:2">
      <c r="A2860" s="24">
        <v>44485</v>
      </c>
      <c r="B2860" s="23">
        <v>290000</v>
      </c>
    </row>
    <row r="2861" spans="1:2">
      <c r="A2861" s="24">
        <v>44492</v>
      </c>
      <c r="B2861" s="23">
        <v>268000</v>
      </c>
    </row>
    <row r="2862" spans="1:2">
      <c r="A2862" s="24">
        <v>44499</v>
      </c>
      <c r="B2862" s="23">
        <v>262000</v>
      </c>
    </row>
    <row r="2863" spans="1:2">
      <c r="A2863" s="24">
        <v>44506</v>
      </c>
      <c r="B2863" s="23">
        <v>251000</v>
      </c>
    </row>
    <row r="2864" spans="1:2">
      <c r="A2864" s="24">
        <v>44513</v>
      </c>
      <c r="B2864" s="23">
        <v>250000</v>
      </c>
    </row>
    <row r="2865" spans="1:2">
      <c r="A2865" s="24">
        <v>44520</v>
      </c>
      <c r="B2865" s="23">
        <v>223000</v>
      </c>
    </row>
    <row r="2866" spans="1:2">
      <c r="A2866" s="24">
        <v>44527</v>
      </c>
      <c r="B2866" s="23">
        <v>222000</v>
      </c>
    </row>
    <row r="2867" spans="1:2">
      <c r="A2867" s="24">
        <v>44534</v>
      </c>
      <c r="B2867" s="23">
        <v>207000</v>
      </c>
    </row>
    <row r="2868" spans="1:2">
      <c r="A2868" s="24">
        <v>44541</v>
      </c>
      <c r="B2868" s="23">
        <v>227000</v>
      </c>
    </row>
    <row r="2869" spans="1:2">
      <c r="A2869" s="24">
        <v>44548</v>
      </c>
      <c r="B2869" s="23">
        <v>215000</v>
      </c>
    </row>
    <row r="2870" spans="1:2">
      <c r="A2870" s="24">
        <v>44555</v>
      </c>
      <c r="B2870" s="23">
        <v>216000</v>
      </c>
    </row>
    <row r="2871" spans="1:2">
      <c r="A2871" s="24">
        <v>44562</v>
      </c>
      <c r="B2871" s="23">
        <v>227000</v>
      </c>
    </row>
    <row r="2872" spans="1:2">
      <c r="A2872" s="24">
        <v>44569</v>
      </c>
      <c r="B2872" s="23">
        <v>247000</v>
      </c>
    </row>
    <row r="2873" spans="1:2">
      <c r="A2873" s="24">
        <v>44576</v>
      </c>
      <c r="B2873" s="23">
        <v>245000</v>
      </c>
    </row>
    <row r="2874" spans="1:2">
      <c r="A2874" s="24">
        <v>44583</v>
      </c>
      <c r="B2874" s="23">
        <v>238000</v>
      </c>
    </row>
    <row r="2875" spans="1:2">
      <c r="A2875" s="24">
        <v>44590</v>
      </c>
      <c r="B2875" s="23">
        <v>231000</v>
      </c>
    </row>
    <row r="2876" spans="1:2">
      <c r="A2876" s="24">
        <v>44597</v>
      </c>
      <c r="B2876" s="23">
        <v>210000</v>
      </c>
    </row>
    <row r="2877" spans="1:2">
      <c r="A2877" s="24">
        <v>44604</v>
      </c>
      <c r="B2877" s="23">
        <v>234000</v>
      </c>
    </row>
    <row r="2878" spans="1:2">
      <c r="A2878" s="24">
        <v>44611</v>
      </c>
      <c r="B2878" s="23">
        <v>225000</v>
      </c>
    </row>
    <row r="2879" spans="1:2">
      <c r="A2879" s="24">
        <v>44618</v>
      </c>
      <c r="B2879" s="23">
        <v>209000</v>
      </c>
    </row>
    <row r="2880" spans="1:2">
      <c r="A2880" s="24">
        <v>44625</v>
      </c>
      <c r="B2880" s="23">
        <v>222000</v>
      </c>
    </row>
    <row r="2881" spans="1:2">
      <c r="A2881" s="24">
        <v>44632</v>
      </c>
      <c r="B2881" s="23">
        <v>217000</v>
      </c>
    </row>
    <row r="2882" spans="1:2">
      <c r="A2882" s="24">
        <v>44639</v>
      </c>
      <c r="B2882" s="23">
        <v>207000</v>
      </c>
    </row>
    <row r="2883" spans="1:2">
      <c r="A2883" s="24">
        <v>44646</v>
      </c>
      <c r="B2883" s="23">
        <v>214000</v>
      </c>
    </row>
    <row r="2884" spans="1:2">
      <c r="A2884" s="24">
        <v>44653</v>
      </c>
      <c r="B2884" s="23">
        <v>215000</v>
      </c>
    </row>
    <row r="2885" spans="1:2">
      <c r="A2885" s="24">
        <v>44660</v>
      </c>
      <c r="B2885" s="23">
        <v>213000</v>
      </c>
    </row>
    <row r="2886" spans="1:2">
      <c r="A2886" s="24">
        <v>44667</v>
      </c>
      <c r="B2886" s="23">
        <v>209000</v>
      </c>
    </row>
    <row r="2887" spans="1:2">
      <c r="A2887" s="24">
        <v>44674</v>
      </c>
      <c r="B2887" s="23">
        <v>210000</v>
      </c>
    </row>
    <row r="2888" spans="1:2">
      <c r="A2888" s="24">
        <v>44681</v>
      </c>
      <c r="B2888" s="23">
        <v>219000</v>
      </c>
    </row>
    <row r="2889" spans="1:2">
      <c r="A2889" s="24">
        <v>44688</v>
      </c>
      <c r="B2889" s="23">
        <v>204000</v>
      </c>
    </row>
    <row r="2890" spans="1:2">
      <c r="A2890" s="24">
        <v>44695</v>
      </c>
      <c r="B2890" s="23">
        <v>225000</v>
      </c>
    </row>
    <row r="2891" spans="1:2">
      <c r="A2891" s="24">
        <v>44702</v>
      </c>
      <c r="B2891" s="23">
        <v>211000</v>
      </c>
    </row>
    <row r="2892" spans="1:2">
      <c r="A2892" s="24">
        <v>44709</v>
      </c>
      <c r="B2892" s="23">
        <v>200000</v>
      </c>
    </row>
    <row r="2893" spans="1:2">
      <c r="A2893" s="24">
        <v>44716</v>
      </c>
      <c r="B2893" s="23">
        <v>214000</v>
      </c>
    </row>
    <row r="2894" spans="1:2">
      <c r="A2894" s="24">
        <v>44723</v>
      </c>
      <c r="B2894" s="23">
        <v>213000</v>
      </c>
    </row>
    <row r="2895" spans="1:2">
      <c r="A2895" s="24">
        <v>44730</v>
      </c>
      <c r="B2895" s="23">
        <v>215000</v>
      </c>
    </row>
    <row r="2896" spans="1:2">
      <c r="A2896" s="24">
        <v>44737</v>
      </c>
      <c r="B2896" s="23">
        <v>212000</v>
      </c>
    </row>
    <row r="2897" spans="1:2">
      <c r="A2897" s="24">
        <v>44744</v>
      </c>
      <c r="B2897" s="23">
        <v>215000</v>
      </c>
    </row>
    <row r="2898" spans="1:2">
      <c r="A2898" s="24">
        <v>44751</v>
      </c>
      <c r="B2898" s="23">
        <v>212000</v>
      </c>
    </row>
    <row r="2899" spans="1:2">
      <c r="A2899" s="24">
        <v>44758</v>
      </c>
      <c r="B2899" s="23">
        <v>216000</v>
      </c>
    </row>
    <row r="2900" spans="1:2">
      <c r="A2900" s="24">
        <v>44765</v>
      </c>
      <c r="B2900" s="23">
        <v>220000</v>
      </c>
    </row>
    <row r="2901" spans="1:2">
      <c r="A2901" s="24">
        <v>44772</v>
      </c>
      <c r="B2901" s="23">
        <v>228000</v>
      </c>
    </row>
    <row r="2902" spans="1:2">
      <c r="A2902" s="24">
        <v>44779</v>
      </c>
      <c r="B2902" s="23">
        <v>221000</v>
      </c>
    </row>
    <row r="2903" spans="1:2">
      <c r="A2903" s="24">
        <v>44786</v>
      </c>
      <c r="B2903" s="23">
        <v>220000</v>
      </c>
    </row>
    <row r="2904" spans="1:2">
      <c r="A2904" s="24">
        <v>44793</v>
      </c>
      <c r="B2904" s="23">
        <v>215000</v>
      </c>
    </row>
    <row r="2905" spans="1:2">
      <c r="A2905" s="24">
        <v>44800</v>
      </c>
      <c r="B2905" s="23">
        <v>210000</v>
      </c>
    </row>
    <row r="2906" spans="1:2">
      <c r="A2906" s="24">
        <v>44807</v>
      </c>
      <c r="B2906" s="23">
        <v>204000</v>
      </c>
    </row>
    <row r="2907" spans="1:2">
      <c r="A2907" s="24">
        <v>44814</v>
      </c>
      <c r="B2907" s="23">
        <v>197000</v>
      </c>
    </row>
    <row r="2908" spans="1:2">
      <c r="A2908" s="24">
        <v>44821</v>
      </c>
      <c r="B2908" s="23">
        <v>201000</v>
      </c>
    </row>
    <row r="2909" spans="1:2">
      <c r="A2909" s="24">
        <v>44828</v>
      </c>
      <c r="B2909" s="23">
        <v>189000</v>
      </c>
    </row>
    <row r="2910" spans="1:2">
      <c r="A2910" s="24">
        <v>44835</v>
      </c>
      <c r="B2910" s="23">
        <v>204000</v>
      </c>
    </row>
    <row r="2911" spans="1:2">
      <c r="A2911" s="24">
        <v>44842</v>
      </c>
      <c r="B2911" s="23">
        <v>206000</v>
      </c>
    </row>
    <row r="2912" spans="1:2">
      <c r="A2912" s="24">
        <v>44849</v>
      </c>
      <c r="B2912" s="23">
        <v>199000</v>
      </c>
    </row>
    <row r="2913" spans="1:2">
      <c r="A2913" s="24">
        <v>44856</v>
      </c>
      <c r="B2913" s="23">
        <v>201000</v>
      </c>
    </row>
    <row r="2914" spans="1:2">
      <c r="A2914" s="24">
        <v>44863</v>
      </c>
      <c r="B2914" s="23">
        <v>202000</v>
      </c>
    </row>
    <row r="2915" spans="1:2">
      <c r="A2915" s="24">
        <v>44870</v>
      </c>
      <c r="B2915" s="23">
        <v>204000</v>
      </c>
    </row>
    <row r="2916" spans="1:2">
      <c r="A2916" s="24">
        <v>44877</v>
      </c>
      <c r="B2916" s="23">
        <v>210000</v>
      </c>
    </row>
    <row r="2917" spans="1:2">
      <c r="A2917" s="24">
        <v>44884</v>
      </c>
      <c r="B2917" s="23">
        <v>220000</v>
      </c>
    </row>
    <row r="2918" spans="1:2">
      <c r="A2918" s="24">
        <v>44891</v>
      </c>
      <c r="B2918" s="23">
        <v>209000</v>
      </c>
    </row>
    <row r="2919" spans="1:2">
      <c r="A2919" s="24">
        <v>44898</v>
      </c>
      <c r="B2919" s="23">
        <v>209000</v>
      </c>
    </row>
    <row r="2920" spans="1:2">
      <c r="A2920" s="24">
        <v>44905</v>
      </c>
      <c r="B2920" s="23">
        <v>210000</v>
      </c>
    </row>
    <row r="2921" spans="1:2">
      <c r="A2921" s="24">
        <v>44912</v>
      </c>
      <c r="B2921" s="23">
        <v>213000</v>
      </c>
    </row>
    <row r="2922" spans="1:2">
      <c r="A2922" s="24">
        <v>44919</v>
      </c>
      <c r="B2922" s="23">
        <v>204000</v>
      </c>
    </row>
    <row r="2923" spans="1:2">
      <c r="A2923" s="24">
        <v>44926</v>
      </c>
      <c r="B2923" s="23">
        <v>204000</v>
      </c>
    </row>
    <row r="2924" spans="1:2">
      <c r="A2924" s="24">
        <v>44933</v>
      </c>
      <c r="B2924" s="23">
        <v>208000</v>
      </c>
    </row>
    <row r="2925" spans="1:2">
      <c r="A2925" s="24">
        <v>44940</v>
      </c>
      <c r="B2925" s="23">
        <v>203000</v>
      </c>
    </row>
    <row r="2926" spans="1:2">
      <c r="A2926" s="24">
        <v>44947</v>
      </c>
      <c r="B2926" s="23">
        <v>203000</v>
      </c>
    </row>
    <row r="2927" spans="1:2">
      <c r="A2927" s="24">
        <v>44954</v>
      </c>
      <c r="B2927" s="23">
        <v>200000</v>
      </c>
    </row>
    <row r="2928" spans="1:2">
      <c r="A2928" s="24">
        <v>44961</v>
      </c>
      <c r="B2928" s="23">
        <v>215000</v>
      </c>
    </row>
    <row r="2929" spans="1:2">
      <c r="A2929" s="24">
        <v>44968</v>
      </c>
      <c r="B2929" s="23">
        <v>219000</v>
      </c>
    </row>
    <row r="2930" spans="1:2">
      <c r="A2930" s="24">
        <v>44975</v>
      </c>
      <c r="B2930" s="23">
        <v>217000</v>
      </c>
    </row>
    <row r="2931" spans="1:2">
      <c r="A2931" s="24">
        <v>44982</v>
      </c>
      <c r="B2931" s="23">
        <v>209000</v>
      </c>
    </row>
    <row r="2932" spans="1:2">
      <c r="A2932" s="24">
        <v>44989</v>
      </c>
      <c r="B2932" s="23">
        <v>229000</v>
      </c>
    </row>
    <row r="2933" spans="1:2">
      <c r="A2933" s="24">
        <v>44996</v>
      </c>
      <c r="B2933" s="23">
        <v>222000</v>
      </c>
    </row>
    <row r="2934" spans="1:2">
      <c r="A2934" s="24">
        <v>45003</v>
      </c>
      <c r="B2934" s="23">
        <v>230000</v>
      </c>
    </row>
    <row r="2935" spans="1:2">
      <c r="A2935" s="24">
        <v>45010</v>
      </c>
      <c r="B2935" s="23">
        <v>234000</v>
      </c>
    </row>
    <row r="2936" spans="1:2">
      <c r="A2936" s="24">
        <v>45017</v>
      </c>
      <c r="B2936" s="23">
        <v>217000</v>
      </c>
    </row>
    <row r="2937" spans="1:2">
      <c r="A2937" s="24">
        <v>45024</v>
      </c>
      <c r="B2937" s="23">
        <v>219000</v>
      </c>
    </row>
    <row r="2938" spans="1:2">
      <c r="A2938" s="24">
        <v>45031</v>
      </c>
      <c r="B2938" s="23">
        <v>223000</v>
      </c>
    </row>
    <row r="2939" spans="1:2">
      <c r="A2939" s="24">
        <v>45038</v>
      </c>
      <c r="B2939" s="23">
        <v>210000</v>
      </c>
    </row>
    <row r="2940" spans="1:2">
      <c r="A2940" s="24">
        <v>45045</v>
      </c>
      <c r="B2940" s="23">
        <v>214000</v>
      </c>
    </row>
    <row r="2941" spans="1:2">
      <c r="A2941" s="24">
        <v>45052</v>
      </c>
      <c r="B2941" s="23">
        <v>223000</v>
      </c>
    </row>
    <row r="2942" spans="1:2">
      <c r="A2942" s="24">
        <v>45059</v>
      </c>
      <c r="B2942" s="23">
        <v>225000</v>
      </c>
    </row>
    <row r="2943" spans="1:2">
      <c r="A2943" s="24">
        <v>45066</v>
      </c>
      <c r="B2943" s="23">
        <v>227000</v>
      </c>
    </row>
    <row r="2944" spans="1:2">
      <c r="A2944" s="24">
        <v>45073</v>
      </c>
      <c r="B2944" s="23">
        <v>230000</v>
      </c>
    </row>
    <row r="2945" spans="1:2">
      <c r="A2945" s="24">
        <v>45080</v>
      </c>
      <c r="B2945" s="23">
        <v>253000</v>
      </c>
    </row>
    <row r="2946" spans="1:2">
      <c r="A2946" s="24">
        <v>45087</v>
      </c>
      <c r="B2946" s="23">
        <v>258000</v>
      </c>
    </row>
    <row r="2947" spans="1:2">
      <c r="A2947" s="24">
        <v>45094</v>
      </c>
      <c r="B2947" s="23">
        <v>260000</v>
      </c>
    </row>
    <row r="2948" spans="1:2">
      <c r="A2948" s="24">
        <v>45101</v>
      </c>
      <c r="B2948" s="23">
        <v>236000</v>
      </c>
    </row>
    <row r="2949" spans="1:2">
      <c r="A2949" s="24">
        <v>45108</v>
      </c>
      <c r="B2949" s="23">
        <v>248000</v>
      </c>
    </row>
    <row r="2950" spans="1:2">
      <c r="A2950" s="24">
        <v>45115</v>
      </c>
      <c r="B2950" s="23">
        <v>229000</v>
      </c>
    </row>
    <row r="2951" spans="1:2">
      <c r="A2951" s="24">
        <v>45122</v>
      </c>
      <c r="B2951" s="23">
        <v>228000</v>
      </c>
    </row>
    <row r="2952" spans="1:2">
      <c r="A2952" s="24">
        <v>45129</v>
      </c>
      <c r="B2952" s="23">
        <v>231000</v>
      </c>
    </row>
    <row r="2953" spans="1:2">
      <c r="A2953" s="24">
        <v>45136</v>
      </c>
      <c r="B2953" s="23">
        <v>238000</v>
      </c>
    </row>
    <row r="2954" spans="1:2">
      <c r="A2954" s="24">
        <v>45143</v>
      </c>
      <c r="B2954" s="23">
        <v>258000</v>
      </c>
    </row>
    <row r="2955" spans="1:2">
      <c r="A2955" s="24">
        <v>45150</v>
      </c>
      <c r="B2955" s="23">
        <v>248000</v>
      </c>
    </row>
    <row r="2956" spans="1:2">
      <c r="A2956" s="24">
        <v>45157</v>
      </c>
      <c r="B2956" s="23">
        <v>240000</v>
      </c>
    </row>
    <row r="2957" spans="1:2">
      <c r="A2957" s="24">
        <v>45164</v>
      </c>
      <c r="B2957" s="23">
        <v>234000</v>
      </c>
    </row>
    <row r="2958" spans="1:2">
      <c r="A2958" s="24">
        <v>45171</v>
      </c>
      <c r="B2958" s="23">
        <v>227000</v>
      </c>
    </row>
    <row r="2959" spans="1:2">
      <c r="A2959" s="24">
        <v>45178</v>
      </c>
      <c r="B2959" s="23">
        <v>227000</v>
      </c>
    </row>
    <row r="2960" spans="1:2">
      <c r="A2960" s="24">
        <v>45185</v>
      </c>
      <c r="B2960" s="23">
        <v>210000</v>
      </c>
    </row>
    <row r="2961" spans="1:2">
      <c r="A2961" s="24">
        <v>45192</v>
      </c>
      <c r="B2961" s="23">
        <v>215000</v>
      </c>
    </row>
    <row r="2962" spans="1:2">
      <c r="A2962" s="24">
        <v>45199</v>
      </c>
      <c r="B2962" s="23">
        <v>216000</v>
      </c>
    </row>
    <row r="2963" spans="1:2">
      <c r="A2963" s="24">
        <v>45206</v>
      </c>
      <c r="B2963" s="23">
        <v>210000</v>
      </c>
    </row>
    <row r="2964" spans="1:2">
      <c r="A2964" s="24">
        <v>45213</v>
      </c>
      <c r="B2964" s="23">
        <v>200000</v>
      </c>
    </row>
    <row r="2965" spans="1:2">
      <c r="A2965" s="24">
        <v>45220</v>
      </c>
      <c r="B2965" s="23">
        <v>214000</v>
      </c>
    </row>
    <row r="2966" spans="1:2">
      <c r="A2966" s="24">
        <v>45227</v>
      </c>
      <c r="B2966" s="23">
        <v>217000</v>
      </c>
    </row>
    <row r="2967" spans="1:2">
      <c r="A2967" s="24">
        <v>45234</v>
      </c>
      <c r="B2967" s="23">
        <v>216000</v>
      </c>
    </row>
    <row r="2968" spans="1:2">
      <c r="A2968" s="24">
        <v>45241</v>
      </c>
      <c r="B2968" s="23">
        <v>229000</v>
      </c>
    </row>
    <row r="2969" spans="1:2">
      <c r="A2969" s="24">
        <v>45248</v>
      </c>
      <c r="B2969" s="23">
        <v>213000</v>
      </c>
    </row>
    <row r="2970" spans="1:2">
      <c r="A2970" s="24">
        <v>45255</v>
      </c>
      <c r="B2970" s="23">
        <v>214000</v>
      </c>
    </row>
    <row r="2971" spans="1:2">
      <c r="A2971" s="24">
        <v>45262</v>
      </c>
      <c r="B2971" s="23">
        <v>216000</v>
      </c>
    </row>
    <row r="2972" spans="1:2">
      <c r="A2972" s="24">
        <v>45269</v>
      </c>
      <c r="B2972" s="23">
        <v>204000</v>
      </c>
    </row>
    <row r="2973" spans="1:2">
      <c r="A2973" s="24">
        <v>45276</v>
      </c>
      <c r="B2973" s="23">
        <v>209000</v>
      </c>
    </row>
    <row r="2974" spans="1:2">
      <c r="A2974" s="24">
        <v>45283</v>
      </c>
      <c r="B2974" s="23">
        <v>210000</v>
      </c>
    </row>
    <row r="2975" spans="1:2">
      <c r="A2975" s="24">
        <v>45290</v>
      </c>
      <c r="B2975" s="23">
        <v>198000</v>
      </c>
    </row>
    <row r="2976" spans="1:2">
      <c r="A2976" s="24">
        <v>45297</v>
      </c>
      <c r="B2976" s="23">
        <v>199000</v>
      </c>
    </row>
    <row r="2977" spans="1:2">
      <c r="A2977" s="24">
        <v>45304</v>
      </c>
      <c r="B2977" s="23">
        <v>193000</v>
      </c>
    </row>
    <row r="2978" spans="1:2">
      <c r="A2978" s="24">
        <v>45311</v>
      </c>
      <c r="B2978" s="23">
        <v>223000</v>
      </c>
    </row>
    <row r="2979" spans="1:2">
      <c r="A2979" s="24">
        <v>45318</v>
      </c>
      <c r="B2979" s="23">
        <v>225000</v>
      </c>
    </row>
    <row r="2980" spans="1:2">
      <c r="A2980" s="24">
        <v>45325</v>
      </c>
      <c r="B2980" s="23">
        <v>214000</v>
      </c>
    </row>
    <row r="2981" spans="1:2">
      <c r="A2981" s="24">
        <v>45332</v>
      </c>
      <c r="B2981" s="23">
        <v>212000</v>
      </c>
    </row>
    <row r="2982" spans="1:2">
      <c r="A2982" s="24">
        <v>45339</v>
      </c>
      <c r="B2982" s="23">
        <v>203000</v>
      </c>
    </row>
    <row r="2983" spans="1:2">
      <c r="A2983" s="24">
        <v>45346</v>
      </c>
      <c r="B2983" s="23">
        <v>214000</v>
      </c>
    </row>
    <row r="2984" spans="1:2">
      <c r="A2984" s="24">
        <v>45353</v>
      </c>
      <c r="B2984" s="23">
        <v>212000</v>
      </c>
    </row>
    <row r="2985" spans="1:2">
      <c r="A2985" s="24">
        <v>45360</v>
      </c>
      <c r="B2985" s="23">
        <v>213000</v>
      </c>
    </row>
    <row r="2986" spans="1:2">
      <c r="A2986" s="24">
        <v>45367</v>
      </c>
      <c r="B2986" s="23">
        <v>213000</v>
      </c>
    </row>
    <row r="2987" spans="1:2">
      <c r="A2987" s="24">
        <v>45374</v>
      </c>
      <c r="B2987" s="23">
        <v>214000</v>
      </c>
    </row>
    <row r="2988" spans="1:2">
      <c r="A2988" s="24">
        <v>45381</v>
      </c>
      <c r="B2988" s="23">
        <v>223000</v>
      </c>
    </row>
    <row r="2989" spans="1:2">
      <c r="A2989" s="24">
        <v>45388</v>
      </c>
      <c r="B2989" s="23">
        <v>212000</v>
      </c>
    </row>
    <row r="2990" spans="1:2">
      <c r="A2990" s="24">
        <v>45395</v>
      </c>
      <c r="B2990" s="23">
        <v>211000</v>
      </c>
    </row>
    <row r="2991" spans="1:2">
      <c r="A2991" s="24">
        <v>45402</v>
      </c>
      <c r="B2991" s="23">
        <v>209000</v>
      </c>
    </row>
    <row r="2992" spans="1:2">
      <c r="A2992" s="24">
        <v>45409</v>
      </c>
      <c r="B2992" s="23">
        <v>209000</v>
      </c>
    </row>
    <row r="2993" spans="1:2">
      <c r="A2993" s="24">
        <v>45416</v>
      </c>
      <c r="B2993" s="23">
        <v>229000</v>
      </c>
    </row>
    <row r="2994" spans="1:2">
      <c r="A2994" s="24">
        <v>45423</v>
      </c>
      <c r="B2994" s="23">
        <v>222000</v>
      </c>
    </row>
    <row r="2995" spans="1:2">
      <c r="A2995" s="24">
        <v>45430</v>
      </c>
      <c r="B2995" s="23">
        <v>216000</v>
      </c>
    </row>
    <row r="2996" spans="1:2">
      <c r="A2996" s="24">
        <v>45437</v>
      </c>
      <c r="B2996" s="23">
        <v>221000</v>
      </c>
    </row>
    <row r="2997" spans="1:2">
      <c r="A2997" s="24">
        <v>45444</v>
      </c>
      <c r="B2997" s="23">
        <v>229000</v>
      </c>
    </row>
    <row r="2998" spans="1:2">
      <c r="A2998" s="24">
        <v>45451</v>
      </c>
      <c r="B2998" s="23">
        <v>241000</v>
      </c>
    </row>
    <row r="2999" spans="1:2">
      <c r="A2999" s="24">
        <v>45458</v>
      </c>
      <c r="B2999" s="23">
        <v>237000</v>
      </c>
    </row>
    <row r="3000" spans="1:2">
      <c r="A3000" s="24">
        <v>45465</v>
      </c>
      <c r="B3000" s="23">
        <v>233000</v>
      </c>
    </row>
    <row r="3001" spans="1:2">
      <c r="A3001" s="24">
        <v>45472</v>
      </c>
      <c r="B3001" s="23">
        <v>238000</v>
      </c>
    </row>
    <row r="3002" spans="1:2">
      <c r="A3002" s="24">
        <v>45479</v>
      </c>
      <c r="B3002" s="23">
        <v>222000</v>
      </c>
    </row>
    <row r="3003" spans="1:2">
      <c r="A3003" s="24">
        <v>45486</v>
      </c>
      <c r="B3003" s="23">
        <v>240000</v>
      </c>
    </row>
    <row r="3004" spans="1:2">
      <c r="A3004" s="24">
        <v>45493</v>
      </c>
      <c r="B3004" s="23">
        <v>236000</v>
      </c>
    </row>
    <row r="3005" spans="1:2">
      <c r="A3005" s="24">
        <v>45500</v>
      </c>
      <c r="B3005" s="23">
        <v>248000</v>
      </c>
    </row>
    <row r="3006" spans="1:2">
      <c r="A3006" s="24">
        <v>45507</v>
      </c>
      <c r="B3006" s="23">
        <v>234000</v>
      </c>
    </row>
    <row r="3007" spans="1:2">
      <c r="A3007" s="24">
        <v>45514</v>
      </c>
      <c r="B3007" s="23">
        <v>228000</v>
      </c>
    </row>
    <row r="3008" spans="1:2">
      <c r="A3008" s="24">
        <v>45521</v>
      </c>
      <c r="B3008" s="23">
        <v>232000</v>
      </c>
    </row>
    <row r="3009" spans="1:2">
      <c r="A3009" s="24">
        <v>45528</v>
      </c>
      <c r="B3009" s="23">
        <v>232000</v>
      </c>
    </row>
    <row r="3010" spans="1:2">
      <c r="A3010" s="24">
        <v>45535</v>
      </c>
      <c r="B3010" s="23">
        <v>228000</v>
      </c>
    </row>
    <row r="3011" spans="1:2">
      <c r="A3011" s="24">
        <v>45542</v>
      </c>
      <c r="B3011" s="23">
        <v>230000</v>
      </c>
    </row>
    <row r="3012" spans="1:2">
      <c r="A3012" s="24">
        <v>45549</v>
      </c>
      <c r="B3012" s="23">
        <v>222000</v>
      </c>
    </row>
    <row r="3013" spans="1:2">
      <c r="A3013" s="24">
        <v>45556</v>
      </c>
      <c r="B3013" s="23">
        <v>221000</v>
      </c>
    </row>
    <row r="3014" spans="1:2">
      <c r="A3014" s="24">
        <v>45563</v>
      </c>
      <c r="B3014" s="23">
        <v>227000</v>
      </c>
    </row>
    <row r="3015" spans="1:2">
      <c r="A3015" s="24">
        <v>45570</v>
      </c>
      <c r="B3015" s="23">
        <v>259000</v>
      </c>
    </row>
    <row r="3016" spans="1:2">
      <c r="A3016" s="24">
        <v>45577</v>
      </c>
      <c r="B3016" s="23">
        <v>240000</v>
      </c>
    </row>
    <row r="3017" spans="1:2">
      <c r="A3017" s="24">
        <v>45584</v>
      </c>
      <c r="B3017" s="23">
        <v>228000</v>
      </c>
    </row>
    <row r="3018" spans="1:2">
      <c r="A3018" s="24">
        <v>45591</v>
      </c>
      <c r="B3018" s="23">
        <v>218000</v>
      </c>
    </row>
    <row r="3019" spans="1:2">
      <c r="A3019" s="24">
        <v>45598</v>
      </c>
      <c r="B3019" s="23">
        <v>221000</v>
      </c>
    </row>
    <row r="3020" spans="1:2">
      <c r="A3020" s="24">
        <v>45605</v>
      </c>
      <c r="B3020" s="23">
        <v>219000</v>
      </c>
    </row>
    <row r="3021" spans="1:2">
      <c r="A3021" s="24">
        <v>45612</v>
      </c>
      <c r="B3021" s="23">
        <v>216000</v>
      </c>
    </row>
    <row r="3022" spans="1:2">
      <c r="A3022" s="24">
        <v>45619</v>
      </c>
      <c r="B3022" s="23">
        <v>216000</v>
      </c>
    </row>
    <row r="3023" spans="1:2">
      <c r="A3023" s="24">
        <v>45626</v>
      </c>
      <c r="B3023" s="23">
        <v>225000</v>
      </c>
    </row>
    <row r="3024" spans="1:2">
      <c r="A3024" s="24">
        <v>45633</v>
      </c>
      <c r="B3024" s="23">
        <v>239000</v>
      </c>
    </row>
    <row r="3025" spans="1:2">
      <c r="A3025" s="24">
        <v>45640</v>
      </c>
      <c r="B3025" s="23">
        <v>222000</v>
      </c>
    </row>
    <row r="3026" spans="1:2">
      <c r="A3026" s="24">
        <v>45647</v>
      </c>
      <c r="B3026" s="23">
        <v>219000</v>
      </c>
    </row>
    <row r="3027" spans="1:2">
      <c r="A3027" s="24">
        <v>45654</v>
      </c>
      <c r="B3027" s="23">
        <v>209000</v>
      </c>
    </row>
    <row r="3028" spans="1:2">
      <c r="A3028" s="24">
        <v>45661</v>
      </c>
      <c r="B3028" s="23">
        <v>205000</v>
      </c>
    </row>
    <row r="3029" spans="1:2">
      <c r="A3029" s="24">
        <v>45668</v>
      </c>
      <c r="B3029" s="23">
        <v>217000</v>
      </c>
    </row>
    <row r="3030" spans="1:2">
      <c r="A3030" s="24">
        <v>45675</v>
      </c>
      <c r="B3030" s="23">
        <v>222000</v>
      </c>
    </row>
    <row r="3031" spans="1:2">
      <c r="A3031" s="24">
        <v>45682</v>
      </c>
      <c r="B3031" s="23">
        <v>210000</v>
      </c>
    </row>
    <row r="3032" spans="1:2">
      <c r="A3032" s="24">
        <v>45689</v>
      </c>
      <c r="B3032" s="23">
        <v>222000</v>
      </c>
    </row>
    <row r="3033" spans="1:2">
      <c r="A3033" s="24">
        <v>45696</v>
      </c>
      <c r="B3033" s="23">
        <v>215000</v>
      </c>
    </row>
    <row r="3034" spans="1:2">
      <c r="A3034" s="24">
        <v>45703</v>
      </c>
      <c r="B3034" s="23">
        <v>224000</v>
      </c>
    </row>
    <row r="3035" spans="1:2">
      <c r="A3035" s="24">
        <v>45710</v>
      </c>
      <c r="B3035" s="23">
        <v>243000</v>
      </c>
    </row>
    <row r="3036" spans="1:2">
      <c r="A3036" s="24">
        <v>45717</v>
      </c>
      <c r="B3036" s="23">
        <v>224000</v>
      </c>
    </row>
    <row r="3037" spans="1:2">
      <c r="A3037" s="24">
        <v>45724</v>
      </c>
      <c r="B3037" s="23">
        <v>223000</v>
      </c>
    </row>
    <row r="3038" spans="1:2">
      <c r="A3038" s="24">
        <v>45731</v>
      </c>
      <c r="B3038" s="23">
        <v>225000</v>
      </c>
    </row>
    <row r="3039" spans="1:2">
      <c r="A3039" s="24">
        <v>45738</v>
      </c>
      <c r="B3039" s="23">
        <v>224000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E26DF-40EF-B544-B03D-A61E5D8859E5}">
  <dimension ref="A1:B2541"/>
  <sheetViews>
    <sheetView topLeftCell="A2522" workbookViewId="0">
      <selection activeCell="E2557" sqref="E2557"/>
    </sheetView>
  </sheetViews>
  <sheetFormatPr baseColWidth="10" defaultRowHeight="13"/>
  <cols>
    <col min="1" max="1" width="20.83203125" style="19" customWidth="1"/>
    <col min="2" max="2" width="23.1640625" style="19" customWidth="1"/>
    <col min="3" max="3" width="21.5" style="19" customWidth="1"/>
    <col min="4" max="4" width="18.5" style="19" customWidth="1"/>
    <col min="5" max="5" width="19.5" style="19" customWidth="1"/>
    <col min="6" max="6" width="20.5" style="19" customWidth="1"/>
    <col min="7" max="7" width="18.6640625" style="19" customWidth="1"/>
    <col min="8" max="256" width="8.83203125" style="19" customWidth="1"/>
    <col min="257" max="16384" width="10.83203125" style="19"/>
  </cols>
  <sheetData>
    <row r="1" spans="1:2" ht="14">
      <c r="A1" s="20" t="s">
        <v>157</v>
      </c>
      <c r="B1" s="19" t="s">
        <v>156</v>
      </c>
    </row>
    <row r="2" spans="1:2">
      <c r="A2" s="22">
        <v>42062</v>
      </c>
      <c r="B2" s="21">
        <v>2104.5</v>
      </c>
    </row>
    <row r="3" spans="1:2">
      <c r="A3" s="22">
        <v>42065</v>
      </c>
      <c r="B3" s="21">
        <v>2117.39</v>
      </c>
    </row>
    <row r="4" spans="1:2">
      <c r="A4" s="22">
        <v>42066</v>
      </c>
      <c r="B4" s="21">
        <v>2107.7800000000002</v>
      </c>
    </row>
    <row r="5" spans="1:2">
      <c r="A5" s="22">
        <v>42067</v>
      </c>
      <c r="B5" s="21">
        <v>2098.5300000000002</v>
      </c>
    </row>
    <row r="6" spans="1:2">
      <c r="A6" s="22">
        <v>42068</v>
      </c>
      <c r="B6" s="21">
        <v>2101.04</v>
      </c>
    </row>
    <row r="7" spans="1:2">
      <c r="A7" s="22">
        <v>42069</v>
      </c>
      <c r="B7" s="21">
        <v>2071.2600000000002</v>
      </c>
    </row>
    <row r="8" spans="1:2">
      <c r="A8" s="22">
        <v>42072</v>
      </c>
      <c r="B8" s="21">
        <v>2079.4299999999998</v>
      </c>
    </row>
    <row r="9" spans="1:2">
      <c r="A9" s="22">
        <v>42073</v>
      </c>
      <c r="B9" s="21">
        <v>2044.16</v>
      </c>
    </row>
    <row r="10" spans="1:2">
      <c r="A10" s="22">
        <v>42074</v>
      </c>
      <c r="B10" s="21">
        <v>2040.24</v>
      </c>
    </row>
    <row r="11" spans="1:2">
      <c r="A11" s="22">
        <v>42075</v>
      </c>
      <c r="B11" s="21">
        <v>2065.9499999999998</v>
      </c>
    </row>
    <row r="12" spans="1:2">
      <c r="A12" s="22">
        <v>42076</v>
      </c>
      <c r="B12" s="21">
        <v>2053.4</v>
      </c>
    </row>
    <row r="13" spans="1:2">
      <c r="A13" s="22">
        <v>42079</v>
      </c>
      <c r="B13" s="21">
        <v>2081.19</v>
      </c>
    </row>
    <row r="14" spans="1:2">
      <c r="A14" s="22">
        <v>42080</v>
      </c>
      <c r="B14" s="21">
        <v>2074.2800000000002</v>
      </c>
    </row>
    <row r="15" spans="1:2">
      <c r="A15" s="22">
        <v>42081</v>
      </c>
      <c r="B15" s="21">
        <v>2099.5</v>
      </c>
    </row>
    <row r="16" spans="1:2">
      <c r="A16" s="22">
        <v>42082</v>
      </c>
      <c r="B16" s="21">
        <v>2089.27</v>
      </c>
    </row>
    <row r="17" spans="1:2">
      <c r="A17" s="22">
        <v>42083</v>
      </c>
      <c r="B17" s="21">
        <v>2108.1</v>
      </c>
    </row>
    <row r="18" spans="1:2">
      <c r="A18" s="22">
        <v>42086</v>
      </c>
      <c r="B18" s="21">
        <v>2104.42</v>
      </c>
    </row>
    <row r="19" spans="1:2">
      <c r="A19" s="22">
        <v>42087</v>
      </c>
      <c r="B19" s="21">
        <v>2091.5</v>
      </c>
    </row>
    <row r="20" spans="1:2">
      <c r="A20" s="22">
        <v>42088</v>
      </c>
      <c r="B20" s="21">
        <v>2061.0500000000002</v>
      </c>
    </row>
    <row r="21" spans="1:2">
      <c r="A21" s="22">
        <v>42089</v>
      </c>
      <c r="B21" s="21">
        <v>2056.15</v>
      </c>
    </row>
    <row r="22" spans="1:2">
      <c r="A22" s="22">
        <v>42090</v>
      </c>
      <c r="B22" s="21">
        <v>2061.02</v>
      </c>
    </row>
    <row r="23" spans="1:2">
      <c r="A23" s="22">
        <v>42093</v>
      </c>
      <c r="B23" s="21">
        <v>2086.2399999999998</v>
      </c>
    </row>
    <row r="24" spans="1:2">
      <c r="A24" s="22">
        <v>42094</v>
      </c>
      <c r="B24" s="21">
        <v>2067.89</v>
      </c>
    </row>
    <row r="25" spans="1:2">
      <c r="A25" s="22">
        <v>42095</v>
      </c>
      <c r="B25" s="21">
        <v>2059.69</v>
      </c>
    </row>
    <row r="26" spans="1:2">
      <c r="A26" s="22">
        <v>42096</v>
      </c>
      <c r="B26" s="21">
        <v>2066.96</v>
      </c>
    </row>
    <row r="27" spans="1:2">
      <c r="A27" s="22">
        <v>42100</v>
      </c>
      <c r="B27" s="21">
        <v>2080.62</v>
      </c>
    </row>
    <row r="28" spans="1:2">
      <c r="A28" s="22">
        <v>42101</v>
      </c>
      <c r="B28" s="21">
        <v>2076.33</v>
      </c>
    </row>
    <row r="29" spans="1:2">
      <c r="A29" s="22">
        <v>42102</v>
      </c>
      <c r="B29" s="21">
        <v>2081.9</v>
      </c>
    </row>
    <row r="30" spans="1:2">
      <c r="A30" s="22">
        <v>42103</v>
      </c>
      <c r="B30" s="21">
        <v>2091.1799999999998</v>
      </c>
    </row>
    <row r="31" spans="1:2">
      <c r="A31" s="22">
        <v>42104</v>
      </c>
      <c r="B31" s="21">
        <v>2102.06</v>
      </c>
    </row>
    <row r="32" spans="1:2">
      <c r="A32" s="22">
        <v>42107</v>
      </c>
      <c r="B32" s="21">
        <v>2092.4299999999998</v>
      </c>
    </row>
    <row r="33" spans="1:2">
      <c r="A33" s="22">
        <v>42108</v>
      </c>
      <c r="B33" s="21">
        <v>2095.84</v>
      </c>
    </row>
    <row r="34" spans="1:2">
      <c r="A34" s="22">
        <v>42109</v>
      </c>
      <c r="B34" s="21">
        <v>2106.63</v>
      </c>
    </row>
    <row r="35" spans="1:2">
      <c r="A35" s="22">
        <v>42110</v>
      </c>
      <c r="B35" s="21">
        <v>2104.9899999999998</v>
      </c>
    </row>
    <row r="36" spans="1:2">
      <c r="A36" s="22">
        <v>42111</v>
      </c>
      <c r="B36" s="21">
        <v>2081.1799999999998</v>
      </c>
    </row>
    <row r="37" spans="1:2">
      <c r="A37" s="22">
        <v>42114</v>
      </c>
      <c r="B37" s="21">
        <v>2100.4</v>
      </c>
    </row>
    <row r="38" spans="1:2">
      <c r="A38" s="22">
        <v>42115</v>
      </c>
      <c r="B38" s="21">
        <v>2097.29</v>
      </c>
    </row>
    <row r="39" spans="1:2">
      <c r="A39" s="22">
        <v>42116</v>
      </c>
      <c r="B39" s="21">
        <v>2107.96</v>
      </c>
    </row>
    <row r="40" spans="1:2">
      <c r="A40" s="22">
        <v>42117</v>
      </c>
      <c r="B40" s="21">
        <v>2112.9299999999998</v>
      </c>
    </row>
    <row r="41" spans="1:2">
      <c r="A41" s="22">
        <v>42118</v>
      </c>
      <c r="B41" s="21">
        <v>2117.69</v>
      </c>
    </row>
    <row r="42" spans="1:2">
      <c r="A42" s="22">
        <v>42121</v>
      </c>
      <c r="B42" s="21">
        <v>2108.92</v>
      </c>
    </row>
    <row r="43" spans="1:2">
      <c r="A43" s="22">
        <v>42122</v>
      </c>
      <c r="B43" s="21">
        <v>2114.7600000000002</v>
      </c>
    </row>
    <row r="44" spans="1:2">
      <c r="A44" s="22">
        <v>42123</v>
      </c>
      <c r="B44" s="21">
        <v>2106.85</v>
      </c>
    </row>
    <row r="45" spans="1:2">
      <c r="A45" s="22">
        <v>42124</v>
      </c>
      <c r="B45" s="21">
        <v>2085.5100000000002</v>
      </c>
    </row>
    <row r="46" spans="1:2">
      <c r="A46" s="22">
        <v>42125</v>
      </c>
      <c r="B46" s="21">
        <v>2108.29</v>
      </c>
    </row>
    <row r="47" spans="1:2">
      <c r="A47" s="22">
        <v>42128</v>
      </c>
      <c r="B47" s="21">
        <v>2114.4899999999998</v>
      </c>
    </row>
    <row r="48" spans="1:2">
      <c r="A48" s="22">
        <v>42129</v>
      </c>
      <c r="B48" s="21">
        <v>2089.46</v>
      </c>
    </row>
    <row r="49" spans="1:2">
      <c r="A49" s="22">
        <v>42130</v>
      </c>
      <c r="B49" s="21">
        <v>2080.15</v>
      </c>
    </row>
    <row r="50" spans="1:2">
      <c r="A50" s="22">
        <v>42131</v>
      </c>
      <c r="B50" s="21">
        <v>2088</v>
      </c>
    </row>
    <row r="51" spans="1:2">
      <c r="A51" s="22">
        <v>42132</v>
      </c>
      <c r="B51" s="21">
        <v>2116.1</v>
      </c>
    </row>
    <row r="52" spans="1:2">
      <c r="A52" s="22">
        <v>42135</v>
      </c>
      <c r="B52" s="21">
        <v>2105.33</v>
      </c>
    </row>
    <row r="53" spans="1:2">
      <c r="A53" s="22">
        <v>42136</v>
      </c>
      <c r="B53" s="21">
        <v>2099.12</v>
      </c>
    </row>
    <row r="54" spans="1:2">
      <c r="A54" s="22">
        <v>42137</v>
      </c>
      <c r="B54" s="21">
        <v>2098.48</v>
      </c>
    </row>
    <row r="55" spans="1:2">
      <c r="A55" s="22">
        <v>42138</v>
      </c>
      <c r="B55" s="21">
        <v>2121.1</v>
      </c>
    </row>
    <row r="56" spans="1:2">
      <c r="A56" s="22">
        <v>42139</v>
      </c>
      <c r="B56" s="21">
        <v>2122.73</v>
      </c>
    </row>
    <row r="57" spans="1:2">
      <c r="A57" s="22">
        <v>42142</v>
      </c>
      <c r="B57" s="21">
        <v>2129.1999999999998</v>
      </c>
    </row>
    <row r="58" spans="1:2">
      <c r="A58" s="22">
        <v>42143</v>
      </c>
      <c r="B58" s="21">
        <v>2127.83</v>
      </c>
    </row>
    <row r="59" spans="1:2">
      <c r="A59" s="22">
        <v>42144</v>
      </c>
      <c r="B59" s="21">
        <v>2125.85</v>
      </c>
    </row>
    <row r="60" spans="1:2">
      <c r="A60" s="22">
        <v>42145</v>
      </c>
      <c r="B60" s="21">
        <v>2130.8200000000002</v>
      </c>
    </row>
    <row r="61" spans="1:2">
      <c r="A61" s="22">
        <v>42146</v>
      </c>
      <c r="B61" s="21">
        <v>2126.06</v>
      </c>
    </row>
    <row r="62" spans="1:2">
      <c r="A62" s="22">
        <v>42150</v>
      </c>
      <c r="B62" s="21">
        <v>2104.1999999999998</v>
      </c>
    </row>
    <row r="63" spans="1:2">
      <c r="A63" s="22">
        <v>42151</v>
      </c>
      <c r="B63" s="21">
        <v>2123.48</v>
      </c>
    </row>
    <row r="64" spans="1:2">
      <c r="A64" s="22">
        <v>42152</v>
      </c>
      <c r="B64" s="21">
        <v>2120.79</v>
      </c>
    </row>
    <row r="65" spans="1:2">
      <c r="A65" s="22">
        <v>42153</v>
      </c>
      <c r="B65" s="21">
        <v>2107.39</v>
      </c>
    </row>
    <row r="66" spans="1:2">
      <c r="A66" s="22">
        <v>42156</v>
      </c>
      <c r="B66" s="21">
        <v>2111.73</v>
      </c>
    </row>
    <row r="67" spans="1:2">
      <c r="A67" s="22">
        <v>42157</v>
      </c>
      <c r="B67" s="21">
        <v>2109.6</v>
      </c>
    </row>
    <row r="68" spans="1:2">
      <c r="A68" s="22">
        <v>42158</v>
      </c>
      <c r="B68" s="21">
        <v>2114.0700000000002</v>
      </c>
    </row>
    <row r="69" spans="1:2">
      <c r="A69" s="22">
        <v>42159</v>
      </c>
      <c r="B69" s="21">
        <v>2095.84</v>
      </c>
    </row>
    <row r="70" spans="1:2">
      <c r="A70" s="22">
        <v>42160</v>
      </c>
      <c r="B70" s="21">
        <v>2092.83</v>
      </c>
    </row>
    <row r="71" spans="1:2">
      <c r="A71" s="22">
        <v>42163</v>
      </c>
      <c r="B71" s="21">
        <v>2079.2800000000002</v>
      </c>
    </row>
    <row r="72" spans="1:2">
      <c r="A72" s="22">
        <v>42164</v>
      </c>
      <c r="B72" s="21">
        <v>2080.15</v>
      </c>
    </row>
    <row r="73" spans="1:2">
      <c r="A73" s="22">
        <v>42165</v>
      </c>
      <c r="B73" s="21">
        <v>2105.1999999999998</v>
      </c>
    </row>
    <row r="74" spans="1:2">
      <c r="A74" s="22">
        <v>42166</v>
      </c>
      <c r="B74" s="21">
        <v>2108.86</v>
      </c>
    </row>
    <row r="75" spans="1:2">
      <c r="A75" s="22">
        <v>42167</v>
      </c>
      <c r="B75" s="21">
        <v>2094.11</v>
      </c>
    </row>
    <row r="76" spans="1:2">
      <c r="A76" s="22">
        <v>42170</v>
      </c>
      <c r="B76" s="21">
        <v>2084.4299999999998</v>
      </c>
    </row>
    <row r="77" spans="1:2">
      <c r="A77" s="22">
        <v>42171</v>
      </c>
      <c r="B77" s="21">
        <v>2096.29</v>
      </c>
    </row>
    <row r="78" spans="1:2">
      <c r="A78" s="22">
        <v>42172</v>
      </c>
      <c r="B78" s="21">
        <v>2100.44</v>
      </c>
    </row>
    <row r="79" spans="1:2">
      <c r="A79" s="22">
        <v>42173</v>
      </c>
      <c r="B79" s="21">
        <v>2121.2399999999998</v>
      </c>
    </row>
    <row r="80" spans="1:2">
      <c r="A80" s="22">
        <v>42174</v>
      </c>
      <c r="B80" s="21">
        <v>2109.9899999999998</v>
      </c>
    </row>
    <row r="81" spans="1:2">
      <c r="A81" s="22">
        <v>42177</v>
      </c>
      <c r="B81" s="21">
        <v>2122.85</v>
      </c>
    </row>
    <row r="82" spans="1:2">
      <c r="A82" s="22">
        <v>42178</v>
      </c>
      <c r="B82" s="21">
        <v>2124.1999999999998</v>
      </c>
    </row>
    <row r="83" spans="1:2">
      <c r="A83" s="22">
        <v>42179</v>
      </c>
      <c r="B83" s="21">
        <v>2108.58</v>
      </c>
    </row>
    <row r="84" spans="1:2">
      <c r="A84" s="22">
        <v>42180</v>
      </c>
      <c r="B84" s="21">
        <v>2102.31</v>
      </c>
    </row>
    <row r="85" spans="1:2">
      <c r="A85" s="22">
        <v>42181</v>
      </c>
      <c r="B85" s="21">
        <v>2101.4899999999998</v>
      </c>
    </row>
    <row r="86" spans="1:2">
      <c r="A86" s="22">
        <v>42184</v>
      </c>
      <c r="B86" s="21">
        <v>2057.64</v>
      </c>
    </row>
    <row r="87" spans="1:2">
      <c r="A87" s="22">
        <v>42185</v>
      </c>
      <c r="B87" s="21">
        <v>2063.11</v>
      </c>
    </row>
    <row r="88" spans="1:2">
      <c r="A88" s="22">
        <v>42186</v>
      </c>
      <c r="B88" s="21">
        <v>2077.42</v>
      </c>
    </row>
    <row r="89" spans="1:2">
      <c r="A89" s="22">
        <v>42187</v>
      </c>
      <c r="B89" s="21">
        <v>2076.7800000000002</v>
      </c>
    </row>
    <row r="90" spans="1:2">
      <c r="A90" s="22">
        <v>42191</v>
      </c>
      <c r="B90" s="21">
        <v>2068.7600000000002</v>
      </c>
    </row>
    <row r="91" spans="1:2">
      <c r="A91" s="22">
        <v>42192</v>
      </c>
      <c r="B91" s="21">
        <v>2081.34</v>
      </c>
    </row>
    <row r="92" spans="1:2">
      <c r="A92" s="22">
        <v>42193</v>
      </c>
      <c r="B92" s="21">
        <v>2046.68</v>
      </c>
    </row>
    <row r="93" spans="1:2">
      <c r="A93" s="22">
        <v>42194</v>
      </c>
      <c r="B93" s="21">
        <v>2051.31</v>
      </c>
    </row>
    <row r="94" spans="1:2">
      <c r="A94" s="22">
        <v>42195</v>
      </c>
      <c r="B94" s="21">
        <v>2076.62</v>
      </c>
    </row>
    <row r="95" spans="1:2">
      <c r="A95" s="22">
        <v>42198</v>
      </c>
      <c r="B95" s="21">
        <v>2099.6</v>
      </c>
    </row>
    <row r="96" spans="1:2">
      <c r="A96" s="22">
        <v>42199</v>
      </c>
      <c r="B96" s="21">
        <v>2108.9499999999998</v>
      </c>
    </row>
    <row r="97" spans="1:2">
      <c r="A97" s="22">
        <v>42200</v>
      </c>
      <c r="B97" s="21">
        <v>2107.4</v>
      </c>
    </row>
    <row r="98" spans="1:2">
      <c r="A98" s="22">
        <v>42201</v>
      </c>
      <c r="B98" s="21">
        <v>2124.29</v>
      </c>
    </row>
    <row r="99" spans="1:2">
      <c r="A99" s="22">
        <v>42202</v>
      </c>
      <c r="B99" s="21">
        <v>2126.64</v>
      </c>
    </row>
    <row r="100" spans="1:2">
      <c r="A100" s="22">
        <v>42205</v>
      </c>
      <c r="B100" s="21">
        <v>2128.2800000000002</v>
      </c>
    </row>
    <row r="101" spans="1:2">
      <c r="A101" s="22">
        <v>42206</v>
      </c>
      <c r="B101" s="21">
        <v>2119.21</v>
      </c>
    </row>
    <row r="102" spans="1:2">
      <c r="A102" s="22">
        <v>42207</v>
      </c>
      <c r="B102" s="21">
        <v>2114.15</v>
      </c>
    </row>
    <row r="103" spans="1:2">
      <c r="A103" s="22">
        <v>42208</v>
      </c>
      <c r="B103" s="21">
        <v>2102.15</v>
      </c>
    </row>
    <row r="104" spans="1:2">
      <c r="A104" s="22">
        <v>42209</v>
      </c>
      <c r="B104" s="21">
        <v>2079.65</v>
      </c>
    </row>
    <row r="105" spans="1:2">
      <c r="A105" s="22">
        <v>42212</v>
      </c>
      <c r="B105" s="21">
        <v>2067.64</v>
      </c>
    </row>
    <row r="106" spans="1:2">
      <c r="A106" s="22">
        <v>42213</v>
      </c>
      <c r="B106" s="21">
        <v>2093.25</v>
      </c>
    </row>
    <row r="107" spans="1:2">
      <c r="A107" s="22">
        <v>42214</v>
      </c>
      <c r="B107" s="21">
        <v>2108.5700000000002</v>
      </c>
    </row>
    <row r="108" spans="1:2">
      <c r="A108" s="22">
        <v>42215</v>
      </c>
      <c r="B108" s="21">
        <v>2108.63</v>
      </c>
    </row>
    <row r="109" spans="1:2">
      <c r="A109" s="22">
        <v>42216</v>
      </c>
      <c r="B109" s="21">
        <v>2103.84</v>
      </c>
    </row>
    <row r="110" spans="1:2">
      <c r="A110" s="22">
        <v>42219</v>
      </c>
      <c r="B110" s="21">
        <v>2098.04</v>
      </c>
    </row>
    <row r="111" spans="1:2">
      <c r="A111" s="22">
        <v>42220</v>
      </c>
      <c r="B111" s="21">
        <v>2093.3200000000002</v>
      </c>
    </row>
    <row r="112" spans="1:2">
      <c r="A112" s="22">
        <v>42221</v>
      </c>
      <c r="B112" s="21">
        <v>2099.84</v>
      </c>
    </row>
    <row r="113" spans="1:2">
      <c r="A113" s="22">
        <v>42222</v>
      </c>
      <c r="B113" s="21">
        <v>2083.56</v>
      </c>
    </row>
    <row r="114" spans="1:2">
      <c r="A114" s="22">
        <v>42223</v>
      </c>
      <c r="B114" s="21">
        <v>2077.5700000000002</v>
      </c>
    </row>
    <row r="115" spans="1:2">
      <c r="A115" s="22">
        <v>42226</v>
      </c>
      <c r="B115" s="21">
        <v>2104.1799999999998</v>
      </c>
    </row>
    <row r="116" spans="1:2">
      <c r="A116" s="22">
        <v>42227</v>
      </c>
      <c r="B116" s="21">
        <v>2084.0700000000002</v>
      </c>
    </row>
    <row r="117" spans="1:2">
      <c r="A117" s="22">
        <v>42228</v>
      </c>
      <c r="B117" s="21">
        <v>2086.0500000000002</v>
      </c>
    </row>
    <row r="118" spans="1:2">
      <c r="A118" s="22">
        <v>42229</v>
      </c>
      <c r="B118" s="21">
        <v>2083.39</v>
      </c>
    </row>
    <row r="119" spans="1:2">
      <c r="A119" s="22">
        <v>42230</v>
      </c>
      <c r="B119" s="21">
        <v>2091.54</v>
      </c>
    </row>
    <row r="120" spans="1:2">
      <c r="A120" s="22">
        <v>42233</v>
      </c>
      <c r="B120" s="21">
        <v>2102.44</v>
      </c>
    </row>
    <row r="121" spans="1:2">
      <c r="A121" s="22">
        <v>42234</v>
      </c>
      <c r="B121" s="21">
        <v>2096.92</v>
      </c>
    </row>
    <row r="122" spans="1:2">
      <c r="A122" s="22">
        <v>42235</v>
      </c>
      <c r="B122" s="21">
        <v>2079.61</v>
      </c>
    </row>
    <row r="123" spans="1:2">
      <c r="A123" s="22">
        <v>42236</v>
      </c>
      <c r="B123" s="21">
        <v>2035.73</v>
      </c>
    </row>
    <row r="124" spans="1:2">
      <c r="A124" s="22">
        <v>42237</v>
      </c>
      <c r="B124" s="21">
        <v>1970.89</v>
      </c>
    </row>
    <row r="125" spans="1:2">
      <c r="A125" s="22">
        <v>42240</v>
      </c>
      <c r="B125" s="21">
        <v>1893.21</v>
      </c>
    </row>
    <row r="126" spans="1:2">
      <c r="A126" s="22">
        <v>42241</v>
      </c>
      <c r="B126" s="21">
        <v>1867.61</v>
      </c>
    </row>
    <row r="127" spans="1:2">
      <c r="A127" s="22">
        <v>42242</v>
      </c>
      <c r="B127" s="21">
        <v>1940.51</v>
      </c>
    </row>
    <row r="128" spans="1:2">
      <c r="A128" s="22">
        <v>42243</v>
      </c>
      <c r="B128" s="21">
        <v>1987.66</v>
      </c>
    </row>
    <row r="129" spans="1:2">
      <c r="A129" s="22">
        <v>42244</v>
      </c>
      <c r="B129" s="21">
        <v>1988.87</v>
      </c>
    </row>
    <row r="130" spans="1:2">
      <c r="A130" s="22">
        <v>42247</v>
      </c>
      <c r="B130" s="21">
        <v>1972.18</v>
      </c>
    </row>
    <row r="131" spans="1:2">
      <c r="A131" s="22">
        <v>42248</v>
      </c>
      <c r="B131" s="21">
        <v>1913.85</v>
      </c>
    </row>
    <row r="132" spans="1:2">
      <c r="A132" s="22">
        <v>42249</v>
      </c>
      <c r="B132" s="21">
        <v>1948.86</v>
      </c>
    </row>
    <row r="133" spans="1:2">
      <c r="A133" s="22">
        <v>42250</v>
      </c>
      <c r="B133" s="21">
        <v>1951.13</v>
      </c>
    </row>
    <row r="134" spans="1:2">
      <c r="A134" s="22">
        <v>42251</v>
      </c>
      <c r="B134" s="21">
        <v>1921.22</v>
      </c>
    </row>
    <row r="135" spans="1:2">
      <c r="A135" s="22">
        <v>42255</v>
      </c>
      <c r="B135" s="21">
        <v>1969.41</v>
      </c>
    </row>
    <row r="136" spans="1:2">
      <c r="A136" s="22">
        <v>42256</v>
      </c>
      <c r="B136" s="21">
        <v>1942.04</v>
      </c>
    </row>
    <row r="137" spans="1:2">
      <c r="A137" s="22">
        <v>42257</v>
      </c>
      <c r="B137" s="21">
        <v>1952.29</v>
      </c>
    </row>
    <row r="138" spans="1:2">
      <c r="A138" s="22">
        <v>42258</v>
      </c>
      <c r="B138" s="21">
        <v>1961.05</v>
      </c>
    </row>
    <row r="139" spans="1:2">
      <c r="A139" s="22">
        <v>42261</v>
      </c>
      <c r="B139" s="21">
        <v>1953.03</v>
      </c>
    </row>
    <row r="140" spans="1:2">
      <c r="A140" s="22">
        <v>42262</v>
      </c>
      <c r="B140" s="21">
        <v>1978.09</v>
      </c>
    </row>
    <row r="141" spans="1:2">
      <c r="A141" s="22">
        <v>42263</v>
      </c>
      <c r="B141" s="21">
        <v>1995.31</v>
      </c>
    </row>
    <row r="142" spans="1:2">
      <c r="A142" s="22">
        <v>42264</v>
      </c>
      <c r="B142" s="21">
        <v>1990.2</v>
      </c>
    </row>
    <row r="143" spans="1:2">
      <c r="A143" s="22">
        <v>42265</v>
      </c>
      <c r="B143" s="21">
        <v>1958.03</v>
      </c>
    </row>
    <row r="144" spans="1:2">
      <c r="A144" s="22">
        <v>42268</v>
      </c>
      <c r="B144" s="21">
        <v>1966.97</v>
      </c>
    </row>
    <row r="145" spans="1:2">
      <c r="A145" s="22">
        <v>42269</v>
      </c>
      <c r="B145" s="21">
        <v>1942.74</v>
      </c>
    </row>
    <row r="146" spans="1:2">
      <c r="A146" s="22">
        <v>42270</v>
      </c>
      <c r="B146" s="21">
        <v>1938.76</v>
      </c>
    </row>
    <row r="147" spans="1:2">
      <c r="A147" s="22">
        <v>42271</v>
      </c>
      <c r="B147" s="21">
        <v>1932.24</v>
      </c>
    </row>
    <row r="148" spans="1:2">
      <c r="A148" s="22">
        <v>42272</v>
      </c>
      <c r="B148" s="21">
        <v>1931.34</v>
      </c>
    </row>
    <row r="149" spans="1:2">
      <c r="A149" s="22">
        <v>42275</v>
      </c>
      <c r="B149" s="21">
        <v>1881.77</v>
      </c>
    </row>
    <row r="150" spans="1:2">
      <c r="A150" s="22">
        <v>42276</v>
      </c>
      <c r="B150" s="21">
        <v>1884.09</v>
      </c>
    </row>
    <row r="151" spans="1:2">
      <c r="A151" s="22">
        <v>42277</v>
      </c>
      <c r="B151" s="21">
        <v>1920.03</v>
      </c>
    </row>
    <row r="152" spans="1:2">
      <c r="A152" s="22">
        <v>42278</v>
      </c>
      <c r="B152" s="21">
        <v>1923.82</v>
      </c>
    </row>
    <row r="153" spans="1:2">
      <c r="A153" s="22">
        <v>42279</v>
      </c>
      <c r="B153" s="21">
        <v>1951.36</v>
      </c>
    </row>
    <row r="154" spans="1:2">
      <c r="A154" s="22">
        <v>42282</v>
      </c>
      <c r="B154" s="21">
        <v>1987.05</v>
      </c>
    </row>
    <row r="155" spans="1:2">
      <c r="A155" s="22">
        <v>42283</v>
      </c>
      <c r="B155" s="21">
        <v>1979.92</v>
      </c>
    </row>
    <row r="156" spans="1:2">
      <c r="A156" s="22">
        <v>42284</v>
      </c>
      <c r="B156" s="21">
        <v>1995.83</v>
      </c>
    </row>
    <row r="157" spans="1:2">
      <c r="A157" s="22">
        <v>42285</v>
      </c>
      <c r="B157" s="21">
        <v>2013.43</v>
      </c>
    </row>
    <row r="158" spans="1:2">
      <c r="A158" s="22">
        <v>42286</v>
      </c>
      <c r="B158" s="21">
        <v>2014.89</v>
      </c>
    </row>
    <row r="159" spans="1:2">
      <c r="A159" s="22">
        <v>42289</v>
      </c>
      <c r="B159" s="21">
        <v>2017.46</v>
      </c>
    </row>
    <row r="160" spans="1:2">
      <c r="A160" s="22">
        <v>42290</v>
      </c>
      <c r="B160" s="21">
        <v>2003.69</v>
      </c>
    </row>
    <row r="161" spans="1:2">
      <c r="A161" s="22">
        <v>42291</v>
      </c>
      <c r="B161" s="21">
        <v>1994.24</v>
      </c>
    </row>
    <row r="162" spans="1:2">
      <c r="A162" s="22">
        <v>42292</v>
      </c>
      <c r="B162" s="21">
        <v>2023.86</v>
      </c>
    </row>
    <row r="163" spans="1:2">
      <c r="A163" s="22">
        <v>42293</v>
      </c>
      <c r="B163" s="21">
        <v>2033.11</v>
      </c>
    </row>
    <row r="164" spans="1:2">
      <c r="A164" s="22">
        <v>42296</v>
      </c>
      <c r="B164" s="21">
        <v>2033.66</v>
      </c>
    </row>
    <row r="165" spans="1:2">
      <c r="A165" s="22">
        <v>42297</v>
      </c>
      <c r="B165" s="21">
        <v>2030.77</v>
      </c>
    </row>
    <row r="166" spans="1:2">
      <c r="A166" s="22">
        <v>42298</v>
      </c>
      <c r="B166" s="21">
        <v>2018.94</v>
      </c>
    </row>
    <row r="167" spans="1:2">
      <c r="A167" s="22">
        <v>42299</v>
      </c>
      <c r="B167" s="21">
        <v>2052.5100000000002</v>
      </c>
    </row>
    <row r="168" spans="1:2">
      <c r="A168" s="22">
        <v>42300</v>
      </c>
      <c r="B168" s="21">
        <v>2075.15</v>
      </c>
    </row>
    <row r="169" spans="1:2">
      <c r="A169" s="22">
        <v>42303</v>
      </c>
      <c r="B169" s="21">
        <v>2071.1799999999998</v>
      </c>
    </row>
    <row r="170" spans="1:2">
      <c r="A170" s="22">
        <v>42304</v>
      </c>
      <c r="B170" s="21">
        <v>2065.89</v>
      </c>
    </row>
    <row r="171" spans="1:2">
      <c r="A171" s="22">
        <v>42305</v>
      </c>
      <c r="B171" s="21">
        <v>2090.35</v>
      </c>
    </row>
    <row r="172" spans="1:2">
      <c r="A172" s="22">
        <v>42306</v>
      </c>
      <c r="B172" s="21">
        <v>2089.41</v>
      </c>
    </row>
    <row r="173" spans="1:2">
      <c r="A173" s="22">
        <v>42307</v>
      </c>
      <c r="B173" s="21">
        <v>2079.36</v>
      </c>
    </row>
    <row r="174" spans="1:2">
      <c r="A174" s="22">
        <v>42310</v>
      </c>
      <c r="B174" s="21">
        <v>2104.0500000000002</v>
      </c>
    </row>
    <row r="175" spans="1:2">
      <c r="A175" s="22">
        <v>42311</v>
      </c>
      <c r="B175" s="21">
        <v>2109.79</v>
      </c>
    </row>
    <row r="176" spans="1:2">
      <c r="A176" s="22">
        <v>42312</v>
      </c>
      <c r="B176" s="21">
        <v>2102.31</v>
      </c>
    </row>
    <row r="177" spans="1:2">
      <c r="A177" s="22">
        <v>42313</v>
      </c>
      <c r="B177" s="21">
        <v>2099.9299999999998</v>
      </c>
    </row>
    <row r="178" spans="1:2">
      <c r="A178" s="22">
        <v>42314</v>
      </c>
      <c r="B178" s="21">
        <v>2099.1999999999998</v>
      </c>
    </row>
    <row r="179" spans="1:2">
      <c r="A179" s="22">
        <v>42317</v>
      </c>
      <c r="B179" s="21">
        <v>2078.58</v>
      </c>
    </row>
    <row r="180" spans="1:2">
      <c r="A180" s="22">
        <v>42318</v>
      </c>
      <c r="B180" s="21">
        <v>2081.7199999999998</v>
      </c>
    </row>
    <row r="181" spans="1:2">
      <c r="A181" s="22">
        <v>42319</v>
      </c>
      <c r="B181" s="21">
        <v>2075</v>
      </c>
    </row>
    <row r="182" spans="1:2">
      <c r="A182" s="22">
        <v>42320</v>
      </c>
      <c r="B182" s="21">
        <v>2045.97</v>
      </c>
    </row>
    <row r="183" spans="1:2">
      <c r="A183" s="22">
        <v>42321</v>
      </c>
      <c r="B183" s="21">
        <v>2023.04</v>
      </c>
    </row>
    <row r="184" spans="1:2">
      <c r="A184" s="22">
        <v>42324</v>
      </c>
      <c r="B184" s="21">
        <v>2053.19</v>
      </c>
    </row>
    <row r="185" spans="1:2">
      <c r="A185" s="22">
        <v>42325</v>
      </c>
      <c r="B185" s="21">
        <v>2050.44</v>
      </c>
    </row>
    <row r="186" spans="1:2">
      <c r="A186" s="22">
        <v>42326</v>
      </c>
      <c r="B186" s="21">
        <v>2083.58</v>
      </c>
    </row>
    <row r="187" spans="1:2">
      <c r="A187" s="22">
        <v>42327</v>
      </c>
      <c r="B187" s="21">
        <v>2081.2399999999998</v>
      </c>
    </row>
    <row r="188" spans="1:2">
      <c r="A188" s="22">
        <v>42328</v>
      </c>
      <c r="B188" s="21">
        <v>2089.17</v>
      </c>
    </row>
    <row r="189" spans="1:2">
      <c r="A189" s="22">
        <v>42331</v>
      </c>
      <c r="B189" s="21">
        <v>2086.59</v>
      </c>
    </row>
    <row r="190" spans="1:2">
      <c r="A190" s="22">
        <v>42332</v>
      </c>
      <c r="B190" s="21">
        <v>2089.14</v>
      </c>
    </row>
    <row r="191" spans="1:2">
      <c r="A191" s="22">
        <v>42333</v>
      </c>
      <c r="B191" s="21">
        <v>2088.87</v>
      </c>
    </row>
    <row r="192" spans="1:2">
      <c r="A192" s="22">
        <v>42335</v>
      </c>
      <c r="B192" s="21">
        <v>2090.11</v>
      </c>
    </row>
    <row r="193" spans="1:2">
      <c r="A193" s="22">
        <v>42338</v>
      </c>
      <c r="B193" s="21">
        <v>2080.41</v>
      </c>
    </row>
    <row r="194" spans="1:2">
      <c r="A194" s="22">
        <v>42339</v>
      </c>
      <c r="B194" s="21">
        <v>2102.63</v>
      </c>
    </row>
    <row r="195" spans="1:2">
      <c r="A195" s="22">
        <v>42340</v>
      </c>
      <c r="B195" s="21">
        <v>2079.5100000000002</v>
      </c>
    </row>
    <row r="196" spans="1:2">
      <c r="A196" s="22">
        <v>42341</v>
      </c>
      <c r="B196" s="21">
        <v>2049.62</v>
      </c>
    </row>
    <row r="197" spans="1:2">
      <c r="A197" s="22">
        <v>42342</v>
      </c>
      <c r="B197" s="21">
        <v>2091.69</v>
      </c>
    </row>
    <row r="198" spans="1:2">
      <c r="A198" s="22">
        <v>42345</v>
      </c>
      <c r="B198" s="21">
        <v>2077.0700000000002</v>
      </c>
    </row>
    <row r="199" spans="1:2">
      <c r="A199" s="22">
        <v>42346</v>
      </c>
      <c r="B199" s="21">
        <v>2063.59</v>
      </c>
    </row>
    <row r="200" spans="1:2">
      <c r="A200" s="22">
        <v>42347</v>
      </c>
      <c r="B200" s="21">
        <v>2047.62</v>
      </c>
    </row>
    <row r="201" spans="1:2">
      <c r="A201" s="22">
        <v>42348</v>
      </c>
      <c r="B201" s="21">
        <v>2052.23</v>
      </c>
    </row>
    <row r="202" spans="1:2">
      <c r="A202" s="22">
        <v>42349</v>
      </c>
      <c r="B202" s="21">
        <v>2012.37</v>
      </c>
    </row>
    <row r="203" spans="1:2">
      <c r="A203" s="22">
        <v>42352</v>
      </c>
      <c r="B203" s="21">
        <v>2021.94</v>
      </c>
    </row>
    <row r="204" spans="1:2">
      <c r="A204" s="22">
        <v>42353</v>
      </c>
      <c r="B204" s="21">
        <v>2043.41</v>
      </c>
    </row>
    <row r="205" spans="1:2">
      <c r="A205" s="22">
        <v>42354</v>
      </c>
      <c r="B205" s="21">
        <v>2073.0700000000002</v>
      </c>
    </row>
    <row r="206" spans="1:2">
      <c r="A206" s="22">
        <v>42355</v>
      </c>
      <c r="B206" s="21">
        <v>2041.89</v>
      </c>
    </row>
    <row r="207" spans="1:2">
      <c r="A207" s="22">
        <v>42356</v>
      </c>
      <c r="B207" s="21">
        <v>2005.55</v>
      </c>
    </row>
    <row r="208" spans="1:2">
      <c r="A208" s="22">
        <v>42359</v>
      </c>
      <c r="B208" s="21">
        <v>2021.15</v>
      </c>
    </row>
    <row r="209" spans="1:2">
      <c r="A209" s="22">
        <v>42360</v>
      </c>
      <c r="B209" s="21">
        <v>2038.97</v>
      </c>
    </row>
    <row r="210" spans="1:2">
      <c r="A210" s="22">
        <v>42361</v>
      </c>
      <c r="B210" s="21">
        <v>2064.29</v>
      </c>
    </row>
    <row r="211" spans="1:2">
      <c r="A211" s="22">
        <v>42362</v>
      </c>
      <c r="B211" s="21">
        <v>2060.9899999999998</v>
      </c>
    </row>
    <row r="212" spans="1:2">
      <c r="A212" s="22">
        <v>42366</v>
      </c>
      <c r="B212" s="21">
        <v>2056.5</v>
      </c>
    </row>
    <row r="213" spans="1:2">
      <c r="A213" s="22">
        <v>42367</v>
      </c>
      <c r="B213" s="21">
        <v>2078.36</v>
      </c>
    </row>
    <row r="214" spans="1:2">
      <c r="A214" s="22">
        <v>42368</v>
      </c>
      <c r="B214" s="21">
        <v>2063.36</v>
      </c>
    </row>
    <row r="215" spans="1:2">
      <c r="A215" s="22">
        <v>42369</v>
      </c>
      <c r="B215" s="21">
        <v>2043.94</v>
      </c>
    </row>
    <row r="216" spans="1:2">
      <c r="A216" s="22">
        <v>42373</v>
      </c>
      <c r="B216" s="21">
        <v>2012.66</v>
      </c>
    </row>
    <row r="217" spans="1:2">
      <c r="A217" s="22">
        <v>42374</v>
      </c>
      <c r="B217" s="21">
        <v>2016.71</v>
      </c>
    </row>
    <row r="218" spans="1:2">
      <c r="A218" s="22">
        <v>42375</v>
      </c>
      <c r="B218" s="21">
        <v>1990.26</v>
      </c>
    </row>
    <row r="219" spans="1:2">
      <c r="A219" s="22">
        <v>42376</v>
      </c>
      <c r="B219" s="21">
        <v>1943.09</v>
      </c>
    </row>
    <row r="220" spans="1:2">
      <c r="A220" s="22">
        <v>42377</v>
      </c>
      <c r="B220" s="21">
        <v>1922.03</v>
      </c>
    </row>
    <row r="221" spans="1:2">
      <c r="A221" s="22">
        <v>42380</v>
      </c>
      <c r="B221" s="21">
        <v>1923.67</v>
      </c>
    </row>
    <row r="222" spans="1:2">
      <c r="A222" s="22">
        <v>42381</v>
      </c>
      <c r="B222" s="21">
        <v>1938.68</v>
      </c>
    </row>
    <row r="223" spans="1:2">
      <c r="A223" s="22">
        <v>42382</v>
      </c>
      <c r="B223" s="21">
        <v>1890.28</v>
      </c>
    </row>
    <row r="224" spans="1:2">
      <c r="A224" s="22">
        <v>42383</v>
      </c>
      <c r="B224" s="21">
        <v>1921.84</v>
      </c>
    </row>
    <row r="225" spans="1:2">
      <c r="A225" s="22">
        <v>42384</v>
      </c>
      <c r="B225" s="21">
        <v>1880.33</v>
      </c>
    </row>
    <row r="226" spans="1:2">
      <c r="A226" s="22">
        <v>42388</v>
      </c>
      <c r="B226" s="21">
        <v>1881.33</v>
      </c>
    </row>
    <row r="227" spans="1:2">
      <c r="A227" s="22">
        <v>42389</v>
      </c>
      <c r="B227" s="21">
        <v>1859.33</v>
      </c>
    </row>
    <row r="228" spans="1:2">
      <c r="A228" s="22">
        <v>42390</v>
      </c>
      <c r="B228" s="21">
        <v>1868.99</v>
      </c>
    </row>
    <row r="229" spans="1:2">
      <c r="A229" s="22">
        <v>42391</v>
      </c>
      <c r="B229" s="21">
        <v>1906.9</v>
      </c>
    </row>
    <row r="230" spans="1:2">
      <c r="A230" s="22">
        <v>42394</v>
      </c>
      <c r="B230" s="21">
        <v>1877.08</v>
      </c>
    </row>
    <row r="231" spans="1:2">
      <c r="A231" s="22">
        <v>42395</v>
      </c>
      <c r="B231" s="21">
        <v>1903.63</v>
      </c>
    </row>
    <row r="232" spans="1:2">
      <c r="A232" s="22">
        <v>42396</v>
      </c>
      <c r="B232" s="21">
        <v>1882.95</v>
      </c>
    </row>
    <row r="233" spans="1:2">
      <c r="A233" s="22">
        <v>42397</v>
      </c>
      <c r="B233" s="21">
        <v>1893.36</v>
      </c>
    </row>
    <row r="234" spans="1:2">
      <c r="A234" s="22">
        <v>42398</v>
      </c>
      <c r="B234" s="21">
        <v>1940.24</v>
      </c>
    </row>
    <row r="235" spans="1:2">
      <c r="A235" s="22">
        <v>42401</v>
      </c>
      <c r="B235" s="21">
        <v>1939.38</v>
      </c>
    </row>
    <row r="236" spans="1:2">
      <c r="A236" s="22">
        <v>42402</v>
      </c>
      <c r="B236" s="21">
        <v>1903.03</v>
      </c>
    </row>
    <row r="237" spans="1:2">
      <c r="A237" s="22">
        <v>42403</v>
      </c>
      <c r="B237" s="21">
        <v>1912.53</v>
      </c>
    </row>
    <row r="238" spans="1:2">
      <c r="A238" s="22">
        <v>42404</v>
      </c>
      <c r="B238" s="21">
        <v>1915.45</v>
      </c>
    </row>
    <row r="239" spans="1:2">
      <c r="A239" s="22">
        <v>42405</v>
      </c>
      <c r="B239" s="21">
        <v>1880.05</v>
      </c>
    </row>
    <row r="240" spans="1:2">
      <c r="A240" s="22">
        <v>42408</v>
      </c>
      <c r="B240" s="21">
        <v>1853.44</v>
      </c>
    </row>
    <row r="241" spans="1:2">
      <c r="A241" s="22">
        <v>42409</v>
      </c>
      <c r="B241" s="21">
        <v>1852.21</v>
      </c>
    </row>
    <row r="242" spans="1:2">
      <c r="A242" s="22">
        <v>42410</v>
      </c>
      <c r="B242" s="21">
        <v>1851.86</v>
      </c>
    </row>
    <row r="243" spans="1:2">
      <c r="A243" s="22">
        <v>42411</v>
      </c>
      <c r="B243" s="21">
        <v>1829.08</v>
      </c>
    </row>
    <row r="244" spans="1:2">
      <c r="A244" s="22">
        <v>42412</v>
      </c>
      <c r="B244" s="21">
        <v>1864.78</v>
      </c>
    </row>
    <row r="245" spans="1:2">
      <c r="A245" s="22">
        <v>42416</v>
      </c>
      <c r="B245" s="21">
        <v>1895.58</v>
      </c>
    </row>
    <row r="246" spans="1:2">
      <c r="A246" s="22">
        <v>42417</v>
      </c>
      <c r="B246" s="21">
        <v>1926.82</v>
      </c>
    </row>
    <row r="247" spans="1:2">
      <c r="A247" s="22">
        <v>42418</v>
      </c>
      <c r="B247" s="21">
        <v>1917.83</v>
      </c>
    </row>
    <row r="248" spans="1:2">
      <c r="A248" s="22">
        <v>42419</v>
      </c>
      <c r="B248" s="21">
        <v>1917.78</v>
      </c>
    </row>
    <row r="249" spans="1:2">
      <c r="A249" s="22">
        <v>42422</v>
      </c>
      <c r="B249" s="21">
        <v>1945.5</v>
      </c>
    </row>
    <row r="250" spans="1:2">
      <c r="A250" s="22">
        <v>42423</v>
      </c>
      <c r="B250" s="21">
        <v>1921.27</v>
      </c>
    </row>
    <row r="251" spans="1:2">
      <c r="A251" s="22">
        <v>42424</v>
      </c>
      <c r="B251" s="21">
        <v>1929.8</v>
      </c>
    </row>
    <row r="252" spans="1:2">
      <c r="A252" s="22">
        <v>42425</v>
      </c>
      <c r="B252" s="21">
        <v>1951.7</v>
      </c>
    </row>
    <row r="253" spans="1:2">
      <c r="A253" s="22">
        <v>42426</v>
      </c>
      <c r="B253" s="21">
        <v>1948.05</v>
      </c>
    </row>
    <row r="254" spans="1:2">
      <c r="A254" s="22">
        <v>42429</v>
      </c>
      <c r="B254" s="21">
        <v>1932.23</v>
      </c>
    </row>
    <row r="255" spans="1:2">
      <c r="A255" s="22">
        <v>42430</v>
      </c>
      <c r="B255" s="21">
        <v>1978.35</v>
      </c>
    </row>
    <row r="256" spans="1:2">
      <c r="A256" s="22">
        <v>42431</v>
      </c>
      <c r="B256" s="21">
        <v>1986.45</v>
      </c>
    </row>
    <row r="257" spans="1:2">
      <c r="A257" s="22">
        <v>42432</v>
      </c>
      <c r="B257" s="21">
        <v>1993.4</v>
      </c>
    </row>
    <row r="258" spans="1:2">
      <c r="A258" s="22">
        <v>42433</v>
      </c>
      <c r="B258" s="21">
        <v>1999.99</v>
      </c>
    </row>
    <row r="259" spans="1:2">
      <c r="A259" s="22">
        <v>42436</v>
      </c>
      <c r="B259" s="21">
        <v>2001.76</v>
      </c>
    </row>
    <row r="260" spans="1:2">
      <c r="A260" s="22">
        <v>42437</v>
      </c>
      <c r="B260" s="21">
        <v>1979.26</v>
      </c>
    </row>
    <row r="261" spans="1:2">
      <c r="A261" s="22">
        <v>42438</v>
      </c>
      <c r="B261" s="21">
        <v>1989.26</v>
      </c>
    </row>
    <row r="262" spans="1:2">
      <c r="A262" s="22">
        <v>42439</v>
      </c>
      <c r="B262" s="21">
        <v>1989.57</v>
      </c>
    </row>
    <row r="263" spans="1:2">
      <c r="A263" s="22">
        <v>42440</v>
      </c>
      <c r="B263" s="21">
        <v>2022.19</v>
      </c>
    </row>
    <row r="264" spans="1:2">
      <c r="A264" s="22">
        <v>42443</v>
      </c>
      <c r="B264" s="21">
        <v>2019.64</v>
      </c>
    </row>
    <row r="265" spans="1:2">
      <c r="A265" s="22">
        <v>42444</v>
      </c>
      <c r="B265" s="21">
        <v>2015.93</v>
      </c>
    </row>
    <row r="266" spans="1:2">
      <c r="A266" s="22">
        <v>42445</v>
      </c>
      <c r="B266" s="21">
        <v>2027.22</v>
      </c>
    </row>
    <row r="267" spans="1:2">
      <c r="A267" s="22">
        <v>42446</v>
      </c>
      <c r="B267" s="21">
        <v>2040.59</v>
      </c>
    </row>
    <row r="268" spans="1:2">
      <c r="A268" s="22">
        <v>42447</v>
      </c>
      <c r="B268" s="21">
        <v>2049.58</v>
      </c>
    </row>
    <row r="269" spans="1:2">
      <c r="A269" s="22">
        <v>42450</v>
      </c>
      <c r="B269" s="21">
        <v>2051.6</v>
      </c>
    </row>
    <row r="270" spans="1:2">
      <c r="A270" s="22">
        <v>42451</v>
      </c>
      <c r="B270" s="21">
        <v>2049.8000000000002</v>
      </c>
    </row>
    <row r="271" spans="1:2">
      <c r="A271" s="22">
        <v>42452</v>
      </c>
      <c r="B271" s="21">
        <v>2036.71</v>
      </c>
    </row>
    <row r="272" spans="1:2">
      <c r="A272" s="22">
        <v>42453</v>
      </c>
      <c r="B272" s="21">
        <v>2035.94</v>
      </c>
    </row>
    <row r="273" spans="1:2">
      <c r="A273" s="22">
        <v>42457</v>
      </c>
      <c r="B273" s="21">
        <v>2037.05</v>
      </c>
    </row>
    <row r="274" spans="1:2">
      <c r="A274" s="22">
        <v>42458</v>
      </c>
      <c r="B274" s="21">
        <v>2055.0100000000002</v>
      </c>
    </row>
    <row r="275" spans="1:2">
      <c r="A275" s="22">
        <v>42459</v>
      </c>
      <c r="B275" s="21">
        <v>2063.9499999999998</v>
      </c>
    </row>
    <row r="276" spans="1:2">
      <c r="A276" s="22">
        <v>42460</v>
      </c>
      <c r="B276" s="21">
        <v>2059.7399999999998</v>
      </c>
    </row>
    <row r="277" spans="1:2">
      <c r="A277" s="22">
        <v>42461</v>
      </c>
      <c r="B277" s="21">
        <v>2072.7800000000002</v>
      </c>
    </row>
    <row r="278" spans="1:2">
      <c r="A278" s="22">
        <v>42464</v>
      </c>
      <c r="B278" s="21">
        <v>2066.13</v>
      </c>
    </row>
    <row r="279" spans="1:2">
      <c r="A279" s="22">
        <v>42465</v>
      </c>
      <c r="B279" s="21">
        <v>2045.17</v>
      </c>
    </row>
    <row r="280" spans="1:2">
      <c r="A280" s="22">
        <v>42466</v>
      </c>
      <c r="B280" s="21">
        <v>2066.66</v>
      </c>
    </row>
    <row r="281" spans="1:2">
      <c r="A281" s="22">
        <v>42467</v>
      </c>
      <c r="B281" s="21">
        <v>2041.91</v>
      </c>
    </row>
    <row r="282" spans="1:2">
      <c r="A282" s="22">
        <v>42468</v>
      </c>
      <c r="B282" s="21">
        <v>2047.6</v>
      </c>
    </row>
    <row r="283" spans="1:2">
      <c r="A283" s="22">
        <v>42471</v>
      </c>
      <c r="B283" s="21">
        <v>2041.99</v>
      </c>
    </row>
    <row r="284" spans="1:2">
      <c r="A284" s="22">
        <v>42472</v>
      </c>
      <c r="B284" s="21">
        <v>2061.7199999999998</v>
      </c>
    </row>
    <row r="285" spans="1:2">
      <c r="A285" s="22">
        <v>42473</v>
      </c>
      <c r="B285" s="21">
        <v>2082.42</v>
      </c>
    </row>
    <row r="286" spans="1:2">
      <c r="A286" s="22">
        <v>42474</v>
      </c>
      <c r="B286" s="21">
        <v>2082.7800000000002</v>
      </c>
    </row>
    <row r="287" spans="1:2">
      <c r="A287" s="22">
        <v>42475</v>
      </c>
      <c r="B287" s="21">
        <v>2080.73</v>
      </c>
    </row>
    <row r="288" spans="1:2">
      <c r="A288" s="22">
        <v>42478</v>
      </c>
      <c r="B288" s="21">
        <v>2094.34</v>
      </c>
    </row>
    <row r="289" spans="1:2">
      <c r="A289" s="22">
        <v>42479</v>
      </c>
      <c r="B289" s="21">
        <v>2100.8000000000002</v>
      </c>
    </row>
    <row r="290" spans="1:2">
      <c r="A290" s="22">
        <v>42480</v>
      </c>
      <c r="B290" s="21">
        <v>2102.4</v>
      </c>
    </row>
    <row r="291" spans="1:2">
      <c r="A291" s="22">
        <v>42481</v>
      </c>
      <c r="B291" s="21">
        <v>2091.48</v>
      </c>
    </row>
    <row r="292" spans="1:2">
      <c r="A292" s="22">
        <v>42482</v>
      </c>
      <c r="B292" s="21">
        <v>2091.58</v>
      </c>
    </row>
    <row r="293" spans="1:2">
      <c r="A293" s="22">
        <v>42485</v>
      </c>
      <c r="B293" s="21">
        <v>2087.79</v>
      </c>
    </row>
    <row r="294" spans="1:2">
      <c r="A294" s="22">
        <v>42486</v>
      </c>
      <c r="B294" s="21">
        <v>2091.6999999999998</v>
      </c>
    </row>
    <row r="295" spans="1:2">
      <c r="A295" s="22">
        <v>42487</v>
      </c>
      <c r="B295" s="21">
        <v>2095.15</v>
      </c>
    </row>
    <row r="296" spans="1:2">
      <c r="A296" s="22">
        <v>42488</v>
      </c>
      <c r="B296" s="21">
        <v>2075.81</v>
      </c>
    </row>
    <row r="297" spans="1:2">
      <c r="A297" s="22">
        <v>42489</v>
      </c>
      <c r="B297" s="21">
        <v>2065.3000000000002</v>
      </c>
    </row>
    <row r="298" spans="1:2">
      <c r="A298" s="22">
        <v>42492</v>
      </c>
      <c r="B298" s="21">
        <v>2081.4299999999998</v>
      </c>
    </row>
    <row r="299" spans="1:2">
      <c r="A299" s="22">
        <v>42493</v>
      </c>
      <c r="B299" s="21">
        <v>2063.37</v>
      </c>
    </row>
    <row r="300" spans="1:2">
      <c r="A300" s="22">
        <v>42494</v>
      </c>
      <c r="B300" s="21">
        <v>2051.12</v>
      </c>
    </row>
    <row r="301" spans="1:2">
      <c r="A301" s="22">
        <v>42495</v>
      </c>
      <c r="B301" s="21">
        <v>2050.63</v>
      </c>
    </row>
    <row r="302" spans="1:2">
      <c r="A302" s="22">
        <v>42496</v>
      </c>
      <c r="B302" s="21">
        <v>2057.14</v>
      </c>
    </row>
    <row r="303" spans="1:2">
      <c r="A303" s="22">
        <v>42499</v>
      </c>
      <c r="B303" s="21">
        <v>2058.69</v>
      </c>
    </row>
    <row r="304" spans="1:2">
      <c r="A304" s="22">
        <v>42500</v>
      </c>
      <c r="B304" s="21">
        <v>2084.39</v>
      </c>
    </row>
    <row r="305" spans="1:2">
      <c r="A305" s="22">
        <v>42501</v>
      </c>
      <c r="B305" s="21">
        <v>2064.46</v>
      </c>
    </row>
    <row r="306" spans="1:2">
      <c r="A306" s="22">
        <v>42502</v>
      </c>
      <c r="B306" s="21">
        <v>2064.11</v>
      </c>
    </row>
    <row r="307" spans="1:2">
      <c r="A307" s="22">
        <v>42503</v>
      </c>
      <c r="B307" s="21">
        <v>2046.61</v>
      </c>
    </row>
    <row r="308" spans="1:2">
      <c r="A308" s="22">
        <v>42506</v>
      </c>
      <c r="B308" s="21">
        <v>2066.66</v>
      </c>
    </row>
    <row r="309" spans="1:2">
      <c r="A309" s="22">
        <v>42507</v>
      </c>
      <c r="B309" s="21">
        <v>2047.21</v>
      </c>
    </row>
    <row r="310" spans="1:2">
      <c r="A310" s="22">
        <v>42508</v>
      </c>
      <c r="B310" s="21">
        <v>2047.63</v>
      </c>
    </row>
    <row r="311" spans="1:2">
      <c r="A311" s="22">
        <v>42509</v>
      </c>
      <c r="B311" s="21">
        <v>2040.04</v>
      </c>
    </row>
    <row r="312" spans="1:2">
      <c r="A312" s="22">
        <v>42510</v>
      </c>
      <c r="B312" s="21">
        <v>2052.3200000000002</v>
      </c>
    </row>
    <row r="313" spans="1:2">
      <c r="A313" s="22">
        <v>42513</v>
      </c>
      <c r="B313" s="21">
        <v>2048.04</v>
      </c>
    </row>
    <row r="314" spans="1:2">
      <c r="A314" s="22">
        <v>42514</v>
      </c>
      <c r="B314" s="21">
        <v>2076.06</v>
      </c>
    </row>
    <row r="315" spans="1:2">
      <c r="A315" s="22">
        <v>42515</v>
      </c>
      <c r="B315" s="21">
        <v>2090.54</v>
      </c>
    </row>
    <row r="316" spans="1:2">
      <c r="A316" s="22">
        <v>42516</v>
      </c>
      <c r="B316" s="21">
        <v>2090.1</v>
      </c>
    </row>
    <row r="317" spans="1:2">
      <c r="A317" s="22">
        <v>42517</v>
      </c>
      <c r="B317" s="21">
        <v>2099.06</v>
      </c>
    </row>
    <row r="318" spans="1:2">
      <c r="A318" s="22">
        <v>42521</v>
      </c>
      <c r="B318" s="21">
        <v>2096.96</v>
      </c>
    </row>
    <row r="319" spans="1:2">
      <c r="A319" s="22">
        <v>42522</v>
      </c>
      <c r="B319" s="21">
        <v>2099.33</v>
      </c>
    </row>
    <row r="320" spans="1:2">
      <c r="A320" s="22">
        <v>42523</v>
      </c>
      <c r="B320" s="21">
        <v>2105.2600000000002</v>
      </c>
    </row>
    <row r="321" spans="1:2">
      <c r="A321" s="22">
        <v>42524</v>
      </c>
      <c r="B321" s="21">
        <v>2099.13</v>
      </c>
    </row>
    <row r="322" spans="1:2">
      <c r="A322" s="22">
        <v>42527</v>
      </c>
      <c r="B322" s="21">
        <v>2109.41</v>
      </c>
    </row>
    <row r="323" spans="1:2">
      <c r="A323" s="22">
        <v>42528</v>
      </c>
      <c r="B323" s="21">
        <v>2112.13</v>
      </c>
    </row>
    <row r="324" spans="1:2">
      <c r="A324" s="22">
        <v>42529</v>
      </c>
      <c r="B324" s="21">
        <v>2119.12</v>
      </c>
    </row>
    <row r="325" spans="1:2">
      <c r="A325" s="22">
        <v>42530</v>
      </c>
      <c r="B325" s="21">
        <v>2115.48</v>
      </c>
    </row>
    <row r="326" spans="1:2">
      <c r="A326" s="22">
        <v>42531</v>
      </c>
      <c r="B326" s="21">
        <v>2096.0700000000002</v>
      </c>
    </row>
    <row r="327" spans="1:2">
      <c r="A327" s="22">
        <v>42534</v>
      </c>
      <c r="B327" s="21">
        <v>2079.06</v>
      </c>
    </row>
    <row r="328" spans="1:2">
      <c r="A328" s="22">
        <v>42535</v>
      </c>
      <c r="B328" s="21">
        <v>2075.3200000000002</v>
      </c>
    </row>
    <row r="329" spans="1:2">
      <c r="A329" s="22">
        <v>42536</v>
      </c>
      <c r="B329" s="21">
        <v>2071.5</v>
      </c>
    </row>
    <row r="330" spans="1:2">
      <c r="A330" s="22">
        <v>42537</v>
      </c>
      <c r="B330" s="21">
        <v>2077.9899999999998</v>
      </c>
    </row>
    <row r="331" spans="1:2">
      <c r="A331" s="22">
        <v>42538</v>
      </c>
      <c r="B331" s="21">
        <v>2071.2199999999998</v>
      </c>
    </row>
    <row r="332" spans="1:2">
      <c r="A332" s="22">
        <v>42541</v>
      </c>
      <c r="B332" s="21">
        <v>2083.25</v>
      </c>
    </row>
    <row r="333" spans="1:2">
      <c r="A333" s="22">
        <v>42542</v>
      </c>
      <c r="B333" s="21">
        <v>2088.9</v>
      </c>
    </row>
    <row r="334" spans="1:2">
      <c r="A334" s="22">
        <v>42543</v>
      </c>
      <c r="B334" s="21">
        <v>2085.4499999999998</v>
      </c>
    </row>
    <row r="335" spans="1:2">
      <c r="A335" s="22">
        <v>42544</v>
      </c>
      <c r="B335" s="21">
        <v>2113.3200000000002</v>
      </c>
    </row>
    <row r="336" spans="1:2">
      <c r="A336" s="22">
        <v>42545</v>
      </c>
      <c r="B336" s="21">
        <v>2037.41</v>
      </c>
    </row>
    <row r="337" spans="1:2">
      <c r="A337" s="22">
        <v>42548</v>
      </c>
      <c r="B337" s="21">
        <v>2000.54</v>
      </c>
    </row>
    <row r="338" spans="1:2">
      <c r="A338" s="22">
        <v>42549</v>
      </c>
      <c r="B338" s="21">
        <v>2036.09</v>
      </c>
    </row>
    <row r="339" spans="1:2">
      <c r="A339" s="22">
        <v>42550</v>
      </c>
      <c r="B339" s="21">
        <v>2070.77</v>
      </c>
    </row>
    <row r="340" spans="1:2">
      <c r="A340" s="22">
        <v>42551</v>
      </c>
      <c r="B340" s="21">
        <v>2098.86</v>
      </c>
    </row>
    <row r="341" spans="1:2">
      <c r="A341" s="22">
        <v>42552</v>
      </c>
      <c r="B341" s="21">
        <v>2102.9499999999998</v>
      </c>
    </row>
    <row r="342" spans="1:2">
      <c r="A342" s="22">
        <v>42556</v>
      </c>
      <c r="B342" s="21">
        <v>2088.5500000000002</v>
      </c>
    </row>
    <row r="343" spans="1:2">
      <c r="A343" s="22">
        <v>42557</v>
      </c>
      <c r="B343" s="21">
        <v>2099.73</v>
      </c>
    </row>
    <row r="344" spans="1:2">
      <c r="A344" s="22">
        <v>42558</v>
      </c>
      <c r="B344" s="21">
        <v>2097.9</v>
      </c>
    </row>
    <row r="345" spans="1:2">
      <c r="A345" s="22">
        <v>42559</v>
      </c>
      <c r="B345" s="21">
        <v>2129.9</v>
      </c>
    </row>
    <row r="346" spans="1:2">
      <c r="A346" s="22">
        <v>42562</v>
      </c>
      <c r="B346" s="21">
        <v>2137.16</v>
      </c>
    </row>
    <row r="347" spans="1:2">
      <c r="A347" s="22">
        <v>42563</v>
      </c>
      <c r="B347" s="21">
        <v>2152.14</v>
      </c>
    </row>
    <row r="348" spans="1:2">
      <c r="A348" s="22">
        <v>42564</v>
      </c>
      <c r="B348" s="21">
        <v>2152.4299999999998</v>
      </c>
    </row>
    <row r="349" spans="1:2">
      <c r="A349" s="22">
        <v>42565</v>
      </c>
      <c r="B349" s="21">
        <v>2163.75</v>
      </c>
    </row>
    <row r="350" spans="1:2">
      <c r="A350" s="22">
        <v>42566</v>
      </c>
      <c r="B350" s="21">
        <v>2161.7399999999998</v>
      </c>
    </row>
    <row r="351" spans="1:2">
      <c r="A351" s="22">
        <v>42569</v>
      </c>
      <c r="B351" s="21">
        <v>2166.89</v>
      </c>
    </row>
    <row r="352" spans="1:2">
      <c r="A352" s="22">
        <v>42570</v>
      </c>
      <c r="B352" s="21">
        <v>2163.7800000000002</v>
      </c>
    </row>
    <row r="353" spans="1:2">
      <c r="A353" s="22">
        <v>42571</v>
      </c>
      <c r="B353" s="21">
        <v>2173.02</v>
      </c>
    </row>
    <row r="354" spans="1:2">
      <c r="A354" s="22">
        <v>42572</v>
      </c>
      <c r="B354" s="21">
        <v>2165.17</v>
      </c>
    </row>
    <row r="355" spans="1:2">
      <c r="A355" s="22">
        <v>42573</v>
      </c>
      <c r="B355" s="21">
        <v>2175.0300000000002</v>
      </c>
    </row>
    <row r="356" spans="1:2">
      <c r="A356" s="22">
        <v>42576</v>
      </c>
      <c r="B356" s="21">
        <v>2168.48</v>
      </c>
    </row>
    <row r="357" spans="1:2">
      <c r="A357" s="22">
        <v>42577</v>
      </c>
      <c r="B357" s="21">
        <v>2169.1799999999998</v>
      </c>
    </row>
    <row r="358" spans="1:2">
      <c r="A358" s="22">
        <v>42578</v>
      </c>
      <c r="B358" s="21">
        <v>2166.58</v>
      </c>
    </row>
    <row r="359" spans="1:2">
      <c r="A359" s="22">
        <v>42579</v>
      </c>
      <c r="B359" s="21">
        <v>2170.06</v>
      </c>
    </row>
    <row r="360" spans="1:2">
      <c r="A360" s="22">
        <v>42580</v>
      </c>
      <c r="B360" s="21">
        <v>2173.6</v>
      </c>
    </row>
    <row r="361" spans="1:2">
      <c r="A361" s="22">
        <v>42583</v>
      </c>
      <c r="B361" s="21">
        <v>2170.84</v>
      </c>
    </row>
    <row r="362" spans="1:2">
      <c r="A362" s="22">
        <v>42584</v>
      </c>
      <c r="B362" s="21">
        <v>2157.0300000000002</v>
      </c>
    </row>
    <row r="363" spans="1:2">
      <c r="A363" s="22">
        <v>42585</v>
      </c>
      <c r="B363" s="21">
        <v>2163.79</v>
      </c>
    </row>
    <row r="364" spans="1:2">
      <c r="A364" s="22">
        <v>42586</v>
      </c>
      <c r="B364" s="21">
        <v>2164.25</v>
      </c>
    </row>
    <row r="365" spans="1:2">
      <c r="A365" s="22">
        <v>42587</v>
      </c>
      <c r="B365" s="21">
        <v>2182.87</v>
      </c>
    </row>
    <row r="366" spans="1:2">
      <c r="A366" s="22">
        <v>42590</v>
      </c>
      <c r="B366" s="21">
        <v>2180.89</v>
      </c>
    </row>
    <row r="367" spans="1:2">
      <c r="A367" s="22">
        <v>42591</v>
      </c>
      <c r="B367" s="21">
        <v>2181.7399999999998</v>
      </c>
    </row>
    <row r="368" spans="1:2">
      <c r="A368" s="22">
        <v>42592</v>
      </c>
      <c r="B368" s="21">
        <v>2175.4899999999998</v>
      </c>
    </row>
    <row r="369" spans="1:2">
      <c r="A369" s="22">
        <v>42593</v>
      </c>
      <c r="B369" s="21">
        <v>2185.79</v>
      </c>
    </row>
    <row r="370" spans="1:2">
      <c r="A370" s="22">
        <v>42594</v>
      </c>
      <c r="B370" s="21">
        <v>2184.0500000000002</v>
      </c>
    </row>
    <row r="371" spans="1:2">
      <c r="A371" s="22">
        <v>42597</v>
      </c>
      <c r="B371" s="21">
        <v>2190.15</v>
      </c>
    </row>
    <row r="372" spans="1:2">
      <c r="A372" s="22">
        <v>42598</v>
      </c>
      <c r="B372" s="21">
        <v>2178.15</v>
      </c>
    </row>
    <row r="373" spans="1:2">
      <c r="A373" s="22">
        <v>42599</v>
      </c>
      <c r="B373" s="21">
        <v>2182.2199999999998</v>
      </c>
    </row>
    <row r="374" spans="1:2">
      <c r="A374" s="22">
        <v>42600</v>
      </c>
      <c r="B374" s="21">
        <v>2187.02</v>
      </c>
    </row>
    <row r="375" spans="1:2">
      <c r="A375" s="22">
        <v>42601</v>
      </c>
      <c r="B375" s="21">
        <v>2183.87</v>
      </c>
    </row>
    <row r="376" spans="1:2">
      <c r="A376" s="22">
        <v>42604</v>
      </c>
      <c r="B376" s="21">
        <v>2182.64</v>
      </c>
    </row>
    <row r="377" spans="1:2">
      <c r="A377" s="22">
        <v>42605</v>
      </c>
      <c r="B377" s="21">
        <v>2186.9</v>
      </c>
    </row>
    <row r="378" spans="1:2">
      <c r="A378" s="22">
        <v>42606</v>
      </c>
      <c r="B378" s="21">
        <v>2175.44</v>
      </c>
    </row>
    <row r="379" spans="1:2">
      <c r="A379" s="22">
        <v>42607</v>
      </c>
      <c r="B379" s="21">
        <v>2172.4699999999998</v>
      </c>
    </row>
    <row r="380" spans="1:2">
      <c r="A380" s="22">
        <v>42608</v>
      </c>
      <c r="B380" s="21">
        <v>2169.04</v>
      </c>
    </row>
    <row r="381" spans="1:2">
      <c r="A381" s="22">
        <v>42611</v>
      </c>
      <c r="B381" s="21">
        <v>2180.38</v>
      </c>
    </row>
    <row r="382" spans="1:2">
      <c r="A382" s="22">
        <v>42612</v>
      </c>
      <c r="B382" s="21">
        <v>2176.12</v>
      </c>
    </row>
    <row r="383" spans="1:2">
      <c r="A383" s="22">
        <v>42613</v>
      </c>
      <c r="B383" s="21">
        <v>2170.9499999999998</v>
      </c>
    </row>
    <row r="384" spans="1:2">
      <c r="A384" s="22">
        <v>42614</v>
      </c>
      <c r="B384" s="21">
        <v>2170.86</v>
      </c>
    </row>
    <row r="385" spans="1:2">
      <c r="A385" s="22">
        <v>42615</v>
      </c>
      <c r="B385" s="21">
        <v>2179.98</v>
      </c>
    </row>
    <row r="386" spans="1:2">
      <c r="A386" s="22">
        <v>42619</v>
      </c>
      <c r="B386" s="21">
        <v>2186.48</v>
      </c>
    </row>
    <row r="387" spans="1:2">
      <c r="A387" s="22">
        <v>42620</v>
      </c>
      <c r="B387" s="21">
        <v>2186.16</v>
      </c>
    </row>
    <row r="388" spans="1:2">
      <c r="A388" s="22">
        <v>42621</v>
      </c>
      <c r="B388" s="21">
        <v>2181.3000000000002</v>
      </c>
    </row>
    <row r="389" spans="1:2">
      <c r="A389" s="22">
        <v>42622</v>
      </c>
      <c r="B389" s="21">
        <v>2127.81</v>
      </c>
    </row>
    <row r="390" spans="1:2">
      <c r="A390" s="22">
        <v>42625</v>
      </c>
      <c r="B390" s="21">
        <v>2159.04</v>
      </c>
    </row>
    <row r="391" spans="1:2">
      <c r="A391" s="22">
        <v>42626</v>
      </c>
      <c r="B391" s="21">
        <v>2127.02</v>
      </c>
    </row>
    <row r="392" spans="1:2">
      <c r="A392" s="22">
        <v>42627</v>
      </c>
      <c r="B392" s="21">
        <v>2125.77</v>
      </c>
    </row>
    <row r="393" spans="1:2">
      <c r="A393" s="22">
        <v>42628</v>
      </c>
      <c r="B393" s="21">
        <v>2147.2600000000002</v>
      </c>
    </row>
    <row r="394" spans="1:2">
      <c r="A394" s="22">
        <v>42629</v>
      </c>
      <c r="B394" s="21">
        <v>2139.16</v>
      </c>
    </row>
    <row r="395" spans="1:2">
      <c r="A395" s="22">
        <v>42632</v>
      </c>
      <c r="B395" s="21">
        <v>2139.12</v>
      </c>
    </row>
    <row r="396" spans="1:2">
      <c r="A396" s="22">
        <v>42633</v>
      </c>
      <c r="B396" s="21">
        <v>2139.7600000000002</v>
      </c>
    </row>
    <row r="397" spans="1:2">
      <c r="A397" s="22">
        <v>42634</v>
      </c>
      <c r="B397" s="21">
        <v>2163.12</v>
      </c>
    </row>
    <row r="398" spans="1:2">
      <c r="A398" s="22">
        <v>42635</v>
      </c>
      <c r="B398" s="21">
        <v>2177.1799999999998</v>
      </c>
    </row>
    <row r="399" spans="1:2">
      <c r="A399" s="22">
        <v>42636</v>
      </c>
      <c r="B399" s="21">
        <v>2164.69</v>
      </c>
    </row>
    <row r="400" spans="1:2">
      <c r="A400" s="22">
        <v>42639</v>
      </c>
      <c r="B400" s="21">
        <v>2146.1</v>
      </c>
    </row>
    <row r="401" spans="1:2">
      <c r="A401" s="22">
        <v>42640</v>
      </c>
      <c r="B401" s="21">
        <v>2159.9299999999998</v>
      </c>
    </row>
    <row r="402" spans="1:2">
      <c r="A402" s="22">
        <v>42641</v>
      </c>
      <c r="B402" s="21">
        <v>2171.37</v>
      </c>
    </row>
    <row r="403" spans="1:2">
      <c r="A403" s="22">
        <v>42642</v>
      </c>
      <c r="B403" s="21">
        <v>2151.13</v>
      </c>
    </row>
    <row r="404" spans="1:2">
      <c r="A404" s="22">
        <v>42643</v>
      </c>
      <c r="B404" s="21">
        <v>2168.27</v>
      </c>
    </row>
    <row r="405" spans="1:2">
      <c r="A405" s="22">
        <v>42646</v>
      </c>
      <c r="B405" s="21">
        <v>2161.1999999999998</v>
      </c>
    </row>
    <row r="406" spans="1:2">
      <c r="A406" s="22">
        <v>42647</v>
      </c>
      <c r="B406" s="21">
        <v>2150.4899999999998</v>
      </c>
    </row>
    <row r="407" spans="1:2">
      <c r="A407" s="22">
        <v>42648</v>
      </c>
      <c r="B407" s="21">
        <v>2159.73</v>
      </c>
    </row>
    <row r="408" spans="1:2">
      <c r="A408" s="22">
        <v>42649</v>
      </c>
      <c r="B408" s="21">
        <v>2160.77</v>
      </c>
    </row>
    <row r="409" spans="1:2">
      <c r="A409" s="22">
        <v>42650</v>
      </c>
      <c r="B409" s="21">
        <v>2153.7399999999998</v>
      </c>
    </row>
    <row r="410" spans="1:2">
      <c r="A410" s="22">
        <v>42653</v>
      </c>
      <c r="B410" s="21">
        <v>2163.66</v>
      </c>
    </row>
    <row r="411" spans="1:2">
      <c r="A411" s="22">
        <v>42654</v>
      </c>
      <c r="B411" s="21">
        <v>2136.73</v>
      </c>
    </row>
    <row r="412" spans="1:2">
      <c r="A412" s="22">
        <v>42655</v>
      </c>
      <c r="B412" s="21">
        <v>2139.1799999999998</v>
      </c>
    </row>
    <row r="413" spans="1:2">
      <c r="A413" s="22">
        <v>42656</v>
      </c>
      <c r="B413" s="21">
        <v>2132.5500000000002</v>
      </c>
    </row>
    <row r="414" spans="1:2">
      <c r="A414" s="22">
        <v>42657</v>
      </c>
      <c r="B414" s="21">
        <v>2132.98</v>
      </c>
    </row>
    <row r="415" spans="1:2">
      <c r="A415" s="22">
        <v>42660</v>
      </c>
      <c r="B415" s="21">
        <v>2126.5</v>
      </c>
    </row>
    <row r="416" spans="1:2">
      <c r="A416" s="22">
        <v>42661</v>
      </c>
      <c r="B416" s="21">
        <v>2139.6</v>
      </c>
    </row>
    <row r="417" spans="1:2">
      <c r="A417" s="22">
        <v>42662</v>
      </c>
      <c r="B417" s="21">
        <v>2144.29</v>
      </c>
    </row>
    <row r="418" spans="1:2">
      <c r="A418" s="22">
        <v>42663</v>
      </c>
      <c r="B418" s="21">
        <v>2141.34</v>
      </c>
    </row>
    <row r="419" spans="1:2">
      <c r="A419" s="22">
        <v>42664</v>
      </c>
      <c r="B419" s="21">
        <v>2141.16</v>
      </c>
    </row>
    <row r="420" spans="1:2">
      <c r="A420" s="22">
        <v>42667</v>
      </c>
      <c r="B420" s="21">
        <v>2151.33</v>
      </c>
    </row>
    <row r="421" spans="1:2">
      <c r="A421" s="22">
        <v>42668</v>
      </c>
      <c r="B421" s="21">
        <v>2143.16</v>
      </c>
    </row>
    <row r="422" spans="1:2">
      <c r="A422" s="22">
        <v>42669</v>
      </c>
      <c r="B422" s="21">
        <v>2139.4299999999998</v>
      </c>
    </row>
    <row r="423" spans="1:2">
      <c r="A423" s="22">
        <v>42670</v>
      </c>
      <c r="B423" s="21">
        <v>2133.04</v>
      </c>
    </row>
    <row r="424" spans="1:2">
      <c r="A424" s="22">
        <v>42671</v>
      </c>
      <c r="B424" s="21">
        <v>2126.41</v>
      </c>
    </row>
    <row r="425" spans="1:2">
      <c r="A425" s="22">
        <v>42674</v>
      </c>
      <c r="B425" s="21">
        <v>2126.15</v>
      </c>
    </row>
    <row r="426" spans="1:2">
      <c r="A426" s="22">
        <v>42675</v>
      </c>
      <c r="B426" s="21">
        <v>2111.7199999999998</v>
      </c>
    </row>
    <row r="427" spans="1:2">
      <c r="A427" s="22">
        <v>42676</v>
      </c>
      <c r="B427" s="21">
        <v>2097.94</v>
      </c>
    </row>
    <row r="428" spans="1:2">
      <c r="A428" s="22">
        <v>42677</v>
      </c>
      <c r="B428" s="21">
        <v>2088.66</v>
      </c>
    </row>
    <row r="429" spans="1:2">
      <c r="A429" s="22">
        <v>42678</v>
      </c>
      <c r="B429" s="21">
        <v>2085.1799999999998</v>
      </c>
    </row>
    <row r="430" spans="1:2">
      <c r="A430" s="22">
        <v>42681</v>
      </c>
      <c r="B430" s="21">
        <v>2131.52</v>
      </c>
    </row>
    <row r="431" spans="1:2">
      <c r="A431" s="22">
        <v>42682</v>
      </c>
      <c r="B431" s="21">
        <v>2139.56</v>
      </c>
    </row>
    <row r="432" spans="1:2">
      <c r="A432" s="22">
        <v>42683</v>
      </c>
      <c r="B432" s="21">
        <v>2163.2600000000002</v>
      </c>
    </row>
    <row r="433" spans="1:2">
      <c r="A433" s="22">
        <v>42684</v>
      </c>
      <c r="B433" s="21">
        <v>2167.48</v>
      </c>
    </row>
    <row r="434" spans="1:2">
      <c r="A434" s="22">
        <v>42685</v>
      </c>
      <c r="B434" s="21">
        <v>2164.4499999999998</v>
      </c>
    </row>
    <row r="435" spans="1:2">
      <c r="A435" s="22">
        <v>42688</v>
      </c>
      <c r="B435" s="21">
        <v>2164.1999999999998</v>
      </c>
    </row>
    <row r="436" spans="1:2">
      <c r="A436" s="22">
        <v>42689</v>
      </c>
      <c r="B436" s="21">
        <v>2180.39</v>
      </c>
    </row>
    <row r="437" spans="1:2">
      <c r="A437" s="22">
        <v>42690</v>
      </c>
      <c r="B437" s="21">
        <v>2176.94</v>
      </c>
    </row>
    <row r="438" spans="1:2">
      <c r="A438" s="22">
        <v>42691</v>
      </c>
      <c r="B438" s="21">
        <v>2187.12</v>
      </c>
    </row>
    <row r="439" spans="1:2">
      <c r="A439" s="22">
        <v>42692</v>
      </c>
      <c r="B439" s="21">
        <v>2181.9</v>
      </c>
    </row>
    <row r="440" spans="1:2">
      <c r="A440" s="22">
        <v>42695</v>
      </c>
      <c r="B440" s="21">
        <v>2198.1799999999998</v>
      </c>
    </row>
    <row r="441" spans="1:2">
      <c r="A441" s="22">
        <v>42696</v>
      </c>
      <c r="B441" s="21">
        <v>2202.94</v>
      </c>
    </row>
    <row r="442" spans="1:2">
      <c r="A442" s="22">
        <v>42697</v>
      </c>
      <c r="B442" s="21">
        <v>2204.7199999999998</v>
      </c>
    </row>
    <row r="443" spans="1:2">
      <c r="A443" s="22">
        <v>42699</v>
      </c>
      <c r="B443" s="21">
        <v>2213.35</v>
      </c>
    </row>
    <row r="444" spans="1:2">
      <c r="A444" s="22">
        <v>42702</v>
      </c>
      <c r="B444" s="21">
        <v>2201.7199999999998</v>
      </c>
    </row>
    <row r="445" spans="1:2">
      <c r="A445" s="22">
        <v>42703</v>
      </c>
      <c r="B445" s="21">
        <v>2204.66</v>
      </c>
    </row>
    <row r="446" spans="1:2">
      <c r="A446" s="22">
        <v>42704</v>
      </c>
      <c r="B446" s="21">
        <v>2198.81</v>
      </c>
    </row>
    <row r="447" spans="1:2">
      <c r="A447" s="22">
        <v>42705</v>
      </c>
      <c r="B447" s="21">
        <v>2191.08</v>
      </c>
    </row>
    <row r="448" spans="1:2">
      <c r="A448" s="22">
        <v>42706</v>
      </c>
      <c r="B448" s="21">
        <v>2191.9499999999998</v>
      </c>
    </row>
    <row r="449" spans="1:2">
      <c r="A449" s="22">
        <v>42709</v>
      </c>
      <c r="B449" s="21">
        <v>2204.71</v>
      </c>
    </row>
    <row r="450" spans="1:2">
      <c r="A450" s="22">
        <v>42710</v>
      </c>
      <c r="B450" s="21">
        <v>2212.23</v>
      </c>
    </row>
    <row r="451" spans="1:2">
      <c r="A451" s="22">
        <v>42711</v>
      </c>
      <c r="B451" s="21">
        <v>2241.35</v>
      </c>
    </row>
    <row r="452" spans="1:2">
      <c r="A452" s="22">
        <v>42712</v>
      </c>
      <c r="B452" s="21">
        <v>2246.19</v>
      </c>
    </row>
    <row r="453" spans="1:2">
      <c r="A453" s="22">
        <v>42713</v>
      </c>
      <c r="B453" s="21">
        <v>2259.5300000000002</v>
      </c>
    </row>
    <row r="454" spans="1:2">
      <c r="A454" s="22">
        <v>42716</v>
      </c>
      <c r="B454" s="21">
        <v>2256.96</v>
      </c>
    </row>
    <row r="455" spans="1:2">
      <c r="A455" s="22">
        <v>42717</v>
      </c>
      <c r="B455" s="21">
        <v>2271.7199999999998</v>
      </c>
    </row>
    <row r="456" spans="1:2">
      <c r="A456" s="22">
        <v>42718</v>
      </c>
      <c r="B456" s="21">
        <v>2253.2800000000002</v>
      </c>
    </row>
    <row r="457" spans="1:2">
      <c r="A457" s="22">
        <v>42719</v>
      </c>
      <c r="B457" s="21">
        <v>2262.0300000000002</v>
      </c>
    </row>
    <row r="458" spans="1:2">
      <c r="A458" s="22">
        <v>42720</v>
      </c>
      <c r="B458" s="21">
        <v>2258.0700000000002</v>
      </c>
    </row>
    <row r="459" spans="1:2">
      <c r="A459" s="22">
        <v>42723</v>
      </c>
      <c r="B459" s="21">
        <v>2262.5300000000002</v>
      </c>
    </row>
    <row r="460" spans="1:2">
      <c r="A460" s="22">
        <v>42724</v>
      </c>
      <c r="B460" s="21">
        <v>2270.7600000000002</v>
      </c>
    </row>
    <row r="461" spans="1:2">
      <c r="A461" s="22">
        <v>42725</v>
      </c>
      <c r="B461" s="21">
        <v>2265.1799999999998</v>
      </c>
    </row>
    <row r="462" spans="1:2">
      <c r="A462" s="22">
        <v>42726</v>
      </c>
      <c r="B462" s="21">
        <v>2260.96</v>
      </c>
    </row>
    <row r="463" spans="1:2">
      <c r="A463" s="22">
        <v>42727</v>
      </c>
      <c r="B463" s="21">
        <v>2263.79</v>
      </c>
    </row>
    <row r="464" spans="1:2">
      <c r="A464" s="22">
        <v>42731</v>
      </c>
      <c r="B464" s="21">
        <v>2268.88</v>
      </c>
    </row>
    <row r="465" spans="1:2">
      <c r="A465" s="22">
        <v>42732</v>
      </c>
      <c r="B465" s="21">
        <v>2249.92</v>
      </c>
    </row>
    <row r="466" spans="1:2">
      <c r="A466" s="22">
        <v>42733</v>
      </c>
      <c r="B466" s="21">
        <v>2249.2600000000002</v>
      </c>
    </row>
    <row r="467" spans="1:2">
      <c r="A467" s="22">
        <v>42734</v>
      </c>
      <c r="B467" s="21">
        <v>2238.83</v>
      </c>
    </row>
    <row r="468" spans="1:2">
      <c r="A468" s="22">
        <v>42738</v>
      </c>
      <c r="B468" s="21">
        <v>2257.83</v>
      </c>
    </row>
    <row r="469" spans="1:2">
      <c r="A469" s="22">
        <v>42739</v>
      </c>
      <c r="B469" s="21">
        <v>2270.75</v>
      </c>
    </row>
    <row r="470" spans="1:2">
      <c r="A470" s="22">
        <v>42740</v>
      </c>
      <c r="B470" s="21">
        <v>2269</v>
      </c>
    </row>
    <row r="471" spans="1:2">
      <c r="A471" s="22">
        <v>42741</v>
      </c>
      <c r="B471" s="21">
        <v>2276.98</v>
      </c>
    </row>
    <row r="472" spans="1:2">
      <c r="A472" s="22">
        <v>42744</v>
      </c>
      <c r="B472" s="21">
        <v>2268.9</v>
      </c>
    </row>
    <row r="473" spans="1:2">
      <c r="A473" s="22">
        <v>42745</v>
      </c>
      <c r="B473" s="21">
        <v>2268.9</v>
      </c>
    </row>
    <row r="474" spans="1:2">
      <c r="A474" s="22">
        <v>42746</v>
      </c>
      <c r="B474" s="21">
        <v>2275.3200000000002</v>
      </c>
    </row>
    <row r="475" spans="1:2">
      <c r="A475" s="22">
        <v>42747</v>
      </c>
      <c r="B475" s="21">
        <v>2270.44</v>
      </c>
    </row>
    <row r="476" spans="1:2">
      <c r="A476" s="22">
        <v>42748</v>
      </c>
      <c r="B476" s="21">
        <v>2274.64</v>
      </c>
    </row>
    <row r="477" spans="1:2">
      <c r="A477" s="22">
        <v>42752</v>
      </c>
      <c r="B477" s="21">
        <v>2267.89</v>
      </c>
    </row>
    <row r="478" spans="1:2">
      <c r="A478" s="22">
        <v>42753</v>
      </c>
      <c r="B478" s="21">
        <v>2271.89</v>
      </c>
    </row>
    <row r="479" spans="1:2">
      <c r="A479" s="22">
        <v>42754</v>
      </c>
      <c r="B479" s="21">
        <v>2263.69</v>
      </c>
    </row>
    <row r="480" spans="1:2">
      <c r="A480" s="22">
        <v>42755</v>
      </c>
      <c r="B480" s="21">
        <v>2271.31</v>
      </c>
    </row>
    <row r="481" spans="1:2">
      <c r="A481" s="22">
        <v>42758</v>
      </c>
      <c r="B481" s="21">
        <v>2265.1999999999998</v>
      </c>
    </row>
    <row r="482" spans="1:2">
      <c r="A482" s="22">
        <v>42759</v>
      </c>
      <c r="B482" s="21">
        <v>2280.0700000000002</v>
      </c>
    </row>
    <row r="483" spans="1:2">
      <c r="A483" s="22">
        <v>42760</v>
      </c>
      <c r="B483" s="21">
        <v>2298.37</v>
      </c>
    </row>
    <row r="484" spans="1:2">
      <c r="A484" s="22">
        <v>42761</v>
      </c>
      <c r="B484" s="21">
        <v>2296.6799999999998</v>
      </c>
    </row>
    <row r="485" spans="1:2">
      <c r="A485" s="22">
        <v>42762</v>
      </c>
      <c r="B485" s="21">
        <v>2294.69</v>
      </c>
    </row>
    <row r="486" spans="1:2">
      <c r="A486" s="22">
        <v>42765</v>
      </c>
      <c r="B486" s="21">
        <v>2280.9</v>
      </c>
    </row>
    <row r="487" spans="1:2">
      <c r="A487" s="22">
        <v>42766</v>
      </c>
      <c r="B487" s="21">
        <v>2278.87</v>
      </c>
    </row>
    <row r="488" spans="1:2">
      <c r="A488" s="22">
        <v>42767</v>
      </c>
      <c r="B488" s="21">
        <v>2279.5500000000002</v>
      </c>
    </row>
    <row r="489" spans="1:2">
      <c r="A489" s="22">
        <v>42768</v>
      </c>
      <c r="B489" s="21">
        <v>2280.85</v>
      </c>
    </row>
    <row r="490" spans="1:2">
      <c r="A490" s="22">
        <v>42769</v>
      </c>
      <c r="B490" s="21">
        <v>2297.42</v>
      </c>
    </row>
    <row r="491" spans="1:2">
      <c r="A491" s="22">
        <v>42772</v>
      </c>
      <c r="B491" s="21">
        <v>2292.56</v>
      </c>
    </row>
    <row r="492" spans="1:2">
      <c r="A492" s="22">
        <v>42773</v>
      </c>
      <c r="B492" s="21">
        <v>2293.08</v>
      </c>
    </row>
    <row r="493" spans="1:2">
      <c r="A493" s="22">
        <v>42774</v>
      </c>
      <c r="B493" s="21">
        <v>2294.67</v>
      </c>
    </row>
    <row r="494" spans="1:2">
      <c r="A494" s="22">
        <v>42775</v>
      </c>
      <c r="B494" s="21">
        <v>2307.87</v>
      </c>
    </row>
    <row r="495" spans="1:2">
      <c r="A495" s="22">
        <v>42776</v>
      </c>
      <c r="B495" s="21">
        <v>2316.1</v>
      </c>
    </row>
    <row r="496" spans="1:2">
      <c r="A496" s="22">
        <v>42779</v>
      </c>
      <c r="B496" s="21">
        <v>2328.25</v>
      </c>
    </row>
    <row r="497" spans="1:2">
      <c r="A497" s="22">
        <v>42780</v>
      </c>
      <c r="B497" s="21">
        <v>2337.58</v>
      </c>
    </row>
    <row r="498" spans="1:2">
      <c r="A498" s="22">
        <v>42781</v>
      </c>
      <c r="B498" s="21">
        <v>2349.25</v>
      </c>
    </row>
    <row r="499" spans="1:2">
      <c r="A499" s="22">
        <v>42782</v>
      </c>
      <c r="B499" s="21">
        <v>2347.2199999999998</v>
      </c>
    </row>
    <row r="500" spans="1:2">
      <c r="A500" s="22">
        <v>42783</v>
      </c>
      <c r="B500" s="21">
        <v>2351.16</v>
      </c>
    </row>
    <row r="501" spans="1:2">
      <c r="A501" s="22">
        <v>42787</v>
      </c>
      <c r="B501" s="21">
        <v>2365.38</v>
      </c>
    </row>
    <row r="502" spans="1:2">
      <c r="A502" s="22">
        <v>42788</v>
      </c>
      <c r="B502" s="21">
        <v>2362.8200000000002</v>
      </c>
    </row>
    <row r="503" spans="1:2">
      <c r="A503" s="22">
        <v>42789</v>
      </c>
      <c r="B503" s="21">
        <v>2363.81</v>
      </c>
    </row>
    <row r="504" spans="1:2">
      <c r="A504" s="22">
        <v>42790</v>
      </c>
      <c r="B504" s="21">
        <v>2367.34</v>
      </c>
    </row>
    <row r="505" spans="1:2">
      <c r="A505" s="22">
        <v>42793</v>
      </c>
      <c r="B505" s="21">
        <v>2369.75</v>
      </c>
    </row>
    <row r="506" spans="1:2">
      <c r="A506" s="22">
        <v>42794</v>
      </c>
      <c r="B506" s="21">
        <v>2363.64</v>
      </c>
    </row>
    <row r="507" spans="1:2">
      <c r="A507" s="22">
        <v>42795</v>
      </c>
      <c r="B507" s="21">
        <v>2395.96</v>
      </c>
    </row>
    <row r="508" spans="1:2">
      <c r="A508" s="22">
        <v>42796</v>
      </c>
      <c r="B508" s="21">
        <v>2381.92</v>
      </c>
    </row>
    <row r="509" spans="1:2">
      <c r="A509" s="22">
        <v>42797</v>
      </c>
      <c r="B509" s="21">
        <v>2383.12</v>
      </c>
    </row>
    <row r="510" spans="1:2">
      <c r="A510" s="22">
        <v>42800</v>
      </c>
      <c r="B510" s="21">
        <v>2375.31</v>
      </c>
    </row>
    <row r="511" spans="1:2">
      <c r="A511" s="22">
        <v>42801</v>
      </c>
      <c r="B511" s="21">
        <v>2368.39</v>
      </c>
    </row>
    <row r="512" spans="1:2">
      <c r="A512" s="22">
        <v>42802</v>
      </c>
      <c r="B512" s="21">
        <v>2362.98</v>
      </c>
    </row>
    <row r="513" spans="1:2">
      <c r="A513" s="22">
        <v>42803</v>
      </c>
      <c r="B513" s="21">
        <v>2364.87</v>
      </c>
    </row>
    <row r="514" spans="1:2">
      <c r="A514" s="22">
        <v>42804</v>
      </c>
      <c r="B514" s="21">
        <v>2372.6</v>
      </c>
    </row>
    <row r="515" spans="1:2">
      <c r="A515" s="22">
        <v>42807</v>
      </c>
      <c r="B515" s="21">
        <v>2373.4699999999998</v>
      </c>
    </row>
    <row r="516" spans="1:2">
      <c r="A516" s="22">
        <v>42808</v>
      </c>
      <c r="B516" s="21">
        <v>2365.4499999999998</v>
      </c>
    </row>
    <row r="517" spans="1:2">
      <c r="A517" s="22">
        <v>42809</v>
      </c>
      <c r="B517" s="21">
        <v>2385.2600000000002</v>
      </c>
    </row>
    <row r="518" spans="1:2">
      <c r="A518" s="22">
        <v>42810</v>
      </c>
      <c r="B518" s="21">
        <v>2381.38</v>
      </c>
    </row>
    <row r="519" spans="1:2">
      <c r="A519" s="22">
        <v>42811</v>
      </c>
      <c r="B519" s="21">
        <v>2378.25</v>
      </c>
    </row>
    <row r="520" spans="1:2">
      <c r="A520" s="22">
        <v>42814</v>
      </c>
      <c r="B520" s="21">
        <v>2373.4699999999998</v>
      </c>
    </row>
    <row r="521" spans="1:2">
      <c r="A521" s="22">
        <v>42815</v>
      </c>
      <c r="B521" s="21">
        <v>2344.02</v>
      </c>
    </row>
    <row r="522" spans="1:2">
      <c r="A522" s="22">
        <v>42816</v>
      </c>
      <c r="B522" s="21">
        <v>2348.4499999999998</v>
      </c>
    </row>
    <row r="523" spans="1:2">
      <c r="A523" s="22">
        <v>42817</v>
      </c>
      <c r="B523" s="21">
        <v>2345.96</v>
      </c>
    </row>
    <row r="524" spans="1:2">
      <c r="A524" s="22">
        <v>42818</v>
      </c>
      <c r="B524" s="21">
        <v>2343.98</v>
      </c>
    </row>
    <row r="525" spans="1:2">
      <c r="A525" s="22">
        <v>42821</v>
      </c>
      <c r="B525" s="21">
        <v>2341.59</v>
      </c>
    </row>
    <row r="526" spans="1:2">
      <c r="A526" s="22">
        <v>42822</v>
      </c>
      <c r="B526" s="21">
        <v>2358.5700000000002</v>
      </c>
    </row>
    <row r="527" spans="1:2">
      <c r="A527" s="22">
        <v>42823</v>
      </c>
      <c r="B527" s="21">
        <v>2361.13</v>
      </c>
    </row>
    <row r="528" spans="1:2">
      <c r="A528" s="22">
        <v>42824</v>
      </c>
      <c r="B528" s="21">
        <v>2368.06</v>
      </c>
    </row>
    <row r="529" spans="1:2">
      <c r="A529" s="22">
        <v>42825</v>
      </c>
      <c r="B529" s="21">
        <v>2362.7199999999998</v>
      </c>
    </row>
    <row r="530" spans="1:2">
      <c r="A530" s="22">
        <v>42828</v>
      </c>
      <c r="B530" s="21">
        <v>2358.84</v>
      </c>
    </row>
    <row r="531" spans="1:2">
      <c r="A531" s="22">
        <v>42829</v>
      </c>
      <c r="B531" s="21">
        <v>2360.16</v>
      </c>
    </row>
    <row r="532" spans="1:2">
      <c r="A532" s="22">
        <v>42830</v>
      </c>
      <c r="B532" s="21">
        <v>2352.9499999999998</v>
      </c>
    </row>
    <row r="533" spans="1:2">
      <c r="A533" s="22">
        <v>42831</v>
      </c>
      <c r="B533" s="21">
        <v>2357.4899999999998</v>
      </c>
    </row>
    <row r="534" spans="1:2">
      <c r="A534" s="22">
        <v>42832</v>
      </c>
      <c r="B534" s="21">
        <v>2355.54</v>
      </c>
    </row>
    <row r="535" spans="1:2">
      <c r="A535" s="22">
        <v>42835</v>
      </c>
      <c r="B535" s="21">
        <v>2357.16</v>
      </c>
    </row>
    <row r="536" spans="1:2">
      <c r="A536" s="22">
        <v>42836</v>
      </c>
      <c r="B536" s="21">
        <v>2353.7800000000002</v>
      </c>
    </row>
    <row r="537" spans="1:2">
      <c r="A537" s="22">
        <v>42837</v>
      </c>
      <c r="B537" s="21">
        <v>2344.9299999999998</v>
      </c>
    </row>
    <row r="538" spans="1:2">
      <c r="A538" s="22">
        <v>42838</v>
      </c>
      <c r="B538" s="21">
        <v>2328.9499999999998</v>
      </c>
    </row>
    <row r="539" spans="1:2">
      <c r="A539" s="22">
        <v>42842</v>
      </c>
      <c r="B539" s="21">
        <v>2349.0100000000002</v>
      </c>
    </row>
    <row r="540" spans="1:2">
      <c r="A540" s="22">
        <v>42843</v>
      </c>
      <c r="B540" s="21">
        <v>2342.19</v>
      </c>
    </row>
    <row r="541" spans="1:2">
      <c r="A541" s="22">
        <v>42844</v>
      </c>
      <c r="B541" s="21">
        <v>2338.17</v>
      </c>
    </row>
    <row r="542" spans="1:2">
      <c r="A542" s="22">
        <v>42845</v>
      </c>
      <c r="B542" s="21">
        <v>2355.84</v>
      </c>
    </row>
    <row r="543" spans="1:2">
      <c r="A543" s="22">
        <v>42846</v>
      </c>
      <c r="B543" s="21">
        <v>2348.69</v>
      </c>
    </row>
    <row r="544" spans="1:2">
      <c r="A544" s="22">
        <v>42849</v>
      </c>
      <c r="B544" s="21">
        <v>2374.15</v>
      </c>
    </row>
    <row r="545" spans="1:2">
      <c r="A545" s="22">
        <v>42850</v>
      </c>
      <c r="B545" s="21">
        <v>2388.61</v>
      </c>
    </row>
    <row r="546" spans="1:2">
      <c r="A546" s="22">
        <v>42851</v>
      </c>
      <c r="B546" s="21">
        <v>2387.4499999999998</v>
      </c>
    </row>
    <row r="547" spans="1:2">
      <c r="A547" s="22">
        <v>42852</v>
      </c>
      <c r="B547" s="21">
        <v>2388.77</v>
      </c>
    </row>
    <row r="548" spans="1:2">
      <c r="A548" s="22">
        <v>42853</v>
      </c>
      <c r="B548" s="21">
        <v>2384.1999999999998</v>
      </c>
    </row>
    <row r="549" spans="1:2">
      <c r="A549" s="22">
        <v>42856</v>
      </c>
      <c r="B549" s="21">
        <v>2388.33</v>
      </c>
    </row>
    <row r="550" spans="1:2">
      <c r="A550" s="22">
        <v>42857</v>
      </c>
      <c r="B550" s="21">
        <v>2391.17</v>
      </c>
    </row>
    <row r="551" spans="1:2">
      <c r="A551" s="22">
        <v>42858</v>
      </c>
      <c r="B551" s="21">
        <v>2388.13</v>
      </c>
    </row>
    <row r="552" spans="1:2">
      <c r="A552" s="22">
        <v>42859</v>
      </c>
      <c r="B552" s="21">
        <v>2389.52</v>
      </c>
    </row>
    <row r="553" spans="1:2">
      <c r="A553" s="22">
        <v>42860</v>
      </c>
      <c r="B553" s="21">
        <v>2399.29</v>
      </c>
    </row>
    <row r="554" spans="1:2">
      <c r="A554" s="22">
        <v>42863</v>
      </c>
      <c r="B554" s="21">
        <v>2399.38</v>
      </c>
    </row>
    <row r="555" spans="1:2">
      <c r="A555" s="22">
        <v>42864</v>
      </c>
      <c r="B555" s="21">
        <v>2396.92</v>
      </c>
    </row>
    <row r="556" spans="1:2">
      <c r="A556" s="22">
        <v>42865</v>
      </c>
      <c r="B556" s="21">
        <v>2399.63</v>
      </c>
    </row>
    <row r="557" spans="1:2">
      <c r="A557" s="22">
        <v>42866</v>
      </c>
      <c r="B557" s="21">
        <v>2394.44</v>
      </c>
    </row>
    <row r="558" spans="1:2">
      <c r="A558" s="22">
        <v>42867</v>
      </c>
      <c r="B558" s="21">
        <v>2390.9</v>
      </c>
    </row>
    <row r="559" spans="1:2">
      <c r="A559" s="22">
        <v>42870</v>
      </c>
      <c r="B559" s="21">
        <v>2402.3200000000002</v>
      </c>
    </row>
    <row r="560" spans="1:2">
      <c r="A560" s="22">
        <v>42871</v>
      </c>
      <c r="B560" s="21">
        <v>2400.67</v>
      </c>
    </row>
    <row r="561" spans="1:2">
      <c r="A561" s="22">
        <v>42872</v>
      </c>
      <c r="B561" s="21">
        <v>2357.0300000000002</v>
      </c>
    </row>
    <row r="562" spans="1:2">
      <c r="A562" s="22">
        <v>42873</v>
      </c>
      <c r="B562" s="21">
        <v>2365.7199999999998</v>
      </c>
    </row>
    <row r="563" spans="1:2">
      <c r="A563" s="22">
        <v>42874</v>
      </c>
      <c r="B563" s="21">
        <v>2381.73</v>
      </c>
    </row>
    <row r="564" spans="1:2">
      <c r="A564" s="22">
        <v>42877</v>
      </c>
      <c r="B564" s="21">
        <v>2394.02</v>
      </c>
    </row>
    <row r="565" spans="1:2">
      <c r="A565" s="22">
        <v>42878</v>
      </c>
      <c r="B565" s="21">
        <v>2398.42</v>
      </c>
    </row>
    <row r="566" spans="1:2">
      <c r="A566" s="22">
        <v>42879</v>
      </c>
      <c r="B566" s="21">
        <v>2404.39</v>
      </c>
    </row>
    <row r="567" spans="1:2">
      <c r="A567" s="22">
        <v>42880</v>
      </c>
      <c r="B567" s="21">
        <v>2415.0700000000002</v>
      </c>
    </row>
    <row r="568" spans="1:2">
      <c r="A568" s="22">
        <v>42881</v>
      </c>
      <c r="B568" s="21">
        <v>2415.8200000000002</v>
      </c>
    </row>
    <row r="569" spans="1:2">
      <c r="A569" s="22">
        <v>42885</v>
      </c>
      <c r="B569" s="21">
        <v>2412.91</v>
      </c>
    </row>
    <row r="570" spans="1:2">
      <c r="A570" s="22">
        <v>42886</v>
      </c>
      <c r="B570" s="21">
        <v>2411.8000000000002</v>
      </c>
    </row>
    <row r="571" spans="1:2">
      <c r="A571" s="22">
        <v>42887</v>
      </c>
      <c r="B571" s="21">
        <v>2430.06</v>
      </c>
    </row>
    <row r="572" spans="1:2">
      <c r="A572" s="22">
        <v>42888</v>
      </c>
      <c r="B572" s="21">
        <v>2439.0700000000002</v>
      </c>
    </row>
    <row r="573" spans="1:2">
      <c r="A573" s="22">
        <v>42891</v>
      </c>
      <c r="B573" s="21">
        <v>2436.1</v>
      </c>
    </row>
    <row r="574" spans="1:2">
      <c r="A574" s="22">
        <v>42892</v>
      </c>
      <c r="B574" s="21">
        <v>2429.33</v>
      </c>
    </row>
    <row r="575" spans="1:2">
      <c r="A575" s="22">
        <v>42893</v>
      </c>
      <c r="B575" s="21">
        <v>2433.14</v>
      </c>
    </row>
    <row r="576" spans="1:2">
      <c r="A576" s="22">
        <v>42894</v>
      </c>
      <c r="B576" s="21">
        <v>2433.79</v>
      </c>
    </row>
    <row r="577" spans="1:2">
      <c r="A577" s="22">
        <v>42895</v>
      </c>
      <c r="B577" s="21">
        <v>2431.77</v>
      </c>
    </row>
    <row r="578" spans="1:2">
      <c r="A578" s="22">
        <v>42898</v>
      </c>
      <c r="B578" s="21">
        <v>2429.39</v>
      </c>
    </row>
    <row r="579" spans="1:2">
      <c r="A579" s="22">
        <v>42899</v>
      </c>
      <c r="B579" s="21">
        <v>2440.35</v>
      </c>
    </row>
    <row r="580" spans="1:2">
      <c r="A580" s="22">
        <v>42900</v>
      </c>
      <c r="B580" s="21">
        <v>2437.92</v>
      </c>
    </row>
    <row r="581" spans="1:2">
      <c r="A581" s="22">
        <v>42901</v>
      </c>
      <c r="B581" s="21">
        <v>2432.46</v>
      </c>
    </row>
    <row r="582" spans="1:2">
      <c r="A582" s="22">
        <v>42902</v>
      </c>
      <c r="B582" s="21">
        <v>2433.15</v>
      </c>
    </row>
    <row r="583" spans="1:2">
      <c r="A583" s="22">
        <v>42905</v>
      </c>
      <c r="B583" s="21">
        <v>2453.46</v>
      </c>
    </row>
    <row r="584" spans="1:2">
      <c r="A584" s="22">
        <v>42906</v>
      </c>
      <c r="B584" s="21">
        <v>2437.0300000000002</v>
      </c>
    </row>
    <row r="585" spans="1:2">
      <c r="A585" s="22">
        <v>42907</v>
      </c>
      <c r="B585" s="21">
        <v>2435.61</v>
      </c>
    </row>
    <row r="586" spans="1:2">
      <c r="A586" s="22">
        <v>42908</v>
      </c>
      <c r="B586" s="21">
        <v>2434.5</v>
      </c>
    </row>
    <row r="587" spans="1:2">
      <c r="A587" s="22">
        <v>42909</v>
      </c>
      <c r="B587" s="21">
        <v>2438.3000000000002</v>
      </c>
    </row>
    <row r="588" spans="1:2">
      <c r="A588" s="22">
        <v>42912</v>
      </c>
      <c r="B588" s="21">
        <v>2439.0700000000002</v>
      </c>
    </row>
    <row r="589" spans="1:2">
      <c r="A589" s="22">
        <v>42913</v>
      </c>
      <c r="B589" s="21">
        <v>2419.38</v>
      </c>
    </row>
    <row r="590" spans="1:2">
      <c r="A590" s="22">
        <v>42914</v>
      </c>
      <c r="B590" s="21">
        <v>2440.69</v>
      </c>
    </row>
    <row r="591" spans="1:2">
      <c r="A591" s="22">
        <v>42915</v>
      </c>
      <c r="B591" s="21">
        <v>2419.6999999999998</v>
      </c>
    </row>
    <row r="592" spans="1:2">
      <c r="A592" s="22">
        <v>42916</v>
      </c>
      <c r="B592" s="21">
        <v>2423.41</v>
      </c>
    </row>
    <row r="593" spans="1:2">
      <c r="A593" s="22">
        <v>42919</v>
      </c>
      <c r="B593" s="21">
        <v>2429.0100000000002</v>
      </c>
    </row>
    <row r="594" spans="1:2">
      <c r="A594" s="22">
        <v>42921</v>
      </c>
      <c r="B594" s="21">
        <v>2432.54</v>
      </c>
    </row>
    <row r="595" spans="1:2">
      <c r="A595" s="22">
        <v>42922</v>
      </c>
      <c r="B595" s="21">
        <v>2409.75</v>
      </c>
    </row>
    <row r="596" spans="1:2">
      <c r="A596" s="22">
        <v>42923</v>
      </c>
      <c r="B596" s="21">
        <v>2425.1799999999998</v>
      </c>
    </row>
    <row r="597" spans="1:2">
      <c r="A597" s="22">
        <v>42926</v>
      </c>
      <c r="B597" s="21">
        <v>2427.4299999999998</v>
      </c>
    </row>
    <row r="598" spans="1:2">
      <c r="A598" s="22">
        <v>42927</v>
      </c>
      <c r="B598" s="21">
        <v>2425.5300000000002</v>
      </c>
    </row>
    <row r="599" spans="1:2">
      <c r="A599" s="22">
        <v>42928</v>
      </c>
      <c r="B599" s="21">
        <v>2443.25</v>
      </c>
    </row>
    <row r="600" spans="1:2">
      <c r="A600" s="22">
        <v>42929</v>
      </c>
      <c r="B600" s="21">
        <v>2447.83</v>
      </c>
    </row>
    <row r="601" spans="1:2">
      <c r="A601" s="22">
        <v>42930</v>
      </c>
      <c r="B601" s="21">
        <v>2459.27</v>
      </c>
    </row>
    <row r="602" spans="1:2">
      <c r="A602" s="22">
        <v>42933</v>
      </c>
      <c r="B602" s="21">
        <v>2459.14</v>
      </c>
    </row>
    <row r="603" spans="1:2">
      <c r="A603" s="22">
        <v>42934</v>
      </c>
      <c r="B603" s="21">
        <v>2460.61</v>
      </c>
    </row>
    <row r="604" spans="1:2">
      <c r="A604" s="22">
        <v>42935</v>
      </c>
      <c r="B604" s="21">
        <v>2473.83</v>
      </c>
    </row>
    <row r="605" spans="1:2">
      <c r="A605" s="22">
        <v>42936</v>
      </c>
      <c r="B605" s="21">
        <v>2473.4499999999998</v>
      </c>
    </row>
    <row r="606" spans="1:2">
      <c r="A606" s="22">
        <v>42937</v>
      </c>
      <c r="B606" s="21">
        <v>2472.54</v>
      </c>
    </row>
    <row r="607" spans="1:2">
      <c r="A607" s="22">
        <v>42940</v>
      </c>
      <c r="B607" s="21">
        <v>2469.91</v>
      </c>
    </row>
    <row r="608" spans="1:2">
      <c r="A608" s="22">
        <v>42941</v>
      </c>
      <c r="B608" s="21">
        <v>2477.13</v>
      </c>
    </row>
    <row r="609" spans="1:2">
      <c r="A609" s="22">
        <v>42942</v>
      </c>
      <c r="B609" s="21">
        <v>2477.83</v>
      </c>
    </row>
    <row r="610" spans="1:2">
      <c r="A610" s="22">
        <v>42943</v>
      </c>
      <c r="B610" s="21">
        <v>2475.42</v>
      </c>
    </row>
    <row r="611" spans="1:2">
      <c r="A611" s="22">
        <v>42944</v>
      </c>
      <c r="B611" s="21">
        <v>2472.1</v>
      </c>
    </row>
    <row r="612" spans="1:2">
      <c r="A612" s="22">
        <v>42947</v>
      </c>
      <c r="B612" s="21">
        <v>2470.3000000000002</v>
      </c>
    </row>
    <row r="613" spans="1:2">
      <c r="A613" s="22">
        <v>42948</v>
      </c>
      <c r="B613" s="21">
        <v>2476.35</v>
      </c>
    </row>
    <row r="614" spans="1:2">
      <c r="A614" s="22">
        <v>42949</v>
      </c>
      <c r="B614" s="21">
        <v>2477.5700000000002</v>
      </c>
    </row>
    <row r="615" spans="1:2">
      <c r="A615" s="22">
        <v>42950</v>
      </c>
      <c r="B615" s="21">
        <v>2472.16</v>
      </c>
    </row>
    <row r="616" spans="1:2">
      <c r="A616" s="22">
        <v>42951</v>
      </c>
      <c r="B616" s="21">
        <v>2476.83</v>
      </c>
    </row>
    <row r="617" spans="1:2">
      <c r="A617" s="22">
        <v>42954</v>
      </c>
      <c r="B617" s="21">
        <v>2480.91</v>
      </c>
    </row>
    <row r="618" spans="1:2">
      <c r="A618" s="22">
        <v>42955</v>
      </c>
      <c r="B618" s="21">
        <v>2474.92</v>
      </c>
    </row>
    <row r="619" spans="1:2">
      <c r="A619" s="22">
        <v>42956</v>
      </c>
      <c r="B619" s="21">
        <v>2474.02</v>
      </c>
    </row>
    <row r="620" spans="1:2">
      <c r="A620" s="22">
        <v>42957</v>
      </c>
      <c r="B620" s="21">
        <v>2438.21</v>
      </c>
    </row>
    <row r="621" spans="1:2">
      <c r="A621" s="22">
        <v>42958</v>
      </c>
      <c r="B621" s="21">
        <v>2441.3200000000002</v>
      </c>
    </row>
    <row r="622" spans="1:2">
      <c r="A622" s="22">
        <v>42961</v>
      </c>
      <c r="B622" s="21">
        <v>2465.84</v>
      </c>
    </row>
    <row r="623" spans="1:2">
      <c r="A623" s="22">
        <v>42962</v>
      </c>
      <c r="B623" s="21">
        <v>2464.61</v>
      </c>
    </row>
    <row r="624" spans="1:2">
      <c r="A624" s="22">
        <v>42963</v>
      </c>
      <c r="B624" s="21">
        <v>2468.11</v>
      </c>
    </row>
    <row r="625" spans="1:2">
      <c r="A625" s="22">
        <v>42964</v>
      </c>
      <c r="B625" s="21">
        <v>2430.0100000000002</v>
      </c>
    </row>
    <row r="626" spans="1:2">
      <c r="A626" s="22">
        <v>42965</v>
      </c>
      <c r="B626" s="21">
        <v>2425.5500000000002</v>
      </c>
    </row>
    <row r="627" spans="1:2">
      <c r="A627" s="22">
        <v>42968</v>
      </c>
      <c r="B627" s="21">
        <v>2428.37</v>
      </c>
    </row>
    <row r="628" spans="1:2">
      <c r="A628" s="22">
        <v>42969</v>
      </c>
      <c r="B628" s="21">
        <v>2452.5100000000002</v>
      </c>
    </row>
    <row r="629" spans="1:2">
      <c r="A629" s="22">
        <v>42970</v>
      </c>
      <c r="B629" s="21">
        <v>2444.04</v>
      </c>
    </row>
    <row r="630" spans="1:2">
      <c r="A630" s="22">
        <v>42971</v>
      </c>
      <c r="B630" s="21">
        <v>2438.9699999999998</v>
      </c>
    </row>
    <row r="631" spans="1:2">
      <c r="A631" s="22">
        <v>42972</v>
      </c>
      <c r="B631" s="21">
        <v>2443.0500000000002</v>
      </c>
    </row>
    <row r="632" spans="1:2">
      <c r="A632" s="22">
        <v>42975</v>
      </c>
      <c r="B632" s="21">
        <v>2444.2399999999998</v>
      </c>
    </row>
    <row r="633" spans="1:2">
      <c r="A633" s="22">
        <v>42976</v>
      </c>
      <c r="B633" s="21">
        <v>2446.3000000000002</v>
      </c>
    </row>
    <row r="634" spans="1:2">
      <c r="A634" s="22">
        <v>42977</v>
      </c>
      <c r="B634" s="21">
        <v>2457.59</v>
      </c>
    </row>
    <row r="635" spans="1:2">
      <c r="A635" s="22">
        <v>42978</v>
      </c>
      <c r="B635" s="21">
        <v>2471.65</v>
      </c>
    </row>
    <row r="636" spans="1:2">
      <c r="A636" s="22">
        <v>42979</v>
      </c>
      <c r="B636" s="21">
        <v>2476.5500000000002</v>
      </c>
    </row>
    <row r="637" spans="1:2">
      <c r="A637" s="22">
        <v>42983</v>
      </c>
      <c r="B637" s="21">
        <v>2457.85</v>
      </c>
    </row>
    <row r="638" spans="1:2">
      <c r="A638" s="22">
        <v>42984</v>
      </c>
      <c r="B638" s="21">
        <v>2465.54</v>
      </c>
    </row>
    <row r="639" spans="1:2">
      <c r="A639" s="22">
        <v>42985</v>
      </c>
      <c r="B639" s="21">
        <v>2465.1</v>
      </c>
    </row>
    <row r="640" spans="1:2">
      <c r="A640" s="22">
        <v>42986</v>
      </c>
      <c r="B640" s="21">
        <v>2461.4299999999998</v>
      </c>
    </row>
    <row r="641" spans="1:2">
      <c r="A641" s="22">
        <v>42989</v>
      </c>
      <c r="B641" s="21">
        <v>2488.11</v>
      </c>
    </row>
    <row r="642" spans="1:2">
      <c r="A642" s="22">
        <v>42990</v>
      </c>
      <c r="B642" s="21">
        <v>2496.48</v>
      </c>
    </row>
    <row r="643" spans="1:2">
      <c r="A643" s="22">
        <v>42991</v>
      </c>
      <c r="B643" s="21">
        <v>2498.37</v>
      </c>
    </row>
    <row r="644" spans="1:2">
      <c r="A644" s="22">
        <v>42992</v>
      </c>
      <c r="B644" s="21">
        <v>2495.62</v>
      </c>
    </row>
    <row r="645" spans="1:2">
      <c r="A645" s="22">
        <v>42993</v>
      </c>
      <c r="B645" s="21">
        <v>2500.23</v>
      </c>
    </row>
    <row r="646" spans="1:2">
      <c r="A646" s="22">
        <v>42996</v>
      </c>
      <c r="B646" s="21">
        <v>2503.87</v>
      </c>
    </row>
    <row r="647" spans="1:2">
      <c r="A647" s="22">
        <v>42997</v>
      </c>
      <c r="B647" s="21">
        <v>2506.65</v>
      </c>
    </row>
    <row r="648" spans="1:2">
      <c r="A648" s="22">
        <v>42998</v>
      </c>
      <c r="B648" s="21">
        <v>2508.2399999999998</v>
      </c>
    </row>
    <row r="649" spans="1:2">
      <c r="A649" s="22">
        <v>42999</v>
      </c>
      <c r="B649" s="21">
        <v>2500.6</v>
      </c>
    </row>
    <row r="650" spans="1:2">
      <c r="A650" s="22">
        <v>43000</v>
      </c>
      <c r="B650" s="21">
        <v>2502.2199999999998</v>
      </c>
    </row>
    <row r="651" spans="1:2">
      <c r="A651" s="22">
        <v>43003</v>
      </c>
      <c r="B651" s="21">
        <v>2496.66</v>
      </c>
    </row>
    <row r="652" spans="1:2">
      <c r="A652" s="22">
        <v>43004</v>
      </c>
      <c r="B652" s="21">
        <v>2496.84</v>
      </c>
    </row>
    <row r="653" spans="1:2">
      <c r="A653" s="22">
        <v>43005</v>
      </c>
      <c r="B653" s="21">
        <v>2507.04</v>
      </c>
    </row>
    <row r="654" spans="1:2">
      <c r="A654" s="22">
        <v>43006</v>
      </c>
      <c r="B654" s="21">
        <v>2510.06</v>
      </c>
    </row>
    <row r="655" spans="1:2">
      <c r="A655" s="22">
        <v>43007</v>
      </c>
      <c r="B655" s="21">
        <v>2519.36</v>
      </c>
    </row>
    <row r="656" spans="1:2">
      <c r="A656" s="22">
        <v>43010</v>
      </c>
      <c r="B656" s="21">
        <v>2529.12</v>
      </c>
    </row>
    <row r="657" spans="1:2">
      <c r="A657" s="22">
        <v>43011</v>
      </c>
      <c r="B657" s="21">
        <v>2534.58</v>
      </c>
    </row>
    <row r="658" spans="1:2">
      <c r="A658" s="22">
        <v>43012</v>
      </c>
      <c r="B658" s="21">
        <v>2537.7399999999998</v>
      </c>
    </row>
    <row r="659" spans="1:2">
      <c r="A659" s="22">
        <v>43013</v>
      </c>
      <c r="B659" s="21">
        <v>2552.0700000000002</v>
      </c>
    </row>
    <row r="660" spans="1:2">
      <c r="A660" s="22">
        <v>43014</v>
      </c>
      <c r="B660" s="21">
        <v>2549.33</v>
      </c>
    </row>
    <row r="661" spans="1:2">
      <c r="A661" s="22">
        <v>43017</v>
      </c>
      <c r="B661" s="21">
        <v>2544.73</v>
      </c>
    </row>
    <row r="662" spans="1:2">
      <c r="A662" s="22">
        <v>43018</v>
      </c>
      <c r="B662" s="21">
        <v>2550.64</v>
      </c>
    </row>
    <row r="663" spans="1:2">
      <c r="A663" s="22">
        <v>43019</v>
      </c>
      <c r="B663" s="21">
        <v>2555.2399999999998</v>
      </c>
    </row>
    <row r="664" spans="1:2">
      <c r="A664" s="22">
        <v>43020</v>
      </c>
      <c r="B664" s="21">
        <v>2550.9299999999998</v>
      </c>
    </row>
    <row r="665" spans="1:2">
      <c r="A665" s="22">
        <v>43021</v>
      </c>
      <c r="B665" s="21">
        <v>2553.17</v>
      </c>
    </row>
    <row r="666" spans="1:2">
      <c r="A666" s="22">
        <v>43024</v>
      </c>
      <c r="B666" s="21">
        <v>2557.64</v>
      </c>
    </row>
    <row r="667" spans="1:2">
      <c r="A667" s="22">
        <v>43025</v>
      </c>
      <c r="B667" s="21">
        <v>2559.36</v>
      </c>
    </row>
    <row r="668" spans="1:2">
      <c r="A668" s="22">
        <v>43026</v>
      </c>
      <c r="B668" s="21">
        <v>2561.2600000000002</v>
      </c>
    </row>
    <row r="669" spans="1:2">
      <c r="A669" s="22">
        <v>43027</v>
      </c>
      <c r="B669" s="21">
        <v>2562.1</v>
      </c>
    </row>
    <row r="670" spans="1:2">
      <c r="A670" s="22">
        <v>43028</v>
      </c>
      <c r="B670" s="21">
        <v>2575.21</v>
      </c>
    </row>
    <row r="671" spans="1:2">
      <c r="A671" s="22">
        <v>43031</v>
      </c>
      <c r="B671" s="21">
        <v>2564.98</v>
      </c>
    </row>
    <row r="672" spans="1:2">
      <c r="A672" s="22">
        <v>43032</v>
      </c>
      <c r="B672" s="21">
        <v>2569.13</v>
      </c>
    </row>
    <row r="673" spans="1:2">
      <c r="A673" s="22">
        <v>43033</v>
      </c>
      <c r="B673" s="21">
        <v>2557.15</v>
      </c>
    </row>
    <row r="674" spans="1:2">
      <c r="A674" s="22">
        <v>43034</v>
      </c>
      <c r="B674" s="21">
        <v>2560.4</v>
      </c>
    </row>
    <row r="675" spans="1:2">
      <c r="A675" s="22">
        <v>43035</v>
      </c>
      <c r="B675" s="21">
        <v>2581.0700000000002</v>
      </c>
    </row>
    <row r="676" spans="1:2">
      <c r="A676" s="22">
        <v>43038</v>
      </c>
      <c r="B676" s="21">
        <v>2572.83</v>
      </c>
    </row>
    <row r="677" spans="1:2">
      <c r="A677" s="22">
        <v>43039</v>
      </c>
      <c r="B677" s="21">
        <v>2575.2600000000002</v>
      </c>
    </row>
    <row r="678" spans="1:2">
      <c r="A678" s="22">
        <v>43040</v>
      </c>
      <c r="B678" s="21">
        <v>2579.36</v>
      </c>
    </row>
    <row r="679" spans="1:2">
      <c r="A679" s="22">
        <v>43041</v>
      </c>
      <c r="B679" s="21">
        <v>2579.85</v>
      </c>
    </row>
    <row r="680" spans="1:2">
      <c r="A680" s="22">
        <v>43042</v>
      </c>
      <c r="B680" s="21">
        <v>2587.84</v>
      </c>
    </row>
    <row r="681" spans="1:2">
      <c r="A681" s="22">
        <v>43045</v>
      </c>
      <c r="B681" s="21">
        <v>2591.13</v>
      </c>
    </row>
    <row r="682" spans="1:2">
      <c r="A682" s="22">
        <v>43046</v>
      </c>
      <c r="B682" s="21">
        <v>2590.64</v>
      </c>
    </row>
    <row r="683" spans="1:2">
      <c r="A683" s="22">
        <v>43047</v>
      </c>
      <c r="B683" s="21">
        <v>2594.38</v>
      </c>
    </row>
    <row r="684" spans="1:2">
      <c r="A684" s="22">
        <v>43048</v>
      </c>
      <c r="B684" s="21">
        <v>2584.62</v>
      </c>
    </row>
    <row r="685" spans="1:2">
      <c r="A685" s="22">
        <v>43049</v>
      </c>
      <c r="B685" s="21">
        <v>2582.3000000000002</v>
      </c>
    </row>
    <row r="686" spans="1:2">
      <c r="A686" s="22">
        <v>43052</v>
      </c>
      <c r="B686" s="21">
        <v>2584.84</v>
      </c>
    </row>
    <row r="687" spans="1:2">
      <c r="A687" s="22">
        <v>43053</v>
      </c>
      <c r="B687" s="21">
        <v>2578.87</v>
      </c>
    </row>
    <row r="688" spans="1:2">
      <c r="A688" s="22">
        <v>43054</v>
      </c>
      <c r="B688" s="21">
        <v>2564.62</v>
      </c>
    </row>
    <row r="689" spans="1:2">
      <c r="A689" s="22">
        <v>43055</v>
      </c>
      <c r="B689" s="21">
        <v>2585.64</v>
      </c>
    </row>
    <row r="690" spans="1:2">
      <c r="A690" s="22">
        <v>43056</v>
      </c>
      <c r="B690" s="21">
        <v>2578.85</v>
      </c>
    </row>
    <row r="691" spans="1:2">
      <c r="A691" s="22">
        <v>43059</v>
      </c>
      <c r="B691" s="21">
        <v>2582.14</v>
      </c>
    </row>
    <row r="692" spans="1:2">
      <c r="A692" s="22">
        <v>43060</v>
      </c>
      <c r="B692" s="21">
        <v>2599.0300000000002</v>
      </c>
    </row>
    <row r="693" spans="1:2">
      <c r="A693" s="22">
        <v>43061</v>
      </c>
      <c r="B693" s="21">
        <v>2597.08</v>
      </c>
    </row>
    <row r="694" spans="1:2">
      <c r="A694" s="22">
        <v>43063</v>
      </c>
      <c r="B694" s="21">
        <v>2602.42</v>
      </c>
    </row>
    <row r="695" spans="1:2">
      <c r="A695" s="22">
        <v>43066</v>
      </c>
      <c r="B695" s="21">
        <v>2601.42</v>
      </c>
    </row>
    <row r="696" spans="1:2">
      <c r="A696" s="22">
        <v>43067</v>
      </c>
      <c r="B696" s="21">
        <v>2627.04</v>
      </c>
    </row>
    <row r="697" spans="1:2">
      <c r="A697" s="22">
        <v>43068</v>
      </c>
      <c r="B697" s="21">
        <v>2626.07</v>
      </c>
    </row>
    <row r="698" spans="1:2">
      <c r="A698" s="22">
        <v>43069</v>
      </c>
      <c r="B698" s="21">
        <v>2647.58</v>
      </c>
    </row>
    <row r="699" spans="1:2">
      <c r="A699" s="22">
        <v>43070</v>
      </c>
      <c r="B699" s="21">
        <v>2642.22</v>
      </c>
    </row>
    <row r="700" spans="1:2">
      <c r="A700" s="22">
        <v>43073</v>
      </c>
      <c r="B700" s="21">
        <v>2639.44</v>
      </c>
    </row>
    <row r="701" spans="1:2">
      <c r="A701" s="22">
        <v>43074</v>
      </c>
      <c r="B701" s="21">
        <v>2629.57</v>
      </c>
    </row>
    <row r="702" spans="1:2">
      <c r="A702" s="22">
        <v>43075</v>
      </c>
      <c r="B702" s="21">
        <v>2629.27</v>
      </c>
    </row>
    <row r="703" spans="1:2">
      <c r="A703" s="22">
        <v>43076</v>
      </c>
      <c r="B703" s="21">
        <v>2636.98</v>
      </c>
    </row>
    <row r="704" spans="1:2">
      <c r="A704" s="22">
        <v>43077</v>
      </c>
      <c r="B704" s="21">
        <v>2651.5</v>
      </c>
    </row>
    <row r="705" spans="1:2">
      <c r="A705" s="22">
        <v>43080</v>
      </c>
      <c r="B705" s="21">
        <v>2659.99</v>
      </c>
    </row>
    <row r="706" spans="1:2">
      <c r="A706" s="22">
        <v>43081</v>
      </c>
      <c r="B706" s="21">
        <v>2664.11</v>
      </c>
    </row>
    <row r="707" spans="1:2">
      <c r="A707" s="22">
        <v>43082</v>
      </c>
      <c r="B707" s="21">
        <v>2662.85</v>
      </c>
    </row>
    <row r="708" spans="1:2">
      <c r="A708" s="22">
        <v>43083</v>
      </c>
      <c r="B708" s="21">
        <v>2652.01</v>
      </c>
    </row>
    <row r="709" spans="1:2">
      <c r="A709" s="22">
        <v>43084</v>
      </c>
      <c r="B709" s="21">
        <v>2675.81</v>
      </c>
    </row>
    <row r="710" spans="1:2">
      <c r="A710" s="22">
        <v>43087</v>
      </c>
      <c r="B710" s="21">
        <v>2690.16</v>
      </c>
    </row>
    <row r="711" spans="1:2">
      <c r="A711" s="22">
        <v>43088</v>
      </c>
      <c r="B711" s="21">
        <v>2681.47</v>
      </c>
    </row>
    <row r="712" spans="1:2">
      <c r="A712" s="22">
        <v>43089</v>
      </c>
      <c r="B712" s="21">
        <v>2679.25</v>
      </c>
    </row>
    <row r="713" spans="1:2">
      <c r="A713" s="22">
        <v>43090</v>
      </c>
      <c r="B713" s="21">
        <v>2684.57</v>
      </c>
    </row>
    <row r="714" spans="1:2">
      <c r="A714" s="22">
        <v>43091</v>
      </c>
      <c r="B714" s="21">
        <v>2683.34</v>
      </c>
    </row>
    <row r="715" spans="1:2">
      <c r="A715" s="22">
        <v>43095</v>
      </c>
      <c r="B715" s="21">
        <v>2680.5</v>
      </c>
    </row>
    <row r="716" spans="1:2">
      <c r="A716" s="22">
        <v>43096</v>
      </c>
      <c r="B716" s="21">
        <v>2682.62</v>
      </c>
    </row>
    <row r="717" spans="1:2">
      <c r="A717" s="22">
        <v>43097</v>
      </c>
      <c r="B717" s="21">
        <v>2687.54</v>
      </c>
    </row>
    <row r="718" spans="1:2">
      <c r="A718" s="22">
        <v>43098</v>
      </c>
      <c r="B718" s="21">
        <v>2673.61</v>
      </c>
    </row>
    <row r="719" spans="1:2">
      <c r="A719" s="22">
        <v>43102</v>
      </c>
      <c r="B719" s="21">
        <v>2695.81</v>
      </c>
    </row>
    <row r="720" spans="1:2">
      <c r="A720" s="22">
        <v>43103</v>
      </c>
      <c r="B720" s="21">
        <v>2713.06</v>
      </c>
    </row>
    <row r="721" spans="1:2">
      <c r="A721" s="22">
        <v>43104</v>
      </c>
      <c r="B721" s="21">
        <v>2723.99</v>
      </c>
    </row>
    <row r="722" spans="1:2">
      <c r="A722" s="22">
        <v>43105</v>
      </c>
      <c r="B722" s="21">
        <v>2743.15</v>
      </c>
    </row>
    <row r="723" spans="1:2">
      <c r="A723" s="22">
        <v>43108</v>
      </c>
      <c r="B723" s="21">
        <v>2747.71</v>
      </c>
    </row>
    <row r="724" spans="1:2">
      <c r="A724" s="22">
        <v>43109</v>
      </c>
      <c r="B724" s="21">
        <v>2751.29</v>
      </c>
    </row>
    <row r="725" spans="1:2">
      <c r="A725" s="22">
        <v>43110</v>
      </c>
      <c r="B725" s="21">
        <v>2748.23</v>
      </c>
    </row>
    <row r="726" spans="1:2">
      <c r="A726" s="22">
        <v>43111</v>
      </c>
      <c r="B726" s="21">
        <v>2767.56</v>
      </c>
    </row>
    <row r="727" spans="1:2">
      <c r="A727" s="22">
        <v>43112</v>
      </c>
      <c r="B727" s="21">
        <v>2786.24</v>
      </c>
    </row>
    <row r="728" spans="1:2">
      <c r="A728" s="22">
        <v>43116</v>
      </c>
      <c r="B728" s="21">
        <v>2776.42</v>
      </c>
    </row>
    <row r="729" spans="1:2">
      <c r="A729" s="22">
        <v>43117</v>
      </c>
      <c r="B729" s="21">
        <v>2802.56</v>
      </c>
    </row>
    <row r="730" spans="1:2">
      <c r="A730" s="22">
        <v>43118</v>
      </c>
      <c r="B730" s="21">
        <v>2798.03</v>
      </c>
    </row>
    <row r="731" spans="1:2">
      <c r="A731" s="22">
        <v>43119</v>
      </c>
      <c r="B731" s="21">
        <v>2810.3</v>
      </c>
    </row>
    <row r="732" spans="1:2">
      <c r="A732" s="22">
        <v>43122</v>
      </c>
      <c r="B732" s="21">
        <v>2832.97</v>
      </c>
    </row>
    <row r="733" spans="1:2">
      <c r="A733" s="22">
        <v>43123</v>
      </c>
      <c r="B733" s="21">
        <v>2839.13</v>
      </c>
    </row>
    <row r="734" spans="1:2">
      <c r="A734" s="22">
        <v>43124</v>
      </c>
      <c r="B734" s="21">
        <v>2837.54</v>
      </c>
    </row>
    <row r="735" spans="1:2">
      <c r="A735" s="22">
        <v>43125</v>
      </c>
      <c r="B735" s="21">
        <v>2839.25</v>
      </c>
    </row>
    <row r="736" spans="1:2">
      <c r="A736" s="22">
        <v>43126</v>
      </c>
      <c r="B736" s="21">
        <v>2872.87</v>
      </c>
    </row>
    <row r="737" spans="1:2">
      <c r="A737" s="22">
        <v>43129</v>
      </c>
      <c r="B737" s="21">
        <v>2853.53</v>
      </c>
    </row>
    <row r="738" spans="1:2">
      <c r="A738" s="22">
        <v>43130</v>
      </c>
      <c r="B738" s="21">
        <v>2822.43</v>
      </c>
    </row>
    <row r="739" spans="1:2">
      <c r="A739" s="22">
        <v>43131</v>
      </c>
      <c r="B739" s="21">
        <v>2823.81</v>
      </c>
    </row>
    <row r="740" spans="1:2">
      <c r="A740" s="22">
        <v>43132</v>
      </c>
      <c r="B740" s="21">
        <v>2821.98</v>
      </c>
    </row>
    <row r="741" spans="1:2">
      <c r="A741" s="22">
        <v>43133</v>
      </c>
      <c r="B741" s="21">
        <v>2762.13</v>
      </c>
    </row>
    <row r="742" spans="1:2">
      <c r="A742" s="22">
        <v>43136</v>
      </c>
      <c r="B742" s="21">
        <v>2648.94</v>
      </c>
    </row>
    <row r="743" spans="1:2">
      <c r="A743" s="22">
        <v>43137</v>
      </c>
      <c r="B743" s="21">
        <v>2695.14</v>
      </c>
    </row>
    <row r="744" spans="1:2">
      <c r="A744" s="22">
        <v>43138</v>
      </c>
      <c r="B744" s="21">
        <v>2681.66</v>
      </c>
    </row>
    <row r="745" spans="1:2">
      <c r="A745" s="22">
        <v>43139</v>
      </c>
      <c r="B745" s="21">
        <v>2581</v>
      </c>
    </row>
    <row r="746" spans="1:2">
      <c r="A746" s="22">
        <v>43140</v>
      </c>
      <c r="B746" s="21">
        <v>2619.5500000000002</v>
      </c>
    </row>
    <row r="747" spans="1:2">
      <c r="A747" s="22">
        <v>43143</v>
      </c>
      <c r="B747" s="21">
        <v>2656</v>
      </c>
    </row>
    <row r="748" spans="1:2">
      <c r="A748" s="22">
        <v>43144</v>
      </c>
      <c r="B748" s="21">
        <v>2662.94</v>
      </c>
    </row>
    <row r="749" spans="1:2">
      <c r="A749" s="22">
        <v>43145</v>
      </c>
      <c r="B749" s="21">
        <v>2698.63</v>
      </c>
    </row>
    <row r="750" spans="1:2">
      <c r="A750" s="22">
        <v>43146</v>
      </c>
      <c r="B750" s="21">
        <v>2731.2</v>
      </c>
    </row>
    <row r="751" spans="1:2">
      <c r="A751" s="22">
        <v>43147</v>
      </c>
      <c r="B751" s="21">
        <v>2732.22</v>
      </c>
    </row>
    <row r="752" spans="1:2">
      <c r="A752" s="22">
        <v>43151</v>
      </c>
      <c r="B752" s="21">
        <v>2716.26</v>
      </c>
    </row>
    <row r="753" spans="1:2">
      <c r="A753" s="22">
        <v>43152</v>
      </c>
      <c r="B753" s="21">
        <v>2701.33</v>
      </c>
    </row>
    <row r="754" spans="1:2">
      <c r="A754" s="22">
        <v>43153</v>
      </c>
      <c r="B754" s="21">
        <v>2703.96</v>
      </c>
    </row>
    <row r="755" spans="1:2">
      <c r="A755" s="22">
        <v>43154</v>
      </c>
      <c r="B755" s="21">
        <v>2747.3</v>
      </c>
    </row>
    <row r="756" spans="1:2">
      <c r="A756" s="22">
        <v>43157</v>
      </c>
      <c r="B756" s="21">
        <v>2779.6</v>
      </c>
    </row>
    <row r="757" spans="1:2">
      <c r="A757" s="22">
        <v>43158</v>
      </c>
      <c r="B757" s="21">
        <v>2744.28</v>
      </c>
    </row>
    <row r="758" spans="1:2">
      <c r="A758" s="22">
        <v>43159</v>
      </c>
      <c r="B758" s="21">
        <v>2713.83</v>
      </c>
    </row>
    <row r="759" spans="1:2">
      <c r="A759" s="22">
        <v>43160</v>
      </c>
      <c r="B759" s="21">
        <v>2677.67</v>
      </c>
    </row>
    <row r="760" spans="1:2">
      <c r="A760" s="22">
        <v>43161</v>
      </c>
      <c r="B760" s="21">
        <v>2691.25</v>
      </c>
    </row>
    <row r="761" spans="1:2">
      <c r="A761" s="22">
        <v>43164</v>
      </c>
      <c r="B761" s="21">
        <v>2720.94</v>
      </c>
    </row>
    <row r="762" spans="1:2">
      <c r="A762" s="22">
        <v>43165</v>
      </c>
      <c r="B762" s="21">
        <v>2728.12</v>
      </c>
    </row>
    <row r="763" spans="1:2">
      <c r="A763" s="22">
        <v>43166</v>
      </c>
      <c r="B763" s="21">
        <v>2726.8</v>
      </c>
    </row>
    <row r="764" spans="1:2">
      <c r="A764" s="22">
        <v>43167</v>
      </c>
      <c r="B764" s="21">
        <v>2738.97</v>
      </c>
    </row>
    <row r="765" spans="1:2">
      <c r="A765" s="22">
        <v>43168</v>
      </c>
      <c r="B765" s="21">
        <v>2786.57</v>
      </c>
    </row>
    <row r="766" spans="1:2">
      <c r="A766" s="22">
        <v>43171</v>
      </c>
      <c r="B766" s="21">
        <v>2783.02</v>
      </c>
    </row>
    <row r="767" spans="1:2">
      <c r="A767" s="22">
        <v>43172</v>
      </c>
      <c r="B767" s="21">
        <v>2765.31</v>
      </c>
    </row>
    <row r="768" spans="1:2">
      <c r="A768" s="22">
        <v>43173</v>
      </c>
      <c r="B768" s="21">
        <v>2749.48</v>
      </c>
    </row>
    <row r="769" spans="1:2">
      <c r="A769" s="22">
        <v>43174</v>
      </c>
      <c r="B769" s="21">
        <v>2747.33</v>
      </c>
    </row>
    <row r="770" spans="1:2">
      <c r="A770" s="22">
        <v>43175</v>
      </c>
      <c r="B770" s="21">
        <v>2752.01</v>
      </c>
    </row>
    <row r="771" spans="1:2">
      <c r="A771" s="22">
        <v>43178</v>
      </c>
      <c r="B771" s="21">
        <v>2712.92</v>
      </c>
    </row>
    <row r="772" spans="1:2">
      <c r="A772" s="22">
        <v>43179</v>
      </c>
      <c r="B772" s="21">
        <v>2716.94</v>
      </c>
    </row>
    <row r="773" spans="1:2">
      <c r="A773" s="22">
        <v>43180</v>
      </c>
      <c r="B773" s="21">
        <v>2711.93</v>
      </c>
    </row>
    <row r="774" spans="1:2">
      <c r="A774" s="22">
        <v>43181</v>
      </c>
      <c r="B774" s="21">
        <v>2643.69</v>
      </c>
    </row>
    <row r="775" spans="1:2">
      <c r="A775" s="22">
        <v>43182</v>
      </c>
      <c r="B775" s="21">
        <v>2588.2600000000002</v>
      </c>
    </row>
    <row r="776" spans="1:2">
      <c r="A776" s="22">
        <v>43185</v>
      </c>
      <c r="B776" s="21">
        <v>2658.55</v>
      </c>
    </row>
    <row r="777" spans="1:2">
      <c r="A777" s="22">
        <v>43186</v>
      </c>
      <c r="B777" s="21">
        <v>2612.62</v>
      </c>
    </row>
    <row r="778" spans="1:2">
      <c r="A778" s="22">
        <v>43187</v>
      </c>
      <c r="B778" s="21">
        <v>2605</v>
      </c>
    </row>
    <row r="779" spans="1:2">
      <c r="A779" s="22">
        <v>43188</v>
      </c>
      <c r="B779" s="21">
        <v>2640.87</v>
      </c>
    </row>
    <row r="780" spans="1:2">
      <c r="A780" s="22">
        <v>43192</v>
      </c>
      <c r="B780" s="21">
        <v>2581.88</v>
      </c>
    </row>
    <row r="781" spans="1:2">
      <c r="A781" s="22">
        <v>43193</v>
      </c>
      <c r="B781" s="21">
        <v>2614.4499999999998</v>
      </c>
    </row>
    <row r="782" spans="1:2">
      <c r="A782" s="22">
        <v>43194</v>
      </c>
      <c r="B782" s="21">
        <v>2644.69</v>
      </c>
    </row>
    <row r="783" spans="1:2">
      <c r="A783" s="22">
        <v>43195</v>
      </c>
      <c r="B783" s="21">
        <v>2662.84</v>
      </c>
    </row>
    <row r="784" spans="1:2">
      <c r="A784" s="22">
        <v>43196</v>
      </c>
      <c r="B784" s="21">
        <v>2604.4699999999998</v>
      </c>
    </row>
    <row r="785" spans="1:2">
      <c r="A785" s="22">
        <v>43199</v>
      </c>
      <c r="B785" s="21">
        <v>2613.16</v>
      </c>
    </row>
    <row r="786" spans="1:2">
      <c r="A786" s="22">
        <v>43200</v>
      </c>
      <c r="B786" s="21">
        <v>2656.87</v>
      </c>
    </row>
    <row r="787" spans="1:2">
      <c r="A787" s="22">
        <v>43201</v>
      </c>
      <c r="B787" s="21">
        <v>2642.19</v>
      </c>
    </row>
    <row r="788" spans="1:2">
      <c r="A788" s="22">
        <v>43202</v>
      </c>
      <c r="B788" s="21">
        <v>2663.99</v>
      </c>
    </row>
    <row r="789" spans="1:2">
      <c r="A789" s="22">
        <v>43203</v>
      </c>
      <c r="B789" s="21">
        <v>2656.3</v>
      </c>
    </row>
    <row r="790" spans="1:2">
      <c r="A790" s="22">
        <v>43206</v>
      </c>
      <c r="B790" s="21">
        <v>2677.84</v>
      </c>
    </row>
    <row r="791" spans="1:2">
      <c r="A791" s="22">
        <v>43207</v>
      </c>
      <c r="B791" s="21">
        <v>2706.39</v>
      </c>
    </row>
    <row r="792" spans="1:2">
      <c r="A792" s="22">
        <v>43208</v>
      </c>
      <c r="B792" s="21">
        <v>2708.64</v>
      </c>
    </row>
    <row r="793" spans="1:2">
      <c r="A793" s="22">
        <v>43209</v>
      </c>
      <c r="B793" s="21">
        <v>2693.13</v>
      </c>
    </row>
    <row r="794" spans="1:2">
      <c r="A794" s="22">
        <v>43210</v>
      </c>
      <c r="B794" s="21">
        <v>2670.14</v>
      </c>
    </row>
    <row r="795" spans="1:2">
      <c r="A795" s="22">
        <v>43213</v>
      </c>
      <c r="B795" s="21">
        <v>2670.29</v>
      </c>
    </row>
    <row r="796" spans="1:2">
      <c r="A796" s="22">
        <v>43214</v>
      </c>
      <c r="B796" s="21">
        <v>2634.56</v>
      </c>
    </row>
    <row r="797" spans="1:2">
      <c r="A797" s="22">
        <v>43215</v>
      </c>
      <c r="B797" s="21">
        <v>2639.4</v>
      </c>
    </row>
    <row r="798" spans="1:2">
      <c r="A798" s="22">
        <v>43216</v>
      </c>
      <c r="B798" s="21">
        <v>2666.94</v>
      </c>
    </row>
    <row r="799" spans="1:2">
      <c r="A799" s="22">
        <v>43217</v>
      </c>
      <c r="B799" s="21">
        <v>2669.91</v>
      </c>
    </row>
    <row r="800" spans="1:2">
      <c r="A800" s="22">
        <v>43220</v>
      </c>
      <c r="B800" s="21">
        <v>2648.05</v>
      </c>
    </row>
    <row r="801" spans="1:2">
      <c r="A801" s="22">
        <v>43221</v>
      </c>
      <c r="B801" s="21">
        <v>2654.8</v>
      </c>
    </row>
    <row r="802" spans="1:2">
      <c r="A802" s="22">
        <v>43222</v>
      </c>
      <c r="B802" s="21">
        <v>2635.67</v>
      </c>
    </row>
    <row r="803" spans="1:2">
      <c r="A803" s="22">
        <v>43223</v>
      </c>
      <c r="B803" s="21">
        <v>2629.73</v>
      </c>
    </row>
    <row r="804" spans="1:2">
      <c r="A804" s="22">
        <v>43224</v>
      </c>
      <c r="B804" s="21">
        <v>2663.42</v>
      </c>
    </row>
    <row r="805" spans="1:2">
      <c r="A805" s="22">
        <v>43227</v>
      </c>
      <c r="B805" s="21">
        <v>2672.63</v>
      </c>
    </row>
    <row r="806" spans="1:2">
      <c r="A806" s="22">
        <v>43228</v>
      </c>
      <c r="B806" s="21">
        <v>2671.92</v>
      </c>
    </row>
    <row r="807" spans="1:2">
      <c r="A807" s="22">
        <v>43229</v>
      </c>
      <c r="B807" s="21">
        <v>2697.79</v>
      </c>
    </row>
    <row r="808" spans="1:2">
      <c r="A808" s="22">
        <v>43230</v>
      </c>
      <c r="B808" s="21">
        <v>2723.07</v>
      </c>
    </row>
    <row r="809" spans="1:2">
      <c r="A809" s="22">
        <v>43231</v>
      </c>
      <c r="B809" s="21">
        <v>2727.72</v>
      </c>
    </row>
    <row r="810" spans="1:2">
      <c r="A810" s="22">
        <v>43234</v>
      </c>
      <c r="B810" s="21">
        <v>2730.13</v>
      </c>
    </row>
    <row r="811" spans="1:2">
      <c r="A811" s="22">
        <v>43235</v>
      </c>
      <c r="B811" s="21">
        <v>2711.45</v>
      </c>
    </row>
    <row r="812" spans="1:2">
      <c r="A812" s="22">
        <v>43236</v>
      </c>
      <c r="B812" s="21">
        <v>2722.46</v>
      </c>
    </row>
    <row r="813" spans="1:2">
      <c r="A813" s="22">
        <v>43237</v>
      </c>
      <c r="B813" s="21">
        <v>2720.13</v>
      </c>
    </row>
    <row r="814" spans="1:2">
      <c r="A814" s="22">
        <v>43238</v>
      </c>
      <c r="B814" s="21">
        <v>2712.97</v>
      </c>
    </row>
    <row r="815" spans="1:2">
      <c r="A815" s="22">
        <v>43241</v>
      </c>
      <c r="B815" s="21">
        <v>2733.01</v>
      </c>
    </row>
    <row r="816" spans="1:2">
      <c r="A816" s="22">
        <v>43242</v>
      </c>
      <c r="B816" s="21">
        <v>2724.44</v>
      </c>
    </row>
    <row r="817" spans="1:2">
      <c r="A817" s="22">
        <v>43243</v>
      </c>
      <c r="B817" s="21">
        <v>2733.29</v>
      </c>
    </row>
    <row r="818" spans="1:2">
      <c r="A818" s="22">
        <v>43244</v>
      </c>
      <c r="B818" s="21">
        <v>2727.76</v>
      </c>
    </row>
    <row r="819" spans="1:2">
      <c r="A819" s="22">
        <v>43245</v>
      </c>
      <c r="B819" s="21">
        <v>2721.33</v>
      </c>
    </row>
    <row r="820" spans="1:2">
      <c r="A820" s="22">
        <v>43249</v>
      </c>
      <c r="B820" s="21">
        <v>2689.86</v>
      </c>
    </row>
    <row r="821" spans="1:2">
      <c r="A821" s="22">
        <v>43250</v>
      </c>
      <c r="B821" s="21">
        <v>2724.01</v>
      </c>
    </row>
    <row r="822" spans="1:2">
      <c r="A822" s="22">
        <v>43251</v>
      </c>
      <c r="B822" s="21">
        <v>2705.27</v>
      </c>
    </row>
    <row r="823" spans="1:2">
      <c r="A823" s="22">
        <v>43252</v>
      </c>
      <c r="B823" s="21">
        <v>2734.62</v>
      </c>
    </row>
    <row r="824" spans="1:2">
      <c r="A824" s="22">
        <v>43255</v>
      </c>
      <c r="B824" s="21">
        <v>2746.87</v>
      </c>
    </row>
    <row r="825" spans="1:2">
      <c r="A825" s="22">
        <v>43256</v>
      </c>
      <c r="B825" s="21">
        <v>2748.8</v>
      </c>
    </row>
    <row r="826" spans="1:2">
      <c r="A826" s="22">
        <v>43257</v>
      </c>
      <c r="B826" s="21">
        <v>2772.35</v>
      </c>
    </row>
    <row r="827" spans="1:2">
      <c r="A827" s="22">
        <v>43258</v>
      </c>
      <c r="B827" s="21">
        <v>2770.37</v>
      </c>
    </row>
    <row r="828" spans="1:2">
      <c r="A828" s="22">
        <v>43259</v>
      </c>
      <c r="B828" s="21">
        <v>2779.03</v>
      </c>
    </row>
    <row r="829" spans="1:2">
      <c r="A829" s="22">
        <v>43262</v>
      </c>
      <c r="B829" s="21">
        <v>2782</v>
      </c>
    </row>
    <row r="830" spans="1:2">
      <c r="A830" s="22">
        <v>43263</v>
      </c>
      <c r="B830" s="21">
        <v>2786.85</v>
      </c>
    </row>
    <row r="831" spans="1:2">
      <c r="A831" s="22">
        <v>43264</v>
      </c>
      <c r="B831" s="21">
        <v>2775.63</v>
      </c>
    </row>
    <row r="832" spans="1:2">
      <c r="A832" s="22">
        <v>43265</v>
      </c>
      <c r="B832" s="21">
        <v>2782.49</v>
      </c>
    </row>
    <row r="833" spans="1:2">
      <c r="A833" s="22">
        <v>43266</v>
      </c>
      <c r="B833" s="21">
        <v>2779.66</v>
      </c>
    </row>
    <row r="834" spans="1:2">
      <c r="A834" s="22">
        <v>43269</v>
      </c>
      <c r="B834" s="21">
        <v>2773.75</v>
      </c>
    </row>
    <row r="835" spans="1:2">
      <c r="A835" s="22">
        <v>43270</v>
      </c>
      <c r="B835" s="21">
        <v>2762.59</v>
      </c>
    </row>
    <row r="836" spans="1:2">
      <c r="A836" s="22">
        <v>43271</v>
      </c>
      <c r="B836" s="21">
        <v>2767.32</v>
      </c>
    </row>
    <row r="837" spans="1:2">
      <c r="A837" s="22">
        <v>43272</v>
      </c>
      <c r="B837" s="21">
        <v>2749.76</v>
      </c>
    </row>
    <row r="838" spans="1:2">
      <c r="A838" s="22">
        <v>43273</v>
      </c>
      <c r="B838" s="21">
        <v>2754.88</v>
      </c>
    </row>
    <row r="839" spans="1:2">
      <c r="A839" s="22">
        <v>43276</v>
      </c>
      <c r="B839" s="21">
        <v>2717.07</v>
      </c>
    </row>
    <row r="840" spans="1:2">
      <c r="A840" s="22">
        <v>43277</v>
      </c>
      <c r="B840" s="21">
        <v>2723.06</v>
      </c>
    </row>
    <row r="841" spans="1:2">
      <c r="A841" s="22">
        <v>43278</v>
      </c>
      <c r="B841" s="21">
        <v>2699.63</v>
      </c>
    </row>
    <row r="842" spans="1:2">
      <c r="A842" s="22">
        <v>43279</v>
      </c>
      <c r="B842" s="21">
        <v>2716.31</v>
      </c>
    </row>
    <row r="843" spans="1:2">
      <c r="A843" s="22">
        <v>43280</v>
      </c>
      <c r="B843" s="21">
        <v>2718.37</v>
      </c>
    </row>
    <row r="844" spans="1:2">
      <c r="A844" s="22">
        <v>43283</v>
      </c>
      <c r="B844" s="21">
        <v>2726.71</v>
      </c>
    </row>
    <row r="845" spans="1:2">
      <c r="A845" s="22">
        <v>43284</v>
      </c>
      <c r="B845" s="21">
        <v>2713.22</v>
      </c>
    </row>
    <row r="846" spans="1:2">
      <c r="A846" s="22">
        <v>43286</v>
      </c>
      <c r="B846" s="21">
        <v>2736.61</v>
      </c>
    </row>
    <row r="847" spans="1:2">
      <c r="A847" s="22">
        <v>43287</v>
      </c>
      <c r="B847" s="21">
        <v>2759.82</v>
      </c>
    </row>
    <row r="848" spans="1:2">
      <c r="A848" s="22">
        <v>43290</v>
      </c>
      <c r="B848" s="21">
        <v>2784.17</v>
      </c>
    </row>
    <row r="849" spans="1:2">
      <c r="A849" s="22">
        <v>43291</v>
      </c>
      <c r="B849" s="21">
        <v>2793.84</v>
      </c>
    </row>
    <row r="850" spans="1:2">
      <c r="A850" s="22">
        <v>43292</v>
      </c>
      <c r="B850" s="21">
        <v>2774.02</v>
      </c>
    </row>
    <row r="851" spans="1:2">
      <c r="A851" s="22">
        <v>43293</v>
      </c>
      <c r="B851" s="21">
        <v>2798.29</v>
      </c>
    </row>
    <row r="852" spans="1:2">
      <c r="A852" s="22">
        <v>43294</v>
      </c>
      <c r="B852" s="21">
        <v>2801.31</v>
      </c>
    </row>
    <row r="853" spans="1:2">
      <c r="A853" s="22">
        <v>43297</v>
      </c>
      <c r="B853" s="21">
        <v>2798.43</v>
      </c>
    </row>
    <row r="854" spans="1:2">
      <c r="A854" s="22">
        <v>43298</v>
      </c>
      <c r="B854" s="21">
        <v>2809.55</v>
      </c>
    </row>
    <row r="855" spans="1:2">
      <c r="A855" s="22">
        <v>43299</v>
      </c>
      <c r="B855" s="21">
        <v>2815.62</v>
      </c>
    </row>
    <row r="856" spans="1:2">
      <c r="A856" s="22">
        <v>43300</v>
      </c>
      <c r="B856" s="21">
        <v>2804.49</v>
      </c>
    </row>
    <row r="857" spans="1:2">
      <c r="A857" s="22">
        <v>43301</v>
      </c>
      <c r="B857" s="21">
        <v>2801.83</v>
      </c>
    </row>
    <row r="858" spans="1:2">
      <c r="A858" s="22">
        <v>43304</v>
      </c>
      <c r="B858" s="21">
        <v>2806.98</v>
      </c>
    </row>
    <row r="859" spans="1:2">
      <c r="A859" s="22">
        <v>43305</v>
      </c>
      <c r="B859" s="21">
        <v>2820.4</v>
      </c>
    </row>
    <row r="860" spans="1:2">
      <c r="A860" s="22">
        <v>43306</v>
      </c>
      <c r="B860" s="21">
        <v>2846.07</v>
      </c>
    </row>
    <row r="861" spans="1:2">
      <c r="A861" s="22">
        <v>43307</v>
      </c>
      <c r="B861" s="21">
        <v>2837.44</v>
      </c>
    </row>
    <row r="862" spans="1:2">
      <c r="A862" s="22">
        <v>43308</v>
      </c>
      <c r="B862" s="21">
        <v>2818.82</v>
      </c>
    </row>
    <row r="863" spans="1:2">
      <c r="A863" s="22">
        <v>43311</v>
      </c>
      <c r="B863" s="21">
        <v>2802.6</v>
      </c>
    </row>
    <row r="864" spans="1:2">
      <c r="A864" s="22">
        <v>43312</v>
      </c>
      <c r="B864" s="21">
        <v>2816.29</v>
      </c>
    </row>
    <row r="865" spans="1:2">
      <c r="A865" s="22">
        <v>43313</v>
      </c>
      <c r="B865" s="21">
        <v>2813.36</v>
      </c>
    </row>
    <row r="866" spans="1:2">
      <c r="A866" s="22">
        <v>43314</v>
      </c>
      <c r="B866" s="21">
        <v>2827.22</v>
      </c>
    </row>
    <row r="867" spans="1:2">
      <c r="A867" s="22">
        <v>43315</v>
      </c>
      <c r="B867" s="21">
        <v>2840.35</v>
      </c>
    </row>
    <row r="868" spans="1:2">
      <c r="A868" s="22">
        <v>43318</v>
      </c>
      <c r="B868" s="21">
        <v>2850.4</v>
      </c>
    </row>
    <row r="869" spans="1:2">
      <c r="A869" s="22">
        <v>43319</v>
      </c>
      <c r="B869" s="21">
        <v>2858.45</v>
      </c>
    </row>
    <row r="870" spans="1:2">
      <c r="A870" s="22">
        <v>43320</v>
      </c>
      <c r="B870" s="21">
        <v>2857.7</v>
      </c>
    </row>
    <row r="871" spans="1:2">
      <c r="A871" s="22">
        <v>43321</v>
      </c>
      <c r="B871" s="21">
        <v>2853.58</v>
      </c>
    </row>
    <row r="872" spans="1:2">
      <c r="A872" s="22">
        <v>43322</v>
      </c>
      <c r="B872" s="21">
        <v>2833.28</v>
      </c>
    </row>
    <row r="873" spans="1:2">
      <c r="A873" s="22">
        <v>43325</v>
      </c>
      <c r="B873" s="21">
        <v>2821.93</v>
      </c>
    </row>
    <row r="874" spans="1:2">
      <c r="A874" s="22">
        <v>43326</v>
      </c>
      <c r="B874" s="21">
        <v>2839.96</v>
      </c>
    </row>
    <row r="875" spans="1:2">
      <c r="A875" s="22">
        <v>43327</v>
      </c>
      <c r="B875" s="21">
        <v>2818.37</v>
      </c>
    </row>
    <row r="876" spans="1:2">
      <c r="A876" s="22">
        <v>43328</v>
      </c>
      <c r="B876" s="21">
        <v>2840.69</v>
      </c>
    </row>
    <row r="877" spans="1:2">
      <c r="A877" s="22">
        <v>43329</v>
      </c>
      <c r="B877" s="21">
        <v>2850.13</v>
      </c>
    </row>
    <row r="878" spans="1:2">
      <c r="A878" s="22">
        <v>43332</v>
      </c>
      <c r="B878" s="21">
        <v>2857.05</v>
      </c>
    </row>
    <row r="879" spans="1:2">
      <c r="A879" s="22">
        <v>43333</v>
      </c>
      <c r="B879" s="21">
        <v>2862.96</v>
      </c>
    </row>
    <row r="880" spans="1:2">
      <c r="A880" s="22">
        <v>43334</v>
      </c>
      <c r="B880" s="21">
        <v>2861.82</v>
      </c>
    </row>
    <row r="881" spans="1:2">
      <c r="A881" s="22">
        <v>43335</v>
      </c>
      <c r="B881" s="21">
        <v>2856.98</v>
      </c>
    </row>
    <row r="882" spans="1:2">
      <c r="A882" s="22">
        <v>43336</v>
      </c>
      <c r="B882" s="21">
        <v>2874.69</v>
      </c>
    </row>
    <row r="883" spans="1:2">
      <c r="A883" s="22">
        <v>43339</v>
      </c>
      <c r="B883" s="21">
        <v>2896.74</v>
      </c>
    </row>
    <row r="884" spans="1:2">
      <c r="A884" s="22">
        <v>43340</v>
      </c>
      <c r="B884" s="21">
        <v>2897.52</v>
      </c>
    </row>
    <row r="885" spans="1:2">
      <c r="A885" s="22">
        <v>43341</v>
      </c>
      <c r="B885" s="21">
        <v>2914.04</v>
      </c>
    </row>
    <row r="886" spans="1:2">
      <c r="A886" s="22">
        <v>43342</v>
      </c>
      <c r="B886" s="21">
        <v>2901.13</v>
      </c>
    </row>
    <row r="887" spans="1:2">
      <c r="A887" s="22">
        <v>43343</v>
      </c>
      <c r="B887" s="21">
        <v>2901.52</v>
      </c>
    </row>
    <row r="888" spans="1:2">
      <c r="A888" s="22">
        <v>43347</v>
      </c>
      <c r="B888" s="21">
        <v>2896.72</v>
      </c>
    </row>
    <row r="889" spans="1:2">
      <c r="A889" s="22">
        <v>43348</v>
      </c>
      <c r="B889" s="21">
        <v>2888.6</v>
      </c>
    </row>
    <row r="890" spans="1:2">
      <c r="A890" s="22">
        <v>43349</v>
      </c>
      <c r="B890" s="21">
        <v>2878.05</v>
      </c>
    </row>
    <row r="891" spans="1:2">
      <c r="A891" s="22">
        <v>43350</v>
      </c>
      <c r="B891" s="21">
        <v>2871.68</v>
      </c>
    </row>
    <row r="892" spans="1:2">
      <c r="A892" s="22">
        <v>43353</v>
      </c>
      <c r="B892" s="21">
        <v>2877.13</v>
      </c>
    </row>
    <row r="893" spans="1:2">
      <c r="A893" s="22">
        <v>43354</v>
      </c>
      <c r="B893" s="21">
        <v>2887.89</v>
      </c>
    </row>
    <row r="894" spans="1:2">
      <c r="A894" s="22">
        <v>43355</v>
      </c>
      <c r="B894" s="21">
        <v>2888.92</v>
      </c>
    </row>
    <row r="895" spans="1:2">
      <c r="A895" s="22">
        <v>43356</v>
      </c>
      <c r="B895" s="21">
        <v>2904.18</v>
      </c>
    </row>
    <row r="896" spans="1:2">
      <c r="A896" s="22">
        <v>43357</v>
      </c>
      <c r="B896" s="21">
        <v>2904.98</v>
      </c>
    </row>
    <row r="897" spans="1:2">
      <c r="A897" s="22">
        <v>43360</v>
      </c>
      <c r="B897" s="21">
        <v>2888.8</v>
      </c>
    </row>
    <row r="898" spans="1:2">
      <c r="A898" s="22">
        <v>43361</v>
      </c>
      <c r="B898" s="21">
        <v>2904.31</v>
      </c>
    </row>
    <row r="899" spans="1:2">
      <c r="A899" s="22">
        <v>43362</v>
      </c>
      <c r="B899" s="21">
        <v>2907.95</v>
      </c>
    </row>
    <row r="900" spans="1:2">
      <c r="A900" s="22">
        <v>43363</v>
      </c>
      <c r="B900" s="21">
        <v>2930.75</v>
      </c>
    </row>
    <row r="901" spans="1:2">
      <c r="A901" s="22">
        <v>43364</v>
      </c>
      <c r="B901" s="21">
        <v>2929.67</v>
      </c>
    </row>
    <row r="902" spans="1:2">
      <c r="A902" s="22">
        <v>43367</v>
      </c>
      <c r="B902" s="21">
        <v>2919.37</v>
      </c>
    </row>
    <row r="903" spans="1:2">
      <c r="A903" s="22">
        <v>43368</v>
      </c>
      <c r="B903" s="21">
        <v>2915.56</v>
      </c>
    </row>
    <row r="904" spans="1:2">
      <c r="A904" s="22">
        <v>43369</v>
      </c>
      <c r="B904" s="21">
        <v>2905.97</v>
      </c>
    </row>
    <row r="905" spans="1:2">
      <c r="A905" s="22">
        <v>43370</v>
      </c>
      <c r="B905" s="21">
        <v>2914</v>
      </c>
    </row>
    <row r="906" spans="1:2">
      <c r="A906" s="22">
        <v>43371</v>
      </c>
      <c r="B906" s="21">
        <v>2913.98</v>
      </c>
    </row>
    <row r="907" spans="1:2">
      <c r="A907" s="22">
        <v>43374</v>
      </c>
      <c r="B907" s="21">
        <v>2924.59</v>
      </c>
    </row>
    <row r="908" spans="1:2">
      <c r="A908" s="22">
        <v>43375</v>
      </c>
      <c r="B908" s="21">
        <v>2923.43</v>
      </c>
    </row>
    <row r="909" spans="1:2">
      <c r="A909" s="22">
        <v>43376</v>
      </c>
      <c r="B909" s="21">
        <v>2925.51</v>
      </c>
    </row>
    <row r="910" spans="1:2">
      <c r="A910" s="22">
        <v>43377</v>
      </c>
      <c r="B910" s="21">
        <v>2901.61</v>
      </c>
    </row>
    <row r="911" spans="1:2">
      <c r="A911" s="22">
        <v>43378</v>
      </c>
      <c r="B911" s="21">
        <v>2885.57</v>
      </c>
    </row>
    <row r="912" spans="1:2">
      <c r="A912" s="22">
        <v>43381</v>
      </c>
      <c r="B912" s="21">
        <v>2884.43</v>
      </c>
    </row>
    <row r="913" spans="1:2">
      <c r="A913" s="22">
        <v>43382</v>
      </c>
      <c r="B913" s="21">
        <v>2880.34</v>
      </c>
    </row>
    <row r="914" spans="1:2">
      <c r="A914" s="22">
        <v>43383</v>
      </c>
      <c r="B914" s="21">
        <v>2785.68</v>
      </c>
    </row>
    <row r="915" spans="1:2">
      <c r="A915" s="22">
        <v>43384</v>
      </c>
      <c r="B915" s="21">
        <v>2728.37</v>
      </c>
    </row>
    <row r="916" spans="1:2">
      <c r="A916" s="22">
        <v>43385</v>
      </c>
      <c r="B916" s="21">
        <v>2767.13</v>
      </c>
    </row>
    <row r="917" spans="1:2">
      <c r="A917" s="22">
        <v>43388</v>
      </c>
      <c r="B917" s="21">
        <v>2750.79</v>
      </c>
    </row>
    <row r="918" spans="1:2">
      <c r="A918" s="22">
        <v>43389</v>
      </c>
      <c r="B918" s="21">
        <v>2809.92</v>
      </c>
    </row>
    <row r="919" spans="1:2">
      <c r="A919" s="22">
        <v>43390</v>
      </c>
      <c r="B919" s="21">
        <v>2809.21</v>
      </c>
    </row>
    <row r="920" spans="1:2">
      <c r="A920" s="22">
        <v>43391</v>
      </c>
      <c r="B920" s="21">
        <v>2768.78</v>
      </c>
    </row>
    <row r="921" spans="1:2">
      <c r="A921" s="22">
        <v>43392</v>
      </c>
      <c r="B921" s="21">
        <v>2767.78</v>
      </c>
    </row>
    <row r="922" spans="1:2">
      <c r="A922" s="22">
        <v>43395</v>
      </c>
      <c r="B922" s="21">
        <v>2755.88</v>
      </c>
    </row>
    <row r="923" spans="1:2">
      <c r="A923" s="22">
        <v>43396</v>
      </c>
      <c r="B923" s="21">
        <v>2740.69</v>
      </c>
    </row>
    <row r="924" spans="1:2">
      <c r="A924" s="22">
        <v>43397</v>
      </c>
      <c r="B924" s="21">
        <v>2656.1</v>
      </c>
    </row>
    <row r="925" spans="1:2">
      <c r="A925" s="22">
        <v>43398</v>
      </c>
      <c r="B925" s="21">
        <v>2705.57</v>
      </c>
    </row>
    <row r="926" spans="1:2">
      <c r="A926" s="22">
        <v>43399</v>
      </c>
      <c r="B926" s="21">
        <v>2658.69</v>
      </c>
    </row>
    <row r="927" spans="1:2">
      <c r="A927" s="22">
        <v>43402</v>
      </c>
      <c r="B927" s="21">
        <v>2641.25</v>
      </c>
    </row>
    <row r="928" spans="1:2">
      <c r="A928" s="22">
        <v>43403</v>
      </c>
      <c r="B928" s="21">
        <v>2682.63</v>
      </c>
    </row>
    <row r="929" spans="1:2">
      <c r="A929" s="22">
        <v>43404</v>
      </c>
      <c r="B929" s="21">
        <v>2711.74</v>
      </c>
    </row>
    <row r="930" spans="1:2">
      <c r="A930" s="22">
        <v>43405</v>
      </c>
      <c r="B930" s="21">
        <v>2740.37</v>
      </c>
    </row>
    <row r="931" spans="1:2">
      <c r="A931" s="22">
        <v>43406</v>
      </c>
      <c r="B931" s="21">
        <v>2723.06</v>
      </c>
    </row>
    <row r="932" spans="1:2">
      <c r="A932" s="22">
        <v>43409</v>
      </c>
      <c r="B932" s="21">
        <v>2738.31</v>
      </c>
    </row>
    <row r="933" spans="1:2">
      <c r="A933" s="22">
        <v>43410</v>
      </c>
      <c r="B933" s="21">
        <v>2755.45</v>
      </c>
    </row>
    <row r="934" spans="1:2">
      <c r="A934" s="22">
        <v>43411</v>
      </c>
      <c r="B934" s="21">
        <v>2813.89</v>
      </c>
    </row>
    <row r="935" spans="1:2">
      <c r="A935" s="22">
        <v>43412</v>
      </c>
      <c r="B935" s="21">
        <v>2806.83</v>
      </c>
    </row>
    <row r="936" spans="1:2">
      <c r="A936" s="22">
        <v>43413</v>
      </c>
      <c r="B936" s="21">
        <v>2781.01</v>
      </c>
    </row>
    <row r="937" spans="1:2">
      <c r="A937" s="22">
        <v>43416</v>
      </c>
      <c r="B937" s="21">
        <v>2726.22</v>
      </c>
    </row>
    <row r="938" spans="1:2">
      <c r="A938" s="22">
        <v>43417</v>
      </c>
      <c r="B938" s="21">
        <v>2722.18</v>
      </c>
    </row>
    <row r="939" spans="1:2">
      <c r="A939" s="22">
        <v>43418</v>
      </c>
      <c r="B939" s="21">
        <v>2701.58</v>
      </c>
    </row>
    <row r="940" spans="1:2">
      <c r="A940" s="22">
        <v>43419</v>
      </c>
      <c r="B940" s="21">
        <v>2730.2</v>
      </c>
    </row>
    <row r="941" spans="1:2">
      <c r="A941" s="22">
        <v>43420</v>
      </c>
      <c r="B941" s="21">
        <v>2736.27</v>
      </c>
    </row>
    <row r="942" spans="1:2">
      <c r="A942" s="22">
        <v>43423</v>
      </c>
      <c r="B942" s="21">
        <v>2690.73</v>
      </c>
    </row>
    <row r="943" spans="1:2">
      <c r="A943" s="22">
        <v>43424</v>
      </c>
      <c r="B943" s="21">
        <v>2641.89</v>
      </c>
    </row>
    <row r="944" spans="1:2">
      <c r="A944" s="22">
        <v>43425</v>
      </c>
      <c r="B944" s="21">
        <v>2649.93</v>
      </c>
    </row>
    <row r="945" spans="1:2">
      <c r="A945" s="22">
        <v>43427</v>
      </c>
      <c r="B945" s="21">
        <v>2632.56</v>
      </c>
    </row>
    <row r="946" spans="1:2">
      <c r="A946" s="22">
        <v>43430</v>
      </c>
      <c r="B946" s="21">
        <v>2673.45</v>
      </c>
    </row>
    <row r="947" spans="1:2">
      <c r="A947" s="22">
        <v>43431</v>
      </c>
      <c r="B947" s="21">
        <v>2682.17</v>
      </c>
    </row>
    <row r="948" spans="1:2">
      <c r="A948" s="22">
        <v>43432</v>
      </c>
      <c r="B948" s="21">
        <v>2743.79</v>
      </c>
    </row>
    <row r="949" spans="1:2">
      <c r="A949" s="22">
        <v>43433</v>
      </c>
      <c r="B949" s="21">
        <v>2737.76</v>
      </c>
    </row>
    <row r="950" spans="1:2">
      <c r="A950" s="22">
        <v>43434</v>
      </c>
      <c r="B950" s="21">
        <v>2760.17</v>
      </c>
    </row>
    <row r="951" spans="1:2">
      <c r="A951" s="22">
        <v>43437</v>
      </c>
      <c r="B951" s="21">
        <v>2790.37</v>
      </c>
    </row>
    <row r="952" spans="1:2">
      <c r="A952" s="22">
        <v>43438</v>
      </c>
      <c r="B952" s="21">
        <v>2700.06</v>
      </c>
    </row>
    <row r="953" spans="1:2">
      <c r="A953" s="22">
        <v>43440</v>
      </c>
      <c r="B953" s="21">
        <v>2695.95</v>
      </c>
    </row>
    <row r="954" spans="1:2">
      <c r="A954" s="22">
        <v>43441</v>
      </c>
      <c r="B954" s="21">
        <v>2633.08</v>
      </c>
    </row>
    <row r="955" spans="1:2">
      <c r="A955" s="22">
        <v>43444</v>
      </c>
      <c r="B955" s="21">
        <v>2637.72</v>
      </c>
    </row>
    <row r="956" spans="1:2">
      <c r="A956" s="22">
        <v>43445</v>
      </c>
      <c r="B956" s="21">
        <v>2636.78</v>
      </c>
    </row>
    <row r="957" spans="1:2">
      <c r="A957" s="22">
        <v>43446</v>
      </c>
      <c r="B957" s="21">
        <v>2651.07</v>
      </c>
    </row>
    <row r="958" spans="1:2">
      <c r="A958" s="22">
        <v>43447</v>
      </c>
      <c r="B958" s="21">
        <v>2650.54</v>
      </c>
    </row>
    <row r="959" spans="1:2">
      <c r="A959" s="22">
        <v>43448</v>
      </c>
      <c r="B959" s="21">
        <v>2599.9499999999998</v>
      </c>
    </row>
    <row r="960" spans="1:2">
      <c r="A960" s="22">
        <v>43451</v>
      </c>
      <c r="B960" s="21">
        <v>2545.94</v>
      </c>
    </row>
    <row r="961" spans="1:2">
      <c r="A961" s="22">
        <v>43452</v>
      </c>
      <c r="B961" s="21">
        <v>2546.16</v>
      </c>
    </row>
    <row r="962" spans="1:2">
      <c r="A962" s="22">
        <v>43453</v>
      </c>
      <c r="B962" s="21">
        <v>2506.96</v>
      </c>
    </row>
    <row r="963" spans="1:2">
      <c r="A963" s="22">
        <v>43454</v>
      </c>
      <c r="B963" s="21">
        <v>2467.42</v>
      </c>
    </row>
    <row r="964" spans="1:2">
      <c r="A964" s="22">
        <v>43455</v>
      </c>
      <c r="B964" s="21">
        <v>2416.62</v>
      </c>
    </row>
    <row r="965" spans="1:2">
      <c r="A965" s="22">
        <v>43458</v>
      </c>
      <c r="B965" s="21">
        <v>2351.1</v>
      </c>
    </row>
    <row r="966" spans="1:2">
      <c r="A966" s="22">
        <v>43460</v>
      </c>
      <c r="B966" s="21">
        <v>2467.6999999999998</v>
      </c>
    </row>
    <row r="967" spans="1:2">
      <c r="A967" s="22">
        <v>43461</v>
      </c>
      <c r="B967" s="21">
        <v>2488.83</v>
      </c>
    </row>
    <row r="968" spans="1:2">
      <c r="A968" s="22">
        <v>43462</v>
      </c>
      <c r="B968" s="21">
        <v>2485.7399999999998</v>
      </c>
    </row>
    <row r="969" spans="1:2">
      <c r="A969" s="22">
        <v>43465</v>
      </c>
      <c r="B969" s="21">
        <v>2506.85</v>
      </c>
    </row>
    <row r="970" spans="1:2">
      <c r="A970" s="22">
        <v>43467</v>
      </c>
      <c r="B970" s="21">
        <v>2510.0300000000002</v>
      </c>
    </row>
    <row r="971" spans="1:2">
      <c r="A971" s="22">
        <v>43468</v>
      </c>
      <c r="B971" s="21">
        <v>2447.89</v>
      </c>
    </row>
    <row r="972" spans="1:2">
      <c r="A972" s="22">
        <v>43469</v>
      </c>
      <c r="B972" s="21">
        <v>2531.94</v>
      </c>
    </row>
    <row r="973" spans="1:2">
      <c r="A973" s="22">
        <v>43472</v>
      </c>
      <c r="B973" s="21">
        <v>2549.69</v>
      </c>
    </row>
    <row r="974" spans="1:2">
      <c r="A974" s="22">
        <v>43473</v>
      </c>
      <c r="B974" s="21">
        <v>2574.41</v>
      </c>
    </row>
    <row r="975" spans="1:2">
      <c r="A975" s="22">
        <v>43474</v>
      </c>
      <c r="B975" s="21">
        <v>2584.96</v>
      </c>
    </row>
    <row r="976" spans="1:2">
      <c r="A976" s="22">
        <v>43475</v>
      </c>
      <c r="B976" s="21">
        <v>2596.64</v>
      </c>
    </row>
    <row r="977" spans="1:2">
      <c r="A977" s="22">
        <v>43476</v>
      </c>
      <c r="B977" s="21">
        <v>2596.2600000000002</v>
      </c>
    </row>
    <row r="978" spans="1:2">
      <c r="A978" s="22">
        <v>43479</v>
      </c>
      <c r="B978" s="21">
        <v>2582.61</v>
      </c>
    </row>
    <row r="979" spans="1:2">
      <c r="A979" s="22">
        <v>43480</v>
      </c>
      <c r="B979" s="21">
        <v>2610.3000000000002</v>
      </c>
    </row>
    <row r="980" spans="1:2">
      <c r="A980" s="22">
        <v>43481</v>
      </c>
      <c r="B980" s="21">
        <v>2616.1</v>
      </c>
    </row>
    <row r="981" spans="1:2">
      <c r="A981" s="22">
        <v>43482</v>
      </c>
      <c r="B981" s="21">
        <v>2635.96</v>
      </c>
    </row>
    <row r="982" spans="1:2">
      <c r="A982" s="22">
        <v>43483</v>
      </c>
      <c r="B982" s="21">
        <v>2670.71</v>
      </c>
    </row>
    <row r="983" spans="1:2">
      <c r="A983" s="22">
        <v>43487</v>
      </c>
      <c r="B983" s="21">
        <v>2632.9</v>
      </c>
    </row>
    <row r="984" spans="1:2">
      <c r="A984" s="22">
        <v>43488</v>
      </c>
      <c r="B984" s="21">
        <v>2638.7</v>
      </c>
    </row>
    <row r="985" spans="1:2">
      <c r="A985" s="22">
        <v>43489</v>
      </c>
      <c r="B985" s="21">
        <v>2642.33</v>
      </c>
    </row>
    <row r="986" spans="1:2">
      <c r="A986" s="22">
        <v>43490</v>
      </c>
      <c r="B986" s="21">
        <v>2664.76</v>
      </c>
    </row>
    <row r="987" spans="1:2">
      <c r="A987" s="22">
        <v>43493</v>
      </c>
      <c r="B987" s="21">
        <v>2643.85</v>
      </c>
    </row>
    <row r="988" spans="1:2">
      <c r="A988" s="22">
        <v>43494</v>
      </c>
      <c r="B988" s="21">
        <v>2640</v>
      </c>
    </row>
    <row r="989" spans="1:2">
      <c r="A989" s="22">
        <v>43495</v>
      </c>
      <c r="B989" s="21">
        <v>2681.05</v>
      </c>
    </row>
    <row r="990" spans="1:2">
      <c r="A990" s="22">
        <v>43496</v>
      </c>
      <c r="B990" s="21">
        <v>2704.1</v>
      </c>
    </row>
    <row r="991" spans="1:2">
      <c r="A991" s="22">
        <v>43497</v>
      </c>
      <c r="B991" s="21">
        <v>2706.53</v>
      </c>
    </row>
    <row r="992" spans="1:2">
      <c r="A992" s="22">
        <v>43500</v>
      </c>
      <c r="B992" s="21">
        <v>2724.87</v>
      </c>
    </row>
    <row r="993" spans="1:2">
      <c r="A993" s="22">
        <v>43501</v>
      </c>
      <c r="B993" s="21">
        <v>2737.7</v>
      </c>
    </row>
    <row r="994" spans="1:2">
      <c r="A994" s="22">
        <v>43502</v>
      </c>
      <c r="B994" s="21">
        <v>2731.61</v>
      </c>
    </row>
    <row r="995" spans="1:2">
      <c r="A995" s="22">
        <v>43503</v>
      </c>
      <c r="B995" s="21">
        <v>2706.05</v>
      </c>
    </row>
    <row r="996" spans="1:2">
      <c r="A996" s="22">
        <v>43504</v>
      </c>
      <c r="B996" s="21">
        <v>2707.88</v>
      </c>
    </row>
    <row r="997" spans="1:2">
      <c r="A997" s="22">
        <v>43507</v>
      </c>
      <c r="B997" s="21">
        <v>2709.8</v>
      </c>
    </row>
    <row r="998" spans="1:2">
      <c r="A998" s="22">
        <v>43508</v>
      </c>
      <c r="B998" s="21">
        <v>2744.73</v>
      </c>
    </row>
    <row r="999" spans="1:2">
      <c r="A999" s="22">
        <v>43509</v>
      </c>
      <c r="B999" s="21">
        <v>2753.03</v>
      </c>
    </row>
    <row r="1000" spans="1:2">
      <c r="A1000" s="22">
        <v>43510</v>
      </c>
      <c r="B1000" s="21">
        <v>2745.73</v>
      </c>
    </row>
    <row r="1001" spans="1:2">
      <c r="A1001" s="22">
        <v>43511</v>
      </c>
      <c r="B1001" s="21">
        <v>2775.6</v>
      </c>
    </row>
    <row r="1002" spans="1:2">
      <c r="A1002" s="22">
        <v>43515</v>
      </c>
      <c r="B1002" s="21">
        <v>2779.76</v>
      </c>
    </row>
    <row r="1003" spans="1:2">
      <c r="A1003" s="22">
        <v>43516</v>
      </c>
      <c r="B1003" s="21">
        <v>2784.7</v>
      </c>
    </row>
    <row r="1004" spans="1:2">
      <c r="A1004" s="22">
        <v>43517</v>
      </c>
      <c r="B1004" s="21">
        <v>2774.88</v>
      </c>
    </row>
    <row r="1005" spans="1:2">
      <c r="A1005" s="22">
        <v>43518</v>
      </c>
      <c r="B1005" s="21">
        <v>2792.67</v>
      </c>
    </row>
    <row r="1006" spans="1:2">
      <c r="A1006" s="22">
        <v>43521</v>
      </c>
      <c r="B1006" s="21">
        <v>2796.11</v>
      </c>
    </row>
    <row r="1007" spans="1:2">
      <c r="A1007" s="22">
        <v>43522</v>
      </c>
      <c r="B1007" s="21">
        <v>2793.9</v>
      </c>
    </row>
    <row r="1008" spans="1:2">
      <c r="A1008" s="22">
        <v>43523</v>
      </c>
      <c r="B1008" s="21">
        <v>2792.38</v>
      </c>
    </row>
    <row r="1009" spans="1:2">
      <c r="A1009" s="22">
        <v>43524</v>
      </c>
      <c r="B1009" s="21">
        <v>2784.49</v>
      </c>
    </row>
    <row r="1010" spans="1:2">
      <c r="A1010" s="22">
        <v>43525</v>
      </c>
      <c r="B1010" s="21">
        <v>2803.69</v>
      </c>
    </row>
    <row r="1011" spans="1:2">
      <c r="A1011" s="22">
        <v>43528</v>
      </c>
      <c r="B1011" s="21">
        <v>2792.81</v>
      </c>
    </row>
    <row r="1012" spans="1:2">
      <c r="A1012" s="22">
        <v>43529</v>
      </c>
      <c r="B1012" s="21">
        <v>2789.65</v>
      </c>
    </row>
    <row r="1013" spans="1:2">
      <c r="A1013" s="22">
        <v>43530</v>
      </c>
      <c r="B1013" s="21">
        <v>2771.45</v>
      </c>
    </row>
    <row r="1014" spans="1:2">
      <c r="A1014" s="22">
        <v>43531</v>
      </c>
      <c r="B1014" s="21">
        <v>2748.93</v>
      </c>
    </row>
    <row r="1015" spans="1:2">
      <c r="A1015" s="22">
        <v>43532</v>
      </c>
      <c r="B1015" s="21">
        <v>2743.07</v>
      </c>
    </row>
    <row r="1016" spans="1:2">
      <c r="A1016" s="22">
        <v>43535</v>
      </c>
      <c r="B1016" s="21">
        <v>2783.3</v>
      </c>
    </row>
    <row r="1017" spans="1:2">
      <c r="A1017" s="22">
        <v>43536</v>
      </c>
      <c r="B1017" s="21">
        <v>2791.52</v>
      </c>
    </row>
    <row r="1018" spans="1:2">
      <c r="A1018" s="22">
        <v>43537</v>
      </c>
      <c r="B1018" s="21">
        <v>2810.92</v>
      </c>
    </row>
    <row r="1019" spans="1:2">
      <c r="A1019" s="22">
        <v>43538</v>
      </c>
      <c r="B1019" s="21">
        <v>2808.48</v>
      </c>
    </row>
    <row r="1020" spans="1:2">
      <c r="A1020" s="22">
        <v>43539</v>
      </c>
      <c r="B1020" s="21">
        <v>2822.48</v>
      </c>
    </row>
    <row r="1021" spans="1:2">
      <c r="A1021" s="22">
        <v>43542</v>
      </c>
      <c r="B1021" s="21">
        <v>2832.94</v>
      </c>
    </row>
    <row r="1022" spans="1:2">
      <c r="A1022" s="22">
        <v>43543</v>
      </c>
      <c r="B1022" s="21">
        <v>2832.57</v>
      </c>
    </row>
    <row r="1023" spans="1:2">
      <c r="A1023" s="22">
        <v>43544</v>
      </c>
      <c r="B1023" s="21">
        <v>2824.23</v>
      </c>
    </row>
    <row r="1024" spans="1:2">
      <c r="A1024" s="22">
        <v>43545</v>
      </c>
      <c r="B1024" s="21">
        <v>2854.88</v>
      </c>
    </row>
    <row r="1025" spans="1:2">
      <c r="A1025" s="22">
        <v>43546</v>
      </c>
      <c r="B1025" s="21">
        <v>2800.71</v>
      </c>
    </row>
    <row r="1026" spans="1:2">
      <c r="A1026" s="22">
        <v>43549</v>
      </c>
      <c r="B1026" s="21">
        <v>2798.36</v>
      </c>
    </row>
    <row r="1027" spans="1:2">
      <c r="A1027" s="22">
        <v>43550</v>
      </c>
      <c r="B1027" s="21">
        <v>2818.46</v>
      </c>
    </row>
    <row r="1028" spans="1:2">
      <c r="A1028" s="22">
        <v>43551</v>
      </c>
      <c r="B1028" s="21">
        <v>2805.37</v>
      </c>
    </row>
    <row r="1029" spans="1:2">
      <c r="A1029" s="22">
        <v>43552</v>
      </c>
      <c r="B1029" s="21">
        <v>2815.44</v>
      </c>
    </row>
    <row r="1030" spans="1:2">
      <c r="A1030" s="22">
        <v>43553</v>
      </c>
      <c r="B1030" s="21">
        <v>2834.4</v>
      </c>
    </row>
    <row r="1031" spans="1:2">
      <c r="A1031" s="22">
        <v>43556</v>
      </c>
      <c r="B1031" s="21">
        <v>2867.19</v>
      </c>
    </row>
    <row r="1032" spans="1:2">
      <c r="A1032" s="22">
        <v>43557</v>
      </c>
      <c r="B1032" s="21">
        <v>2867.24</v>
      </c>
    </row>
    <row r="1033" spans="1:2">
      <c r="A1033" s="22">
        <v>43558</v>
      </c>
      <c r="B1033" s="21">
        <v>2873.4</v>
      </c>
    </row>
    <row r="1034" spans="1:2">
      <c r="A1034" s="22">
        <v>43559</v>
      </c>
      <c r="B1034" s="21">
        <v>2879.39</v>
      </c>
    </row>
    <row r="1035" spans="1:2">
      <c r="A1035" s="22">
        <v>43560</v>
      </c>
      <c r="B1035" s="21">
        <v>2892.74</v>
      </c>
    </row>
    <row r="1036" spans="1:2">
      <c r="A1036" s="22">
        <v>43563</v>
      </c>
      <c r="B1036" s="21">
        <v>2895.77</v>
      </c>
    </row>
    <row r="1037" spans="1:2">
      <c r="A1037" s="22">
        <v>43564</v>
      </c>
      <c r="B1037" s="21">
        <v>2878.2</v>
      </c>
    </row>
    <row r="1038" spans="1:2">
      <c r="A1038" s="22">
        <v>43565</v>
      </c>
      <c r="B1038" s="21">
        <v>2888.21</v>
      </c>
    </row>
    <row r="1039" spans="1:2">
      <c r="A1039" s="22">
        <v>43566</v>
      </c>
      <c r="B1039" s="21">
        <v>2888.32</v>
      </c>
    </row>
    <row r="1040" spans="1:2">
      <c r="A1040" s="22">
        <v>43567</v>
      </c>
      <c r="B1040" s="21">
        <v>2907.41</v>
      </c>
    </row>
    <row r="1041" spans="1:2">
      <c r="A1041" s="22">
        <v>43570</v>
      </c>
      <c r="B1041" s="21">
        <v>2905.58</v>
      </c>
    </row>
    <row r="1042" spans="1:2">
      <c r="A1042" s="22">
        <v>43571</v>
      </c>
      <c r="B1042" s="21">
        <v>2907.06</v>
      </c>
    </row>
    <row r="1043" spans="1:2">
      <c r="A1043" s="22">
        <v>43572</v>
      </c>
      <c r="B1043" s="21">
        <v>2900.45</v>
      </c>
    </row>
    <row r="1044" spans="1:2">
      <c r="A1044" s="22">
        <v>43573</v>
      </c>
      <c r="B1044" s="21">
        <v>2905.03</v>
      </c>
    </row>
    <row r="1045" spans="1:2">
      <c r="A1045" s="22">
        <v>43577</v>
      </c>
      <c r="B1045" s="21">
        <v>2907.97</v>
      </c>
    </row>
    <row r="1046" spans="1:2">
      <c r="A1046" s="22">
        <v>43578</v>
      </c>
      <c r="B1046" s="21">
        <v>2933.68</v>
      </c>
    </row>
    <row r="1047" spans="1:2">
      <c r="A1047" s="22">
        <v>43579</v>
      </c>
      <c r="B1047" s="21">
        <v>2927.25</v>
      </c>
    </row>
    <row r="1048" spans="1:2">
      <c r="A1048" s="22">
        <v>43580</v>
      </c>
      <c r="B1048" s="21">
        <v>2926.17</v>
      </c>
    </row>
    <row r="1049" spans="1:2">
      <c r="A1049" s="22">
        <v>43581</v>
      </c>
      <c r="B1049" s="21">
        <v>2939.88</v>
      </c>
    </row>
    <row r="1050" spans="1:2">
      <c r="A1050" s="22">
        <v>43584</v>
      </c>
      <c r="B1050" s="21">
        <v>2943.03</v>
      </c>
    </row>
    <row r="1051" spans="1:2">
      <c r="A1051" s="22">
        <v>43585</v>
      </c>
      <c r="B1051" s="21">
        <v>2945.83</v>
      </c>
    </row>
    <row r="1052" spans="1:2">
      <c r="A1052" s="22">
        <v>43586</v>
      </c>
      <c r="B1052" s="21">
        <v>2923.73</v>
      </c>
    </row>
    <row r="1053" spans="1:2">
      <c r="A1053" s="22">
        <v>43587</v>
      </c>
      <c r="B1053" s="21">
        <v>2917.52</v>
      </c>
    </row>
    <row r="1054" spans="1:2">
      <c r="A1054" s="22">
        <v>43588</v>
      </c>
      <c r="B1054" s="21">
        <v>2945.64</v>
      </c>
    </row>
    <row r="1055" spans="1:2">
      <c r="A1055" s="22">
        <v>43591</v>
      </c>
      <c r="B1055" s="21">
        <v>2932.47</v>
      </c>
    </row>
    <row r="1056" spans="1:2">
      <c r="A1056" s="22">
        <v>43592</v>
      </c>
      <c r="B1056" s="21">
        <v>2884.05</v>
      </c>
    </row>
    <row r="1057" spans="1:2">
      <c r="A1057" s="22">
        <v>43593</v>
      </c>
      <c r="B1057" s="21">
        <v>2879.42</v>
      </c>
    </row>
    <row r="1058" spans="1:2">
      <c r="A1058" s="22">
        <v>43594</v>
      </c>
      <c r="B1058" s="21">
        <v>2870.72</v>
      </c>
    </row>
    <row r="1059" spans="1:2">
      <c r="A1059" s="22">
        <v>43595</v>
      </c>
      <c r="B1059" s="21">
        <v>2881.4</v>
      </c>
    </row>
    <row r="1060" spans="1:2">
      <c r="A1060" s="22">
        <v>43598</v>
      </c>
      <c r="B1060" s="21">
        <v>2811.87</v>
      </c>
    </row>
    <row r="1061" spans="1:2">
      <c r="A1061" s="22">
        <v>43599</v>
      </c>
      <c r="B1061" s="21">
        <v>2834.41</v>
      </c>
    </row>
    <row r="1062" spans="1:2">
      <c r="A1062" s="22">
        <v>43600</v>
      </c>
      <c r="B1062" s="21">
        <v>2850.96</v>
      </c>
    </row>
    <row r="1063" spans="1:2">
      <c r="A1063" s="22">
        <v>43601</v>
      </c>
      <c r="B1063" s="21">
        <v>2876.32</v>
      </c>
    </row>
    <row r="1064" spans="1:2">
      <c r="A1064" s="22">
        <v>43602</v>
      </c>
      <c r="B1064" s="21">
        <v>2859.53</v>
      </c>
    </row>
    <row r="1065" spans="1:2">
      <c r="A1065" s="22">
        <v>43605</v>
      </c>
      <c r="B1065" s="21">
        <v>2840.23</v>
      </c>
    </row>
    <row r="1066" spans="1:2">
      <c r="A1066" s="22">
        <v>43606</v>
      </c>
      <c r="B1066" s="21">
        <v>2864.36</v>
      </c>
    </row>
    <row r="1067" spans="1:2">
      <c r="A1067" s="22">
        <v>43607</v>
      </c>
      <c r="B1067" s="21">
        <v>2856.27</v>
      </c>
    </row>
    <row r="1068" spans="1:2">
      <c r="A1068" s="22">
        <v>43608</v>
      </c>
      <c r="B1068" s="21">
        <v>2822.24</v>
      </c>
    </row>
    <row r="1069" spans="1:2">
      <c r="A1069" s="22">
        <v>43609</v>
      </c>
      <c r="B1069" s="21">
        <v>2826.06</v>
      </c>
    </row>
    <row r="1070" spans="1:2">
      <c r="A1070" s="22">
        <v>43613</v>
      </c>
      <c r="B1070" s="21">
        <v>2802.39</v>
      </c>
    </row>
    <row r="1071" spans="1:2">
      <c r="A1071" s="22">
        <v>43614</v>
      </c>
      <c r="B1071" s="21">
        <v>2783.02</v>
      </c>
    </row>
    <row r="1072" spans="1:2">
      <c r="A1072" s="22">
        <v>43615</v>
      </c>
      <c r="B1072" s="21">
        <v>2788.86</v>
      </c>
    </row>
    <row r="1073" spans="1:2">
      <c r="A1073" s="22">
        <v>43616</v>
      </c>
      <c r="B1073" s="21">
        <v>2752.06</v>
      </c>
    </row>
    <row r="1074" spans="1:2">
      <c r="A1074" s="22">
        <v>43619</v>
      </c>
      <c r="B1074" s="21">
        <v>2744.45</v>
      </c>
    </row>
    <row r="1075" spans="1:2">
      <c r="A1075" s="22">
        <v>43620</v>
      </c>
      <c r="B1075" s="21">
        <v>2803.27</v>
      </c>
    </row>
    <row r="1076" spans="1:2">
      <c r="A1076" s="22">
        <v>43621</v>
      </c>
      <c r="B1076" s="21">
        <v>2826.15</v>
      </c>
    </row>
    <row r="1077" spans="1:2">
      <c r="A1077" s="22">
        <v>43622</v>
      </c>
      <c r="B1077" s="21">
        <v>2843.49</v>
      </c>
    </row>
    <row r="1078" spans="1:2">
      <c r="A1078" s="22">
        <v>43623</v>
      </c>
      <c r="B1078" s="21">
        <v>2873.34</v>
      </c>
    </row>
    <row r="1079" spans="1:2">
      <c r="A1079" s="22">
        <v>43626</v>
      </c>
      <c r="B1079" s="21">
        <v>2886.73</v>
      </c>
    </row>
    <row r="1080" spans="1:2">
      <c r="A1080" s="22">
        <v>43627</v>
      </c>
      <c r="B1080" s="21">
        <v>2885.72</v>
      </c>
    </row>
    <row r="1081" spans="1:2">
      <c r="A1081" s="22">
        <v>43628</v>
      </c>
      <c r="B1081" s="21">
        <v>2879.84</v>
      </c>
    </row>
    <row r="1082" spans="1:2">
      <c r="A1082" s="22">
        <v>43629</v>
      </c>
      <c r="B1082" s="21">
        <v>2891.64</v>
      </c>
    </row>
    <row r="1083" spans="1:2">
      <c r="A1083" s="22">
        <v>43630</v>
      </c>
      <c r="B1083" s="21">
        <v>2886.98</v>
      </c>
    </row>
    <row r="1084" spans="1:2">
      <c r="A1084" s="22">
        <v>43633</v>
      </c>
      <c r="B1084" s="21">
        <v>2889.67</v>
      </c>
    </row>
    <row r="1085" spans="1:2">
      <c r="A1085" s="22">
        <v>43634</v>
      </c>
      <c r="B1085" s="21">
        <v>2917.75</v>
      </c>
    </row>
    <row r="1086" spans="1:2">
      <c r="A1086" s="22">
        <v>43635</v>
      </c>
      <c r="B1086" s="21">
        <v>2926.46</v>
      </c>
    </row>
    <row r="1087" spans="1:2">
      <c r="A1087" s="22">
        <v>43636</v>
      </c>
      <c r="B1087" s="21">
        <v>2954.18</v>
      </c>
    </row>
    <row r="1088" spans="1:2">
      <c r="A1088" s="22">
        <v>43637</v>
      </c>
      <c r="B1088" s="21">
        <v>2950.46</v>
      </c>
    </row>
    <row r="1089" spans="1:2">
      <c r="A1089" s="22">
        <v>43640</v>
      </c>
      <c r="B1089" s="21">
        <v>2945.35</v>
      </c>
    </row>
    <row r="1090" spans="1:2">
      <c r="A1090" s="22">
        <v>43641</v>
      </c>
      <c r="B1090" s="21">
        <v>2917.38</v>
      </c>
    </row>
    <row r="1091" spans="1:2">
      <c r="A1091" s="22">
        <v>43642</v>
      </c>
      <c r="B1091" s="21">
        <v>2913.78</v>
      </c>
    </row>
    <row r="1092" spans="1:2">
      <c r="A1092" s="22">
        <v>43643</v>
      </c>
      <c r="B1092" s="21">
        <v>2924.92</v>
      </c>
    </row>
    <row r="1093" spans="1:2">
      <c r="A1093" s="22">
        <v>43644</v>
      </c>
      <c r="B1093" s="21">
        <v>2941.76</v>
      </c>
    </row>
    <row r="1094" spans="1:2">
      <c r="A1094" s="22">
        <v>43647</v>
      </c>
      <c r="B1094" s="21">
        <v>2964.33</v>
      </c>
    </row>
    <row r="1095" spans="1:2">
      <c r="A1095" s="22">
        <v>43648</v>
      </c>
      <c r="B1095" s="21">
        <v>2973.01</v>
      </c>
    </row>
    <row r="1096" spans="1:2">
      <c r="A1096" s="22">
        <v>43649</v>
      </c>
      <c r="B1096" s="21">
        <v>2995.82</v>
      </c>
    </row>
    <row r="1097" spans="1:2">
      <c r="A1097" s="22">
        <v>43651</v>
      </c>
      <c r="B1097" s="21">
        <v>2990.41</v>
      </c>
    </row>
    <row r="1098" spans="1:2">
      <c r="A1098" s="22">
        <v>43654</v>
      </c>
      <c r="B1098" s="21">
        <v>2975.95</v>
      </c>
    </row>
    <row r="1099" spans="1:2">
      <c r="A1099" s="22">
        <v>43655</v>
      </c>
      <c r="B1099" s="21">
        <v>2979.63</v>
      </c>
    </row>
    <row r="1100" spans="1:2">
      <c r="A1100" s="22">
        <v>43656</v>
      </c>
      <c r="B1100" s="21">
        <v>2993.07</v>
      </c>
    </row>
    <row r="1101" spans="1:2">
      <c r="A1101" s="22">
        <v>43657</v>
      </c>
      <c r="B1101" s="21">
        <v>2999.91</v>
      </c>
    </row>
    <row r="1102" spans="1:2">
      <c r="A1102" s="22">
        <v>43658</v>
      </c>
      <c r="B1102" s="21">
        <v>3013.77</v>
      </c>
    </row>
    <row r="1103" spans="1:2">
      <c r="A1103" s="22">
        <v>43661</v>
      </c>
      <c r="B1103" s="21">
        <v>3014.3</v>
      </c>
    </row>
    <row r="1104" spans="1:2">
      <c r="A1104" s="22">
        <v>43662</v>
      </c>
      <c r="B1104" s="21">
        <v>3004.04</v>
      </c>
    </row>
    <row r="1105" spans="1:2">
      <c r="A1105" s="22">
        <v>43663</v>
      </c>
      <c r="B1105" s="21">
        <v>2984.42</v>
      </c>
    </row>
    <row r="1106" spans="1:2">
      <c r="A1106" s="22">
        <v>43664</v>
      </c>
      <c r="B1106" s="21">
        <v>2995.11</v>
      </c>
    </row>
    <row r="1107" spans="1:2">
      <c r="A1107" s="22">
        <v>43665</v>
      </c>
      <c r="B1107" s="21">
        <v>2976.61</v>
      </c>
    </row>
    <row r="1108" spans="1:2">
      <c r="A1108" s="22">
        <v>43668</v>
      </c>
      <c r="B1108" s="21">
        <v>2985.03</v>
      </c>
    </row>
    <row r="1109" spans="1:2">
      <c r="A1109" s="22">
        <v>43669</v>
      </c>
      <c r="B1109" s="21">
        <v>3005.47</v>
      </c>
    </row>
    <row r="1110" spans="1:2">
      <c r="A1110" s="22">
        <v>43670</v>
      </c>
      <c r="B1110" s="21">
        <v>3019.56</v>
      </c>
    </row>
    <row r="1111" spans="1:2">
      <c r="A1111" s="22">
        <v>43671</v>
      </c>
      <c r="B1111" s="21">
        <v>3003.67</v>
      </c>
    </row>
    <row r="1112" spans="1:2">
      <c r="A1112" s="22">
        <v>43672</v>
      </c>
      <c r="B1112" s="21">
        <v>3025.86</v>
      </c>
    </row>
    <row r="1113" spans="1:2">
      <c r="A1113" s="22">
        <v>43675</v>
      </c>
      <c r="B1113" s="21">
        <v>3020.97</v>
      </c>
    </row>
    <row r="1114" spans="1:2">
      <c r="A1114" s="22">
        <v>43676</v>
      </c>
      <c r="B1114" s="21">
        <v>3013.18</v>
      </c>
    </row>
    <row r="1115" spans="1:2">
      <c r="A1115" s="22">
        <v>43677</v>
      </c>
      <c r="B1115" s="21">
        <v>2980.38</v>
      </c>
    </row>
    <row r="1116" spans="1:2">
      <c r="A1116" s="22">
        <v>43678</v>
      </c>
      <c r="B1116" s="21">
        <v>2953.56</v>
      </c>
    </row>
    <row r="1117" spans="1:2">
      <c r="A1117" s="22">
        <v>43679</v>
      </c>
      <c r="B1117" s="21">
        <v>2932.05</v>
      </c>
    </row>
    <row r="1118" spans="1:2">
      <c r="A1118" s="22">
        <v>43682</v>
      </c>
      <c r="B1118" s="21">
        <v>2844.74</v>
      </c>
    </row>
    <row r="1119" spans="1:2">
      <c r="A1119" s="22">
        <v>43683</v>
      </c>
      <c r="B1119" s="21">
        <v>2881.77</v>
      </c>
    </row>
    <row r="1120" spans="1:2">
      <c r="A1120" s="22">
        <v>43684</v>
      </c>
      <c r="B1120" s="21">
        <v>2883.98</v>
      </c>
    </row>
    <row r="1121" spans="1:2">
      <c r="A1121" s="22">
        <v>43685</v>
      </c>
      <c r="B1121" s="21">
        <v>2938.09</v>
      </c>
    </row>
    <row r="1122" spans="1:2">
      <c r="A1122" s="22">
        <v>43686</v>
      </c>
      <c r="B1122" s="21">
        <v>2918.65</v>
      </c>
    </row>
    <row r="1123" spans="1:2">
      <c r="A1123" s="22">
        <v>43689</v>
      </c>
      <c r="B1123" s="21">
        <v>2883.75</v>
      </c>
    </row>
    <row r="1124" spans="1:2">
      <c r="A1124" s="22">
        <v>43690</v>
      </c>
      <c r="B1124" s="21">
        <v>2926.32</v>
      </c>
    </row>
    <row r="1125" spans="1:2">
      <c r="A1125" s="22">
        <v>43691</v>
      </c>
      <c r="B1125" s="21">
        <v>2840.6</v>
      </c>
    </row>
    <row r="1126" spans="1:2">
      <c r="A1126" s="22">
        <v>43692</v>
      </c>
      <c r="B1126" s="21">
        <v>2847.6</v>
      </c>
    </row>
    <row r="1127" spans="1:2">
      <c r="A1127" s="22">
        <v>43693</v>
      </c>
      <c r="B1127" s="21">
        <v>2888.68</v>
      </c>
    </row>
    <row r="1128" spans="1:2">
      <c r="A1128" s="22">
        <v>43696</v>
      </c>
      <c r="B1128" s="21">
        <v>2923.65</v>
      </c>
    </row>
    <row r="1129" spans="1:2">
      <c r="A1129" s="22">
        <v>43697</v>
      </c>
      <c r="B1129" s="21">
        <v>2900.51</v>
      </c>
    </row>
    <row r="1130" spans="1:2">
      <c r="A1130" s="22">
        <v>43698</v>
      </c>
      <c r="B1130" s="21">
        <v>2924.43</v>
      </c>
    </row>
    <row r="1131" spans="1:2">
      <c r="A1131" s="22">
        <v>43699</v>
      </c>
      <c r="B1131" s="21">
        <v>2922.95</v>
      </c>
    </row>
    <row r="1132" spans="1:2">
      <c r="A1132" s="22">
        <v>43700</v>
      </c>
      <c r="B1132" s="21">
        <v>2847.11</v>
      </c>
    </row>
    <row r="1133" spans="1:2">
      <c r="A1133" s="22">
        <v>43703</v>
      </c>
      <c r="B1133" s="21">
        <v>2878.38</v>
      </c>
    </row>
    <row r="1134" spans="1:2">
      <c r="A1134" s="22">
        <v>43704</v>
      </c>
      <c r="B1134" s="21">
        <v>2869.16</v>
      </c>
    </row>
    <row r="1135" spans="1:2">
      <c r="A1135" s="22">
        <v>43705</v>
      </c>
      <c r="B1135" s="21">
        <v>2887.94</v>
      </c>
    </row>
    <row r="1136" spans="1:2">
      <c r="A1136" s="22">
        <v>43706</v>
      </c>
      <c r="B1136" s="21">
        <v>2924.58</v>
      </c>
    </row>
    <row r="1137" spans="1:2">
      <c r="A1137" s="22">
        <v>43707</v>
      </c>
      <c r="B1137" s="21">
        <v>2926.46</v>
      </c>
    </row>
    <row r="1138" spans="1:2">
      <c r="A1138" s="22">
        <v>43711</v>
      </c>
      <c r="B1138" s="21">
        <v>2906.27</v>
      </c>
    </row>
    <row r="1139" spans="1:2">
      <c r="A1139" s="22">
        <v>43712</v>
      </c>
      <c r="B1139" s="21">
        <v>2937.78</v>
      </c>
    </row>
    <row r="1140" spans="1:2">
      <c r="A1140" s="22">
        <v>43713</v>
      </c>
      <c r="B1140" s="21">
        <v>2976</v>
      </c>
    </row>
    <row r="1141" spans="1:2">
      <c r="A1141" s="22">
        <v>43714</v>
      </c>
      <c r="B1141" s="21">
        <v>2978.71</v>
      </c>
    </row>
    <row r="1142" spans="1:2">
      <c r="A1142" s="22">
        <v>43717</v>
      </c>
      <c r="B1142" s="21">
        <v>2978.43</v>
      </c>
    </row>
    <row r="1143" spans="1:2">
      <c r="A1143" s="22">
        <v>43718</v>
      </c>
      <c r="B1143" s="21">
        <v>2979.39</v>
      </c>
    </row>
    <row r="1144" spans="1:2">
      <c r="A1144" s="22">
        <v>43719</v>
      </c>
      <c r="B1144" s="21">
        <v>3000.93</v>
      </c>
    </row>
    <row r="1145" spans="1:2">
      <c r="A1145" s="22">
        <v>43720</v>
      </c>
      <c r="B1145" s="21">
        <v>3009.57</v>
      </c>
    </row>
    <row r="1146" spans="1:2">
      <c r="A1146" s="22">
        <v>43721</v>
      </c>
      <c r="B1146" s="21">
        <v>3007.39</v>
      </c>
    </row>
    <row r="1147" spans="1:2">
      <c r="A1147" s="22">
        <v>43724</v>
      </c>
      <c r="B1147" s="21">
        <v>2997.96</v>
      </c>
    </row>
    <row r="1148" spans="1:2">
      <c r="A1148" s="22">
        <v>43725</v>
      </c>
      <c r="B1148" s="21">
        <v>3005.7</v>
      </c>
    </row>
    <row r="1149" spans="1:2">
      <c r="A1149" s="22">
        <v>43726</v>
      </c>
      <c r="B1149" s="21">
        <v>3006.73</v>
      </c>
    </row>
    <row r="1150" spans="1:2">
      <c r="A1150" s="22">
        <v>43727</v>
      </c>
      <c r="B1150" s="21">
        <v>3006.79</v>
      </c>
    </row>
    <row r="1151" spans="1:2">
      <c r="A1151" s="22">
        <v>43728</v>
      </c>
      <c r="B1151" s="21">
        <v>2992.07</v>
      </c>
    </row>
    <row r="1152" spans="1:2">
      <c r="A1152" s="22">
        <v>43731</v>
      </c>
      <c r="B1152" s="21">
        <v>2991.78</v>
      </c>
    </row>
    <row r="1153" spans="1:2">
      <c r="A1153" s="22">
        <v>43732</v>
      </c>
      <c r="B1153" s="21">
        <v>2966.6</v>
      </c>
    </row>
    <row r="1154" spans="1:2">
      <c r="A1154" s="22">
        <v>43733</v>
      </c>
      <c r="B1154" s="21">
        <v>2984.87</v>
      </c>
    </row>
    <row r="1155" spans="1:2">
      <c r="A1155" s="22">
        <v>43734</v>
      </c>
      <c r="B1155" s="21">
        <v>2977.62</v>
      </c>
    </row>
    <row r="1156" spans="1:2">
      <c r="A1156" s="22">
        <v>43735</v>
      </c>
      <c r="B1156" s="21">
        <v>2961.79</v>
      </c>
    </row>
    <row r="1157" spans="1:2">
      <c r="A1157" s="22">
        <v>43738</v>
      </c>
      <c r="B1157" s="21">
        <v>2976.74</v>
      </c>
    </row>
    <row r="1158" spans="1:2">
      <c r="A1158" s="22">
        <v>43739</v>
      </c>
      <c r="B1158" s="21">
        <v>2940.25</v>
      </c>
    </row>
    <row r="1159" spans="1:2">
      <c r="A1159" s="22">
        <v>43740</v>
      </c>
      <c r="B1159" s="21">
        <v>2887.61</v>
      </c>
    </row>
    <row r="1160" spans="1:2">
      <c r="A1160" s="22">
        <v>43741</v>
      </c>
      <c r="B1160" s="21">
        <v>2910.63</v>
      </c>
    </row>
    <row r="1161" spans="1:2">
      <c r="A1161" s="22">
        <v>43742</v>
      </c>
      <c r="B1161" s="21">
        <v>2952.01</v>
      </c>
    </row>
    <row r="1162" spans="1:2">
      <c r="A1162" s="22">
        <v>43745</v>
      </c>
      <c r="B1162" s="21">
        <v>2938.79</v>
      </c>
    </row>
    <row r="1163" spans="1:2">
      <c r="A1163" s="22">
        <v>43746</v>
      </c>
      <c r="B1163" s="21">
        <v>2893.06</v>
      </c>
    </row>
    <row r="1164" spans="1:2">
      <c r="A1164" s="22">
        <v>43747</v>
      </c>
      <c r="B1164" s="21">
        <v>2919.4</v>
      </c>
    </row>
    <row r="1165" spans="1:2">
      <c r="A1165" s="22">
        <v>43748</v>
      </c>
      <c r="B1165" s="21">
        <v>2938.13</v>
      </c>
    </row>
    <row r="1166" spans="1:2">
      <c r="A1166" s="22">
        <v>43749</v>
      </c>
      <c r="B1166" s="21">
        <v>2970.27</v>
      </c>
    </row>
    <row r="1167" spans="1:2">
      <c r="A1167" s="22">
        <v>43752</v>
      </c>
      <c r="B1167" s="21">
        <v>2966.15</v>
      </c>
    </row>
    <row r="1168" spans="1:2">
      <c r="A1168" s="22">
        <v>43753</v>
      </c>
      <c r="B1168" s="21">
        <v>2995.68</v>
      </c>
    </row>
    <row r="1169" spans="1:2">
      <c r="A1169" s="22">
        <v>43754</v>
      </c>
      <c r="B1169" s="21">
        <v>2989.69</v>
      </c>
    </row>
    <row r="1170" spans="1:2">
      <c r="A1170" s="22">
        <v>43755</v>
      </c>
      <c r="B1170" s="21">
        <v>2997.95</v>
      </c>
    </row>
    <row r="1171" spans="1:2">
      <c r="A1171" s="22">
        <v>43756</v>
      </c>
      <c r="B1171" s="21">
        <v>2986.2</v>
      </c>
    </row>
    <row r="1172" spans="1:2">
      <c r="A1172" s="22">
        <v>43759</v>
      </c>
      <c r="B1172" s="21">
        <v>3006.72</v>
      </c>
    </row>
    <row r="1173" spans="1:2">
      <c r="A1173" s="22">
        <v>43760</v>
      </c>
      <c r="B1173" s="21">
        <v>2995.99</v>
      </c>
    </row>
    <row r="1174" spans="1:2">
      <c r="A1174" s="22">
        <v>43761</v>
      </c>
      <c r="B1174" s="21">
        <v>3004.52</v>
      </c>
    </row>
    <row r="1175" spans="1:2">
      <c r="A1175" s="22">
        <v>43762</v>
      </c>
      <c r="B1175" s="21">
        <v>3010.29</v>
      </c>
    </row>
    <row r="1176" spans="1:2">
      <c r="A1176" s="22">
        <v>43763</v>
      </c>
      <c r="B1176" s="21">
        <v>3022.55</v>
      </c>
    </row>
    <row r="1177" spans="1:2">
      <c r="A1177" s="22">
        <v>43766</v>
      </c>
      <c r="B1177" s="21">
        <v>3039.42</v>
      </c>
    </row>
    <row r="1178" spans="1:2">
      <c r="A1178" s="22">
        <v>43767</v>
      </c>
      <c r="B1178" s="21">
        <v>3036.89</v>
      </c>
    </row>
    <row r="1179" spans="1:2">
      <c r="A1179" s="22">
        <v>43768</v>
      </c>
      <c r="B1179" s="21">
        <v>3046.77</v>
      </c>
    </row>
    <row r="1180" spans="1:2">
      <c r="A1180" s="22">
        <v>43769</v>
      </c>
      <c r="B1180" s="21">
        <v>3037.56</v>
      </c>
    </row>
    <row r="1181" spans="1:2">
      <c r="A1181" s="22">
        <v>43770</v>
      </c>
      <c r="B1181" s="21">
        <v>3066.91</v>
      </c>
    </row>
    <row r="1182" spans="1:2">
      <c r="A1182" s="22">
        <v>43773</v>
      </c>
      <c r="B1182" s="21">
        <v>3078.27</v>
      </c>
    </row>
    <row r="1183" spans="1:2">
      <c r="A1183" s="22">
        <v>43774</v>
      </c>
      <c r="B1183" s="21">
        <v>3074.62</v>
      </c>
    </row>
    <row r="1184" spans="1:2">
      <c r="A1184" s="22">
        <v>43775</v>
      </c>
      <c r="B1184" s="21">
        <v>3076.78</v>
      </c>
    </row>
    <row r="1185" spans="1:2">
      <c r="A1185" s="22">
        <v>43776</v>
      </c>
      <c r="B1185" s="21">
        <v>3085.18</v>
      </c>
    </row>
    <row r="1186" spans="1:2">
      <c r="A1186" s="22">
        <v>43777</v>
      </c>
      <c r="B1186" s="21">
        <v>3093.08</v>
      </c>
    </row>
    <row r="1187" spans="1:2">
      <c r="A1187" s="22">
        <v>43780</v>
      </c>
      <c r="B1187" s="21">
        <v>3087.01</v>
      </c>
    </row>
    <row r="1188" spans="1:2">
      <c r="A1188" s="22">
        <v>43781</v>
      </c>
      <c r="B1188" s="21">
        <v>3091.84</v>
      </c>
    </row>
    <row r="1189" spans="1:2">
      <c r="A1189" s="22">
        <v>43782</v>
      </c>
      <c r="B1189" s="21">
        <v>3094.04</v>
      </c>
    </row>
    <row r="1190" spans="1:2">
      <c r="A1190" s="22">
        <v>43783</v>
      </c>
      <c r="B1190" s="21">
        <v>3096.63</v>
      </c>
    </row>
    <row r="1191" spans="1:2">
      <c r="A1191" s="22">
        <v>43784</v>
      </c>
      <c r="B1191" s="21">
        <v>3120.46</v>
      </c>
    </row>
    <row r="1192" spans="1:2">
      <c r="A1192" s="22">
        <v>43787</v>
      </c>
      <c r="B1192" s="21">
        <v>3122.03</v>
      </c>
    </row>
    <row r="1193" spans="1:2">
      <c r="A1193" s="22">
        <v>43788</v>
      </c>
      <c r="B1193" s="21">
        <v>3120.18</v>
      </c>
    </row>
    <row r="1194" spans="1:2">
      <c r="A1194" s="22">
        <v>43789</v>
      </c>
      <c r="B1194" s="21">
        <v>3108.46</v>
      </c>
    </row>
    <row r="1195" spans="1:2">
      <c r="A1195" s="22">
        <v>43790</v>
      </c>
      <c r="B1195" s="21">
        <v>3103.54</v>
      </c>
    </row>
    <row r="1196" spans="1:2">
      <c r="A1196" s="22">
        <v>43791</v>
      </c>
      <c r="B1196" s="21">
        <v>3110.29</v>
      </c>
    </row>
    <row r="1197" spans="1:2">
      <c r="A1197" s="22">
        <v>43794</v>
      </c>
      <c r="B1197" s="21">
        <v>3133.64</v>
      </c>
    </row>
    <row r="1198" spans="1:2">
      <c r="A1198" s="22">
        <v>43795</v>
      </c>
      <c r="B1198" s="21">
        <v>3140.52</v>
      </c>
    </row>
    <row r="1199" spans="1:2">
      <c r="A1199" s="22">
        <v>43796</v>
      </c>
      <c r="B1199" s="21">
        <v>3153.63</v>
      </c>
    </row>
    <row r="1200" spans="1:2">
      <c r="A1200" s="22">
        <v>43798</v>
      </c>
      <c r="B1200" s="21">
        <v>3140.98</v>
      </c>
    </row>
    <row r="1201" spans="1:2">
      <c r="A1201" s="22">
        <v>43801</v>
      </c>
      <c r="B1201" s="21">
        <v>3113.87</v>
      </c>
    </row>
    <row r="1202" spans="1:2">
      <c r="A1202" s="22">
        <v>43802</v>
      </c>
      <c r="B1202" s="21">
        <v>3093.2</v>
      </c>
    </row>
    <row r="1203" spans="1:2">
      <c r="A1203" s="22">
        <v>43803</v>
      </c>
      <c r="B1203" s="21">
        <v>3112.76</v>
      </c>
    </row>
    <row r="1204" spans="1:2">
      <c r="A1204" s="22">
        <v>43804</v>
      </c>
      <c r="B1204" s="21">
        <v>3117.43</v>
      </c>
    </row>
    <row r="1205" spans="1:2">
      <c r="A1205" s="22">
        <v>43805</v>
      </c>
      <c r="B1205" s="21">
        <v>3145.91</v>
      </c>
    </row>
    <row r="1206" spans="1:2">
      <c r="A1206" s="22">
        <v>43808</v>
      </c>
      <c r="B1206" s="21">
        <v>3135.96</v>
      </c>
    </row>
    <row r="1207" spans="1:2">
      <c r="A1207" s="22">
        <v>43809</v>
      </c>
      <c r="B1207" s="21">
        <v>3132.52</v>
      </c>
    </row>
    <row r="1208" spans="1:2">
      <c r="A1208" s="22">
        <v>43810</v>
      </c>
      <c r="B1208" s="21">
        <v>3141.63</v>
      </c>
    </row>
    <row r="1209" spans="1:2">
      <c r="A1209" s="22">
        <v>43811</v>
      </c>
      <c r="B1209" s="21">
        <v>3168.57</v>
      </c>
    </row>
    <row r="1210" spans="1:2">
      <c r="A1210" s="22">
        <v>43812</v>
      </c>
      <c r="B1210" s="21">
        <v>3168.8</v>
      </c>
    </row>
    <row r="1211" spans="1:2">
      <c r="A1211" s="22">
        <v>43815</v>
      </c>
      <c r="B1211" s="21">
        <v>3191.45</v>
      </c>
    </row>
    <row r="1212" spans="1:2">
      <c r="A1212" s="22">
        <v>43816</v>
      </c>
      <c r="B1212" s="21">
        <v>3192.52</v>
      </c>
    </row>
    <row r="1213" spans="1:2">
      <c r="A1213" s="22">
        <v>43817</v>
      </c>
      <c r="B1213" s="21">
        <v>3191.14</v>
      </c>
    </row>
    <row r="1214" spans="1:2">
      <c r="A1214" s="22">
        <v>43818</v>
      </c>
      <c r="B1214" s="21">
        <v>3205.37</v>
      </c>
    </row>
    <row r="1215" spans="1:2">
      <c r="A1215" s="22">
        <v>43819</v>
      </c>
      <c r="B1215" s="21">
        <v>3221.22</v>
      </c>
    </row>
    <row r="1216" spans="1:2">
      <c r="A1216" s="22">
        <v>43822</v>
      </c>
      <c r="B1216" s="21">
        <v>3224.01</v>
      </c>
    </row>
    <row r="1217" spans="1:2">
      <c r="A1217" s="22">
        <v>43823</v>
      </c>
      <c r="B1217" s="21">
        <v>3223.38</v>
      </c>
    </row>
    <row r="1218" spans="1:2">
      <c r="A1218" s="22">
        <v>43825</v>
      </c>
      <c r="B1218" s="21">
        <v>3239.91</v>
      </c>
    </row>
    <row r="1219" spans="1:2">
      <c r="A1219" s="22">
        <v>43826</v>
      </c>
      <c r="B1219" s="21">
        <v>3240.02</v>
      </c>
    </row>
    <row r="1220" spans="1:2">
      <c r="A1220" s="22">
        <v>43829</v>
      </c>
      <c r="B1220" s="21">
        <v>3221.29</v>
      </c>
    </row>
    <row r="1221" spans="1:2">
      <c r="A1221" s="22">
        <v>43830</v>
      </c>
      <c r="B1221" s="21">
        <v>3230.78</v>
      </c>
    </row>
    <row r="1222" spans="1:2">
      <c r="A1222" s="22">
        <v>43832</v>
      </c>
      <c r="B1222" s="21">
        <v>3257.85</v>
      </c>
    </row>
    <row r="1223" spans="1:2">
      <c r="A1223" s="22">
        <v>43833</v>
      </c>
      <c r="B1223" s="21">
        <v>3234.85</v>
      </c>
    </row>
    <row r="1224" spans="1:2">
      <c r="A1224" s="22">
        <v>43836</v>
      </c>
      <c r="B1224" s="21">
        <v>3246.28</v>
      </c>
    </row>
    <row r="1225" spans="1:2">
      <c r="A1225" s="22">
        <v>43837</v>
      </c>
      <c r="B1225" s="21">
        <v>3237.18</v>
      </c>
    </row>
    <row r="1226" spans="1:2">
      <c r="A1226" s="22">
        <v>43838</v>
      </c>
      <c r="B1226" s="21">
        <v>3253.05</v>
      </c>
    </row>
    <row r="1227" spans="1:2">
      <c r="A1227" s="22">
        <v>43839</v>
      </c>
      <c r="B1227" s="21">
        <v>3274.7</v>
      </c>
    </row>
    <row r="1228" spans="1:2">
      <c r="A1228" s="22">
        <v>43840</v>
      </c>
      <c r="B1228" s="21">
        <v>3265.35</v>
      </c>
    </row>
    <row r="1229" spans="1:2">
      <c r="A1229" s="22">
        <v>43843</v>
      </c>
      <c r="B1229" s="21">
        <v>3288.13</v>
      </c>
    </row>
    <row r="1230" spans="1:2">
      <c r="A1230" s="22">
        <v>43844</v>
      </c>
      <c r="B1230" s="21">
        <v>3283.15</v>
      </c>
    </row>
    <row r="1231" spans="1:2">
      <c r="A1231" s="22">
        <v>43845</v>
      </c>
      <c r="B1231" s="21">
        <v>3289.29</v>
      </c>
    </row>
    <row r="1232" spans="1:2">
      <c r="A1232" s="22">
        <v>43846</v>
      </c>
      <c r="B1232" s="21">
        <v>3316.81</v>
      </c>
    </row>
    <row r="1233" spans="1:2">
      <c r="A1233" s="22">
        <v>43847</v>
      </c>
      <c r="B1233" s="21">
        <v>3329.62</v>
      </c>
    </row>
    <row r="1234" spans="1:2">
      <c r="A1234" s="22">
        <v>43851</v>
      </c>
      <c r="B1234" s="21">
        <v>3320.79</v>
      </c>
    </row>
    <row r="1235" spans="1:2">
      <c r="A1235" s="22">
        <v>43852</v>
      </c>
      <c r="B1235" s="21">
        <v>3321.75</v>
      </c>
    </row>
    <row r="1236" spans="1:2">
      <c r="A1236" s="22">
        <v>43853</v>
      </c>
      <c r="B1236" s="21">
        <v>3325.54</v>
      </c>
    </row>
    <row r="1237" spans="1:2">
      <c r="A1237" s="22">
        <v>43854</v>
      </c>
      <c r="B1237" s="21">
        <v>3295.47</v>
      </c>
    </row>
    <row r="1238" spans="1:2">
      <c r="A1238" s="22">
        <v>43857</v>
      </c>
      <c r="B1238" s="21">
        <v>3243.63</v>
      </c>
    </row>
    <row r="1239" spans="1:2">
      <c r="A1239" s="22">
        <v>43858</v>
      </c>
      <c r="B1239" s="21">
        <v>3276.24</v>
      </c>
    </row>
    <row r="1240" spans="1:2">
      <c r="A1240" s="22">
        <v>43859</v>
      </c>
      <c r="B1240" s="21">
        <v>3273.4</v>
      </c>
    </row>
    <row r="1241" spans="1:2">
      <c r="A1241" s="22">
        <v>43860</v>
      </c>
      <c r="B1241" s="21">
        <v>3283.66</v>
      </c>
    </row>
    <row r="1242" spans="1:2">
      <c r="A1242" s="22">
        <v>43861</v>
      </c>
      <c r="B1242" s="21">
        <v>3225.52</v>
      </c>
    </row>
    <row r="1243" spans="1:2">
      <c r="A1243" s="22">
        <v>43864</v>
      </c>
      <c r="B1243" s="21">
        <v>3248.92</v>
      </c>
    </row>
    <row r="1244" spans="1:2">
      <c r="A1244" s="22">
        <v>43865</v>
      </c>
      <c r="B1244" s="21">
        <v>3297.59</v>
      </c>
    </row>
    <row r="1245" spans="1:2">
      <c r="A1245" s="22">
        <v>43866</v>
      </c>
      <c r="B1245" s="21">
        <v>3334.69</v>
      </c>
    </row>
    <row r="1246" spans="1:2">
      <c r="A1246" s="22">
        <v>43867</v>
      </c>
      <c r="B1246" s="21">
        <v>3345.78</v>
      </c>
    </row>
    <row r="1247" spans="1:2">
      <c r="A1247" s="22">
        <v>43868</v>
      </c>
      <c r="B1247" s="21">
        <v>3327.71</v>
      </c>
    </row>
    <row r="1248" spans="1:2">
      <c r="A1248" s="22">
        <v>43871</v>
      </c>
      <c r="B1248" s="21">
        <v>3352.09</v>
      </c>
    </row>
    <row r="1249" spans="1:2">
      <c r="A1249" s="22">
        <v>43872</v>
      </c>
      <c r="B1249" s="21">
        <v>3357.75</v>
      </c>
    </row>
    <row r="1250" spans="1:2">
      <c r="A1250" s="22">
        <v>43873</v>
      </c>
      <c r="B1250" s="21">
        <v>3379.45</v>
      </c>
    </row>
    <row r="1251" spans="1:2">
      <c r="A1251" s="22">
        <v>43874</v>
      </c>
      <c r="B1251" s="21">
        <v>3373.94</v>
      </c>
    </row>
    <row r="1252" spans="1:2">
      <c r="A1252" s="22">
        <v>43875</v>
      </c>
      <c r="B1252" s="21">
        <v>3380.16</v>
      </c>
    </row>
    <row r="1253" spans="1:2">
      <c r="A1253" s="22">
        <v>43879</v>
      </c>
      <c r="B1253" s="21">
        <v>3370.29</v>
      </c>
    </row>
    <row r="1254" spans="1:2">
      <c r="A1254" s="22">
        <v>43880</v>
      </c>
      <c r="B1254" s="21">
        <v>3386.15</v>
      </c>
    </row>
    <row r="1255" spans="1:2">
      <c r="A1255" s="22">
        <v>43881</v>
      </c>
      <c r="B1255" s="21">
        <v>3373.23</v>
      </c>
    </row>
    <row r="1256" spans="1:2">
      <c r="A1256" s="22">
        <v>43882</v>
      </c>
      <c r="B1256" s="21">
        <v>3337.75</v>
      </c>
    </row>
    <row r="1257" spans="1:2">
      <c r="A1257" s="22">
        <v>43885</v>
      </c>
      <c r="B1257" s="21">
        <v>3225.89</v>
      </c>
    </row>
    <row r="1258" spans="1:2">
      <c r="A1258" s="22">
        <v>43886</v>
      </c>
      <c r="B1258" s="21">
        <v>3128.21</v>
      </c>
    </row>
    <row r="1259" spans="1:2">
      <c r="A1259" s="22">
        <v>43887</v>
      </c>
      <c r="B1259" s="21">
        <v>3116.39</v>
      </c>
    </row>
    <row r="1260" spans="1:2">
      <c r="A1260" s="22">
        <v>43888</v>
      </c>
      <c r="B1260" s="21">
        <v>2978.76</v>
      </c>
    </row>
    <row r="1261" spans="1:2">
      <c r="A1261" s="22">
        <v>43889</v>
      </c>
      <c r="B1261" s="21">
        <v>2954.22</v>
      </c>
    </row>
    <row r="1262" spans="1:2">
      <c r="A1262" s="22">
        <v>43892</v>
      </c>
      <c r="B1262" s="21">
        <v>3090.23</v>
      </c>
    </row>
    <row r="1263" spans="1:2">
      <c r="A1263" s="22">
        <v>43893</v>
      </c>
      <c r="B1263" s="21">
        <v>3003.37</v>
      </c>
    </row>
    <row r="1264" spans="1:2">
      <c r="A1264" s="22">
        <v>43894</v>
      </c>
      <c r="B1264" s="21">
        <v>3130.12</v>
      </c>
    </row>
    <row r="1265" spans="1:2">
      <c r="A1265" s="22">
        <v>43895</v>
      </c>
      <c r="B1265" s="21">
        <v>3023.94</v>
      </c>
    </row>
    <row r="1266" spans="1:2">
      <c r="A1266" s="22">
        <v>43896</v>
      </c>
      <c r="B1266" s="21">
        <v>2972.37</v>
      </c>
    </row>
    <row r="1267" spans="1:2">
      <c r="A1267" s="22">
        <v>43899</v>
      </c>
      <c r="B1267" s="21">
        <v>2746.56</v>
      </c>
    </row>
    <row r="1268" spans="1:2">
      <c r="A1268" s="22">
        <v>43900</v>
      </c>
      <c r="B1268" s="21">
        <v>2882.23</v>
      </c>
    </row>
    <row r="1269" spans="1:2">
      <c r="A1269" s="22">
        <v>43901</v>
      </c>
      <c r="B1269" s="21">
        <v>2741.38</v>
      </c>
    </row>
    <row r="1270" spans="1:2">
      <c r="A1270" s="22">
        <v>43902</v>
      </c>
      <c r="B1270" s="21">
        <v>2480.64</v>
      </c>
    </row>
    <row r="1271" spans="1:2">
      <c r="A1271" s="22">
        <v>43903</v>
      </c>
      <c r="B1271" s="21">
        <v>2711.02</v>
      </c>
    </row>
    <row r="1272" spans="1:2">
      <c r="A1272" s="22">
        <v>43906</v>
      </c>
      <c r="B1272" s="21">
        <v>2386.13</v>
      </c>
    </row>
    <row r="1273" spans="1:2">
      <c r="A1273" s="22">
        <v>43907</v>
      </c>
      <c r="B1273" s="21">
        <v>2529.19</v>
      </c>
    </row>
    <row r="1274" spans="1:2">
      <c r="A1274" s="22">
        <v>43908</v>
      </c>
      <c r="B1274" s="21">
        <v>2398.1</v>
      </c>
    </row>
    <row r="1275" spans="1:2">
      <c r="A1275" s="22">
        <v>43909</v>
      </c>
      <c r="B1275" s="21">
        <v>2409.39</v>
      </c>
    </row>
    <row r="1276" spans="1:2">
      <c r="A1276" s="22">
        <v>43910</v>
      </c>
      <c r="B1276" s="21">
        <v>2304.92</v>
      </c>
    </row>
    <row r="1277" spans="1:2">
      <c r="A1277" s="22">
        <v>43913</v>
      </c>
      <c r="B1277" s="21">
        <v>2237.4</v>
      </c>
    </row>
    <row r="1278" spans="1:2">
      <c r="A1278" s="22">
        <v>43914</v>
      </c>
      <c r="B1278" s="21">
        <v>2447.33</v>
      </c>
    </row>
    <row r="1279" spans="1:2">
      <c r="A1279" s="22">
        <v>43915</v>
      </c>
      <c r="B1279" s="21">
        <v>2475.56</v>
      </c>
    </row>
    <row r="1280" spans="1:2">
      <c r="A1280" s="22">
        <v>43916</v>
      </c>
      <c r="B1280" s="21">
        <v>2630.07</v>
      </c>
    </row>
    <row r="1281" spans="1:2">
      <c r="A1281" s="22">
        <v>43917</v>
      </c>
      <c r="B1281" s="21">
        <v>2541.4699999999998</v>
      </c>
    </row>
    <row r="1282" spans="1:2">
      <c r="A1282" s="22">
        <v>43920</v>
      </c>
      <c r="B1282" s="21">
        <v>2626.65</v>
      </c>
    </row>
    <row r="1283" spans="1:2">
      <c r="A1283" s="22">
        <v>43921</v>
      </c>
      <c r="B1283" s="21">
        <v>2584.59</v>
      </c>
    </row>
    <row r="1284" spans="1:2">
      <c r="A1284" s="22">
        <v>43922</v>
      </c>
      <c r="B1284" s="21">
        <v>2470.5</v>
      </c>
    </row>
    <row r="1285" spans="1:2">
      <c r="A1285" s="22">
        <v>43923</v>
      </c>
      <c r="B1285" s="21">
        <v>2526.9</v>
      </c>
    </row>
    <row r="1286" spans="1:2">
      <c r="A1286" s="22">
        <v>43924</v>
      </c>
      <c r="B1286" s="21">
        <v>2488.65</v>
      </c>
    </row>
    <row r="1287" spans="1:2">
      <c r="A1287" s="22">
        <v>43927</v>
      </c>
      <c r="B1287" s="21">
        <v>2663.68</v>
      </c>
    </row>
    <row r="1288" spans="1:2">
      <c r="A1288" s="22">
        <v>43928</v>
      </c>
      <c r="B1288" s="21">
        <v>2659.41</v>
      </c>
    </row>
    <row r="1289" spans="1:2">
      <c r="A1289" s="22">
        <v>43929</v>
      </c>
      <c r="B1289" s="21">
        <v>2749.98</v>
      </c>
    </row>
    <row r="1290" spans="1:2">
      <c r="A1290" s="22">
        <v>43930</v>
      </c>
      <c r="B1290" s="21">
        <v>2789.82</v>
      </c>
    </row>
    <row r="1291" spans="1:2">
      <c r="A1291" s="22">
        <v>43934</v>
      </c>
      <c r="B1291" s="21">
        <v>2761.63</v>
      </c>
    </row>
    <row r="1292" spans="1:2">
      <c r="A1292" s="22">
        <v>43935</v>
      </c>
      <c r="B1292" s="21">
        <v>2846.06</v>
      </c>
    </row>
    <row r="1293" spans="1:2">
      <c r="A1293" s="22">
        <v>43936</v>
      </c>
      <c r="B1293" s="21">
        <v>2783.36</v>
      </c>
    </row>
    <row r="1294" spans="1:2">
      <c r="A1294" s="22">
        <v>43937</v>
      </c>
      <c r="B1294" s="21">
        <v>2799.55</v>
      </c>
    </row>
    <row r="1295" spans="1:2">
      <c r="A1295" s="22">
        <v>43938</v>
      </c>
      <c r="B1295" s="21">
        <v>2874.56</v>
      </c>
    </row>
    <row r="1296" spans="1:2">
      <c r="A1296" s="22">
        <v>43941</v>
      </c>
      <c r="B1296" s="21">
        <v>2823.16</v>
      </c>
    </row>
    <row r="1297" spans="1:2">
      <c r="A1297" s="22">
        <v>43942</v>
      </c>
      <c r="B1297" s="21">
        <v>2736.56</v>
      </c>
    </row>
    <row r="1298" spans="1:2">
      <c r="A1298" s="22">
        <v>43943</v>
      </c>
      <c r="B1298" s="21">
        <v>2799.31</v>
      </c>
    </row>
    <row r="1299" spans="1:2">
      <c r="A1299" s="22">
        <v>43944</v>
      </c>
      <c r="B1299" s="21">
        <v>2797.8</v>
      </c>
    </row>
    <row r="1300" spans="1:2">
      <c r="A1300" s="22">
        <v>43945</v>
      </c>
      <c r="B1300" s="21">
        <v>2836.74</v>
      </c>
    </row>
    <row r="1301" spans="1:2">
      <c r="A1301" s="22">
        <v>43948</v>
      </c>
      <c r="B1301" s="21">
        <v>2878.48</v>
      </c>
    </row>
    <row r="1302" spans="1:2">
      <c r="A1302" s="22">
        <v>43949</v>
      </c>
      <c r="B1302" s="21">
        <v>2863.39</v>
      </c>
    </row>
    <row r="1303" spans="1:2">
      <c r="A1303" s="22">
        <v>43950</v>
      </c>
      <c r="B1303" s="21">
        <v>2939.51</v>
      </c>
    </row>
    <row r="1304" spans="1:2">
      <c r="A1304" s="22">
        <v>43951</v>
      </c>
      <c r="B1304" s="21">
        <v>2912.43</v>
      </c>
    </row>
    <row r="1305" spans="1:2">
      <c r="A1305" s="22">
        <v>43952</v>
      </c>
      <c r="B1305" s="21">
        <v>2830.71</v>
      </c>
    </row>
    <row r="1306" spans="1:2">
      <c r="A1306" s="22">
        <v>43955</v>
      </c>
      <c r="B1306" s="21">
        <v>2842.74</v>
      </c>
    </row>
    <row r="1307" spans="1:2">
      <c r="A1307" s="22">
        <v>43956</v>
      </c>
      <c r="B1307" s="21">
        <v>2868.44</v>
      </c>
    </row>
    <row r="1308" spans="1:2">
      <c r="A1308" s="22">
        <v>43957</v>
      </c>
      <c r="B1308" s="21">
        <v>2848.42</v>
      </c>
    </row>
    <row r="1309" spans="1:2">
      <c r="A1309" s="22">
        <v>43958</v>
      </c>
      <c r="B1309" s="21">
        <v>2881.19</v>
      </c>
    </row>
    <row r="1310" spans="1:2">
      <c r="A1310" s="22">
        <v>43959</v>
      </c>
      <c r="B1310" s="21">
        <v>2929.8</v>
      </c>
    </row>
    <row r="1311" spans="1:2">
      <c r="A1311" s="22">
        <v>43962</v>
      </c>
      <c r="B1311" s="21">
        <v>2930.32</v>
      </c>
    </row>
    <row r="1312" spans="1:2">
      <c r="A1312" s="22">
        <v>43963</v>
      </c>
      <c r="B1312" s="21">
        <v>2870.12</v>
      </c>
    </row>
    <row r="1313" spans="1:2">
      <c r="A1313" s="22">
        <v>43964</v>
      </c>
      <c r="B1313" s="21">
        <v>2820</v>
      </c>
    </row>
    <row r="1314" spans="1:2">
      <c r="A1314" s="22">
        <v>43965</v>
      </c>
      <c r="B1314" s="21">
        <v>2852.5</v>
      </c>
    </row>
    <row r="1315" spans="1:2">
      <c r="A1315" s="22">
        <v>43966</v>
      </c>
      <c r="B1315" s="21">
        <v>2863.7</v>
      </c>
    </row>
    <row r="1316" spans="1:2">
      <c r="A1316" s="22">
        <v>43969</v>
      </c>
      <c r="B1316" s="21">
        <v>2953.91</v>
      </c>
    </row>
    <row r="1317" spans="1:2">
      <c r="A1317" s="22">
        <v>43970</v>
      </c>
      <c r="B1317" s="21">
        <v>2922.94</v>
      </c>
    </row>
    <row r="1318" spans="1:2">
      <c r="A1318" s="22">
        <v>43971</v>
      </c>
      <c r="B1318" s="21">
        <v>2971.61</v>
      </c>
    </row>
    <row r="1319" spans="1:2">
      <c r="A1319" s="22">
        <v>43972</v>
      </c>
      <c r="B1319" s="21">
        <v>2948.51</v>
      </c>
    </row>
    <row r="1320" spans="1:2">
      <c r="A1320" s="22">
        <v>43973</v>
      </c>
      <c r="B1320" s="21">
        <v>2955.45</v>
      </c>
    </row>
    <row r="1321" spans="1:2">
      <c r="A1321" s="22">
        <v>43977</v>
      </c>
      <c r="B1321" s="21">
        <v>2991.77</v>
      </c>
    </row>
    <row r="1322" spans="1:2">
      <c r="A1322" s="22">
        <v>43978</v>
      </c>
      <c r="B1322" s="21">
        <v>3036.13</v>
      </c>
    </row>
    <row r="1323" spans="1:2">
      <c r="A1323" s="22">
        <v>43979</v>
      </c>
      <c r="B1323" s="21">
        <v>3029.73</v>
      </c>
    </row>
    <row r="1324" spans="1:2">
      <c r="A1324" s="22">
        <v>43980</v>
      </c>
      <c r="B1324" s="21">
        <v>3044.31</v>
      </c>
    </row>
    <row r="1325" spans="1:2">
      <c r="A1325" s="22">
        <v>43983</v>
      </c>
      <c r="B1325" s="21">
        <v>3055.73</v>
      </c>
    </row>
    <row r="1326" spans="1:2">
      <c r="A1326" s="22">
        <v>43984</v>
      </c>
      <c r="B1326" s="21">
        <v>3080.82</v>
      </c>
    </row>
    <row r="1327" spans="1:2">
      <c r="A1327" s="22">
        <v>43985</v>
      </c>
      <c r="B1327" s="21">
        <v>3122.87</v>
      </c>
    </row>
    <row r="1328" spans="1:2">
      <c r="A1328" s="22">
        <v>43986</v>
      </c>
      <c r="B1328" s="21">
        <v>3112.35</v>
      </c>
    </row>
    <row r="1329" spans="1:2">
      <c r="A1329" s="22">
        <v>43987</v>
      </c>
      <c r="B1329" s="21">
        <v>3193.93</v>
      </c>
    </row>
    <row r="1330" spans="1:2">
      <c r="A1330" s="22">
        <v>43990</v>
      </c>
      <c r="B1330" s="21">
        <v>3232.39</v>
      </c>
    </row>
    <row r="1331" spans="1:2">
      <c r="A1331" s="22">
        <v>43991</v>
      </c>
      <c r="B1331" s="21">
        <v>3207.18</v>
      </c>
    </row>
    <row r="1332" spans="1:2">
      <c r="A1332" s="22">
        <v>43992</v>
      </c>
      <c r="B1332" s="21">
        <v>3190.14</v>
      </c>
    </row>
    <row r="1333" spans="1:2">
      <c r="A1333" s="22">
        <v>43993</v>
      </c>
      <c r="B1333" s="21">
        <v>3002.1</v>
      </c>
    </row>
    <row r="1334" spans="1:2">
      <c r="A1334" s="22">
        <v>43994</v>
      </c>
      <c r="B1334" s="21">
        <v>3041.31</v>
      </c>
    </row>
    <row r="1335" spans="1:2">
      <c r="A1335" s="22">
        <v>43997</v>
      </c>
      <c r="B1335" s="21">
        <v>3066.59</v>
      </c>
    </row>
    <row r="1336" spans="1:2">
      <c r="A1336" s="22">
        <v>43998</v>
      </c>
      <c r="B1336" s="21">
        <v>3124.74</v>
      </c>
    </row>
    <row r="1337" spans="1:2">
      <c r="A1337" s="22">
        <v>43999</v>
      </c>
      <c r="B1337" s="21">
        <v>3113.49</v>
      </c>
    </row>
    <row r="1338" spans="1:2">
      <c r="A1338" s="22">
        <v>44000</v>
      </c>
      <c r="B1338" s="21">
        <v>3115.34</v>
      </c>
    </row>
    <row r="1339" spans="1:2">
      <c r="A1339" s="22">
        <v>44001</v>
      </c>
      <c r="B1339" s="21">
        <v>3097.74</v>
      </c>
    </row>
    <row r="1340" spans="1:2">
      <c r="A1340" s="22">
        <v>44004</v>
      </c>
      <c r="B1340" s="21">
        <v>3117.86</v>
      </c>
    </row>
    <row r="1341" spans="1:2">
      <c r="A1341" s="22">
        <v>44005</v>
      </c>
      <c r="B1341" s="21">
        <v>3131.29</v>
      </c>
    </row>
    <row r="1342" spans="1:2">
      <c r="A1342" s="22">
        <v>44006</v>
      </c>
      <c r="B1342" s="21">
        <v>3050.33</v>
      </c>
    </row>
    <row r="1343" spans="1:2">
      <c r="A1343" s="22">
        <v>44007</v>
      </c>
      <c r="B1343" s="21">
        <v>3083.76</v>
      </c>
    </row>
    <row r="1344" spans="1:2">
      <c r="A1344" s="22">
        <v>44008</v>
      </c>
      <c r="B1344" s="21">
        <v>3009.05</v>
      </c>
    </row>
    <row r="1345" spans="1:2">
      <c r="A1345" s="22">
        <v>44011</v>
      </c>
      <c r="B1345" s="21">
        <v>3053.24</v>
      </c>
    </row>
    <row r="1346" spans="1:2">
      <c r="A1346" s="22">
        <v>44012</v>
      </c>
      <c r="B1346" s="21">
        <v>3100.29</v>
      </c>
    </row>
    <row r="1347" spans="1:2">
      <c r="A1347" s="22">
        <v>44013</v>
      </c>
      <c r="B1347" s="21">
        <v>3115.86</v>
      </c>
    </row>
    <row r="1348" spans="1:2">
      <c r="A1348" s="22">
        <v>44014</v>
      </c>
      <c r="B1348" s="21">
        <v>3130.01</v>
      </c>
    </row>
    <row r="1349" spans="1:2">
      <c r="A1349" s="22">
        <v>44018</v>
      </c>
      <c r="B1349" s="21">
        <v>3179.72</v>
      </c>
    </row>
    <row r="1350" spans="1:2">
      <c r="A1350" s="22">
        <v>44019</v>
      </c>
      <c r="B1350" s="21">
        <v>3145.32</v>
      </c>
    </row>
    <row r="1351" spans="1:2">
      <c r="A1351" s="22">
        <v>44020</v>
      </c>
      <c r="B1351" s="21">
        <v>3169.94</v>
      </c>
    </row>
    <row r="1352" spans="1:2">
      <c r="A1352" s="22">
        <v>44021</v>
      </c>
      <c r="B1352" s="21">
        <v>3152.05</v>
      </c>
    </row>
    <row r="1353" spans="1:2">
      <c r="A1353" s="22">
        <v>44022</v>
      </c>
      <c r="B1353" s="21">
        <v>3185.04</v>
      </c>
    </row>
    <row r="1354" spans="1:2">
      <c r="A1354" s="22">
        <v>44025</v>
      </c>
      <c r="B1354" s="21">
        <v>3155.22</v>
      </c>
    </row>
    <row r="1355" spans="1:2">
      <c r="A1355" s="22">
        <v>44026</v>
      </c>
      <c r="B1355" s="21">
        <v>3197.52</v>
      </c>
    </row>
    <row r="1356" spans="1:2">
      <c r="A1356" s="22">
        <v>44027</v>
      </c>
      <c r="B1356" s="21">
        <v>3226.56</v>
      </c>
    </row>
    <row r="1357" spans="1:2">
      <c r="A1357" s="22">
        <v>44028</v>
      </c>
      <c r="B1357" s="21">
        <v>3215.57</v>
      </c>
    </row>
    <row r="1358" spans="1:2">
      <c r="A1358" s="22">
        <v>44029</v>
      </c>
      <c r="B1358" s="21">
        <v>3224.73</v>
      </c>
    </row>
    <row r="1359" spans="1:2">
      <c r="A1359" s="22">
        <v>44032</v>
      </c>
      <c r="B1359" s="21">
        <v>3251.84</v>
      </c>
    </row>
    <row r="1360" spans="1:2">
      <c r="A1360" s="22">
        <v>44033</v>
      </c>
      <c r="B1360" s="21">
        <v>3257.3</v>
      </c>
    </row>
    <row r="1361" spans="1:2">
      <c r="A1361" s="22">
        <v>44034</v>
      </c>
      <c r="B1361" s="21">
        <v>3276.02</v>
      </c>
    </row>
    <row r="1362" spans="1:2">
      <c r="A1362" s="22">
        <v>44035</v>
      </c>
      <c r="B1362" s="21">
        <v>3235.66</v>
      </c>
    </row>
    <row r="1363" spans="1:2">
      <c r="A1363" s="22">
        <v>44036</v>
      </c>
      <c r="B1363" s="21">
        <v>3215.63</v>
      </c>
    </row>
    <row r="1364" spans="1:2">
      <c r="A1364" s="22">
        <v>44039</v>
      </c>
      <c r="B1364" s="21">
        <v>3239.41</v>
      </c>
    </row>
    <row r="1365" spans="1:2">
      <c r="A1365" s="22">
        <v>44040</v>
      </c>
      <c r="B1365" s="21">
        <v>3218.44</v>
      </c>
    </row>
    <row r="1366" spans="1:2">
      <c r="A1366" s="22">
        <v>44041</v>
      </c>
      <c r="B1366" s="21">
        <v>3258.44</v>
      </c>
    </row>
    <row r="1367" spans="1:2">
      <c r="A1367" s="22">
        <v>44042</v>
      </c>
      <c r="B1367" s="21">
        <v>3246.22</v>
      </c>
    </row>
    <row r="1368" spans="1:2">
      <c r="A1368" s="22">
        <v>44043</v>
      </c>
      <c r="B1368" s="21">
        <v>3271.12</v>
      </c>
    </row>
    <row r="1369" spans="1:2">
      <c r="A1369" s="22">
        <v>44046</v>
      </c>
      <c r="B1369" s="21">
        <v>3294.61</v>
      </c>
    </row>
    <row r="1370" spans="1:2">
      <c r="A1370" s="22">
        <v>44047</v>
      </c>
      <c r="B1370" s="21">
        <v>3306.51</v>
      </c>
    </row>
    <row r="1371" spans="1:2">
      <c r="A1371" s="22">
        <v>44048</v>
      </c>
      <c r="B1371" s="21">
        <v>3327.77</v>
      </c>
    </row>
    <row r="1372" spans="1:2">
      <c r="A1372" s="22">
        <v>44049</v>
      </c>
      <c r="B1372" s="21">
        <v>3349.16</v>
      </c>
    </row>
    <row r="1373" spans="1:2">
      <c r="A1373" s="22">
        <v>44050</v>
      </c>
      <c r="B1373" s="21">
        <v>3351.28</v>
      </c>
    </row>
    <row r="1374" spans="1:2">
      <c r="A1374" s="22">
        <v>44053</v>
      </c>
      <c r="B1374" s="21">
        <v>3360.47</v>
      </c>
    </row>
    <row r="1375" spans="1:2">
      <c r="A1375" s="22">
        <v>44054</v>
      </c>
      <c r="B1375" s="21">
        <v>3333.69</v>
      </c>
    </row>
    <row r="1376" spans="1:2">
      <c r="A1376" s="22">
        <v>44055</v>
      </c>
      <c r="B1376" s="21">
        <v>3380.35</v>
      </c>
    </row>
    <row r="1377" spans="1:2">
      <c r="A1377" s="22">
        <v>44056</v>
      </c>
      <c r="B1377" s="21">
        <v>3373.43</v>
      </c>
    </row>
    <row r="1378" spans="1:2">
      <c r="A1378" s="22">
        <v>44057</v>
      </c>
      <c r="B1378" s="21">
        <v>3372.85</v>
      </c>
    </row>
    <row r="1379" spans="1:2">
      <c r="A1379" s="22">
        <v>44060</v>
      </c>
      <c r="B1379" s="21">
        <v>3381.99</v>
      </c>
    </row>
    <row r="1380" spans="1:2">
      <c r="A1380" s="22">
        <v>44061</v>
      </c>
      <c r="B1380" s="21">
        <v>3389.78</v>
      </c>
    </row>
    <row r="1381" spans="1:2">
      <c r="A1381" s="22">
        <v>44062</v>
      </c>
      <c r="B1381" s="21">
        <v>3374.85</v>
      </c>
    </row>
    <row r="1382" spans="1:2">
      <c r="A1382" s="22">
        <v>44063</v>
      </c>
      <c r="B1382" s="21">
        <v>3385.51</v>
      </c>
    </row>
    <row r="1383" spans="1:2">
      <c r="A1383" s="22">
        <v>44064</v>
      </c>
      <c r="B1383" s="21">
        <v>3397.16</v>
      </c>
    </row>
    <row r="1384" spans="1:2">
      <c r="A1384" s="22">
        <v>44067</v>
      </c>
      <c r="B1384" s="21">
        <v>3431.28</v>
      </c>
    </row>
    <row r="1385" spans="1:2">
      <c r="A1385" s="22">
        <v>44068</v>
      </c>
      <c r="B1385" s="21">
        <v>3443.62</v>
      </c>
    </row>
    <row r="1386" spans="1:2">
      <c r="A1386" s="22">
        <v>44069</v>
      </c>
      <c r="B1386" s="21">
        <v>3478.73</v>
      </c>
    </row>
    <row r="1387" spans="1:2">
      <c r="A1387" s="22">
        <v>44070</v>
      </c>
      <c r="B1387" s="21">
        <v>3484.55</v>
      </c>
    </row>
    <row r="1388" spans="1:2">
      <c r="A1388" s="22">
        <v>44071</v>
      </c>
      <c r="B1388" s="21">
        <v>3508.01</v>
      </c>
    </row>
    <row r="1389" spans="1:2">
      <c r="A1389" s="22">
        <v>44074</v>
      </c>
      <c r="B1389" s="21">
        <v>3500.31</v>
      </c>
    </row>
    <row r="1390" spans="1:2">
      <c r="A1390" s="22">
        <v>44075</v>
      </c>
      <c r="B1390" s="21">
        <v>3526.65</v>
      </c>
    </row>
    <row r="1391" spans="1:2">
      <c r="A1391" s="22">
        <v>44076</v>
      </c>
      <c r="B1391" s="21">
        <v>3580.84</v>
      </c>
    </row>
    <row r="1392" spans="1:2">
      <c r="A1392" s="22">
        <v>44077</v>
      </c>
      <c r="B1392" s="21">
        <v>3455.06</v>
      </c>
    </row>
    <row r="1393" spans="1:2">
      <c r="A1393" s="22">
        <v>44078</v>
      </c>
      <c r="B1393" s="21">
        <v>3426.96</v>
      </c>
    </row>
    <row r="1394" spans="1:2">
      <c r="A1394" s="22">
        <v>44082</v>
      </c>
      <c r="B1394" s="21">
        <v>3331.84</v>
      </c>
    </row>
    <row r="1395" spans="1:2">
      <c r="A1395" s="22">
        <v>44083</v>
      </c>
      <c r="B1395" s="21">
        <v>3398.96</v>
      </c>
    </row>
    <row r="1396" spans="1:2">
      <c r="A1396" s="22">
        <v>44084</v>
      </c>
      <c r="B1396" s="21">
        <v>3339.19</v>
      </c>
    </row>
    <row r="1397" spans="1:2">
      <c r="A1397" s="22">
        <v>44085</v>
      </c>
      <c r="B1397" s="21">
        <v>3340.97</v>
      </c>
    </row>
    <row r="1398" spans="1:2">
      <c r="A1398" s="22">
        <v>44088</v>
      </c>
      <c r="B1398" s="21">
        <v>3383.54</v>
      </c>
    </row>
    <row r="1399" spans="1:2">
      <c r="A1399" s="22">
        <v>44089</v>
      </c>
      <c r="B1399" s="21">
        <v>3401.2</v>
      </c>
    </row>
    <row r="1400" spans="1:2">
      <c r="A1400" s="22">
        <v>44090</v>
      </c>
      <c r="B1400" s="21">
        <v>3385.49</v>
      </c>
    </row>
    <row r="1401" spans="1:2">
      <c r="A1401" s="22">
        <v>44091</v>
      </c>
      <c r="B1401" s="21">
        <v>3357.01</v>
      </c>
    </row>
    <row r="1402" spans="1:2">
      <c r="A1402" s="22">
        <v>44092</v>
      </c>
      <c r="B1402" s="21">
        <v>3319.47</v>
      </c>
    </row>
    <row r="1403" spans="1:2">
      <c r="A1403" s="22">
        <v>44095</v>
      </c>
      <c r="B1403" s="21">
        <v>3281.06</v>
      </c>
    </row>
    <row r="1404" spans="1:2">
      <c r="A1404" s="22">
        <v>44096</v>
      </c>
      <c r="B1404" s="21">
        <v>3315.57</v>
      </c>
    </row>
    <row r="1405" spans="1:2">
      <c r="A1405" s="22">
        <v>44097</v>
      </c>
      <c r="B1405" s="21">
        <v>3236.92</v>
      </c>
    </row>
    <row r="1406" spans="1:2">
      <c r="A1406" s="22">
        <v>44098</v>
      </c>
      <c r="B1406" s="21">
        <v>3246.59</v>
      </c>
    </row>
    <row r="1407" spans="1:2">
      <c r="A1407" s="22">
        <v>44099</v>
      </c>
      <c r="B1407" s="21">
        <v>3298.46</v>
      </c>
    </row>
    <row r="1408" spans="1:2">
      <c r="A1408" s="22">
        <v>44102</v>
      </c>
      <c r="B1408" s="21">
        <v>3351.6</v>
      </c>
    </row>
    <row r="1409" spans="1:2">
      <c r="A1409" s="22">
        <v>44103</v>
      </c>
      <c r="B1409" s="21">
        <v>3335.47</v>
      </c>
    </row>
    <row r="1410" spans="1:2">
      <c r="A1410" s="22">
        <v>44104</v>
      </c>
      <c r="B1410" s="21">
        <v>3363</v>
      </c>
    </row>
    <row r="1411" spans="1:2">
      <c r="A1411" s="22">
        <v>44105</v>
      </c>
      <c r="B1411" s="21">
        <v>3380.8</v>
      </c>
    </row>
    <row r="1412" spans="1:2">
      <c r="A1412" s="22">
        <v>44106</v>
      </c>
      <c r="B1412" s="21">
        <v>3348.44</v>
      </c>
    </row>
    <row r="1413" spans="1:2">
      <c r="A1413" s="22">
        <v>44109</v>
      </c>
      <c r="B1413" s="21">
        <v>3408.63</v>
      </c>
    </row>
    <row r="1414" spans="1:2">
      <c r="A1414" s="22">
        <v>44110</v>
      </c>
      <c r="B1414" s="21">
        <v>3360.95</v>
      </c>
    </row>
    <row r="1415" spans="1:2">
      <c r="A1415" s="22">
        <v>44111</v>
      </c>
      <c r="B1415" s="21">
        <v>3419.45</v>
      </c>
    </row>
    <row r="1416" spans="1:2">
      <c r="A1416" s="22">
        <v>44112</v>
      </c>
      <c r="B1416" s="21">
        <v>3446.83</v>
      </c>
    </row>
    <row r="1417" spans="1:2">
      <c r="A1417" s="22">
        <v>44113</v>
      </c>
      <c r="B1417" s="21">
        <v>3477.13</v>
      </c>
    </row>
    <row r="1418" spans="1:2">
      <c r="A1418" s="22">
        <v>44116</v>
      </c>
      <c r="B1418" s="21">
        <v>3534.22</v>
      </c>
    </row>
    <row r="1419" spans="1:2">
      <c r="A1419" s="22">
        <v>44117</v>
      </c>
      <c r="B1419" s="21">
        <v>3511.93</v>
      </c>
    </row>
    <row r="1420" spans="1:2">
      <c r="A1420" s="22">
        <v>44118</v>
      </c>
      <c r="B1420" s="21">
        <v>3488.67</v>
      </c>
    </row>
    <row r="1421" spans="1:2">
      <c r="A1421" s="22">
        <v>44119</v>
      </c>
      <c r="B1421" s="21">
        <v>3483.34</v>
      </c>
    </row>
    <row r="1422" spans="1:2">
      <c r="A1422" s="22">
        <v>44120</v>
      </c>
      <c r="B1422" s="21">
        <v>3483.81</v>
      </c>
    </row>
    <row r="1423" spans="1:2">
      <c r="A1423" s="22">
        <v>44123</v>
      </c>
      <c r="B1423" s="21">
        <v>3426.92</v>
      </c>
    </row>
    <row r="1424" spans="1:2">
      <c r="A1424" s="22">
        <v>44124</v>
      </c>
      <c r="B1424" s="21">
        <v>3443.12</v>
      </c>
    </row>
    <row r="1425" spans="1:2">
      <c r="A1425" s="22">
        <v>44125</v>
      </c>
      <c r="B1425" s="21">
        <v>3435.56</v>
      </c>
    </row>
    <row r="1426" spans="1:2">
      <c r="A1426" s="22">
        <v>44126</v>
      </c>
      <c r="B1426" s="21">
        <v>3453.49</v>
      </c>
    </row>
    <row r="1427" spans="1:2">
      <c r="A1427" s="22">
        <v>44127</v>
      </c>
      <c r="B1427" s="21">
        <v>3465.39</v>
      </c>
    </row>
    <row r="1428" spans="1:2">
      <c r="A1428" s="22">
        <v>44130</v>
      </c>
      <c r="B1428" s="21">
        <v>3400.97</v>
      </c>
    </row>
    <row r="1429" spans="1:2">
      <c r="A1429" s="22">
        <v>44131</v>
      </c>
      <c r="B1429" s="21">
        <v>3390.68</v>
      </c>
    </row>
    <row r="1430" spans="1:2">
      <c r="A1430" s="22">
        <v>44132</v>
      </c>
      <c r="B1430" s="21">
        <v>3271.03</v>
      </c>
    </row>
    <row r="1431" spans="1:2">
      <c r="A1431" s="22">
        <v>44133</v>
      </c>
      <c r="B1431" s="21">
        <v>3310.11</v>
      </c>
    </row>
    <row r="1432" spans="1:2">
      <c r="A1432" s="22">
        <v>44134</v>
      </c>
      <c r="B1432" s="21">
        <v>3269.96</v>
      </c>
    </row>
    <row r="1433" spans="1:2">
      <c r="A1433" s="22">
        <v>44137</v>
      </c>
      <c r="B1433" s="21">
        <v>3310.24</v>
      </c>
    </row>
    <row r="1434" spans="1:2">
      <c r="A1434" s="22">
        <v>44138</v>
      </c>
      <c r="B1434" s="21">
        <v>3369.16</v>
      </c>
    </row>
    <row r="1435" spans="1:2">
      <c r="A1435" s="22">
        <v>44139</v>
      </c>
      <c r="B1435" s="21">
        <v>3443.44</v>
      </c>
    </row>
    <row r="1436" spans="1:2">
      <c r="A1436" s="22">
        <v>44140</v>
      </c>
      <c r="B1436" s="21">
        <v>3510.45</v>
      </c>
    </row>
    <row r="1437" spans="1:2">
      <c r="A1437" s="22">
        <v>44141</v>
      </c>
      <c r="B1437" s="21">
        <v>3509.44</v>
      </c>
    </row>
    <row r="1438" spans="1:2">
      <c r="A1438" s="22">
        <v>44144</v>
      </c>
      <c r="B1438" s="21">
        <v>3550.5</v>
      </c>
    </row>
    <row r="1439" spans="1:2">
      <c r="A1439" s="22">
        <v>44145</v>
      </c>
      <c r="B1439" s="21">
        <v>3545.53</v>
      </c>
    </row>
    <row r="1440" spans="1:2">
      <c r="A1440" s="22">
        <v>44146</v>
      </c>
      <c r="B1440" s="21">
        <v>3572.66</v>
      </c>
    </row>
    <row r="1441" spans="1:2">
      <c r="A1441" s="22">
        <v>44147</v>
      </c>
      <c r="B1441" s="21">
        <v>3537.01</v>
      </c>
    </row>
    <row r="1442" spans="1:2">
      <c r="A1442" s="22">
        <v>44148</v>
      </c>
      <c r="B1442" s="21">
        <v>3585.15</v>
      </c>
    </row>
    <row r="1443" spans="1:2">
      <c r="A1443" s="22">
        <v>44151</v>
      </c>
      <c r="B1443" s="21">
        <v>3626.91</v>
      </c>
    </row>
    <row r="1444" spans="1:2">
      <c r="A1444" s="22">
        <v>44152</v>
      </c>
      <c r="B1444" s="21">
        <v>3609.53</v>
      </c>
    </row>
    <row r="1445" spans="1:2">
      <c r="A1445" s="22">
        <v>44153</v>
      </c>
      <c r="B1445" s="21">
        <v>3567.79</v>
      </c>
    </row>
    <row r="1446" spans="1:2">
      <c r="A1446" s="22">
        <v>44154</v>
      </c>
      <c r="B1446" s="21">
        <v>3581.87</v>
      </c>
    </row>
    <row r="1447" spans="1:2">
      <c r="A1447" s="22">
        <v>44155</v>
      </c>
      <c r="B1447" s="21">
        <v>3557.54</v>
      </c>
    </row>
    <row r="1448" spans="1:2">
      <c r="A1448" s="22">
        <v>44158</v>
      </c>
      <c r="B1448" s="21">
        <v>3577.59</v>
      </c>
    </row>
    <row r="1449" spans="1:2">
      <c r="A1449" s="22">
        <v>44159</v>
      </c>
      <c r="B1449" s="21">
        <v>3635.41</v>
      </c>
    </row>
    <row r="1450" spans="1:2">
      <c r="A1450" s="22">
        <v>44160</v>
      </c>
      <c r="B1450" s="21">
        <v>3629.65</v>
      </c>
    </row>
    <row r="1451" spans="1:2">
      <c r="A1451" s="22">
        <v>44162</v>
      </c>
      <c r="B1451" s="21">
        <v>3638.35</v>
      </c>
    </row>
    <row r="1452" spans="1:2">
      <c r="A1452" s="22">
        <v>44165</v>
      </c>
      <c r="B1452" s="21">
        <v>3621.63</v>
      </c>
    </row>
    <row r="1453" spans="1:2">
      <c r="A1453" s="22">
        <v>44166</v>
      </c>
      <c r="B1453" s="21">
        <v>3662.45</v>
      </c>
    </row>
    <row r="1454" spans="1:2">
      <c r="A1454" s="22">
        <v>44167</v>
      </c>
      <c r="B1454" s="21">
        <v>3669.01</v>
      </c>
    </row>
    <row r="1455" spans="1:2">
      <c r="A1455" s="22">
        <v>44168</v>
      </c>
      <c r="B1455" s="21">
        <v>3666.72</v>
      </c>
    </row>
    <row r="1456" spans="1:2">
      <c r="A1456" s="22">
        <v>44169</v>
      </c>
      <c r="B1456" s="21">
        <v>3699.12</v>
      </c>
    </row>
    <row r="1457" spans="1:2">
      <c r="A1457" s="22">
        <v>44172</v>
      </c>
      <c r="B1457" s="21">
        <v>3691.96</v>
      </c>
    </row>
    <row r="1458" spans="1:2">
      <c r="A1458" s="22">
        <v>44173</v>
      </c>
      <c r="B1458" s="21">
        <v>3702.25</v>
      </c>
    </row>
    <row r="1459" spans="1:2">
      <c r="A1459" s="22">
        <v>44174</v>
      </c>
      <c r="B1459" s="21">
        <v>3672.82</v>
      </c>
    </row>
    <row r="1460" spans="1:2">
      <c r="A1460" s="22">
        <v>44175</v>
      </c>
      <c r="B1460" s="21">
        <v>3668.1</v>
      </c>
    </row>
    <row r="1461" spans="1:2">
      <c r="A1461" s="22">
        <v>44176</v>
      </c>
      <c r="B1461" s="21">
        <v>3663.46</v>
      </c>
    </row>
    <row r="1462" spans="1:2">
      <c r="A1462" s="22">
        <v>44179</v>
      </c>
      <c r="B1462" s="21">
        <v>3647.49</v>
      </c>
    </row>
    <row r="1463" spans="1:2">
      <c r="A1463" s="22">
        <v>44180</v>
      </c>
      <c r="B1463" s="21">
        <v>3694.62</v>
      </c>
    </row>
    <row r="1464" spans="1:2">
      <c r="A1464" s="22">
        <v>44181</v>
      </c>
      <c r="B1464" s="21">
        <v>3701.17</v>
      </c>
    </row>
    <row r="1465" spans="1:2">
      <c r="A1465" s="22">
        <v>44182</v>
      </c>
      <c r="B1465" s="21">
        <v>3722.48</v>
      </c>
    </row>
    <row r="1466" spans="1:2">
      <c r="A1466" s="22">
        <v>44183</v>
      </c>
      <c r="B1466" s="21">
        <v>3709.41</v>
      </c>
    </row>
    <row r="1467" spans="1:2">
      <c r="A1467" s="22">
        <v>44186</v>
      </c>
      <c r="B1467" s="21">
        <v>3694.92</v>
      </c>
    </row>
    <row r="1468" spans="1:2">
      <c r="A1468" s="22">
        <v>44187</v>
      </c>
      <c r="B1468" s="21">
        <v>3687.26</v>
      </c>
    </row>
    <row r="1469" spans="1:2">
      <c r="A1469" s="22">
        <v>44188</v>
      </c>
      <c r="B1469" s="21">
        <v>3690.01</v>
      </c>
    </row>
    <row r="1470" spans="1:2">
      <c r="A1470" s="22">
        <v>44189</v>
      </c>
      <c r="B1470" s="21">
        <v>3703.06</v>
      </c>
    </row>
    <row r="1471" spans="1:2">
      <c r="A1471" s="22">
        <v>44193</v>
      </c>
      <c r="B1471" s="21">
        <v>3735.36</v>
      </c>
    </row>
    <row r="1472" spans="1:2">
      <c r="A1472" s="22">
        <v>44194</v>
      </c>
      <c r="B1472" s="21">
        <v>3727.04</v>
      </c>
    </row>
    <row r="1473" spans="1:2">
      <c r="A1473" s="22">
        <v>44195</v>
      </c>
      <c r="B1473" s="21">
        <v>3732.04</v>
      </c>
    </row>
    <row r="1474" spans="1:2">
      <c r="A1474" s="22">
        <v>44196</v>
      </c>
      <c r="B1474" s="21">
        <v>3756.07</v>
      </c>
    </row>
    <row r="1475" spans="1:2">
      <c r="A1475" s="22">
        <v>44200</v>
      </c>
      <c r="B1475" s="21">
        <v>3700.65</v>
      </c>
    </row>
    <row r="1476" spans="1:2">
      <c r="A1476" s="22">
        <v>44201</v>
      </c>
      <c r="B1476" s="21">
        <v>3726.86</v>
      </c>
    </row>
    <row r="1477" spans="1:2">
      <c r="A1477" s="22">
        <v>44202</v>
      </c>
      <c r="B1477" s="21">
        <v>3748.14</v>
      </c>
    </row>
    <row r="1478" spans="1:2">
      <c r="A1478" s="22">
        <v>44203</v>
      </c>
      <c r="B1478" s="21">
        <v>3803.79</v>
      </c>
    </row>
    <row r="1479" spans="1:2">
      <c r="A1479" s="22">
        <v>44204</v>
      </c>
      <c r="B1479" s="21">
        <v>3824.68</v>
      </c>
    </row>
    <row r="1480" spans="1:2">
      <c r="A1480" s="22">
        <v>44207</v>
      </c>
      <c r="B1480" s="21">
        <v>3799.61</v>
      </c>
    </row>
    <row r="1481" spans="1:2">
      <c r="A1481" s="22">
        <v>44208</v>
      </c>
      <c r="B1481" s="21">
        <v>3801.19</v>
      </c>
    </row>
    <row r="1482" spans="1:2">
      <c r="A1482" s="22">
        <v>44209</v>
      </c>
      <c r="B1482" s="21">
        <v>3809.84</v>
      </c>
    </row>
    <row r="1483" spans="1:2">
      <c r="A1483" s="22">
        <v>44210</v>
      </c>
      <c r="B1483" s="21">
        <v>3795.54</v>
      </c>
    </row>
    <row r="1484" spans="1:2">
      <c r="A1484" s="22">
        <v>44211</v>
      </c>
      <c r="B1484" s="21">
        <v>3768.25</v>
      </c>
    </row>
    <row r="1485" spans="1:2">
      <c r="A1485" s="22">
        <v>44215</v>
      </c>
      <c r="B1485" s="21">
        <v>3798.91</v>
      </c>
    </row>
    <row r="1486" spans="1:2">
      <c r="A1486" s="22">
        <v>44216</v>
      </c>
      <c r="B1486" s="21">
        <v>3851.85</v>
      </c>
    </row>
    <row r="1487" spans="1:2">
      <c r="A1487" s="22">
        <v>44217</v>
      </c>
      <c r="B1487" s="21">
        <v>3853.07</v>
      </c>
    </row>
    <row r="1488" spans="1:2">
      <c r="A1488" s="22">
        <v>44218</v>
      </c>
      <c r="B1488" s="21">
        <v>3841.47</v>
      </c>
    </row>
    <row r="1489" spans="1:2">
      <c r="A1489" s="22">
        <v>44221</v>
      </c>
      <c r="B1489" s="21">
        <v>3855.36</v>
      </c>
    </row>
    <row r="1490" spans="1:2">
      <c r="A1490" s="22">
        <v>44222</v>
      </c>
      <c r="B1490" s="21">
        <v>3849.62</v>
      </c>
    </row>
    <row r="1491" spans="1:2">
      <c r="A1491" s="22">
        <v>44223</v>
      </c>
      <c r="B1491" s="21">
        <v>3750.77</v>
      </c>
    </row>
    <row r="1492" spans="1:2">
      <c r="A1492" s="22">
        <v>44224</v>
      </c>
      <c r="B1492" s="21">
        <v>3787.38</v>
      </c>
    </row>
    <row r="1493" spans="1:2">
      <c r="A1493" s="22">
        <v>44225</v>
      </c>
      <c r="B1493" s="21">
        <v>3714.24</v>
      </c>
    </row>
    <row r="1494" spans="1:2">
      <c r="A1494" s="22">
        <v>44228</v>
      </c>
      <c r="B1494" s="21">
        <v>3773.86</v>
      </c>
    </row>
    <row r="1495" spans="1:2">
      <c r="A1495" s="22">
        <v>44229</v>
      </c>
      <c r="B1495" s="21">
        <v>3826.31</v>
      </c>
    </row>
    <row r="1496" spans="1:2">
      <c r="A1496" s="22">
        <v>44230</v>
      </c>
      <c r="B1496" s="21">
        <v>3830.17</v>
      </c>
    </row>
    <row r="1497" spans="1:2">
      <c r="A1497" s="22">
        <v>44231</v>
      </c>
      <c r="B1497" s="21">
        <v>3871.74</v>
      </c>
    </row>
    <row r="1498" spans="1:2">
      <c r="A1498" s="22">
        <v>44232</v>
      </c>
      <c r="B1498" s="21">
        <v>3886.83</v>
      </c>
    </row>
    <row r="1499" spans="1:2">
      <c r="A1499" s="22">
        <v>44235</v>
      </c>
      <c r="B1499" s="21">
        <v>3915.59</v>
      </c>
    </row>
    <row r="1500" spans="1:2">
      <c r="A1500" s="22">
        <v>44236</v>
      </c>
      <c r="B1500" s="21">
        <v>3911.23</v>
      </c>
    </row>
    <row r="1501" spans="1:2">
      <c r="A1501" s="22">
        <v>44237</v>
      </c>
      <c r="B1501" s="21">
        <v>3909.88</v>
      </c>
    </row>
    <row r="1502" spans="1:2">
      <c r="A1502" s="22">
        <v>44238</v>
      </c>
      <c r="B1502" s="21">
        <v>3916.38</v>
      </c>
    </row>
    <row r="1503" spans="1:2">
      <c r="A1503" s="22">
        <v>44239</v>
      </c>
      <c r="B1503" s="21">
        <v>3934.83</v>
      </c>
    </row>
    <row r="1504" spans="1:2">
      <c r="A1504" s="22">
        <v>44243</v>
      </c>
      <c r="B1504" s="21">
        <v>3932.59</v>
      </c>
    </row>
    <row r="1505" spans="1:2">
      <c r="A1505" s="22">
        <v>44244</v>
      </c>
      <c r="B1505" s="21">
        <v>3931.33</v>
      </c>
    </row>
    <row r="1506" spans="1:2">
      <c r="A1506" s="22">
        <v>44245</v>
      </c>
      <c r="B1506" s="21">
        <v>3913.97</v>
      </c>
    </row>
    <row r="1507" spans="1:2">
      <c r="A1507" s="22">
        <v>44246</v>
      </c>
      <c r="B1507" s="21">
        <v>3906.71</v>
      </c>
    </row>
    <row r="1508" spans="1:2">
      <c r="A1508" s="22">
        <v>44249</v>
      </c>
      <c r="B1508" s="21">
        <v>3876.5</v>
      </c>
    </row>
    <row r="1509" spans="1:2">
      <c r="A1509" s="22">
        <v>44250</v>
      </c>
      <c r="B1509" s="21">
        <v>3881.37</v>
      </c>
    </row>
    <row r="1510" spans="1:2">
      <c r="A1510" s="22">
        <v>44251</v>
      </c>
      <c r="B1510" s="21">
        <v>3925.43</v>
      </c>
    </row>
    <row r="1511" spans="1:2">
      <c r="A1511" s="22">
        <v>44252</v>
      </c>
      <c r="B1511" s="21">
        <v>3829.34</v>
      </c>
    </row>
    <row r="1512" spans="1:2">
      <c r="A1512" s="22">
        <v>44253</v>
      </c>
      <c r="B1512" s="21">
        <v>3811.15</v>
      </c>
    </row>
    <row r="1513" spans="1:2">
      <c r="A1513" s="22">
        <v>44256</v>
      </c>
      <c r="B1513" s="21">
        <v>3901.82</v>
      </c>
    </row>
    <row r="1514" spans="1:2">
      <c r="A1514" s="22">
        <v>44257</v>
      </c>
      <c r="B1514" s="21">
        <v>3870.29</v>
      </c>
    </row>
    <row r="1515" spans="1:2">
      <c r="A1515" s="22">
        <v>44258</v>
      </c>
      <c r="B1515" s="21">
        <v>3819.72</v>
      </c>
    </row>
    <row r="1516" spans="1:2">
      <c r="A1516" s="22">
        <v>44259</v>
      </c>
      <c r="B1516" s="21">
        <v>3768.47</v>
      </c>
    </row>
    <row r="1517" spans="1:2">
      <c r="A1517" s="22">
        <v>44260</v>
      </c>
      <c r="B1517" s="21">
        <v>3841.94</v>
      </c>
    </row>
    <row r="1518" spans="1:2">
      <c r="A1518" s="22">
        <v>44263</v>
      </c>
      <c r="B1518" s="21">
        <v>3821.35</v>
      </c>
    </row>
    <row r="1519" spans="1:2">
      <c r="A1519" s="22">
        <v>44264</v>
      </c>
      <c r="B1519" s="21">
        <v>3875.44</v>
      </c>
    </row>
    <row r="1520" spans="1:2">
      <c r="A1520" s="22">
        <v>44265</v>
      </c>
      <c r="B1520" s="21">
        <v>3898.81</v>
      </c>
    </row>
    <row r="1521" spans="1:2">
      <c r="A1521" s="22">
        <v>44266</v>
      </c>
      <c r="B1521" s="21">
        <v>3939.34</v>
      </c>
    </row>
    <row r="1522" spans="1:2">
      <c r="A1522" s="22">
        <v>44267</v>
      </c>
      <c r="B1522" s="21">
        <v>3943.34</v>
      </c>
    </row>
    <row r="1523" spans="1:2">
      <c r="A1523" s="22">
        <v>44270</v>
      </c>
      <c r="B1523" s="21">
        <v>3968.94</v>
      </c>
    </row>
    <row r="1524" spans="1:2">
      <c r="A1524" s="22">
        <v>44271</v>
      </c>
      <c r="B1524" s="21">
        <v>3962.71</v>
      </c>
    </row>
    <row r="1525" spans="1:2">
      <c r="A1525" s="22">
        <v>44272</v>
      </c>
      <c r="B1525" s="21">
        <v>3974.12</v>
      </c>
    </row>
    <row r="1526" spans="1:2">
      <c r="A1526" s="22">
        <v>44273</v>
      </c>
      <c r="B1526" s="21">
        <v>3915.46</v>
      </c>
    </row>
    <row r="1527" spans="1:2">
      <c r="A1527" s="22">
        <v>44274</v>
      </c>
      <c r="B1527" s="21">
        <v>3913.1</v>
      </c>
    </row>
    <row r="1528" spans="1:2">
      <c r="A1528" s="22">
        <v>44277</v>
      </c>
      <c r="B1528" s="21">
        <v>3940.59</v>
      </c>
    </row>
    <row r="1529" spans="1:2">
      <c r="A1529" s="22">
        <v>44278</v>
      </c>
      <c r="B1529" s="21">
        <v>3910.52</v>
      </c>
    </row>
    <row r="1530" spans="1:2">
      <c r="A1530" s="22">
        <v>44279</v>
      </c>
      <c r="B1530" s="21">
        <v>3889.14</v>
      </c>
    </row>
    <row r="1531" spans="1:2">
      <c r="A1531" s="22">
        <v>44280</v>
      </c>
      <c r="B1531" s="21">
        <v>3909.52</v>
      </c>
    </row>
    <row r="1532" spans="1:2">
      <c r="A1532" s="22">
        <v>44281</v>
      </c>
      <c r="B1532" s="21">
        <v>3974.54</v>
      </c>
    </row>
    <row r="1533" spans="1:2">
      <c r="A1533" s="22">
        <v>44284</v>
      </c>
      <c r="B1533" s="21">
        <v>3971.09</v>
      </c>
    </row>
    <row r="1534" spans="1:2">
      <c r="A1534" s="22">
        <v>44285</v>
      </c>
      <c r="B1534" s="21">
        <v>3958.55</v>
      </c>
    </row>
    <row r="1535" spans="1:2">
      <c r="A1535" s="22">
        <v>44286</v>
      </c>
      <c r="B1535" s="21">
        <v>3972.89</v>
      </c>
    </row>
    <row r="1536" spans="1:2">
      <c r="A1536" s="22">
        <v>44287</v>
      </c>
      <c r="B1536" s="21">
        <v>4019.87</v>
      </c>
    </row>
    <row r="1537" spans="1:2">
      <c r="A1537" s="22">
        <v>44291</v>
      </c>
      <c r="B1537" s="21">
        <v>4077.91</v>
      </c>
    </row>
    <row r="1538" spans="1:2">
      <c r="A1538" s="22">
        <v>44292</v>
      </c>
      <c r="B1538" s="21">
        <v>4073.94</v>
      </c>
    </row>
    <row r="1539" spans="1:2">
      <c r="A1539" s="22">
        <v>44293</v>
      </c>
      <c r="B1539" s="21">
        <v>4079.95</v>
      </c>
    </row>
    <row r="1540" spans="1:2">
      <c r="A1540" s="22">
        <v>44294</v>
      </c>
      <c r="B1540" s="21">
        <v>4097.17</v>
      </c>
    </row>
    <row r="1541" spans="1:2">
      <c r="A1541" s="22">
        <v>44295</v>
      </c>
      <c r="B1541" s="21">
        <v>4128.8</v>
      </c>
    </row>
    <row r="1542" spans="1:2">
      <c r="A1542" s="22">
        <v>44298</v>
      </c>
      <c r="B1542" s="21">
        <v>4127.99</v>
      </c>
    </row>
    <row r="1543" spans="1:2">
      <c r="A1543" s="22">
        <v>44299</v>
      </c>
      <c r="B1543" s="21">
        <v>4141.59</v>
      </c>
    </row>
    <row r="1544" spans="1:2">
      <c r="A1544" s="22">
        <v>44300</v>
      </c>
      <c r="B1544" s="21">
        <v>4124.66</v>
      </c>
    </row>
    <row r="1545" spans="1:2">
      <c r="A1545" s="22">
        <v>44301</v>
      </c>
      <c r="B1545" s="21">
        <v>4170.42</v>
      </c>
    </row>
    <row r="1546" spans="1:2">
      <c r="A1546" s="22">
        <v>44302</v>
      </c>
      <c r="B1546" s="21">
        <v>4185.47</v>
      </c>
    </row>
    <row r="1547" spans="1:2">
      <c r="A1547" s="22">
        <v>44305</v>
      </c>
      <c r="B1547" s="21">
        <v>4163.26</v>
      </c>
    </row>
    <row r="1548" spans="1:2">
      <c r="A1548" s="22">
        <v>44306</v>
      </c>
      <c r="B1548" s="21">
        <v>4134.9399999999996</v>
      </c>
    </row>
    <row r="1549" spans="1:2">
      <c r="A1549" s="22">
        <v>44307</v>
      </c>
      <c r="B1549" s="21">
        <v>4173.42</v>
      </c>
    </row>
    <row r="1550" spans="1:2">
      <c r="A1550" s="22">
        <v>44308</v>
      </c>
      <c r="B1550" s="21">
        <v>4134.9799999999996</v>
      </c>
    </row>
    <row r="1551" spans="1:2">
      <c r="A1551" s="22">
        <v>44309</v>
      </c>
      <c r="B1551" s="21">
        <v>4180.17</v>
      </c>
    </row>
    <row r="1552" spans="1:2">
      <c r="A1552" s="22">
        <v>44312</v>
      </c>
      <c r="B1552" s="21">
        <v>4187.62</v>
      </c>
    </row>
    <row r="1553" spans="1:2">
      <c r="A1553" s="22">
        <v>44313</v>
      </c>
      <c r="B1553" s="21">
        <v>4186.72</v>
      </c>
    </row>
    <row r="1554" spans="1:2">
      <c r="A1554" s="22">
        <v>44314</v>
      </c>
      <c r="B1554" s="21">
        <v>4183.18</v>
      </c>
    </row>
    <row r="1555" spans="1:2">
      <c r="A1555" s="22">
        <v>44315</v>
      </c>
      <c r="B1555" s="21">
        <v>4211.47</v>
      </c>
    </row>
    <row r="1556" spans="1:2">
      <c r="A1556" s="22">
        <v>44316</v>
      </c>
      <c r="B1556" s="21">
        <v>4181.17</v>
      </c>
    </row>
    <row r="1557" spans="1:2">
      <c r="A1557" s="22">
        <v>44319</v>
      </c>
      <c r="B1557" s="21">
        <v>4192.66</v>
      </c>
    </row>
    <row r="1558" spans="1:2">
      <c r="A1558" s="22">
        <v>44320</v>
      </c>
      <c r="B1558" s="21">
        <v>4164.66</v>
      </c>
    </row>
    <row r="1559" spans="1:2">
      <c r="A1559" s="22">
        <v>44321</v>
      </c>
      <c r="B1559" s="21">
        <v>4167.59</v>
      </c>
    </row>
    <row r="1560" spans="1:2">
      <c r="A1560" s="22">
        <v>44322</v>
      </c>
      <c r="B1560" s="21">
        <v>4201.62</v>
      </c>
    </row>
    <row r="1561" spans="1:2">
      <c r="A1561" s="22">
        <v>44323</v>
      </c>
      <c r="B1561" s="21">
        <v>4232.6000000000004</v>
      </c>
    </row>
    <row r="1562" spans="1:2">
      <c r="A1562" s="22">
        <v>44326</v>
      </c>
      <c r="B1562" s="21">
        <v>4188.43</v>
      </c>
    </row>
    <row r="1563" spans="1:2">
      <c r="A1563" s="22">
        <v>44327</v>
      </c>
      <c r="B1563" s="21">
        <v>4152.1000000000004</v>
      </c>
    </row>
    <row r="1564" spans="1:2">
      <c r="A1564" s="22">
        <v>44328</v>
      </c>
      <c r="B1564" s="21">
        <v>4063.04</v>
      </c>
    </row>
    <row r="1565" spans="1:2">
      <c r="A1565" s="22">
        <v>44329</v>
      </c>
      <c r="B1565" s="21">
        <v>4112.5</v>
      </c>
    </row>
    <row r="1566" spans="1:2">
      <c r="A1566" s="22">
        <v>44330</v>
      </c>
      <c r="B1566" s="21">
        <v>4173.8500000000004</v>
      </c>
    </row>
    <row r="1567" spans="1:2">
      <c r="A1567" s="22">
        <v>44333</v>
      </c>
      <c r="B1567" s="21">
        <v>4163.29</v>
      </c>
    </row>
    <row r="1568" spans="1:2">
      <c r="A1568" s="22">
        <v>44334</v>
      </c>
      <c r="B1568" s="21">
        <v>4127.83</v>
      </c>
    </row>
    <row r="1569" spans="1:2">
      <c r="A1569" s="22">
        <v>44335</v>
      </c>
      <c r="B1569" s="21">
        <v>4115.68</v>
      </c>
    </row>
    <row r="1570" spans="1:2">
      <c r="A1570" s="22">
        <v>44336</v>
      </c>
      <c r="B1570" s="21">
        <v>4159.12</v>
      </c>
    </row>
    <row r="1571" spans="1:2">
      <c r="A1571" s="22">
        <v>44337</v>
      </c>
      <c r="B1571" s="21">
        <v>4155.8599999999997</v>
      </c>
    </row>
    <row r="1572" spans="1:2">
      <c r="A1572" s="22">
        <v>44340</v>
      </c>
      <c r="B1572" s="21">
        <v>4197.05</v>
      </c>
    </row>
    <row r="1573" spans="1:2">
      <c r="A1573" s="22">
        <v>44341</v>
      </c>
      <c r="B1573" s="21">
        <v>4188.13</v>
      </c>
    </row>
    <row r="1574" spans="1:2">
      <c r="A1574" s="22">
        <v>44342</v>
      </c>
      <c r="B1574" s="21">
        <v>4195.99</v>
      </c>
    </row>
    <row r="1575" spans="1:2">
      <c r="A1575" s="22">
        <v>44343</v>
      </c>
      <c r="B1575" s="21">
        <v>4200.88</v>
      </c>
    </row>
    <row r="1576" spans="1:2">
      <c r="A1576" s="22">
        <v>44344</v>
      </c>
      <c r="B1576" s="21">
        <v>4204.1099999999997</v>
      </c>
    </row>
    <row r="1577" spans="1:2">
      <c r="A1577" s="22">
        <v>44348</v>
      </c>
      <c r="B1577" s="21">
        <v>4202.04</v>
      </c>
    </row>
    <row r="1578" spans="1:2">
      <c r="A1578" s="22">
        <v>44349</v>
      </c>
      <c r="B1578" s="21">
        <v>4208.12</v>
      </c>
    </row>
    <row r="1579" spans="1:2">
      <c r="A1579" s="22">
        <v>44350</v>
      </c>
      <c r="B1579" s="21">
        <v>4192.8500000000004</v>
      </c>
    </row>
    <row r="1580" spans="1:2">
      <c r="A1580" s="22">
        <v>44351</v>
      </c>
      <c r="B1580" s="21">
        <v>4229.8900000000003</v>
      </c>
    </row>
    <row r="1581" spans="1:2">
      <c r="A1581" s="22">
        <v>44354</v>
      </c>
      <c r="B1581" s="21">
        <v>4226.5200000000004</v>
      </c>
    </row>
    <row r="1582" spans="1:2">
      <c r="A1582" s="22">
        <v>44355</v>
      </c>
      <c r="B1582" s="21">
        <v>4227.26</v>
      </c>
    </row>
    <row r="1583" spans="1:2">
      <c r="A1583" s="22">
        <v>44356</v>
      </c>
      <c r="B1583" s="21">
        <v>4219.55</v>
      </c>
    </row>
    <row r="1584" spans="1:2">
      <c r="A1584" s="22">
        <v>44357</v>
      </c>
      <c r="B1584" s="21">
        <v>4239.18</v>
      </c>
    </row>
    <row r="1585" spans="1:2">
      <c r="A1585" s="22">
        <v>44358</v>
      </c>
      <c r="B1585" s="21">
        <v>4247.4399999999996</v>
      </c>
    </row>
    <row r="1586" spans="1:2">
      <c r="A1586" s="22">
        <v>44361</v>
      </c>
      <c r="B1586" s="21">
        <v>4255.1499999999996</v>
      </c>
    </row>
    <row r="1587" spans="1:2">
      <c r="A1587" s="22">
        <v>44362</v>
      </c>
      <c r="B1587" s="21">
        <v>4246.59</v>
      </c>
    </row>
    <row r="1588" spans="1:2">
      <c r="A1588" s="22">
        <v>44363</v>
      </c>
      <c r="B1588" s="21">
        <v>4223.7</v>
      </c>
    </row>
    <row r="1589" spans="1:2">
      <c r="A1589" s="22">
        <v>44364</v>
      </c>
      <c r="B1589" s="21">
        <v>4221.8599999999997</v>
      </c>
    </row>
    <row r="1590" spans="1:2">
      <c r="A1590" s="22">
        <v>44365</v>
      </c>
      <c r="B1590" s="21">
        <v>4166.45</v>
      </c>
    </row>
    <row r="1591" spans="1:2">
      <c r="A1591" s="22">
        <v>44368</v>
      </c>
      <c r="B1591" s="21">
        <v>4224.79</v>
      </c>
    </row>
    <row r="1592" spans="1:2">
      <c r="A1592" s="22">
        <v>44369</v>
      </c>
      <c r="B1592" s="21">
        <v>4246.4399999999996</v>
      </c>
    </row>
    <row r="1593" spans="1:2">
      <c r="A1593" s="22">
        <v>44370</v>
      </c>
      <c r="B1593" s="21">
        <v>4241.84</v>
      </c>
    </row>
    <row r="1594" spans="1:2">
      <c r="A1594" s="22">
        <v>44371</v>
      </c>
      <c r="B1594" s="21">
        <v>4266.49</v>
      </c>
    </row>
    <row r="1595" spans="1:2">
      <c r="A1595" s="22">
        <v>44372</v>
      </c>
      <c r="B1595" s="21">
        <v>4280.7</v>
      </c>
    </row>
    <row r="1596" spans="1:2">
      <c r="A1596" s="22">
        <v>44375</v>
      </c>
      <c r="B1596" s="21">
        <v>4290.6099999999997</v>
      </c>
    </row>
    <row r="1597" spans="1:2">
      <c r="A1597" s="22">
        <v>44376</v>
      </c>
      <c r="B1597" s="21">
        <v>4291.8</v>
      </c>
    </row>
    <row r="1598" spans="1:2">
      <c r="A1598" s="22">
        <v>44377</v>
      </c>
      <c r="B1598" s="21">
        <v>4297.5</v>
      </c>
    </row>
    <row r="1599" spans="1:2">
      <c r="A1599" s="22">
        <v>44378</v>
      </c>
      <c r="B1599" s="21">
        <v>4319.9399999999996</v>
      </c>
    </row>
    <row r="1600" spans="1:2">
      <c r="A1600" s="22">
        <v>44379</v>
      </c>
      <c r="B1600" s="21">
        <v>4352.34</v>
      </c>
    </row>
    <row r="1601" spans="1:2">
      <c r="A1601" s="22">
        <v>44383</v>
      </c>
      <c r="B1601" s="21">
        <v>4343.54</v>
      </c>
    </row>
    <row r="1602" spans="1:2">
      <c r="A1602" s="22">
        <v>44384</v>
      </c>
      <c r="B1602" s="21">
        <v>4358.13</v>
      </c>
    </row>
    <row r="1603" spans="1:2">
      <c r="A1603" s="22">
        <v>44385</v>
      </c>
      <c r="B1603" s="21">
        <v>4320.82</v>
      </c>
    </row>
    <row r="1604" spans="1:2">
      <c r="A1604" s="22">
        <v>44386</v>
      </c>
      <c r="B1604" s="21">
        <v>4369.55</v>
      </c>
    </row>
    <row r="1605" spans="1:2">
      <c r="A1605" s="22">
        <v>44389</v>
      </c>
      <c r="B1605" s="21">
        <v>4384.63</v>
      </c>
    </row>
    <row r="1606" spans="1:2">
      <c r="A1606" s="22">
        <v>44390</v>
      </c>
      <c r="B1606" s="21">
        <v>4369.21</v>
      </c>
    </row>
    <row r="1607" spans="1:2">
      <c r="A1607" s="22">
        <v>44391</v>
      </c>
      <c r="B1607" s="21">
        <v>4374.3</v>
      </c>
    </row>
    <row r="1608" spans="1:2">
      <c r="A1608" s="22">
        <v>44392</v>
      </c>
      <c r="B1608" s="21">
        <v>4360.03</v>
      </c>
    </row>
    <row r="1609" spans="1:2">
      <c r="A1609" s="22">
        <v>44393</v>
      </c>
      <c r="B1609" s="21">
        <v>4327.16</v>
      </c>
    </row>
    <row r="1610" spans="1:2">
      <c r="A1610" s="22">
        <v>44396</v>
      </c>
      <c r="B1610" s="21">
        <v>4258.49</v>
      </c>
    </row>
    <row r="1611" spans="1:2">
      <c r="A1611" s="22">
        <v>44397</v>
      </c>
      <c r="B1611" s="21">
        <v>4323.0600000000004</v>
      </c>
    </row>
    <row r="1612" spans="1:2">
      <c r="A1612" s="22">
        <v>44398</v>
      </c>
      <c r="B1612" s="21">
        <v>4358.6899999999996</v>
      </c>
    </row>
    <row r="1613" spans="1:2">
      <c r="A1613" s="22">
        <v>44399</v>
      </c>
      <c r="B1613" s="21">
        <v>4367.4799999999996</v>
      </c>
    </row>
    <row r="1614" spans="1:2">
      <c r="A1614" s="22">
        <v>44400</v>
      </c>
      <c r="B1614" s="21">
        <v>4411.79</v>
      </c>
    </row>
    <row r="1615" spans="1:2">
      <c r="A1615" s="22">
        <v>44403</v>
      </c>
      <c r="B1615" s="21">
        <v>4422.3</v>
      </c>
    </row>
    <row r="1616" spans="1:2">
      <c r="A1616" s="22">
        <v>44404</v>
      </c>
      <c r="B1616" s="21">
        <v>4401.46</v>
      </c>
    </row>
    <row r="1617" spans="1:2">
      <c r="A1617" s="22">
        <v>44405</v>
      </c>
      <c r="B1617" s="21">
        <v>4400.6400000000003</v>
      </c>
    </row>
    <row r="1618" spans="1:2">
      <c r="A1618" s="22">
        <v>44406</v>
      </c>
      <c r="B1618" s="21">
        <v>4419.1499999999996</v>
      </c>
    </row>
    <row r="1619" spans="1:2">
      <c r="A1619" s="22">
        <v>44407</v>
      </c>
      <c r="B1619" s="21">
        <v>4395.26</v>
      </c>
    </row>
    <row r="1620" spans="1:2">
      <c r="A1620" s="22">
        <v>44410</v>
      </c>
      <c r="B1620" s="21">
        <v>4387.16</v>
      </c>
    </row>
    <row r="1621" spans="1:2">
      <c r="A1621" s="22">
        <v>44411</v>
      </c>
      <c r="B1621" s="21">
        <v>4423.1499999999996</v>
      </c>
    </row>
    <row r="1622" spans="1:2">
      <c r="A1622" s="22">
        <v>44412</v>
      </c>
      <c r="B1622" s="21">
        <v>4402.66</v>
      </c>
    </row>
    <row r="1623" spans="1:2">
      <c r="A1623" s="22">
        <v>44413</v>
      </c>
      <c r="B1623" s="21">
        <v>4429.1000000000004</v>
      </c>
    </row>
    <row r="1624" spans="1:2">
      <c r="A1624" s="22">
        <v>44414</v>
      </c>
      <c r="B1624" s="21">
        <v>4436.5200000000004</v>
      </c>
    </row>
    <row r="1625" spans="1:2">
      <c r="A1625" s="22">
        <v>44417</v>
      </c>
      <c r="B1625" s="21">
        <v>4432.3500000000004</v>
      </c>
    </row>
    <row r="1626" spans="1:2">
      <c r="A1626" s="22">
        <v>44418</v>
      </c>
      <c r="B1626" s="21">
        <v>4436.75</v>
      </c>
    </row>
    <row r="1627" spans="1:2">
      <c r="A1627" s="22">
        <v>44419</v>
      </c>
      <c r="B1627" s="21">
        <v>4447.7</v>
      </c>
    </row>
    <row r="1628" spans="1:2">
      <c r="A1628" s="22">
        <v>44420</v>
      </c>
      <c r="B1628" s="21">
        <v>4460.83</v>
      </c>
    </row>
    <row r="1629" spans="1:2">
      <c r="A1629" s="22">
        <v>44421</v>
      </c>
      <c r="B1629" s="21">
        <v>4468</v>
      </c>
    </row>
    <row r="1630" spans="1:2">
      <c r="A1630" s="22">
        <v>44424</v>
      </c>
      <c r="B1630" s="21">
        <v>4479.71</v>
      </c>
    </row>
    <row r="1631" spans="1:2">
      <c r="A1631" s="22">
        <v>44425</v>
      </c>
      <c r="B1631" s="21">
        <v>4448.08</v>
      </c>
    </row>
    <row r="1632" spans="1:2">
      <c r="A1632" s="22">
        <v>44426</v>
      </c>
      <c r="B1632" s="21">
        <v>4400.2700000000004</v>
      </c>
    </row>
    <row r="1633" spans="1:2">
      <c r="A1633" s="22">
        <v>44427</v>
      </c>
      <c r="B1633" s="21">
        <v>4405.8</v>
      </c>
    </row>
    <row r="1634" spans="1:2">
      <c r="A1634" s="22">
        <v>44428</v>
      </c>
      <c r="B1634" s="21">
        <v>4441.67</v>
      </c>
    </row>
    <row r="1635" spans="1:2">
      <c r="A1635" s="22">
        <v>44431</v>
      </c>
      <c r="B1635" s="21">
        <v>4479.53</v>
      </c>
    </row>
    <row r="1636" spans="1:2">
      <c r="A1636" s="22">
        <v>44432</v>
      </c>
      <c r="B1636" s="21">
        <v>4486.2299999999996</v>
      </c>
    </row>
    <row r="1637" spans="1:2">
      <c r="A1637" s="22">
        <v>44433</v>
      </c>
      <c r="B1637" s="21">
        <v>4496.1899999999996</v>
      </c>
    </row>
    <row r="1638" spans="1:2">
      <c r="A1638" s="22">
        <v>44434</v>
      </c>
      <c r="B1638" s="21">
        <v>4470</v>
      </c>
    </row>
    <row r="1639" spans="1:2">
      <c r="A1639" s="22">
        <v>44435</v>
      </c>
      <c r="B1639" s="21">
        <v>4509.37</v>
      </c>
    </row>
    <row r="1640" spans="1:2">
      <c r="A1640" s="22">
        <v>44438</v>
      </c>
      <c r="B1640" s="21">
        <v>4528.79</v>
      </c>
    </row>
    <row r="1641" spans="1:2">
      <c r="A1641" s="22">
        <v>44439</v>
      </c>
      <c r="B1641" s="21">
        <v>4522.68</v>
      </c>
    </row>
    <row r="1642" spans="1:2">
      <c r="A1642" s="22">
        <v>44440</v>
      </c>
      <c r="B1642" s="21">
        <v>4524.09</v>
      </c>
    </row>
    <row r="1643" spans="1:2">
      <c r="A1643" s="22">
        <v>44441</v>
      </c>
      <c r="B1643" s="21">
        <v>4536.95</v>
      </c>
    </row>
    <row r="1644" spans="1:2">
      <c r="A1644" s="22">
        <v>44442</v>
      </c>
      <c r="B1644" s="21">
        <v>4535.43</v>
      </c>
    </row>
    <row r="1645" spans="1:2">
      <c r="A1645" s="22">
        <v>44446</v>
      </c>
      <c r="B1645" s="21">
        <v>4520.03</v>
      </c>
    </row>
    <row r="1646" spans="1:2">
      <c r="A1646" s="22">
        <v>44447</v>
      </c>
      <c r="B1646" s="21">
        <v>4514.07</v>
      </c>
    </row>
    <row r="1647" spans="1:2">
      <c r="A1647" s="22">
        <v>44448</v>
      </c>
      <c r="B1647" s="21">
        <v>4493.28</v>
      </c>
    </row>
    <row r="1648" spans="1:2">
      <c r="A1648" s="22">
        <v>44449</v>
      </c>
      <c r="B1648" s="21">
        <v>4458.58</v>
      </c>
    </row>
    <row r="1649" spans="1:2">
      <c r="A1649" s="22">
        <v>44452</v>
      </c>
      <c r="B1649" s="21">
        <v>4468.7299999999996</v>
      </c>
    </row>
    <row r="1650" spans="1:2">
      <c r="A1650" s="22">
        <v>44453</v>
      </c>
      <c r="B1650" s="21">
        <v>4443.05</v>
      </c>
    </row>
    <row r="1651" spans="1:2">
      <c r="A1651" s="22">
        <v>44454</v>
      </c>
      <c r="B1651" s="21">
        <v>4480.7</v>
      </c>
    </row>
    <row r="1652" spans="1:2">
      <c r="A1652" s="22">
        <v>44455</v>
      </c>
      <c r="B1652" s="21">
        <v>4473.75</v>
      </c>
    </row>
    <row r="1653" spans="1:2">
      <c r="A1653" s="22">
        <v>44456</v>
      </c>
      <c r="B1653" s="21">
        <v>4432.99</v>
      </c>
    </row>
    <row r="1654" spans="1:2">
      <c r="A1654" s="22">
        <v>44459</v>
      </c>
      <c r="B1654" s="21">
        <v>4357.7299999999996</v>
      </c>
    </row>
    <row r="1655" spans="1:2">
      <c r="A1655" s="22">
        <v>44460</v>
      </c>
      <c r="B1655" s="21">
        <v>4354.1899999999996</v>
      </c>
    </row>
    <row r="1656" spans="1:2">
      <c r="A1656" s="22">
        <v>44461</v>
      </c>
      <c r="B1656" s="21">
        <v>4395.6400000000003</v>
      </c>
    </row>
    <row r="1657" spans="1:2">
      <c r="A1657" s="22">
        <v>44462</v>
      </c>
      <c r="B1657" s="21">
        <v>4448.9799999999996</v>
      </c>
    </row>
    <row r="1658" spans="1:2">
      <c r="A1658" s="22">
        <v>44463</v>
      </c>
      <c r="B1658" s="21">
        <v>4455.4799999999996</v>
      </c>
    </row>
    <row r="1659" spans="1:2">
      <c r="A1659" s="22">
        <v>44466</v>
      </c>
      <c r="B1659" s="21">
        <v>4443.1099999999997</v>
      </c>
    </row>
    <row r="1660" spans="1:2">
      <c r="A1660" s="22">
        <v>44467</v>
      </c>
      <c r="B1660" s="21">
        <v>4352.63</v>
      </c>
    </row>
    <row r="1661" spans="1:2">
      <c r="A1661" s="22">
        <v>44468</v>
      </c>
      <c r="B1661" s="21">
        <v>4359.46</v>
      </c>
    </row>
    <row r="1662" spans="1:2">
      <c r="A1662" s="22">
        <v>44469</v>
      </c>
      <c r="B1662" s="21">
        <v>4307.54</v>
      </c>
    </row>
    <row r="1663" spans="1:2">
      <c r="A1663" s="22">
        <v>44470</v>
      </c>
      <c r="B1663" s="21">
        <v>4357.04</v>
      </c>
    </row>
    <row r="1664" spans="1:2">
      <c r="A1664" s="22">
        <v>44473</v>
      </c>
      <c r="B1664" s="21">
        <v>4300.46</v>
      </c>
    </row>
    <row r="1665" spans="1:2">
      <c r="A1665" s="22">
        <v>44474</v>
      </c>
      <c r="B1665" s="21">
        <v>4345.72</v>
      </c>
    </row>
    <row r="1666" spans="1:2">
      <c r="A1666" s="22">
        <v>44475</v>
      </c>
      <c r="B1666" s="21">
        <v>4363.55</v>
      </c>
    </row>
    <row r="1667" spans="1:2">
      <c r="A1667" s="22">
        <v>44476</v>
      </c>
      <c r="B1667" s="21">
        <v>4399.76</v>
      </c>
    </row>
    <row r="1668" spans="1:2">
      <c r="A1668" s="22">
        <v>44477</v>
      </c>
      <c r="B1668" s="21">
        <v>4391.34</v>
      </c>
    </row>
    <row r="1669" spans="1:2">
      <c r="A1669" s="22">
        <v>44480</v>
      </c>
      <c r="B1669" s="21">
        <v>4361.1899999999996</v>
      </c>
    </row>
    <row r="1670" spans="1:2">
      <c r="A1670" s="22">
        <v>44481</v>
      </c>
      <c r="B1670" s="21">
        <v>4350.6499999999996</v>
      </c>
    </row>
    <row r="1671" spans="1:2">
      <c r="A1671" s="22">
        <v>44482</v>
      </c>
      <c r="B1671" s="21">
        <v>4363.8</v>
      </c>
    </row>
    <row r="1672" spans="1:2">
      <c r="A1672" s="22">
        <v>44483</v>
      </c>
      <c r="B1672" s="21">
        <v>4438.26</v>
      </c>
    </row>
    <row r="1673" spans="1:2">
      <c r="A1673" s="22">
        <v>44484</v>
      </c>
      <c r="B1673" s="21">
        <v>4471.37</v>
      </c>
    </row>
    <row r="1674" spans="1:2">
      <c r="A1674" s="22">
        <v>44487</v>
      </c>
      <c r="B1674" s="21">
        <v>4486.46</v>
      </c>
    </row>
    <row r="1675" spans="1:2">
      <c r="A1675" s="22">
        <v>44488</v>
      </c>
      <c r="B1675" s="21">
        <v>4519.63</v>
      </c>
    </row>
    <row r="1676" spans="1:2">
      <c r="A1676" s="22">
        <v>44489</v>
      </c>
      <c r="B1676" s="21">
        <v>4536.1899999999996</v>
      </c>
    </row>
    <row r="1677" spans="1:2">
      <c r="A1677" s="22">
        <v>44490</v>
      </c>
      <c r="B1677" s="21">
        <v>4549.78</v>
      </c>
    </row>
    <row r="1678" spans="1:2">
      <c r="A1678" s="22">
        <v>44491</v>
      </c>
      <c r="B1678" s="21">
        <v>4544.8999999999996</v>
      </c>
    </row>
    <row r="1679" spans="1:2">
      <c r="A1679" s="22">
        <v>44494</v>
      </c>
      <c r="B1679" s="21">
        <v>4566.4799999999996</v>
      </c>
    </row>
    <row r="1680" spans="1:2">
      <c r="A1680" s="22">
        <v>44495</v>
      </c>
      <c r="B1680" s="21">
        <v>4574.79</v>
      </c>
    </row>
    <row r="1681" spans="1:2">
      <c r="A1681" s="22">
        <v>44496</v>
      </c>
      <c r="B1681" s="21">
        <v>4551.68</v>
      </c>
    </row>
    <row r="1682" spans="1:2">
      <c r="A1682" s="22">
        <v>44497</v>
      </c>
      <c r="B1682" s="21">
        <v>4596.42</v>
      </c>
    </row>
    <row r="1683" spans="1:2">
      <c r="A1683" s="22">
        <v>44498</v>
      </c>
      <c r="B1683" s="21">
        <v>4605.38</v>
      </c>
    </row>
    <row r="1684" spans="1:2">
      <c r="A1684" s="22">
        <v>44501</v>
      </c>
      <c r="B1684" s="21">
        <v>4613.67</v>
      </c>
    </row>
    <row r="1685" spans="1:2">
      <c r="A1685" s="22">
        <v>44502</v>
      </c>
      <c r="B1685" s="21">
        <v>4630.6499999999996</v>
      </c>
    </row>
    <row r="1686" spans="1:2">
      <c r="A1686" s="22">
        <v>44503</v>
      </c>
      <c r="B1686" s="21">
        <v>4660.57</v>
      </c>
    </row>
    <row r="1687" spans="1:2">
      <c r="A1687" s="22">
        <v>44504</v>
      </c>
      <c r="B1687" s="21">
        <v>4680.0600000000004</v>
      </c>
    </row>
    <row r="1688" spans="1:2">
      <c r="A1688" s="22">
        <v>44505</v>
      </c>
      <c r="B1688" s="21">
        <v>4697.53</v>
      </c>
    </row>
    <row r="1689" spans="1:2">
      <c r="A1689" s="22">
        <v>44508</v>
      </c>
      <c r="B1689" s="21">
        <v>4701.7</v>
      </c>
    </row>
    <row r="1690" spans="1:2">
      <c r="A1690" s="22">
        <v>44509</v>
      </c>
      <c r="B1690" s="21">
        <v>4685.25</v>
      </c>
    </row>
    <row r="1691" spans="1:2">
      <c r="A1691" s="22">
        <v>44510</v>
      </c>
      <c r="B1691" s="21">
        <v>4646.71</v>
      </c>
    </row>
    <row r="1692" spans="1:2">
      <c r="A1692" s="22">
        <v>44511</v>
      </c>
      <c r="B1692" s="21">
        <v>4649.2700000000004</v>
      </c>
    </row>
    <row r="1693" spans="1:2">
      <c r="A1693" s="22">
        <v>44512</v>
      </c>
      <c r="B1693" s="21">
        <v>4682.8500000000004</v>
      </c>
    </row>
    <row r="1694" spans="1:2">
      <c r="A1694" s="22">
        <v>44515</v>
      </c>
      <c r="B1694" s="21">
        <v>4682.8</v>
      </c>
    </row>
    <row r="1695" spans="1:2">
      <c r="A1695" s="22">
        <v>44516</v>
      </c>
      <c r="B1695" s="21">
        <v>4700.8999999999996</v>
      </c>
    </row>
    <row r="1696" spans="1:2">
      <c r="A1696" s="22">
        <v>44517</v>
      </c>
      <c r="B1696" s="21">
        <v>4688.67</v>
      </c>
    </row>
    <row r="1697" spans="1:2">
      <c r="A1697" s="22">
        <v>44518</v>
      </c>
      <c r="B1697" s="21">
        <v>4704.54</v>
      </c>
    </row>
    <row r="1698" spans="1:2">
      <c r="A1698" s="22">
        <v>44519</v>
      </c>
      <c r="B1698" s="21">
        <v>4697.96</v>
      </c>
    </row>
    <row r="1699" spans="1:2">
      <c r="A1699" s="22">
        <v>44522</v>
      </c>
      <c r="B1699" s="21">
        <v>4682.9399999999996</v>
      </c>
    </row>
    <row r="1700" spans="1:2">
      <c r="A1700" s="22">
        <v>44523</v>
      </c>
      <c r="B1700" s="21">
        <v>4690.7</v>
      </c>
    </row>
    <row r="1701" spans="1:2">
      <c r="A1701" s="22">
        <v>44524</v>
      </c>
      <c r="B1701" s="21">
        <v>4701.46</v>
      </c>
    </row>
    <row r="1702" spans="1:2">
      <c r="A1702" s="22">
        <v>44526</v>
      </c>
      <c r="B1702" s="21">
        <v>4594.62</v>
      </c>
    </row>
    <row r="1703" spans="1:2">
      <c r="A1703" s="22">
        <v>44529</v>
      </c>
      <c r="B1703" s="21">
        <v>4655.2700000000004</v>
      </c>
    </row>
    <row r="1704" spans="1:2">
      <c r="A1704" s="22">
        <v>44530</v>
      </c>
      <c r="B1704" s="21">
        <v>4567</v>
      </c>
    </row>
    <row r="1705" spans="1:2">
      <c r="A1705" s="22">
        <v>44531</v>
      </c>
      <c r="B1705" s="21">
        <v>4513.04</v>
      </c>
    </row>
    <row r="1706" spans="1:2">
      <c r="A1706" s="22">
        <v>44532</v>
      </c>
      <c r="B1706" s="21">
        <v>4577.1000000000004</v>
      </c>
    </row>
    <row r="1707" spans="1:2">
      <c r="A1707" s="22">
        <v>44533</v>
      </c>
      <c r="B1707" s="21">
        <v>4538.43</v>
      </c>
    </row>
    <row r="1708" spans="1:2">
      <c r="A1708" s="22">
        <v>44536</v>
      </c>
      <c r="B1708" s="21">
        <v>4591.67</v>
      </c>
    </row>
    <row r="1709" spans="1:2">
      <c r="A1709" s="22">
        <v>44537</v>
      </c>
      <c r="B1709" s="21">
        <v>4686.75</v>
      </c>
    </row>
    <row r="1710" spans="1:2">
      <c r="A1710" s="22">
        <v>44538</v>
      </c>
      <c r="B1710" s="21">
        <v>4701.21</v>
      </c>
    </row>
    <row r="1711" spans="1:2">
      <c r="A1711" s="22">
        <v>44539</v>
      </c>
      <c r="B1711" s="21">
        <v>4667.45</v>
      </c>
    </row>
    <row r="1712" spans="1:2">
      <c r="A1712" s="22">
        <v>44540</v>
      </c>
      <c r="B1712" s="21">
        <v>4712.0200000000004</v>
      </c>
    </row>
    <row r="1713" spans="1:2">
      <c r="A1713" s="22">
        <v>44543</v>
      </c>
      <c r="B1713" s="21">
        <v>4668.97</v>
      </c>
    </row>
    <row r="1714" spans="1:2">
      <c r="A1714" s="22">
        <v>44544</v>
      </c>
      <c r="B1714" s="21">
        <v>4634.09</v>
      </c>
    </row>
    <row r="1715" spans="1:2">
      <c r="A1715" s="22">
        <v>44545</v>
      </c>
      <c r="B1715" s="21">
        <v>4709.8500000000004</v>
      </c>
    </row>
    <row r="1716" spans="1:2">
      <c r="A1716" s="22">
        <v>44546</v>
      </c>
      <c r="B1716" s="21">
        <v>4668.67</v>
      </c>
    </row>
    <row r="1717" spans="1:2">
      <c r="A1717" s="22">
        <v>44547</v>
      </c>
      <c r="B1717" s="21">
        <v>4620.6400000000003</v>
      </c>
    </row>
    <row r="1718" spans="1:2">
      <c r="A1718" s="22">
        <v>44550</v>
      </c>
      <c r="B1718" s="21">
        <v>4568.0200000000004</v>
      </c>
    </row>
    <row r="1719" spans="1:2">
      <c r="A1719" s="22">
        <v>44551</v>
      </c>
      <c r="B1719" s="21">
        <v>4649.2299999999996</v>
      </c>
    </row>
    <row r="1720" spans="1:2">
      <c r="A1720" s="22">
        <v>44552</v>
      </c>
      <c r="B1720" s="21">
        <v>4696.5600000000004</v>
      </c>
    </row>
    <row r="1721" spans="1:2">
      <c r="A1721" s="22">
        <v>44553</v>
      </c>
      <c r="B1721" s="21">
        <v>4725.79</v>
      </c>
    </row>
    <row r="1722" spans="1:2">
      <c r="A1722" s="22">
        <v>44557</v>
      </c>
      <c r="B1722" s="21">
        <v>4791.1899999999996</v>
      </c>
    </row>
    <row r="1723" spans="1:2">
      <c r="A1723" s="22">
        <v>44558</v>
      </c>
      <c r="B1723" s="21">
        <v>4786.3500000000004</v>
      </c>
    </row>
    <row r="1724" spans="1:2">
      <c r="A1724" s="22">
        <v>44559</v>
      </c>
      <c r="B1724" s="21">
        <v>4793.0600000000004</v>
      </c>
    </row>
    <row r="1725" spans="1:2">
      <c r="A1725" s="22">
        <v>44560</v>
      </c>
      <c r="B1725" s="21">
        <v>4778.7299999999996</v>
      </c>
    </row>
    <row r="1726" spans="1:2">
      <c r="A1726" s="22">
        <v>44561</v>
      </c>
      <c r="B1726" s="21">
        <v>4766.18</v>
      </c>
    </row>
    <row r="1727" spans="1:2">
      <c r="A1727" s="22">
        <v>44564</v>
      </c>
      <c r="B1727" s="21">
        <v>4796.5600000000004</v>
      </c>
    </row>
    <row r="1728" spans="1:2">
      <c r="A1728" s="22">
        <v>44565</v>
      </c>
      <c r="B1728" s="21">
        <v>4793.54</v>
      </c>
    </row>
    <row r="1729" spans="1:2">
      <c r="A1729" s="22">
        <v>44566</v>
      </c>
      <c r="B1729" s="21">
        <v>4700.58</v>
      </c>
    </row>
    <row r="1730" spans="1:2">
      <c r="A1730" s="22">
        <v>44567</v>
      </c>
      <c r="B1730" s="21">
        <v>4696.05</v>
      </c>
    </row>
    <row r="1731" spans="1:2">
      <c r="A1731" s="22">
        <v>44568</v>
      </c>
      <c r="B1731" s="21">
        <v>4677.03</v>
      </c>
    </row>
    <row r="1732" spans="1:2">
      <c r="A1732" s="22">
        <v>44571</v>
      </c>
      <c r="B1732" s="21">
        <v>4670.29</v>
      </c>
    </row>
    <row r="1733" spans="1:2">
      <c r="A1733" s="22">
        <v>44572</v>
      </c>
      <c r="B1733" s="21">
        <v>4713.07</v>
      </c>
    </row>
    <row r="1734" spans="1:2">
      <c r="A1734" s="22">
        <v>44573</v>
      </c>
      <c r="B1734" s="21">
        <v>4726.3500000000004</v>
      </c>
    </row>
    <row r="1735" spans="1:2">
      <c r="A1735" s="22">
        <v>44574</v>
      </c>
      <c r="B1735" s="21">
        <v>4659.03</v>
      </c>
    </row>
    <row r="1736" spans="1:2">
      <c r="A1736" s="22">
        <v>44575</v>
      </c>
      <c r="B1736" s="21">
        <v>4662.8500000000004</v>
      </c>
    </row>
    <row r="1737" spans="1:2">
      <c r="A1737" s="22">
        <v>44579</v>
      </c>
      <c r="B1737" s="21">
        <v>4577.1099999999997</v>
      </c>
    </row>
    <row r="1738" spans="1:2">
      <c r="A1738" s="22">
        <v>44580</v>
      </c>
      <c r="B1738" s="21">
        <v>4532.76</v>
      </c>
    </row>
    <row r="1739" spans="1:2">
      <c r="A1739" s="22">
        <v>44581</v>
      </c>
      <c r="B1739" s="21">
        <v>4482.7299999999996</v>
      </c>
    </row>
    <row r="1740" spans="1:2">
      <c r="A1740" s="22">
        <v>44582</v>
      </c>
      <c r="B1740" s="21">
        <v>4397.9399999999996</v>
      </c>
    </row>
    <row r="1741" spans="1:2">
      <c r="A1741" s="22">
        <v>44585</v>
      </c>
      <c r="B1741" s="21">
        <v>4410.13</v>
      </c>
    </row>
    <row r="1742" spans="1:2">
      <c r="A1742" s="22">
        <v>44586</v>
      </c>
      <c r="B1742" s="21">
        <v>4356.45</v>
      </c>
    </row>
    <row r="1743" spans="1:2">
      <c r="A1743" s="22">
        <v>44587</v>
      </c>
      <c r="B1743" s="21">
        <v>4349.93</v>
      </c>
    </row>
    <row r="1744" spans="1:2">
      <c r="A1744" s="22">
        <v>44588</v>
      </c>
      <c r="B1744" s="21">
        <v>4326.51</v>
      </c>
    </row>
    <row r="1745" spans="1:2">
      <c r="A1745" s="22">
        <v>44589</v>
      </c>
      <c r="B1745" s="21">
        <v>4431.8500000000004</v>
      </c>
    </row>
    <row r="1746" spans="1:2">
      <c r="A1746" s="22">
        <v>44592</v>
      </c>
      <c r="B1746" s="21">
        <v>4515.55</v>
      </c>
    </row>
    <row r="1747" spans="1:2">
      <c r="A1747" s="22">
        <v>44593</v>
      </c>
      <c r="B1747" s="21">
        <v>4546.54</v>
      </c>
    </row>
    <row r="1748" spans="1:2">
      <c r="A1748" s="22">
        <v>44594</v>
      </c>
      <c r="B1748" s="21">
        <v>4589.38</v>
      </c>
    </row>
    <row r="1749" spans="1:2">
      <c r="A1749" s="22">
        <v>44595</v>
      </c>
      <c r="B1749" s="21">
        <v>4477.4399999999996</v>
      </c>
    </row>
    <row r="1750" spans="1:2">
      <c r="A1750" s="22">
        <v>44596</v>
      </c>
      <c r="B1750" s="21">
        <v>4500.53</v>
      </c>
    </row>
    <row r="1751" spans="1:2">
      <c r="A1751" s="22">
        <v>44599</v>
      </c>
      <c r="B1751" s="21">
        <v>4483.87</v>
      </c>
    </row>
    <row r="1752" spans="1:2">
      <c r="A1752" s="22">
        <v>44600</v>
      </c>
      <c r="B1752" s="21">
        <v>4521.54</v>
      </c>
    </row>
    <row r="1753" spans="1:2">
      <c r="A1753" s="22">
        <v>44601</v>
      </c>
      <c r="B1753" s="21">
        <v>4587.18</v>
      </c>
    </row>
    <row r="1754" spans="1:2">
      <c r="A1754" s="22">
        <v>44602</v>
      </c>
      <c r="B1754" s="21">
        <v>4504.08</v>
      </c>
    </row>
    <row r="1755" spans="1:2">
      <c r="A1755" s="22">
        <v>44603</v>
      </c>
      <c r="B1755" s="21">
        <v>4418.6400000000003</v>
      </c>
    </row>
    <row r="1756" spans="1:2">
      <c r="A1756" s="22">
        <v>44606</v>
      </c>
      <c r="B1756" s="21">
        <v>4401.67</v>
      </c>
    </row>
    <row r="1757" spans="1:2">
      <c r="A1757" s="22">
        <v>44607</v>
      </c>
      <c r="B1757" s="21">
        <v>4471.07</v>
      </c>
    </row>
    <row r="1758" spans="1:2">
      <c r="A1758" s="22">
        <v>44608</v>
      </c>
      <c r="B1758" s="21">
        <v>4475.01</v>
      </c>
    </row>
    <row r="1759" spans="1:2">
      <c r="A1759" s="22">
        <v>44609</v>
      </c>
      <c r="B1759" s="21">
        <v>4380.26</v>
      </c>
    </row>
    <row r="1760" spans="1:2">
      <c r="A1760" s="22">
        <v>44610</v>
      </c>
      <c r="B1760" s="21">
        <v>4348.87</v>
      </c>
    </row>
    <row r="1761" spans="1:2">
      <c r="A1761" s="22">
        <v>44614</v>
      </c>
      <c r="B1761" s="21">
        <v>4304.76</v>
      </c>
    </row>
    <row r="1762" spans="1:2">
      <c r="A1762" s="22">
        <v>44615</v>
      </c>
      <c r="B1762" s="21">
        <v>4225.5</v>
      </c>
    </row>
    <row r="1763" spans="1:2">
      <c r="A1763" s="22">
        <v>44616</v>
      </c>
      <c r="B1763" s="21">
        <v>4288.7</v>
      </c>
    </row>
    <row r="1764" spans="1:2">
      <c r="A1764" s="22">
        <v>44617</v>
      </c>
      <c r="B1764" s="21">
        <v>4384.6499999999996</v>
      </c>
    </row>
    <row r="1765" spans="1:2">
      <c r="A1765" s="22">
        <v>44620</v>
      </c>
      <c r="B1765" s="21">
        <v>4373.9399999999996</v>
      </c>
    </row>
    <row r="1766" spans="1:2">
      <c r="A1766" s="22">
        <v>44621</v>
      </c>
      <c r="B1766" s="21">
        <v>4306.26</v>
      </c>
    </row>
    <row r="1767" spans="1:2">
      <c r="A1767" s="22">
        <v>44622</v>
      </c>
      <c r="B1767" s="21">
        <v>4386.54</v>
      </c>
    </row>
    <row r="1768" spans="1:2">
      <c r="A1768" s="22">
        <v>44623</v>
      </c>
      <c r="B1768" s="21">
        <v>4363.49</v>
      </c>
    </row>
    <row r="1769" spans="1:2">
      <c r="A1769" s="22">
        <v>44624</v>
      </c>
      <c r="B1769" s="21">
        <v>4328.87</v>
      </c>
    </row>
    <row r="1770" spans="1:2">
      <c r="A1770" s="22">
        <v>44627</v>
      </c>
      <c r="B1770" s="21">
        <v>4201.09</v>
      </c>
    </row>
    <row r="1771" spans="1:2">
      <c r="A1771" s="22">
        <v>44628</v>
      </c>
      <c r="B1771" s="21">
        <v>4170.7</v>
      </c>
    </row>
    <row r="1772" spans="1:2">
      <c r="A1772" s="22">
        <v>44629</v>
      </c>
      <c r="B1772" s="21">
        <v>4277.88</v>
      </c>
    </row>
    <row r="1773" spans="1:2">
      <c r="A1773" s="22">
        <v>44630</v>
      </c>
      <c r="B1773" s="21">
        <v>4259.5200000000004</v>
      </c>
    </row>
    <row r="1774" spans="1:2">
      <c r="A1774" s="22">
        <v>44631</v>
      </c>
      <c r="B1774" s="21">
        <v>4204.3100000000004</v>
      </c>
    </row>
    <row r="1775" spans="1:2">
      <c r="A1775" s="22">
        <v>44634</v>
      </c>
      <c r="B1775" s="21">
        <v>4173.1099999999997</v>
      </c>
    </row>
    <row r="1776" spans="1:2">
      <c r="A1776" s="22">
        <v>44635</v>
      </c>
      <c r="B1776" s="21">
        <v>4262.45</v>
      </c>
    </row>
    <row r="1777" spans="1:2">
      <c r="A1777" s="22">
        <v>44636</v>
      </c>
      <c r="B1777" s="21">
        <v>4357.8599999999997</v>
      </c>
    </row>
    <row r="1778" spans="1:2">
      <c r="A1778" s="22">
        <v>44637</v>
      </c>
      <c r="B1778" s="21">
        <v>4411.67</v>
      </c>
    </row>
    <row r="1779" spans="1:2">
      <c r="A1779" s="22">
        <v>44638</v>
      </c>
      <c r="B1779" s="21">
        <v>4463.12</v>
      </c>
    </row>
    <row r="1780" spans="1:2">
      <c r="A1780" s="22">
        <v>44641</v>
      </c>
      <c r="B1780" s="21">
        <v>4461.18</v>
      </c>
    </row>
    <row r="1781" spans="1:2">
      <c r="A1781" s="22">
        <v>44642</v>
      </c>
      <c r="B1781" s="21">
        <v>4511.6099999999997</v>
      </c>
    </row>
    <row r="1782" spans="1:2">
      <c r="A1782" s="22">
        <v>44643</v>
      </c>
      <c r="B1782" s="21">
        <v>4456.24</v>
      </c>
    </row>
    <row r="1783" spans="1:2">
      <c r="A1783" s="22">
        <v>44644</v>
      </c>
      <c r="B1783" s="21">
        <v>4520.16</v>
      </c>
    </row>
    <row r="1784" spans="1:2">
      <c r="A1784" s="22">
        <v>44645</v>
      </c>
      <c r="B1784" s="21">
        <v>4543.0600000000004</v>
      </c>
    </row>
    <row r="1785" spans="1:2">
      <c r="A1785" s="22">
        <v>44648</v>
      </c>
      <c r="B1785" s="21">
        <v>4575.5200000000004</v>
      </c>
    </row>
    <row r="1786" spans="1:2">
      <c r="A1786" s="22">
        <v>44649</v>
      </c>
      <c r="B1786" s="21">
        <v>4631.6000000000004</v>
      </c>
    </row>
    <row r="1787" spans="1:2">
      <c r="A1787" s="22">
        <v>44650</v>
      </c>
      <c r="B1787" s="21">
        <v>4602.45</v>
      </c>
    </row>
    <row r="1788" spans="1:2">
      <c r="A1788" s="22">
        <v>44651</v>
      </c>
      <c r="B1788" s="21">
        <v>4530.41</v>
      </c>
    </row>
    <row r="1789" spans="1:2">
      <c r="A1789" s="22">
        <v>44652</v>
      </c>
      <c r="B1789" s="21">
        <v>4545.8599999999997</v>
      </c>
    </row>
    <row r="1790" spans="1:2">
      <c r="A1790" s="22">
        <v>44655</v>
      </c>
      <c r="B1790" s="21">
        <v>4582.6400000000003</v>
      </c>
    </row>
    <row r="1791" spans="1:2">
      <c r="A1791" s="22">
        <v>44656</v>
      </c>
      <c r="B1791" s="21">
        <v>4525.12</v>
      </c>
    </row>
    <row r="1792" spans="1:2">
      <c r="A1792" s="22">
        <v>44657</v>
      </c>
      <c r="B1792" s="21">
        <v>4481.1499999999996</v>
      </c>
    </row>
    <row r="1793" spans="1:2">
      <c r="A1793" s="22">
        <v>44658</v>
      </c>
      <c r="B1793" s="21">
        <v>4500.21</v>
      </c>
    </row>
    <row r="1794" spans="1:2">
      <c r="A1794" s="22">
        <v>44659</v>
      </c>
      <c r="B1794" s="21">
        <v>4488.28</v>
      </c>
    </row>
    <row r="1795" spans="1:2">
      <c r="A1795" s="22">
        <v>44662</v>
      </c>
      <c r="B1795" s="21">
        <v>4412.53</v>
      </c>
    </row>
    <row r="1796" spans="1:2">
      <c r="A1796" s="22">
        <v>44663</v>
      </c>
      <c r="B1796" s="21">
        <v>4397.45</v>
      </c>
    </row>
    <row r="1797" spans="1:2">
      <c r="A1797" s="22">
        <v>44664</v>
      </c>
      <c r="B1797" s="21">
        <v>4446.59</v>
      </c>
    </row>
    <row r="1798" spans="1:2">
      <c r="A1798" s="22">
        <v>44665</v>
      </c>
      <c r="B1798" s="21">
        <v>4392.59</v>
      </c>
    </row>
    <row r="1799" spans="1:2">
      <c r="A1799" s="22">
        <v>44669</v>
      </c>
      <c r="B1799" s="21">
        <v>4391.6899999999996</v>
      </c>
    </row>
    <row r="1800" spans="1:2">
      <c r="A1800" s="22">
        <v>44670</v>
      </c>
      <c r="B1800" s="21">
        <v>4462.21</v>
      </c>
    </row>
    <row r="1801" spans="1:2">
      <c r="A1801" s="22">
        <v>44671</v>
      </c>
      <c r="B1801" s="21">
        <v>4459.45</v>
      </c>
    </row>
    <row r="1802" spans="1:2">
      <c r="A1802" s="22">
        <v>44672</v>
      </c>
      <c r="B1802" s="21">
        <v>4393.66</v>
      </c>
    </row>
    <row r="1803" spans="1:2">
      <c r="A1803" s="22">
        <v>44673</v>
      </c>
      <c r="B1803" s="21">
        <v>4271.78</v>
      </c>
    </row>
    <row r="1804" spans="1:2">
      <c r="A1804" s="22">
        <v>44676</v>
      </c>
      <c r="B1804" s="21">
        <v>4296.12</v>
      </c>
    </row>
    <row r="1805" spans="1:2">
      <c r="A1805" s="22">
        <v>44677</v>
      </c>
      <c r="B1805" s="21">
        <v>4175.2</v>
      </c>
    </row>
    <row r="1806" spans="1:2">
      <c r="A1806" s="22">
        <v>44678</v>
      </c>
      <c r="B1806" s="21">
        <v>4183.96</v>
      </c>
    </row>
    <row r="1807" spans="1:2">
      <c r="A1807" s="22">
        <v>44679</v>
      </c>
      <c r="B1807" s="21">
        <v>4287.5</v>
      </c>
    </row>
    <row r="1808" spans="1:2">
      <c r="A1808" s="22">
        <v>44680</v>
      </c>
      <c r="B1808" s="21">
        <v>4131.93</v>
      </c>
    </row>
    <row r="1809" spans="1:2">
      <c r="A1809" s="22">
        <v>44683</v>
      </c>
      <c r="B1809" s="21">
        <v>4155.38</v>
      </c>
    </row>
    <row r="1810" spans="1:2">
      <c r="A1810" s="22">
        <v>44684</v>
      </c>
      <c r="B1810" s="21">
        <v>4175.4799999999996</v>
      </c>
    </row>
    <row r="1811" spans="1:2">
      <c r="A1811" s="22">
        <v>44685</v>
      </c>
      <c r="B1811" s="21">
        <v>4300.17</v>
      </c>
    </row>
    <row r="1812" spans="1:2">
      <c r="A1812" s="22">
        <v>44686</v>
      </c>
      <c r="B1812" s="21">
        <v>4146.87</v>
      </c>
    </row>
    <row r="1813" spans="1:2">
      <c r="A1813" s="22">
        <v>44687</v>
      </c>
      <c r="B1813" s="21">
        <v>4123.34</v>
      </c>
    </row>
    <row r="1814" spans="1:2">
      <c r="A1814" s="22">
        <v>44690</v>
      </c>
      <c r="B1814" s="21">
        <v>3991.24</v>
      </c>
    </row>
    <row r="1815" spans="1:2">
      <c r="A1815" s="22">
        <v>44691</v>
      </c>
      <c r="B1815" s="21">
        <v>4001.05</v>
      </c>
    </row>
    <row r="1816" spans="1:2">
      <c r="A1816" s="22">
        <v>44692</v>
      </c>
      <c r="B1816" s="21">
        <v>3935.18</v>
      </c>
    </row>
    <row r="1817" spans="1:2">
      <c r="A1817" s="22">
        <v>44693</v>
      </c>
      <c r="B1817" s="21">
        <v>3930.08</v>
      </c>
    </row>
    <row r="1818" spans="1:2">
      <c r="A1818" s="22">
        <v>44694</v>
      </c>
      <c r="B1818" s="21">
        <v>4023.89</v>
      </c>
    </row>
    <row r="1819" spans="1:2">
      <c r="A1819" s="22">
        <v>44697</v>
      </c>
      <c r="B1819" s="21">
        <v>4008.01</v>
      </c>
    </row>
    <row r="1820" spans="1:2">
      <c r="A1820" s="22">
        <v>44698</v>
      </c>
      <c r="B1820" s="21">
        <v>4088.85</v>
      </c>
    </row>
    <row r="1821" spans="1:2">
      <c r="A1821" s="22">
        <v>44699</v>
      </c>
      <c r="B1821" s="21">
        <v>3923.68</v>
      </c>
    </row>
    <row r="1822" spans="1:2">
      <c r="A1822" s="22">
        <v>44700</v>
      </c>
      <c r="B1822" s="21">
        <v>3900.79</v>
      </c>
    </row>
    <row r="1823" spans="1:2">
      <c r="A1823" s="22">
        <v>44701</v>
      </c>
      <c r="B1823" s="21">
        <v>3901.36</v>
      </c>
    </row>
    <row r="1824" spans="1:2">
      <c r="A1824" s="22">
        <v>44704</v>
      </c>
      <c r="B1824" s="21">
        <v>3973.75</v>
      </c>
    </row>
    <row r="1825" spans="1:2">
      <c r="A1825" s="22">
        <v>44705</v>
      </c>
      <c r="B1825" s="21">
        <v>3941.48</v>
      </c>
    </row>
    <row r="1826" spans="1:2">
      <c r="A1826" s="22">
        <v>44706</v>
      </c>
      <c r="B1826" s="21">
        <v>3978.73</v>
      </c>
    </row>
    <row r="1827" spans="1:2">
      <c r="A1827" s="22">
        <v>44707</v>
      </c>
      <c r="B1827" s="21">
        <v>4057.84</v>
      </c>
    </row>
    <row r="1828" spans="1:2">
      <c r="A1828" s="22">
        <v>44708</v>
      </c>
      <c r="B1828" s="21">
        <v>4158.24</v>
      </c>
    </row>
    <row r="1829" spans="1:2">
      <c r="A1829" s="22">
        <v>44712</v>
      </c>
      <c r="B1829" s="21">
        <v>4132.1499999999996</v>
      </c>
    </row>
    <row r="1830" spans="1:2">
      <c r="A1830" s="22">
        <v>44713</v>
      </c>
      <c r="B1830" s="21">
        <v>4101.2299999999996</v>
      </c>
    </row>
    <row r="1831" spans="1:2">
      <c r="A1831" s="22">
        <v>44714</v>
      </c>
      <c r="B1831" s="21">
        <v>4176.82</v>
      </c>
    </row>
    <row r="1832" spans="1:2">
      <c r="A1832" s="22">
        <v>44715</v>
      </c>
      <c r="B1832" s="21">
        <v>4108.54</v>
      </c>
    </row>
    <row r="1833" spans="1:2">
      <c r="A1833" s="22">
        <v>44718</v>
      </c>
      <c r="B1833" s="21">
        <v>4121.43</v>
      </c>
    </row>
    <row r="1834" spans="1:2">
      <c r="A1834" s="22">
        <v>44719</v>
      </c>
      <c r="B1834" s="21">
        <v>4160.68</v>
      </c>
    </row>
    <row r="1835" spans="1:2">
      <c r="A1835" s="22">
        <v>44720</v>
      </c>
      <c r="B1835" s="21">
        <v>4115.7700000000004</v>
      </c>
    </row>
    <row r="1836" spans="1:2">
      <c r="A1836" s="22">
        <v>44721</v>
      </c>
      <c r="B1836" s="21">
        <v>4017.82</v>
      </c>
    </row>
    <row r="1837" spans="1:2">
      <c r="A1837" s="22">
        <v>44722</v>
      </c>
      <c r="B1837" s="21">
        <v>3900.86</v>
      </c>
    </row>
    <row r="1838" spans="1:2">
      <c r="A1838" s="22">
        <v>44725</v>
      </c>
      <c r="B1838" s="21">
        <v>3749.63</v>
      </c>
    </row>
    <row r="1839" spans="1:2">
      <c r="A1839" s="22">
        <v>44726</v>
      </c>
      <c r="B1839" s="21">
        <v>3735.48</v>
      </c>
    </row>
    <row r="1840" spans="1:2">
      <c r="A1840" s="22">
        <v>44727</v>
      </c>
      <c r="B1840" s="21">
        <v>3789.99</v>
      </c>
    </row>
    <row r="1841" spans="1:2">
      <c r="A1841" s="22">
        <v>44728</v>
      </c>
      <c r="B1841" s="21">
        <v>3666.77</v>
      </c>
    </row>
    <row r="1842" spans="1:2">
      <c r="A1842" s="22">
        <v>44729</v>
      </c>
      <c r="B1842" s="21">
        <v>3674.84</v>
      </c>
    </row>
    <row r="1843" spans="1:2">
      <c r="A1843" s="22">
        <v>44733</v>
      </c>
      <c r="B1843" s="21">
        <v>3764.79</v>
      </c>
    </row>
    <row r="1844" spans="1:2">
      <c r="A1844" s="22">
        <v>44734</v>
      </c>
      <c r="B1844" s="21">
        <v>3759.89</v>
      </c>
    </row>
    <row r="1845" spans="1:2">
      <c r="A1845" s="22">
        <v>44735</v>
      </c>
      <c r="B1845" s="21">
        <v>3795.73</v>
      </c>
    </row>
    <row r="1846" spans="1:2">
      <c r="A1846" s="22">
        <v>44736</v>
      </c>
      <c r="B1846" s="21">
        <v>3911.74</v>
      </c>
    </row>
    <row r="1847" spans="1:2">
      <c r="A1847" s="22">
        <v>44739</v>
      </c>
      <c r="B1847" s="21">
        <v>3900.11</v>
      </c>
    </row>
    <row r="1848" spans="1:2">
      <c r="A1848" s="22">
        <v>44740</v>
      </c>
      <c r="B1848" s="21">
        <v>3821.55</v>
      </c>
    </row>
    <row r="1849" spans="1:2">
      <c r="A1849" s="22">
        <v>44741</v>
      </c>
      <c r="B1849" s="21">
        <v>3818.83</v>
      </c>
    </row>
    <row r="1850" spans="1:2">
      <c r="A1850" s="22">
        <v>44742</v>
      </c>
      <c r="B1850" s="21">
        <v>3785.38</v>
      </c>
    </row>
    <row r="1851" spans="1:2">
      <c r="A1851" s="22">
        <v>44743</v>
      </c>
      <c r="B1851" s="21">
        <v>3825.33</v>
      </c>
    </row>
    <row r="1852" spans="1:2">
      <c r="A1852" s="22">
        <v>44747</v>
      </c>
      <c r="B1852" s="21">
        <v>3831.39</v>
      </c>
    </row>
    <row r="1853" spans="1:2">
      <c r="A1853" s="22">
        <v>44748</v>
      </c>
      <c r="B1853" s="21">
        <v>3845.08</v>
      </c>
    </row>
    <row r="1854" spans="1:2">
      <c r="A1854" s="22">
        <v>44749</v>
      </c>
      <c r="B1854" s="21">
        <v>3902.62</v>
      </c>
    </row>
    <row r="1855" spans="1:2">
      <c r="A1855" s="22">
        <v>44750</v>
      </c>
      <c r="B1855" s="21">
        <v>3899.38</v>
      </c>
    </row>
    <row r="1856" spans="1:2">
      <c r="A1856" s="22">
        <v>44753</v>
      </c>
      <c r="B1856" s="21">
        <v>3854.43</v>
      </c>
    </row>
    <row r="1857" spans="1:2">
      <c r="A1857" s="22">
        <v>44754</v>
      </c>
      <c r="B1857" s="21">
        <v>3818.8</v>
      </c>
    </row>
    <row r="1858" spans="1:2">
      <c r="A1858" s="22">
        <v>44755</v>
      </c>
      <c r="B1858" s="21">
        <v>3801.78</v>
      </c>
    </row>
    <row r="1859" spans="1:2">
      <c r="A1859" s="22">
        <v>44756</v>
      </c>
      <c r="B1859" s="21">
        <v>3790.38</v>
      </c>
    </row>
    <row r="1860" spans="1:2">
      <c r="A1860" s="22">
        <v>44757</v>
      </c>
      <c r="B1860" s="21">
        <v>3863.16</v>
      </c>
    </row>
    <row r="1861" spans="1:2">
      <c r="A1861" s="22">
        <v>44760</v>
      </c>
      <c r="B1861" s="21">
        <v>3830.85</v>
      </c>
    </row>
    <row r="1862" spans="1:2">
      <c r="A1862" s="22">
        <v>44761</v>
      </c>
      <c r="B1862" s="21">
        <v>3936.69</v>
      </c>
    </row>
    <row r="1863" spans="1:2">
      <c r="A1863" s="22">
        <v>44762</v>
      </c>
      <c r="B1863" s="21">
        <v>3959.9</v>
      </c>
    </row>
    <row r="1864" spans="1:2">
      <c r="A1864" s="22">
        <v>44763</v>
      </c>
      <c r="B1864" s="21">
        <v>3998.95</v>
      </c>
    </row>
    <row r="1865" spans="1:2">
      <c r="A1865" s="22">
        <v>44764</v>
      </c>
      <c r="B1865" s="21">
        <v>3961.63</v>
      </c>
    </row>
    <row r="1866" spans="1:2">
      <c r="A1866" s="22">
        <v>44767</v>
      </c>
      <c r="B1866" s="21">
        <v>3966.84</v>
      </c>
    </row>
    <row r="1867" spans="1:2">
      <c r="A1867" s="22">
        <v>44768</v>
      </c>
      <c r="B1867" s="21">
        <v>3921.05</v>
      </c>
    </row>
    <row r="1868" spans="1:2">
      <c r="A1868" s="22">
        <v>44769</v>
      </c>
      <c r="B1868" s="21">
        <v>4023.61</v>
      </c>
    </row>
    <row r="1869" spans="1:2">
      <c r="A1869" s="22">
        <v>44770</v>
      </c>
      <c r="B1869" s="21">
        <v>4072.43</v>
      </c>
    </row>
    <row r="1870" spans="1:2">
      <c r="A1870" s="22">
        <v>44771</v>
      </c>
      <c r="B1870" s="21">
        <v>4130.29</v>
      </c>
    </row>
    <row r="1871" spans="1:2">
      <c r="A1871" s="22">
        <v>44774</v>
      </c>
      <c r="B1871" s="21">
        <v>4118.63</v>
      </c>
    </row>
    <row r="1872" spans="1:2">
      <c r="A1872" s="22">
        <v>44775</v>
      </c>
      <c r="B1872" s="21">
        <v>4091.19</v>
      </c>
    </row>
    <row r="1873" spans="1:2">
      <c r="A1873" s="22">
        <v>44776</v>
      </c>
      <c r="B1873" s="21">
        <v>4155.17</v>
      </c>
    </row>
    <row r="1874" spans="1:2">
      <c r="A1874" s="22">
        <v>44777</v>
      </c>
      <c r="B1874" s="21">
        <v>4151.9399999999996</v>
      </c>
    </row>
    <row r="1875" spans="1:2">
      <c r="A1875" s="22">
        <v>44778</v>
      </c>
      <c r="B1875" s="21">
        <v>4145.1899999999996</v>
      </c>
    </row>
    <row r="1876" spans="1:2">
      <c r="A1876" s="22">
        <v>44781</v>
      </c>
      <c r="B1876" s="21">
        <v>4140.0600000000004</v>
      </c>
    </row>
    <row r="1877" spans="1:2">
      <c r="A1877" s="22">
        <v>44782</v>
      </c>
      <c r="B1877" s="21">
        <v>4122.47</v>
      </c>
    </row>
    <row r="1878" spans="1:2">
      <c r="A1878" s="22">
        <v>44783</v>
      </c>
      <c r="B1878" s="21">
        <v>4210.24</v>
      </c>
    </row>
    <row r="1879" spans="1:2">
      <c r="A1879" s="22">
        <v>44784</v>
      </c>
      <c r="B1879" s="21">
        <v>4207.2700000000004</v>
      </c>
    </row>
    <row r="1880" spans="1:2">
      <c r="A1880" s="22">
        <v>44785</v>
      </c>
      <c r="B1880" s="21">
        <v>4280.1499999999996</v>
      </c>
    </row>
    <row r="1881" spans="1:2">
      <c r="A1881" s="22">
        <v>44788</v>
      </c>
      <c r="B1881" s="21">
        <v>4297.1400000000003</v>
      </c>
    </row>
    <row r="1882" spans="1:2">
      <c r="A1882" s="22">
        <v>44789</v>
      </c>
      <c r="B1882" s="21">
        <v>4305.2</v>
      </c>
    </row>
    <row r="1883" spans="1:2">
      <c r="A1883" s="22">
        <v>44790</v>
      </c>
      <c r="B1883" s="21">
        <v>4274.04</v>
      </c>
    </row>
    <row r="1884" spans="1:2">
      <c r="A1884" s="22">
        <v>44791</v>
      </c>
      <c r="B1884" s="21">
        <v>4283.74</v>
      </c>
    </row>
    <row r="1885" spans="1:2">
      <c r="A1885" s="22">
        <v>44792</v>
      </c>
      <c r="B1885" s="21">
        <v>4228.4799999999996</v>
      </c>
    </row>
    <row r="1886" spans="1:2">
      <c r="A1886" s="22">
        <v>44795</v>
      </c>
      <c r="B1886" s="21">
        <v>4137.99</v>
      </c>
    </row>
    <row r="1887" spans="1:2">
      <c r="A1887" s="22">
        <v>44796</v>
      </c>
      <c r="B1887" s="21">
        <v>4128.7299999999996</v>
      </c>
    </row>
    <row r="1888" spans="1:2">
      <c r="A1888" s="22">
        <v>44797</v>
      </c>
      <c r="B1888" s="21">
        <v>4140.7700000000004</v>
      </c>
    </row>
    <row r="1889" spans="1:2">
      <c r="A1889" s="22">
        <v>44798</v>
      </c>
      <c r="B1889" s="21">
        <v>4199.12</v>
      </c>
    </row>
    <row r="1890" spans="1:2">
      <c r="A1890" s="22">
        <v>44799</v>
      </c>
      <c r="B1890" s="21">
        <v>4057.66</v>
      </c>
    </row>
    <row r="1891" spans="1:2">
      <c r="A1891" s="22">
        <v>44802</v>
      </c>
      <c r="B1891" s="21">
        <v>4030.61</v>
      </c>
    </row>
    <row r="1892" spans="1:2">
      <c r="A1892" s="22">
        <v>44803</v>
      </c>
      <c r="B1892" s="21">
        <v>3986.16</v>
      </c>
    </row>
    <row r="1893" spans="1:2">
      <c r="A1893" s="22">
        <v>44804</v>
      </c>
      <c r="B1893" s="21">
        <v>3955</v>
      </c>
    </row>
    <row r="1894" spans="1:2">
      <c r="A1894" s="22">
        <v>44805</v>
      </c>
      <c r="B1894" s="21">
        <v>3966.85</v>
      </c>
    </row>
    <row r="1895" spans="1:2">
      <c r="A1895" s="22">
        <v>44806</v>
      </c>
      <c r="B1895" s="21">
        <v>3924.26</v>
      </c>
    </row>
    <row r="1896" spans="1:2">
      <c r="A1896" s="22">
        <v>44810</v>
      </c>
      <c r="B1896" s="21">
        <v>3908.19</v>
      </c>
    </row>
    <row r="1897" spans="1:2">
      <c r="A1897" s="22">
        <v>44811</v>
      </c>
      <c r="B1897" s="21">
        <v>3979.87</v>
      </c>
    </row>
    <row r="1898" spans="1:2">
      <c r="A1898" s="22">
        <v>44812</v>
      </c>
      <c r="B1898" s="21">
        <v>4006.18</v>
      </c>
    </row>
    <row r="1899" spans="1:2">
      <c r="A1899" s="22">
        <v>44813</v>
      </c>
      <c r="B1899" s="21">
        <v>4067.36</v>
      </c>
    </row>
    <row r="1900" spans="1:2">
      <c r="A1900" s="22">
        <v>44816</v>
      </c>
      <c r="B1900" s="21">
        <v>4110.41</v>
      </c>
    </row>
    <row r="1901" spans="1:2">
      <c r="A1901" s="22">
        <v>44817</v>
      </c>
      <c r="B1901" s="21">
        <v>3932.69</v>
      </c>
    </row>
    <row r="1902" spans="1:2">
      <c r="A1902" s="22">
        <v>44818</v>
      </c>
      <c r="B1902" s="21">
        <v>3946.01</v>
      </c>
    </row>
    <row r="1903" spans="1:2">
      <c r="A1903" s="22">
        <v>44819</v>
      </c>
      <c r="B1903" s="21">
        <v>3901.35</v>
      </c>
    </row>
    <row r="1904" spans="1:2">
      <c r="A1904" s="22">
        <v>44820</v>
      </c>
      <c r="B1904" s="21">
        <v>3873.33</v>
      </c>
    </row>
    <row r="1905" spans="1:2">
      <c r="A1905" s="22">
        <v>44823</v>
      </c>
      <c r="B1905" s="21">
        <v>3899.89</v>
      </c>
    </row>
    <row r="1906" spans="1:2">
      <c r="A1906" s="22">
        <v>44824</v>
      </c>
      <c r="B1906" s="21">
        <v>3855.93</v>
      </c>
    </row>
    <row r="1907" spans="1:2">
      <c r="A1907" s="22">
        <v>44825</v>
      </c>
      <c r="B1907" s="21">
        <v>3789.93</v>
      </c>
    </row>
    <row r="1908" spans="1:2">
      <c r="A1908" s="22">
        <v>44826</v>
      </c>
      <c r="B1908" s="21">
        <v>3757.99</v>
      </c>
    </row>
    <row r="1909" spans="1:2">
      <c r="A1909" s="22">
        <v>44827</v>
      </c>
      <c r="B1909" s="21">
        <v>3693.23</v>
      </c>
    </row>
    <row r="1910" spans="1:2">
      <c r="A1910" s="22">
        <v>44830</v>
      </c>
      <c r="B1910" s="21">
        <v>3655.04</v>
      </c>
    </row>
    <row r="1911" spans="1:2">
      <c r="A1911" s="22">
        <v>44831</v>
      </c>
      <c r="B1911" s="21">
        <v>3647.29</v>
      </c>
    </row>
    <row r="1912" spans="1:2">
      <c r="A1912" s="22">
        <v>44832</v>
      </c>
      <c r="B1912" s="21">
        <v>3719.04</v>
      </c>
    </row>
    <row r="1913" spans="1:2">
      <c r="A1913" s="22">
        <v>44833</v>
      </c>
      <c r="B1913" s="21">
        <v>3640.47</v>
      </c>
    </row>
    <row r="1914" spans="1:2">
      <c r="A1914" s="22">
        <v>44834</v>
      </c>
      <c r="B1914" s="21">
        <v>3585.62</v>
      </c>
    </row>
    <row r="1915" spans="1:2">
      <c r="A1915" s="22">
        <v>44837</v>
      </c>
      <c r="B1915" s="21">
        <v>3678.43</v>
      </c>
    </row>
    <row r="1916" spans="1:2">
      <c r="A1916" s="22">
        <v>44838</v>
      </c>
      <c r="B1916" s="21">
        <v>3790.93</v>
      </c>
    </row>
    <row r="1917" spans="1:2">
      <c r="A1917" s="22">
        <v>44839</v>
      </c>
      <c r="B1917" s="21">
        <v>3783.28</v>
      </c>
    </row>
    <row r="1918" spans="1:2">
      <c r="A1918" s="22">
        <v>44840</v>
      </c>
      <c r="B1918" s="21">
        <v>3744.52</v>
      </c>
    </row>
    <row r="1919" spans="1:2">
      <c r="A1919" s="22">
        <v>44841</v>
      </c>
      <c r="B1919" s="21">
        <v>3639.66</v>
      </c>
    </row>
    <row r="1920" spans="1:2">
      <c r="A1920" s="22">
        <v>44844</v>
      </c>
      <c r="B1920" s="21">
        <v>3612.39</v>
      </c>
    </row>
    <row r="1921" spans="1:2">
      <c r="A1921" s="22">
        <v>44845</v>
      </c>
      <c r="B1921" s="21">
        <v>3588.84</v>
      </c>
    </row>
    <row r="1922" spans="1:2">
      <c r="A1922" s="22">
        <v>44846</v>
      </c>
      <c r="B1922" s="21">
        <v>3577.03</v>
      </c>
    </row>
    <row r="1923" spans="1:2">
      <c r="A1923" s="22">
        <v>44847</v>
      </c>
      <c r="B1923" s="21">
        <v>3669.91</v>
      </c>
    </row>
    <row r="1924" spans="1:2">
      <c r="A1924" s="22">
        <v>44848</v>
      </c>
      <c r="B1924" s="21">
        <v>3583.07</v>
      </c>
    </row>
    <row r="1925" spans="1:2">
      <c r="A1925" s="22">
        <v>44851</v>
      </c>
      <c r="B1925" s="21">
        <v>3677.95</v>
      </c>
    </row>
    <row r="1926" spans="1:2">
      <c r="A1926" s="22">
        <v>44852</v>
      </c>
      <c r="B1926" s="21">
        <v>3719.98</v>
      </c>
    </row>
    <row r="1927" spans="1:2">
      <c r="A1927" s="22">
        <v>44853</v>
      </c>
      <c r="B1927" s="21">
        <v>3695.16</v>
      </c>
    </row>
    <row r="1928" spans="1:2">
      <c r="A1928" s="22">
        <v>44854</v>
      </c>
      <c r="B1928" s="21">
        <v>3665.78</v>
      </c>
    </row>
    <row r="1929" spans="1:2">
      <c r="A1929" s="22">
        <v>44855</v>
      </c>
      <c r="B1929" s="21">
        <v>3752.75</v>
      </c>
    </row>
    <row r="1930" spans="1:2">
      <c r="A1930" s="22">
        <v>44858</v>
      </c>
      <c r="B1930" s="21">
        <v>3797.34</v>
      </c>
    </row>
    <row r="1931" spans="1:2">
      <c r="A1931" s="22">
        <v>44859</v>
      </c>
      <c r="B1931" s="21">
        <v>3859.11</v>
      </c>
    </row>
    <row r="1932" spans="1:2">
      <c r="A1932" s="22">
        <v>44860</v>
      </c>
      <c r="B1932" s="21">
        <v>3830.6</v>
      </c>
    </row>
    <row r="1933" spans="1:2">
      <c r="A1933" s="22">
        <v>44861</v>
      </c>
      <c r="B1933" s="21">
        <v>3807.3</v>
      </c>
    </row>
    <row r="1934" spans="1:2">
      <c r="A1934" s="22">
        <v>44862</v>
      </c>
      <c r="B1934" s="21">
        <v>3901.06</v>
      </c>
    </row>
    <row r="1935" spans="1:2">
      <c r="A1935" s="22">
        <v>44865</v>
      </c>
      <c r="B1935" s="21">
        <v>3871.98</v>
      </c>
    </row>
    <row r="1936" spans="1:2">
      <c r="A1936" s="22">
        <v>44866</v>
      </c>
      <c r="B1936" s="21">
        <v>3856.1</v>
      </c>
    </row>
    <row r="1937" spans="1:2">
      <c r="A1937" s="22">
        <v>44867</v>
      </c>
      <c r="B1937" s="21">
        <v>3759.69</v>
      </c>
    </row>
    <row r="1938" spans="1:2">
      <c r="A1938" s="22">
        <v>44868</v>
      </c>
      <c r="B1938" s="21">
        <v>3719.89</v>
      </c>
    </row>
    <row r="1939" spans="1:2">
      <c r="A1939" s="22">
        <v>44869</v>
      </c>
      <c r="B1939" s="21">
        <v>3770.55</v>
      </c>
    </row>
    <row r="1940" spans="1:2">
      <c r="A1940" s="22">
        <v>44872</v>
      </c>
      <c r="B1940" s="21">
        <v>3806.8</v>
      </c>
    </row>
    <row r="1941" spans="1:2">
      <c r="A1941" s="22">
        <v>44873</v>
      </c>
      <c r="B1941" s="21">
        <v>3828.11</v>
      </c>
    </row>
    <row r="1942" spans="1:2">
      <c r="A1942" s="22">
        <v>44874</v>
      </c>
      <c r="B1942" s="21">
        <v>3748.57</v>
      </c>
    </row>
    <row r="1943" spans="1:2">
      <c r="A1943" s="22">
        <v>44875</v>
      </c>
      <c r="B1943" s="21">
        <v>3956.37</v>
      </c>
    </row>
    <row r="1944" spans="1:2">
      <c r="A1944" s="22">
        <v>44876</v>
      </c>
      <c r="B1944" s="21">
        <v>3992.93</v>
      </c>
    </row>
    <row r="1945" spans="1:2">
      <c r="A1945" s="22">
        <v>44879</v>
      </c>
      <c r="B1945" s="21">
        <v>3957.25</v>
      </c>
    </row>
    <row r="1946" spans="1:2">
      <c r="A1946" s="22">
        <v>44880</v>
      </c>
      <c r="B1946" s="21">
        <v>3991.73</v>
      </c>
    </row>
    <row r="1947" spans="1:2">
      <c r="A1947" s="22">
        <v>44881</v>
      </c>
      <c r="B1947" s="21">
        <v>3958.79</v>
      </c>
    </row>
    <row r="1948" spans="1:2">
      <c r="A1948" s="22">
        <v>44882</v>
      </c>
      <c r="B1948" s="21">
        <v>3946.56</v>
      </c>
    </row>
    <row r="1949" spans="1:2">
      <c r="A1949" s="22">
        <v>44883</v>
      </c>
      <c r="B1949" s="21">
        <v>3965.34</v>
      </c>
    </row>
    <row r="1950" spans="1:2">
      <c r="A1950" s="22">
        <v>44886</v>
      </c>
      <c r="B1950" s="21">
        <v>3949.94</v>
      </c>
    </row>
    <row r="1951" spans="1:2">
      <c r="A1951" s="22">
        <v>44887</v>
      </c>
      <c r="B1951" s="21">
        <v>4003.58</v>
      </c>
    </row>
    <row r="1952" spans="1:2">
      <c r="A1952" s="22">
        <v>44888</v>
      </c>
      <c r="B1952" s="21">
        <v>4027.26</v>
      </c>
    </row>
    <row r="1953" spans="1:2">
      <c r="A1953" s="22">
        <v>44890</v>
      </c>
      <c r="B1953" s="21">
        <v>4026.12</v>
      </c>
    </row>
    <row r="1954" spans="1:2">
      <c r="A1954" s="22">
        <v>44893</v>
      </c>
      <c r="B1954" s="21">
        <v>3963.94</v>
      </c>
    </row>
    <row r="1955" spans="1:2">
      <c r="A1955" s="22">
        <v>44894</v>
      </c>
      <c r="B1955" s="21">
        <v>3957.63</v>
      </c>
    </row>
    <row r="1956" spans="1:2">
      <c r="A1956" s="22">
        <v>44895</v>
      </c>
      <c r="B1956" s="21">
        <v>4080.11</v>
      </c>
    </row>
    <row r="1957" spans="1:2">
      <c r="A1957" s="22">
        <v>44896</v>
      </c>
      <c r="B1957" s="21">
        <v>4076.57</v>
      </c>
    </row>
    <row r="1958" spans="1:2">
      <c r="A1958" s="22">
        <v>44897</v>
      </c>
      <c r="B1958" s="21">
        <v>4071.7</v>
      </c>
    </row>
    <row r="1959" spans="1:2">
      <c r="A1959" s="22">
        <v>44900</v>
      </c>
      <c r="B1959" s="21">
        <v>3998.84</v>
      </c>
    </row>
    <row r="1960" spans="1:2">
      <c r="A1960" s="22">
        <v>44901</v>
      </c>
      <c r="B1960" s="21">
        <v>3941.26</v>
      </c>
    </row>
    <row r="1961" spans="1:2">
      <c r="A1961" s="22">
        <v>44902</v>
      </c>
      <c r="B1961" s="21">
        <v>3933.92</v>
      </c>
    </row>
    <row r="1962" spans="1:2">
      <c r="A1962" s="22">
        <v>44903</v>
      </c>
      <c r="B1962" s="21">
        <v>3963.51</v>
      </c>
    </row>
    <row r="1963" spans="1:2">
      <c r="A1963" s="22">
        <v>44904</v>
      </c>
      <c r="B1963" s="21">
        <v>3934.38</v>
      </c>
    </row>
    <row r="1964" spans="1:2">
      <c r="A1964" s="22">
        <v>44907</v>
      </c>
      <c r="B1964" s="21">
        <v>3990.56</v>
      </c>
    </row>
    <row r="1965" spans="1:2">
      <c r="A1965" s="22">
        <v>44908</v>
      </c>
      <c r="B1965" s="21">
        <v>4019.65</v>
      </c>
    </row>
    <row r="1966" spans="1:2">
      <c r="A1966" s="22">
        <v>44909</v>
      </c>
      <c r="B1966" s="21">
        <v>3995.32</v>
      </c>
    </row>
    <row r="1967" spans="1:2">
      <c r="A1967" s="22">
        <v>44910</v>
      </c>
      <c r="B1967" s="21">
        <v>3895.75</v>
      </c>
    </row>
    <row r="1968" spans="1:2">
      <c r="A1968" s="22">
        <v>44911</v>
      </c>
      <c r="B1968" s="21">
        <v>3852.36</v>
      </c>
    </row>
    <row r="1969" spans="1:2">
      <c r="A1969" s="22">
        <v>44914</v>
      </c>
      <c r="B1969" s="21">
        <v>3817.66</v>
      </c>
    </row>
    <row r="1970" spans="1:2">
      <c r="A1970" s="22">
        <v>44915</v>
      </c>
      <c r="B1970" s="21">
        <v>3821.62</v>
      </c>
    </row>
    <row r="1971" spans="1:2">
      <c r="A1971" s="22">
        <v>44916</v>
      </c>
      <c r="B1971" s="21">
        <v>3878.44</v>
      </c>
    </row>
    <row r="1972" spans="1:2">
      <c r="A1972" s="22">
        <v>44917</v>
      </c>
      <c r="B1972" s="21">
        <v>3822.39</v>
      </c>
    </row>
    <row r="1973" spans="1:2">
      <c r="A1973" s="22">
        <v>44918</v>
      </c>
      <c r="B1973" s="21">
        <v>3844.82</v>
      </c>
    </row>
    <row r="1974" spans="1:2">
      <c r="A1974" s="22">
        <v>44922</v>
      </c>
      <c r="B1974" s="21">
        <v>3829.25</v>
      </c>
    </row>
    <row r="1975" spans="1:2">
      <c r="A1975" s="22">
        <v>44923</v>
      </c>
      <c r="B1975" s="21">
        <v>3783.22</v>
      </c>
    </row>
    <row r="1976" spans="1:2">
      <c r="A1976" s="22">
        <v>44924</v>
      </c>
      <c r="B1976" s="21">
        <v>3849.28</v>
      </c>
    </row>
    <row r="1977" spans="1:2">
      <c r="A1977" s="22">
        <v>44925</v>
      </c>
      <c r="B1977" s="21">
        <v>3839.5</v>
      </c>
    </row>
    <row r="1978" spans="1:2">
      <c r="A1978" s="22">
        <v>44929</v>
      </c>
      <c r="B1978" s="21">
        <v>3824.14</v>
      </c>
    </row>
    <row r="1979" spans="1:2">
      <c r="A1979" s="22">
        <v>44930</v>
      </c>
      <c r="B1979" s="21">
        <v>3852.97</v>
      </c>
    </row>
    <row r="1980" spans="1:2">
      <c r="A1980" s="22">
        <v>44931</v>
      </c>
      <c r="B1980" s="21">
        <v>3808.1</v>
      </c>
    </row>
    <row r="1981" spans="1:2">
      <c r="A1981" s="22">
        <v>44932</v>
      </c>
      <c r="B1981" s="21">
        <v>3895.08</v>
      </c>
    </row>
    <row r="1982" spans="1:2">
      <c r="A1982" s="22">
        <v>44935</v>
      </c>
      <c r="B1982" s="21">
        <v>3892.09</v>
      </c>
    </row>
    <row r="1983" spans="1:2">
      <c r="A1983" s="22">
        <v>44936</v>
      </c>
      <c r="B1983" s="21">
        <v>3919.25</v>
      </c>
    </row>
    <row r="1984" spans="1:2">
      <c r="A1984" s="22">
        <v>44937</v>
      </c>
      <c r="B1984" s="21">
        <v>3969.61</v>
      </c>
    </row>
    <row r="1985" spans="1:2">
      <c r="A1985" s="22">
        <v>44938</v>
      </c>
      <c r="B1985" s="21">
        <v>3983.17</v>
      </c>
    </row>
    <row r="1986" spans="1:2">
      <c r="A1986" s="22">
        <v>44939</v>
      </c>
      <c r="B1986" s="21">
        <v>3999.09</v>
      </c>
    </row>
    <row r="1987" spans="1:2">
      <c r="A1987" s="22">
        <v>44943</v>
      </c>
      <c r="B1987" s="21">
        <v>3990.97</v>
      </c>
    </row>
    <row r="1988" spans="1:2">
      <c r="A1988" s="22">
        <v>44944</v>
      </c>
      <c r="B1988" s="21">
        <v>3928.86</v>
      </c>
    </row>
    <row r="1989" spans="1:2">
      <c r="A1989" s="22">
        <v>44945</v>
      </c>
      <c r="B1989" s="21">
        <v>3898.85</v>
      </c>
    </row>
    <row r="1990" spans="1:2">
      <c r="A1990" s="22">
        <v>44946</v>
      </c>
      <c r="B1990" s="21">
        <v>3972.61</v>
      </c>
    </row>
    <row r="1991" spans="1:2">
      <c r="A1991" s="22">
        <v>44949</v>
      </c>
      <c r="B1991" s="21">
        <v>4019.81</v>
      </c>
    </row>
    <row r="1992" spans="1:2">
      <c r="A1992" s="22">
        <v>44950</v>
      </c>
      <c r="B1992" s="21">
        <v>4016.95</v>
      </c>
    </row>
    <row r="1993" spans="1:2">
      <c r="A1993" s="22">
        <v>44951</v>
      </c>
      <c r="B1993" s="21">
        <v>4016.22</v>
      </c>
    </row>
    <row r="1994" spans="1:2">
      <c r="A1994" s="22">
        <v>44952</v>
      </c>
      <c r="B1994" s="21">
        <v>4060.43</v>
      </c>
    </row>
    <row r="1995" spans="1:2">
      <c r="A1995" s="22">
        <v>44953</v>
      </c>
      <c r="B1995" s="21">
        <v>4070.56</v>
      </c>
    </row>
    <row r="1996" spans="1:2">
      <c r="A1996" s="22">
        <v>44956</v>
      </c>
      <c r="B1996" s="21">
        <v>4017.77</v>
      </c>
    </row>
    <row r="1997" spans="1:2">
      <c r="A1997" s="22">
        <v>44957</v>
      </c>
      <c r="B1997" s="21">
        <v>4076.6</v>
      </c>
    </row>
    <row r="1998" spans="1:2">
      <c r="A1998" s="22">
        <v>44958</v>
      </c>
      <c r="B1998" s="21">
        <v>4119.21</v>
      </c>
    </row>
    <row r="1999" spans="1:2">
      <c r="A1999" s="22">
        <v>44959</v>
      </c>
      <c r="B1999" s="21">
        <v>4179.76</v>
      </c>
    </row>
    <row r="2000" spans="1:2">
      <c r="A2000" s="22">
        <v>44960</v>
      </c>
      <c r="B2000" s="21">
        <v>4136.4799999999996</v>
      </c>
    </row>
    <row r="2001" spans="1:2">
      <c r="A2001" s="22">
        <v>44963</v>
      </c>
      <c r="B2001" s="21">
        <v>4111.08</v>
      </c>
    </row>
    <row r="2002" spans="1:2">
      <c r="A2002" s="22">
        <v>44964</v>
      </c>
      <c r="B2002" s="21">
        <v>4164</v>
      </c>
    </row>
    <row r="2003" spans="1:2">
      <c r="A2003" s="22">
        <v>44965</v>
      </c>
      <c r="B2003" s="21">
        <v>4117.8599999999997</v>
      </c>
    </row>
    <row r="2004" spans="1:2">
      <c r="A2004" s="22">
        <v>44966</v>
      </c>
      <c r="B2004" s="21">
        <v>4081.5</v>
      </c>
    </row>
    <row r="2005" spans="1:2">
      <c r="A2005" s="22">
        <v>44967</v>
      </c>
      <c r="B2005" s="21">
        <v>4090.46</v>
      </c>
    </row>
    <row r="2006" spans="1:2">
      <c r="A2006" s="22">
        <v>44970</v>
      </c>
      <c r="B2006" s="21">
        <v>4137.29</v>
      </c>
    </row>
    <row r="2007" spans="1:2">
      <c r="A2007" s="22">
        <v>44971</v>
      </c>
      <c r="B2007" s="21">
        <v>4136.13</v>
      </c>
    </row>
    <row r="2008" spans="1:2">
      <c r="A2008" s="22">
        <v>44972</v>
      </c>
      <c r="B2008" s="21">
        <v>4147.6000000000004</v>
      </c>
    </row>
    <row r="2009" spans="1:2">
      <c r="A2009" s="22">
        <v>44973</v>
      </c>
      <c r="B2009" s="21">
        <v>4090.41</v>
      </c>
    </row>
    <row r="2010" spans="1:2">
      <c r="A2010" s="22">
        <v>44974</v>
      </c>
      <c r="B2010" s="21">
        <v>4079.09</v>
      </c>
    </row>
    <row r="2011" spans="1:2">
      <c r="A2011" s="22">
        <v>44978</v>
      </c>
      <c r="B2011" s="21">
        <v>3997.34</v>
      </c>
    </row>
    <row r="2012" spans="1:2">
      <c r="A2012" s="22">
        <v>44979</v>
      </c>
      <c r="B2012" s="21">
        <v>3991.05</v>
      </c>
    </row>
    <row r="2013" spans="1:2">
      <c r="A2013" s="22">
        <v>44980</v>
      </c>
      <c r="B2013" s="21">
        <v>4012.32</v>
      </c>
    </row>
    <row r="2014" spans="1:2">
      <c r="A2014" s="22">
        <v>44981</v>
      </c>
      <c r="B2014" s="21">
        <v>3970.04</v>
      </c>
    </row>
    <row r="2015" spans="1:2">
      <c r="A2015" s="22">
        <v>44984</v>
      </c>
      <c r="B2015" s="21">
        <v>3982.24</v>
      </c>
    </row>
    <row r="2016" spans="1:2">
      <c r="A2016" s="22">
        <v>44985</v>
      </c>
      <c r="B2016" s="21">
        <v>3970.15</v>
      </c>
    </row>
    <row r="2017" spans="1:2">
      <c r="A2017" s="22">
        <v>44986</v>
      </c>
      <c r="B2017" s="21">
        <v>3951.39</v>
      </c>
    </row>
    <row r="2018" spans="1:2">
      <c r="A2018" s="22">
        <v>44987</v>
      </c>
      <c r="B2018" s="21">
        <v>3981.35</v>
      </c>
    </row>
    <row r="2019" spans="1:2">
      <c r="A2019" s="22">
        <v>44988</v>
      </c>
      <c r="B2019" s="21">
        <v>4045.64</v>
      </c>
    </row>
    <row r="2020" spans="1:2">
      <c r="A2020" s="22">
        <v>44991</v>
      </c>
      <c r="B2020" s="21">
        <v>4048.42</v>
      </c>
    </row>
    <row r="2021" spans="1:2">
      <c r="A2021" s="22">
        <v>44992</v>
      </c>
      <c r="B2021" s="21">
        <v>3986.37</v>
      </c>
    </row>
    <row r="2022" spans="1:2">
      <c r="A2022" s="22">
        <v>44993</v>
      </c>
      <c r="B2022" s="21">
        <v>3992.01</v>
      </c>
    </row>
    <row r="2023" spans="1:2">
      <c r="A2023" s="22">
        <v>44994</v>
      </c>
      <c r="B2023" s="21">
        <v>3918.32</v>
      </c>
    </row>
    <row r="2024" spans="1:2">
      <c r="A2024" s="22">
        <v>44995</v>
      </c>
      <c r="B2024" s="21">
        <v>3861.59</v>
      </c>
    </row>
    <row r="2025" spans="1:2">
      <c r="A2025" s="22">
        <v>44998</v>
      </c>
      <c r="B2025" s="21">
        <v>3855.76</v>
      </c>
    </row>
    <row r="2026" spans="1:2">
      <c r="A2026" s="22">
        <v>44999</v>
      </c>
      <c r="B2026" s="21">
        <v>3919.29</v>
      </c>
    </row>
    <row r="2027" spans="1:2">
      <c r="A2027" s="22">
        <v>45000</v>
      </c>
      <c r="B2027" s="21">
        <v>3891.93</v>
      </c>
    </row>
    <row r="2028" spans="1:2">
      <c r="A2028" s="22">
        <v>45001</v>
      </c>
      <c r="B2028" s="21">
        <v>3960.28</v>
      </c>
    </row>
    <row r="2029" spans="1:2">
      <c r="A2029" s="22">
        <v>45002</v>
      </c>
      <c r="B2029" s="21">
        <v>3916.64</v>
      </c>
    </row>
    <row r="2030" spans="1:2">
      <c r="A2030" s="22">
        <v>45005</v>
      </c>
      <c r="B2030" s="21">
        <v>3951.57</v>
      </c>
    </row>
    <row r="2031" spans="1:2">
      <c r="A2031" s="22">
        <v>45006</v>
      </c>
      <c r="B2031" s="21">
        <v>4002.87</v>
      </c>
    </row>
    <row r="2032" spans="1:2">
      <c r="A2032" s="22">
        <v>45007</v>
      </c>
      <c r="B2032" s="21">
        <v>3936.97</v>
      </c>
    </row>
    <row r="2033" spans="1:2">
      <c r="A2033" s="22">
        <v>45008</v>
      </c>
      <c r="B2033" s="21">
        <v>3948.72</v>
      </c>
    </row>
    <row r="2034" spans="1:2">
      <c r="A2034" s="22">
        <v>45009</v>
      </c>
      <c r="B2034" s="21">
        <v>3970.99</v>
      </c>
    </row>
    <row r="2035" spans="1:2">
      <c r="A2035" s="22">
        <v>45012</v>
      </c>
      <c r="B2035" s="21">
        <v>3977.53</v>
      </c>
    </row>
    <row r="2036" spans="1:2">
      <c r="A2036" s="22">
        <v>45013</v>
      </c>
      <c r="B2036" s="21">
        <v>3971.27</v>
      </c>
    </row>
    <row r="2037" spans="1:2">
      <c r="A2037" s="22">
        <v>45014</v>
      </c>
      <c r="B2037" s="21">
        <v>4027.81</v>
      </c>
    </row>
    <row r="2038" spans="1:2">
      <c r="A2038" s="22">
        <v>45015</v>
      </c>
      <c r="B2038" s="21">
        <v>4050.83</v>
      </c>
    </row>
    <row r="2039" spans="1:2">
      <c r="A2039" s="22">
        <v>45016</v>
      </c>
      <c r="B2039" s="21">
        <v>4109.3100000000004</v>
      </c>
    </row>
    <row r="2040" spans="1:2">
      <c r="A2040" s="22">
        <v>45019</v>
      </c>
      <c r="B2040" s="21">
        <v>4124.51</v>
      </c>
    </row>
    <row r="2041" spans="1:2">
      <c r="A2041" s="22">
        <v>45020</v>
      </c>
      <c r="B2041" s="21">
        <v>4100.6000000000004</v>
      </c>
    </row>
    <row r="2042" spans="1:2">
      <c r="A2042" s="22">
        <v>45021</v>
      </c>
      <c r="B2042" s="21">
        <v>4090.38</v>
      </c>
    </row>
    <row r="2043" spans="1:2">
      <c r="A2043" s="22">
        <v>45022</v>
      </c>
      <c r="B2043" s="21">
        <v>4105.0200000000004</v>
      </c>
    </row>
    <row r="2044" spans="1:2">
      <c r="A2044" s="22">
        <v>45026</v>
      </c>
      <c r="B2044" s="21">
        <v>4109.1099999999997</v>
      </c>
    </row>
    <row r="2045" spans="1:2">
      <c r="A2045" s="22">
        <v>45027</v>
      </c>
      <c r="B2045" s="21">
        <v>4108.9399999999996</v>
      </c>
    </row>
    <row r="2046" spans="1:2">
      <c r="A2046" s="22">
        <v>45028</v>
      </c>
      <c r="B2046" s="21">
        <v>4091.95</v>
      </c>
    </row>
    <row r="2047" spans="1:2">
      <c r="A2047" s="22">
        <v>45029</v>
      </c>
      <c r="B2047" s="21">
        <v>4146.22</v>
      </c>
    </row>
    <row r="2048" spans="1:2">
      <c r="A2048" s="22">
        <v>45030</v>
      </c>
      <c r="B2048" s="21">
        <v>4137.6400000000003</v>
      </c>
    </row>
    <row r="2049" spans="1:2">
      <c r="A2049" s="22">
        <v>45033</v>
      </c>
      <c r="B2049" s="21">
        <v>4151.32</v>
      </c>
    </row>
    <row r="2050" spans="1:2">
      <c r="A2050" s="22">
        <v>45034</v>
      </c>
      <c r="B2050" s="21">
        <v>4154.87</v>
      </c>
    </row>
    <row r="2051" spans="1:2">
      <c r="A2051" s="22">
        <v>45035</v>
      </c>
      <c r="B2051" s="21">
        <v>4154.5200000000004</v>
      </c>
    </row>
    <row r="2052" spans="1:2">
      <c r="A2052" s="22">
        <v>45036</v>
      </c>
      <c r="B2052" s="21">
        <v>4129.79</v>
      </c>
    </row>
    <row r="2053" spans="1:2">
      <c r="A2053" s="22">
        <v>45037</v>
      </c>
      <c r="B2053" s="21">
        <v>4133.5200000000004</v>
      </c>
    </row>
    <row r="2054" spans="1:2">
      <c r="A2054" s="22">
        <v>45040</v>
      </c>
      <c r="B2054" s="21">
        <v>4137.04</v>
      </c>
    </row>
    <row r="2055" spans="1:2">
      <c r="A2055" s="22">
        <v>45041</v>
      </c>
      <c r="B2055" s="21">
        <v>4071.63</v>
      </c>
    </row>
    <row r="2056" spans="1:2">
      <c r="A2056" s="22">
        <v>45042</v>
      </c>
      <c r="B2056" s="21">
        <v>4055.99</v>
      </c>
    </row>
    <row r="2057" spans="1:2">
      <c r="A2057" s="22">
        <v>45043</v>
      </c>
      <c r="B2057" s="21">
        <v>4135.3500000000004</v>
      </c>
    </row>
    <row r="2058" spans="1:2">
      <c r="A2058" s="22">
        <v>45044</v>
      </c>
      <c r="B2058" s="21">
        <v>4169.4799999999996</v>
      </c>
    </row>
    <row r="2059" spans="1:2">
      <c r="A2059" s="22">
        <v>45047</v>
      </c>
      <c r="B2059" s="21">
        <v>4167.87</v>
      </c>
    </row>
    <row r="2060" spans="1:2">
      <c r="A2060" s="22">
        <v>45048</v>
      </c>
      <c r="B2060" s="21">
        <v>4119.58</v>
      </c>
    </row>
    <row r="2061" spans="1:2">
      <c r="A2061" s="22">
        <v>45049</v>
      </c>
      <c r="B2061" s="21">
        <v>4090.75</v>
      </c>
    </row>
    <row r="2062" spans="1:2">
      <c r="A2062" s="22">
        <v>45050</v>
      </c>
      <c r="B2062" s="21">
        <v>4061.22</v>
      </c>
    </row>
    <row r="2063" spans="1:2">
      <c r="A2063" s="22">
        <v>45051</v>
      </c>
      <c r="B2063" s="21">
        <v>4136.25</v>
      </c>
    </row>
    <row r="2064" spans="1:2">
      <c r="A2064" s="22">
        <v>45054</v>
      </c>
      <c r="B2064" s="21">
        <v>4138.12</v>
      </c>
    </row>
    <row r="2065" spans="1:2">
      <c r="A2065" s="22">
        <v>45055</v>
      </c>
      <c r="B2065" s="21">
        <v>4119.17</v>
      </c>
    </row>
    <row r="2066" spans="1:2">
      <c r="A2066" s="22">
        <v>45056</v>
      </c>
      <c r="B2066" s="21">
        <v>4137.6400000000003</v>
      </c>
    </row>
    <row r="2067" spans="1:2">
      <c r="A2067" s="22">
        <v>45057</v>
      </c>
      <c r="B2067" s="21">
        <v>4130.62</v>
      </c>
    </row>
    <row r="2068" spans="1:2">
      <c r="A2068" s="22">
        <v>45058</v>
      </c>
      <c r="B2068" s="21">
        <v>4124.08</v>
      </c>
    </row>
    <row r="2069" spans="1:2">
      <c r="A2069" s="22">
        <v>45061</v>
      </c>
      <c r="B2069" s="21">
        <v>4136.28</v>
      </c>
    </row>
    <row r="2070" spans="1:2">
      <c r="A2070" s="22">
        <v>45062</v>
      </c>
      <c r="B2070" s="21">
        <v>4109.8999999999996</v>
      </c>
    </row>
    <row r="2071" spans="1:2">
      <c r="A2071" s="22">
        <v>45063</v>
      </c>
      <c r="B2071" s="21">
        <v>4158.7700000000004</v>
      </c>
    </row>
    <row r="2072" spans="1:2">
      <c r="A2072" s="22">
        <v>45064</v>
      </c>
      <c r="B2072" s="21">
        <v>4198.05</v>
      </c>
    </row>
    <row r="2073" spans="1:2">
      <c r="A2073" s="22">
        <v>45065</v>
      </c>
      <c r="B2073" s="21">
        <v>4191.9799999999996</v>
      </c>
    </row>
    <row r="2074" spans="1:2">
      <c r="A2074" s="22">
        <v>45068</v>
      </c>
      <c r="B2074" s="21">
        <v>4192.63</v>
      </c>
    </row>
    <row r="2075" spans="1:2">
      <c r="A2075" s="22">
        <v>45069</v>
      </c>
      <c r="B2075" s="21">
        <v>4145.58</v>
      </c>
    </row>
    <row r="2076" spans="1:2">
      <c r="A2076" s="22">
        <v>45070</v>
      </c>
      <c r="B2076" s="21">
        <v>4115.24</v>
      </c>
    </row>
    <row r="2077" spans="1:2">
      <c r="A2077" s="22">
        <v>45071</v>
      </c>
      <c r="B2077" s="21">
        <v>4151.28</v>
      </c>
    </row>
    <row r="2078" spans="1:2">
      <c r="A2078" s="22">
        <v>45072</v>
      </c>
      <c r="B2078" s="21">
        <v>4205.45</v>
      </c>
    </row>
    <row r="2079" spans="1:2">
      <c r="A2079" s="22">
        <v>45076</v>
      </c>
      <c r="B2079" s="21">
        <v>4205.5200000000004</v>
      </c>
    </row>
    <row r="2080" spans="1:2">
      <c r="A2080" s="22">
        <v>45077</v>
      </c>
      <c r="B2080" s="21">
        <v>4179.83</v>
      </c>
    </row>
    <row r="2081" spans="1:2">
      <c r="A2081" s="22">
        <v>45078</v>
      </c>
      <c r="B2081" s="21">
        <v>4221.0200000000004</v>
      </c>
    </row>
    <row r="2082" spans="1:2">
      <c r="A2082" s="22">
        <v>45079</v>
      </c>
      <c r="B2082" s="21">
        <v>4282.37</v>
      </c>
    </row>
    <row r="2083" spans="1:2">
      <c r="A2083" s="22">
        <v>45082</v>
      </c>
      <c r="B2083" s="21">
        <v>4273.79</v>
      </c>
    </row>
    <row r="2084" spans="1:2">
      <c r="A2084" s="22">
        <v>45083</v>
      </c>
      <c r="B2084" s="21">
        <v>4283.8500000000004</v>
      </c>
    </row>
    <row r="2085" spans="1:2">
      <c r="A2085" s="22">
        <v>45084</v>
      </c>
      <c r="B2085" s="21">
        <v>4267.5200000000004</v>
      </c>
    </row>
    <row r="2086" spans="1:2">
      <c r="A2086" s="22">
        <v>45085</v>
      </c>
      <c r="B2086" s="21">
        <v>4293.93</v>
      </c>
    </row>
    <row r="2087" spans="1:2">
      <c r="A2087" s="22">
        <v>45086</v>
      </c>
      <c r="B2087" s="21">
        <v>4298.8599999999997</v>
      </c>
    </row>
    <row r="2088" spans="1:2">
      <c r="A2088" s="22">
        <v>45089</v>
      </c>
      <c r="B2088" s="21">
        <v>4338.93</v>
      </c>
    </row>
    <row r="2089" spans="1:2">
      <c r="A2089" s="22">
        <v>45090</v>
      </c>
      <c r="B2089" s="21">
        <v>4369.01</v>
      </c>
    </row>
    <row r="2090" spans="1:2">
      <c r="A2090" s="22">
        <v>45091</v>
      </c>
      <c r="B2090" s="21">
        <v>4372.59</v>
      </c>
    </row>
    <row r="2091" spans="1:2">
      <c r="A2091" s="22">
        <v>45092</v>
      </c>
      <c r="B2091" s="21">
        <v>4425.84</v>
      </c>
    </row>
    <row r="2092" spans="1:2">
      <c r="A2092" s="22">
        <v>45093</v>
      </c>
      <c r="B2092" s="21">
        <v>4409.59</v>
      </c>
    </row>
    <row r="2093" spans="1:2">
      <c r="A2093" s="22">
        <v>45097</v>
      </c>
      <c r="B2093" s="21">
        <v>4388.71</v>
      </c>
    </row>
    <row r="2094" spans="1:2">
      <c r="A2094" s="22">
        <v>45098</v>
      </c>
      <c r="B2094" s="21">
        <v>4365.6899999999996</v>
      </c>
    </row>
    <row r="2095" spans="1:2">
      <c r="A2095" s="22">
        <v>45099</v>
      </c>
      <c r="B2095" s="21">
        <v>4381.8900000000003</v>
      </c>
    </row>
    <row r="2096" spans="1:2">
      <c r="A2096" s="22">
        <v>45100</v>
      </c>
      <c r="B2096" s="21">
        <v>4348.33</v>
      </c>
    </row>
    <row r="2097" spans="1:2">
      <c r="A2097" s="22">
        <v>45103</v>
      </c>
      <c r="B2097" s="21">
        <v>4328.82</v>
      </c>
    </row>
    <row r="2098" spans="1:2">
      <c r="A2098" s="22">
        <v>45104</v>
      </c>
      <c r="B2098" s="21">
        <v>4378.41</v>
      </c>
    </row>
    <row r="2099" spans="1:2">
      <c r="A2099" s="22">
        <v>45105</v>
      </c>
      <c r="B2099" s="21">
        <v>4376.8599999999997</v>
      </c>
    </row>
    <row r="2100" spans="1:2">
      <c r="A2100" s="22">
        <v>45106</v>
      </c>
      <c r="B2100" s="21">
        <v>4396.4399999999996</v>
      </c>
    </row>
    <row r="2101" spans="1:2">
      <c r="A2101" s="22">
        <v>45107</v>
      </c>
      <c r="B2101" s="21">
        <v>4450.38</v>
      </c>
    </row>
    <row r="2102" spans="1:2">
      <c r="A2102" s="22">
        <v>45110</v>
      </c>
      <c r="B2102" s="21">
        <v>4455.59</v>
      </c>
    </row>
    <row r="2103" spans="1:2">
      <c r="A2103" s="22">
        <v>45112</v>
      </c>
      <c r="B2103" s="21">
        <v>4446.82</v>
      </c>
    </row>
    <row r="2104" spans="1:2">
      <c r="A2104" s="22">
        <v>45113</v>
      </c>
      <c r="B2104" s="21">
        <v>4411.59</v>
      </c>
    </row>
    <row r="2105" spans="1:2">
      <c r="A2105" s="22">
        <v>45114</v>
      </c>
      <c r="B2105" s="21">
        <v>4398.95</v>
      </c>
    </row>
    <row r="2106" spans="1:2">
      <c r="A2106" s="22">
        <v>45117</v>
      </c>
      <c r="B2106" s="21">
        <v>4409.53</v>
      </c>
    </row>
    <row r="2107" spans="1:2">
      <c r="A2107" s="22">
        <v>45118</v>
      </c>
      <c r="B2107" s="21">
        <v>4439.26</v>
      </c>
    </row>
    <row r="2108" spans="1:2">
      <c r="A2108" s="22">
        <v>45119</v>
      </c>
      <c r="B2108" s="21">
        <v>4472.16</v>
      </c>
    </row>
    <row r="2109" spans="1:2">
      <c r="A2109" s="22">
        <v>45120</v>
      </c>
      <c r="B2109" s="21">
        <v>4510.04</v>
      </c>
    </row>
    <row r="2110" spans="1:2">
      <c r="A2110" s="22">
        <v>45121</v>
      </c>
      <c r="B2110" s="21">
        <v>4505.42</v>
      </c>
    </row>
    <row r="2111" spans="1:2">
      <c r="A2111" s="22">
        <v>45124</v>
      </c>
      <c r="B2111" s="21">
        <v>4522.79</v>
      </c>
    </row>
    <row r="2112" spans="1:2">
      <c r="A2112" s="22">
        <v>45125</v>
      </c>
      <c r="B2112" s="21">
        <v>4554.9799999999996</v>
      </c>
    </row>
    <row r="2113" spans="1:2">
      <c r="A2113" s="22">
        <v>45126</v>
      </c>
      <c r="B2113" s="21">
        <v>4565.72</v>
      </c>
    </row>
    <row r="2114" spans="1:2">
      <c r="A2114" s="22">
        <v>45127</v>
      </c>
      <c r="B2114" s="21">
        <v>4534.87</v>
      </c>
    </row>
    <row r="2115" spans="1:2">
      <c r="A2115" s="22">
        <v>45128</v>
      </c>
      <c r="B2115" s="21">
        <v>4536.34</v>
      </c>
    </row>
    <row r="2116" spans="1:2">
      <c r="A2116" s="22">
        <v>45131</v>
      </c>
      <c r="B2116" s="21">
        <v>4554.6400000000003</v>
      </c>
    </row>
    <row r="2117" spans="1:2">
      <c r="A2117" s="22">
        <v>45132</v>
      </c>
      <c r="B2117" s="21">
        <v>4567.46</v>
      </c>
    </row>
    <row r="2118" spans="1:2">
      <c r="A2118" s="22">
        <v>45133</v>
      </c>
      <c r="B2118" s="21">
        <v>4566.75</v>
      </c>
    </row>
    <row r="2119" spans="1:2">
      <c r="A2119" s="22">
        <v>45134</v>
      </c>
      <c r="B2119" s="21">
        <v>4537.41</v>
      </c>
    </row>
    <row r="2120" spans="1:2">
      <c r="A2120" s="22">
        <v>45135</v>
      </c>
      <c r="B2120" s="21">
        <v>4582.2299999999996</v>
      </c>
    </row>
    <row r="2121" spans="1:2">
      <c r="A2121" s="22">
        <v>45138</v>
      </c>
      <c r="B2121" s="21">
        <v>4588.96</v>
      </c>
    </row>
    <row r="2122" spans="1:2">
      <c r="A2122" s="22">
        <v>45139</v>
      </c>
      <c r="B2122" s="21">
        <v>4576.7299999999996</v>
      </c>
    </row>
    <row r="2123" spans="1:2">
      <c r="A2123" s="22">
        <v>45140</v>
      </c>
      <c r="B2123" s="21">
        <v>4513.3900000000003</v>
      </c>
    </row>
    <row r="2124" spans="1:2">
      <c r="A2124" s="22">
        <v>45141</v>
      </c>
      <c r="B2124" s="21">
        <v>4501.8900000000003</v>
      </c>
    </row>
    <row r="2125" spans="1:2">
      <c r="A2125" s="22">
        <v>45142</v>
      </c>
      <c r="B2125" s="21">
        <v>4478.03</v>
      </c>
    </row>
    <row r="2126" spans="1:2">
      <c r="A2126" s="22">
        <v>45145</v>
      </c>
      <c r="B2126" s="21">
        <v>4518.4399999999996</v>
      </c>
    </row>
    <row r="2127" spans="1:2">
      <c r="A2127" s="22">
        <v>45146</v>
      </c>
      <c r="B2127" s="21">
        <v>4499.38</v>
      </c>
    </row>
    <row r="2128" spans="1:2">
      <c r="A2128" s="22">
        <v>45147</v>
      </c>
      <c r="B2128" s="21">
        <v>4467.71</v>
      </c>
    </row>
    <row r="2129" spans="1:2">
      <c r="A2129" s="22">
        <v>45148</v>
      </c>
      <c r="B2129" s="21">
        <v>4468.83</v>
      </c>
    </row>
    <row r="2130" spans="1:2">
      <c r="A2130" s="22">
        <v>45149</v>
      </c>
      <c r="B2130" s="21">
        <v>4464.05</v>
      </c>
    </row>
    <row r="2131" spans="1:2">
      <c r="A2131" s="22">
        <v>45152</v>
      </c>
      <c r="B2131" s="21">
        <v>4489.72</v>
      </c>
    </row>
    <row r="2132" spans="1:2">
      <c r="A2132" s="22">
        <v>45153</v>
      </c>
      <c r="B2132" s="21">
        <v>4437.8599999999997</v>
      </c>
    </row>
    <row r="2133" spans="1:2">
      <c r="A2133" s="22">
        <v>45154</v>
      </c>
      <c r="B2133" s="21">
        <v>4404.33</v>
      </c>
    </row>
    <row r="2134" spans="1:2">
      <c r="A2134" s="22">
        <v>45155</v>
      </c>
      <c r="B2134" s="21">
        <v>4370.3599999999997</v>
      </c>
    </row>
    <row r="2135" spans="1:2">
      <c r="A2135" s="22">
        <v>45156</v>
      </c>
      <c r="B2135" s="21">
        <v>4369.71</v>
      </c>
    </row>
    <row r="2136" spans="1:2">
      <c r="A2136" s="22">
        <v>45159</v>
      </c>
      <c r="B2136" s="21">
        <v>4399.7700000000004</v>
      </c>
    </row>
    <row r="2137" spans="1:2">
      <c r="A2137" s="22">
        <v>45160</v>
      </c>
      <c r="B2137" s="21">
        <v>4387.55</v>
      </c>
    </row>
    <row r="2138" spans="1:2">
      <c r="A2138" s="22">
        <v>45161</v>
      </c>
      <c r="B2138" s="21">
        <v>4436.01</v>
      </c>
    </row>
    <row r="2139" spans="1:2">
      <c r="A2139" s="22">
        <v>45162</v>
      </c>
      <c r="B2139" s="21">
        <v>4376.3100000000004</v>
      </c>
    </row>
    <row r="2140" spans="1:2">
      <c r="A2140" s="22">
        <v>45163</v>
      </c>
      <c r="B2140" s="21">
        <v>4405.71</v>
      </c>
    </row>
    <row r="2141" spans="1:2">
      <c r="A2141" s="22">
        <v>45166</v>
      </c>
      <c r="B2141" s="21">
        <v>4433.3100000000004</v>
      </c>
    </row>
    <row r="2142" spans="1:2">
      <c r="A2142" s="22">
        <v>45167</v>
      </c>
      <c r="B2142" s="21">
        <v>4497.63</v>
      </c>
    </row>
    <row r="2143" spans="1:2">
      <c r="A2143" s="22">
        <v>45168</v>
      </c>
      <c r="B2143" s="21">
        <v>4514.87</v>
      </c>
    </row>
    <row r="2144" spans="1:2">
      <c r="A2144" s="22">
        <v>45169</v>
      </c>
      <c r="B2144" s="21">
        <v>4507.66</v>
      </c>
    </row>
    <row r="2145" spans="1:2">
      <c r="A2145" s="22">
        <v>45170</v>
      </c>
      <c r="B2145" s="21">
        <v>4515.7700000000004</v>
      </c>
    </row>
    <row r="2146" spans="1:2">
      <c r="A2146" s="22">
        <v>45174</v>
      </c>
      <c r="B2146" s="21">
        <v>4496.83</v>
      </c>
    </row>
    <row r="2147" spans="1:2">
      <c r="A2147" s="22">
        <v>45175</v>
      </c>
      <c r="B2147" s="21">
        <v>4465.4799999999996</v>
      </c>
    </row>
    <row r="2148" spans="1:2">
      <c r="A2148" s="22">
        <v>45176</v>
      </c>
      <c r="B2148" s="21">
        <v>4451.1400000000003</v>
      </c>
    </row>
    <row r="2149" spans="1:2">
      <c r="A2149" s="22">
        <v>45177</v>
      </c>
      <c r="B2149" s="21">
        <v>4457.49</v>
      </c>
    </row>
    <row r="2150" spans="1:2">
      <c r="A2150" s="22">
        <v>45180</v>
      </c>
      <c r="B2150" s="21">
        <v>4487.46</v>
      </c>
    </row>
    <row r="2151" spans="1:2">
      <c r="A2151" s="22">
        <v>45181</v>
      </c>
      <c r="B2151" s="21">
        <v>4461.8999999999996</v>
      </c>
    </row>
    <row r="2152" spans="1:2">
      <c r="A2152" s="22">
        <v>45182</v>
      </c>
      <c r="B2152" s="21">
        <v>4467.4399999999996</v>
      </c>
    </row>
    <row r="2153" spans="1:2">
      <c r="A2153" s="22">
        <v>45183</v>
      </c>
      <c r="B2153" s="21">
        <v>4505.1000000000004</v>
      </c>
    </row>
    <row r="2154" spans="1:2">
      <c r="A2154" s="22">
        <v>45184</v>
      </c>
      <c r="B2154" s="21">
        <v>4450.32</v>
      </c>
    </row>
    <row r="2155" spans="1:2">
      <c r="A2155" s="22">
        <v>45187</v>
      </c>
      <c r="B2155" s="21">
        <v>4453.53</v>
      </c>
    </row>
    <row r="2156" spans="1:2">
      <c r="A2156" s="22">
        <v>45188</v>
      </c>
      <c r="B2156" s="21">
        <v>4443.95</v>
      </c>
    </row>
    <row r="2157" spans="1:2">
      <c r="A2157" s="22">
        <v>45189</v>
      </c>
      <c r="B2157" s="21">
        <v>4402.2</v>
      </c>
    </row>
    <row r="2158" spans="1:2">
      <c r="A2158" s="22">
        <v>45190</v>
      </c>
      <c r="B2158" s="21">
        <v>4330</v>
      </c>
    </row>
    <row r="2159" spans="1:2">
      <c r="A2159" s="22">
        <v>45191</v>
      </c>
      <c r="B2159" s="21">
        <v>4320.0600000000004</v>
      </c>
    </row>
    <row r="2160" spans="1:2">
      <c r="A2160" s="22">
        <v>45194</v>
      </c>
      <c r="B2160" s="21">
        <v>4337.4399999999996</v>
      </c>
    </row>
    <row r="2161" spans="1:2">
      <c r="A2161" s="22">
        <v>45195</v>
      </c>
      <c r="B2161" s="21">
        <v>4273.53</v>
      </c>
    </row>
    <row r="2162" spans="1:2">
      <c r="A2162" s="22">
        <v>45196</v>
      </c>
      <c r="B2162" s="21">
        <v>4274.51</v>
      </c>
    </row>
    <row r="2163" spans="1:2">
      <c r="A2163" s="22">
        <v>45197</v>
      </c>
      <c r="B2163" s="21">
        <v>4299.7</v>
      </c>
    </row>
    <row r="2164" spans="1:2">
      <c r="A2164" s="22">
        <v>45198</v>
      </c>
      <c r="B2164" s="21">
        <v>4288.05</v>
      </c>
    </row>
    <row r="2165" spans="1:2">
      <c r="A2165" s="22">
        <v>45201</v>
      </c>
      <c r="B2165" s="21">
        <v>4288.3900000000003</v>
      </c>
    </row>
    <row r="2166" spans="1:2">
      <c r="A2166" s="22">
        <v>45202</v>
      </c>
      <c r="B2166" s="21">
        <v>4229.45</v>
      </c>
    </row>
    <row r="2167" spans="1:2">
      <c r="A2167" s="22">
        <v>45203</v>
      </c>
      <c r="B2167" s="21">
        <v>4263.75</v>
      </c>
    </row>
    <row r="2168" spans="1:2">
      <c r="A2168" s="22">
        <v>45204</v>
      </c>
      <c r="B2168" s="21">
        <v>4258.1899999999996</v>
      </c>
    </row>
    <row r="2169" spans="1:2">
      <c r="A2169" s="22">
        <v>45205</v>
      </c>
      <c r="B2169" s="21">
        <v>4308.5</v>
      </c>
    </row>
    <row r="2170" spans="1:2">
      <c r="A2170" s="22">
        <v>45208</v>
      </c>
      <c r="B2170" s="21">
        <v>4335.66</v>
      </c>
    </row>
    <row r="2171" spans="1:2">
      <c r="A2171" s="22">
        <v>45209</v>
      </c>
      <c r="B2171" s="21">
        <v>4358.24</v>
      </c>
    </row>
    <row r="2172" spans="1:2">
      <c r="A2172" s="22">
        <v>45210</v>
      </c>
      <c r="B2172" s="21">
        <v>4376.95</v>
      </c>
    </row>
    <row r="2173" spans="1:2">
      <c r="A2173" s="22">
        <v>45211</v>
      </c>
      <c r="B2173" s="21">
        <v>4349.6099999999997</v>
      </c>
    </row>
    <row r="2174" spans="1:2">
      <c r="A2174" s="22">
        <v>45212</v>
      </c>
      <c r="B2174" s="21">
        <v>4327.78</v>
      </c>
    </row>
    <row r="2175" spans="1:2">
      <c r="A2175" s="22">
        <v>45215</v>
      </c>
      <c r="B2175" s="21">
        <v>4373.63</v>
      </c>
    </row>
    <row r="2176" spans="1:2">
      <c r="A2176" s="22">
        <v>45216</v>
      </c>
      <c r="B2176" s="21">
        <v>4373.2</v>
      </c>
    </row>
    <row r="2177" spans="1:2">
      <c r="A2177" s="22">
        <v>45217</v>
      </c>
      <c r="B2177" s="21">
        <v>4314.6000000000004</v>
      </c>
    </row>
    <row r="2178" spans="1:2">
      <c r="A2178" s="22">
        <v>45218</v>
      </c>
      <c r="B2178" s="21">
        <v>4278</v>
      </c>
    </row>
    <row r="2179" spans="1:2">
      <c r="A2179" s="22">
        <v>45219</v>
      </c>
      <c r="B2179" s="21">
        <v>4224.16</v>
      </c>
    </row>
    <row r="2180" spans="1:2">
      <c r="A2180" s="22">
        <v>45222</v>
      </c>
      <c r="B2180" s="21">
        <v>4217.04</v>
      </c>
    </row>
    <row r="2181" spans="1:2">
      <c r="A2181" s="22">
        <v>45223</v>
      </c>
      <c r="B2181" s="21">
        <v>4247.68</v>
      </c>
    </row>
    <row r="2182" spans="1:2">
      <c r="A2182" s="22">
        <v>45224</v>
      </c>
      <c r="B2182" s="21">
        <v>4186.7700000000004</v>
      </c>
    </row>
    <row r="2183" spans="1:2">
      <c r="A2183" s="22">
        <v>45225</v>
      </c>
      <c r="B2183" s="21">
        <v>4137.2299999999996</v>
      </c>
    </row>
    <row r="2184" spans="1:2">
      <c r="A2184" s="22">
        <v>45226</v>
      </c>
      <c r="B2184" s="21">
        <v>4117.37</v>
      </c>
    </row>
    <row r="2185" spans="1:2">
      <c r="A2185" s="22">
        <v>45229</v>
      </c>
      <c r="B2185" s="21">
        <v>4166.82</v>
      </c>
    </row>
    <row r="2186" spans="1:2">
      <c r="A2186" s="22">
        <v>45230</v>
      </c>
      <c r="B2186" s="21">
        <v>4193.8</v>
      </c>
    </row>
    <row r="2187" spans="1:2">
      <c r="A2187" s="22">
        <v>45231</v>
      </c>
      <c r="B2187" s="21">
        <v>4237.8599999999997</v>
      </c>
    </row>
    <row r="2188" spans="1:2">
      <c r="A2188" s="22">
        <v>45232</v>
      </c>
      <c r="B2188" s="21">
        <v>4317.78</v>
      </c>
    </row>
    <row r="2189" spans="1:2">
      <c r="A2189" s="22">
        <v>45233</v>
      </c>
      <c r="B2189" s="21">
        <v>4358.34</v>
      </c>
    </row>
    <row r="2190" spans="1:2">
      <c r="A2190" s="22">
        <v>45236</v>
      </c>
      <c r="B2190" s="21">
        <v>4365.9799999999996</v>
      </c>
    </row>
    <row r="2191" spans="1:2">
      <c r="A2191" s="22">
        <v>45237</v>
      </c>
      <c r="B2191" s="21">
        <v>4378.38</v>
      </c>
    </row>
    <row r="2192" spans="1:2">
      <c r="A2192" s="22">
        <v>45238</v>
      </c>
      <c r="B2192" s="21">
        <v>4382.78</v>
      </c>
    </row>
    <row r="2193" spans="1:2">
      <c r="A2193" s="22">
        <v>45239</v>
      </c>
      <c r="B2193" s="21">
        <v>4347.3500000000004</v>
      </c>
    </row>
    <row r="2194" spans="1:2">
      <c r="A2194" s="22">
        <v>45240</v>
      </c>
      <c r="B2194" s="21">
        <v>4415.24</v>
      </c>
    </row>
    <row r="2195" spans="1:2">
      <c r="A2195" s="22">
        <v>45243</v>
      </c>
      <c r="B2195" s="21">
        <v>4411.55</v>
      </c>
    </row>
    <row r="2196" spans="1:2">
      <c r="A2196" s="22">
        <v>45244</v>
      </c>
      <c r="B2196" s="21">
        <v>4495.7</v>
      </c>
    </row>
    <row r="2197" spans="1:2">
      <c r="A2197" s="22">
        <v>45245</v>
      </c>
      <c r="B2197" s="21">
        <v>4502.88</v>
      </c>
    </row>
    <row r="2198" spans="1:2">
      <c r="A2198" s="22">
        <v>45246</v>
      </c>
      <c r="B2198" s="21">
        <v>4508.24</v>
      </c>
    </row>
    <row r="2199" spans="1:2">
      <c r="A2199" s="22">
        <v>45247</v>
      </c>
      <c r="B2199" s="21">
        <v>4514.0200000000004</v>
      </c>
    </row>
    <row r="2200" spans="1:2">
      <c r="A2200" s="22">
        <v>45250</v>
      </c>
      <c r="B2200" s="21">
        <v>4547.38</v>
      </c>
    </row>
    <row r="2201" spans="1:2">
      <c r="A2201" s="22">
        <v>45251</v>
      </c>
      <c r="B2201" s="21">
        <v>4538.1899999999996</v>
      </c>
    </row>
    <row r="2202" spans="1:2">
      <c r="A2202" s="22">
        <v>45252</v>
      </c>
      <c r="B2202" s="21">
        <v>4556.62</v>
      </c>
    </row>
    <row r="2203" spans="1:2">
      <c r="A2203" s="22">
        <v>45254</v>
      </c>
      <c r="B2203" s="21">
        <v>4559.34</v>
      </c>
    </row>
    <row r="2204" spans="1:2">
      <c r="A2204" s="22">
        <v>45257</v>
      </c>
      <c r="B2204" s="21">
        <v>4550.43</v>
      </c>
    </row>
    <row r="2205" spans="1:2">
      <c r="A2205" s="22">
        <v>45258</v>
      </c>
      <c r="B2205" s="21">
        <v>4554.8900000000003</v>
      </c>
    </row>
    <row r="2206" spans="1:2">
      <c r="A2206" s="22">
        <v>45259</v>
      </c>
      <c r="B2206" s="21">
        <v>4550.58</v>
      </c>
    </row>
    <row r="2207" spans="1:2">
      <c r="A2207" s="22">
        <v>45260</v>
      </c>
      <c r="B2207" s="21">
        <v>4567.8</v>
      </c>
    </row>
    <row r="2208" spans="1:2">
      <c r="A2208" s="22">
        <v>45261</v>
      </c>
      <c r="B2208" s="21">
        <v>4594.63</v>
      </c>
    </row>
    <row r="2209" spans="1:2">
      <c r="A2209" s="22">
        <v>45264</v>
      </c>
      <c r="B2209" s="21">
        <v>4569.78</v>
      </c>
    </row>
    <row r="2210" spans="1:2">
      <c r="A2210" s="22">
        <v>45265</v>
      </c>
      <c r="B2210" s="21">
        <v>4567.18</v>
      </c>
    </row>
    <row r="2211" spans="1:2">
      <c r="A2211" s="22">
        <v>45266</v>
      </c>
      <c r="B2211" s="21">
        <v>4549.34</v>
      </c>
    </row>
    <row r="2212" spans="1:2">
      <c r="A2212" s="22">
        <v>45267</v>
      </c>
      <c r="B2212" s="21">
        <v>4585.59</v>
      </c>
    </row>
    <row r="2213" spans="1:2">
      <c r="A2213" s="22">
        <v>45268</v>
      </c>
      <c r="B2213" s="21">
        <v>4604.37</v>
      </c>
    </row>
    <row r="2214" spans="1:2">
      <c r="A2214" s="22">
        <v>45271</v>
      </c>
      <c r="B2214" s="21">
        <v>4622.4399999999996</v>
      </c>
    </row>
    <row r="2215" spans="1:2">
      <c r="A2215" s="22">
        <v>45272</v>
      </c>
      <c r="B2215" s="21">
        <v>4643.7</v>
      </c>
    </row>
    <row r="2216" spans="1:2">
      <c r="A2216" s="22">
        <v>45273</v>
      </c>
      <c r="B2216" s="21">
        <v>4707.09</v>
      </c>
    </row>
    <row r="2217" spans="1:2">
      <c r="A2217" s="22">
        <v>45274</v>
      </c>
      <c r="B2217" s="21">
        <v>4719.55</v>
      </c>
    </row>
    <row r="2218" spans="1:2">
      <c r="A2218" s="22">
        <v>45275</v>
      </c>
      <c r="B2218" s="21">
        <v>4719.1899999999996</v>
      </c>
    </row>
    <row r="2219" spans="1:2">
      <c r="A2219" s="22">
        <v>45278</v>
      </c>
      <c r="B2219" s="21">
        <v>4740.5600000000004</v>
      </c>
    </row>
    <row r="2220" spans="1:2">
      <c r="A2220" s="22">
        <v>45279</v>
      </c>
      <c r="B2220" s="21">
        <v>4768.37</v>
      </c>
    </row>
    <row r="2221" spans="1:2">
      <c r="A2221" s="22">
        <v>45280</v>
      </c>
      <c r="B2221" s="21">
        <v>4698.3500000000004</v>
      </c>
    </row>
    <row r="2222" spans="1:2">
      <c r="A2222" s="22">
        <v>45281</v>
      </c>
      <c r="B2222" s="21">
        <v>4746.75</v>
      </c>
    </row>
    <row r="2223" spans="1:2">
      <c r="A2223" s="22">
        <v>45282</v>
      </c>
      <c r="B2223" s="21">
        <v>4754.63</v>
      </c>
    </row>
    <row r="2224" spans="1:2">
      <c r="A2224" s="22">
        <v>45286</v>
      </c>
      <c r="B2224" s="21">
        <v>4774.75</v>
      </c>
    </row>
    <row r="2225" spans="1:2">
      <c r="A2225" s="22">
        <v>45287</v>
      </c>
      <c r="B2225" s="21">
        <v>4781.58</v>
      </c>
    </row>
    <row r="2226" spans="1:2">
      <c r="A2226" s="22">
        <v>45288</v>
      </c>
      <c r="B2226" s="21">
        <v>4783.3500000000004</v>
      </c>
    </row>
    <row r="2227" spans="1:2">
      <c r="A2227" s="22">
        <v>45289</v>
      </c>
      <c r="B2227" s="21">
        <v>4769.83</v>
      </c>
    </row>
    <row r="2228" spans="1:2">
      <c r="A2228" s="22">
        <v>45293</v>
      </c>
      <c r="B2228" s="21">
        <v>4742.83</v>
      </c>
    </row>
    <row r="2229" spans="1:2">
      <c r="A2229" s="22">
        <v>45294</v>
      </c>
      <c r="B2229" s="21">
        <v>4704.8100000000004</v>
      </c>
    </row>
    <row r="2230" spans="1:2">
      <c r="A2230" s="22">
        <v>45295</v>
      </c>
      <c r="B2230" s="21">
        <v>4688.68</v>
      </c>
    </row>
    <row r="2231" spans="1:2">
      <c r="A2231" s="22">
        <v>45296</v>
      </c>
      <c r="B2231" s="21">
        <v>4697.24</v>
      </c>
    </row>
    <row r="2232" spans="1:2">
      <c r="A2232" s="22">
        <v>45299</v>
      </c>
      <c r="B2232" s="21">
        <v>4763.54</v>
      </c>
    </row>
    <row r="2233" spans="1:2">
      <c r="A2233" s="22">
        <v>45300</v>
      </c>
      <c r="B2233" s="21">
        <v>4756.5</v>
      </c>
    </row>
    <row r="2234" spans="1:2">
      <c r="A2234" s="22">
        <v>45301</v>
      </c>
      <c r="B2234" s="21">
        <v>4783.45</v>
      </c>
    </row>
    <row r="2235" spans="1:2">
      <c r="A2235" s="22">
        <v>45302</v>
      </c>
      <c r="B2235" s="21">
        <v>4780.24</v>
      </c>
    </row>
    <row r="2236" spans="1:2">
      <c r="A2236" s="22">
        <v>45303</v>
      </c>
      <c r="B2236" s="21">
        <v>4783.83</v>
      </c>
    </row>
    <row r="2237" spans="1:2">
      <c r="A2237" s="22">
        <v>45307</v>
      </c>
      <c r="B2237" s="21">
        <v>4765.9799999999996</v>
      </c>
    </row>
    <row r="2238" spans="1:2">
      <c r="A2238" s="22">
        <v>45308</v>
      </c>
      <c r="B2238" s="21">
        <v>4739.21</v>
      </c>
    </row>
    <row r="2239" spans="1:2">
      <c r="A2239" s="22">
        <v>45309</v>
      </c>
      <c r="B2239" s="21">
        <v>4780.9399999999996</v>
      </c>
    </row>
    <row r="2240" spans="1:2">
      <c r="A2240" s="22">
        <v>45310</v>
      </c>
      <c r="B2240" s="21">
        <v>4839.8100000000004</v>
      </c>
    </row>
    <row r="2241" spans="1:2">
      <c r="A2241" s="22">
        <v>45313</v>
      </c>
      <c r="B2241" s="21">
        <v>4850.43</v>
      </c>
    </row>
    <row r="2242" spans="1:2">
      <c r="A2242" s="22">
        <v>45314</v>
      </c>
      <c r="B2242" s="21">
        <v>4864.6000000000004</v>
      </c>
    </row>
    <row r="2243" spans="1:2">
      <c r="A2243" s="22">
        <v>45315</v>
      </c>
      <c r="B2243" s="21">
        <v>4868.55</v>
      </c>
    </row>
    <row r="2244" spans="1:2">
      <c r="A2244" s="22">
        <v>45316</v>
      </c>
      <c r="B2244" s="21">
        <v>4894.16</v>
      </c>
    </row>
    <row r="2245" spans="1:2">
      <c r="A2245" s="22">
        <v>45317</v>
      </c>
      <c r="B2245" s="21">
        <v>4890.97</v>
      </c>
    </row>
    <row r="2246" spans="1:2">
      <c r="A2246" s="22">
        <v>45320</v>
      </c>
      <c r="B2246" s="21">
        <v>4927.93</v>
      </c>
    </row>
    <row r="2247" spans="1:2">
      <c r="A2247" s="22">
        <v>45321</v>
      </c>
      <c r="B2247" s="21">
        <v>4924.97</v>
      </c>
    </row>
    <row r="2248" spans="1:2">
      <c r="A2248" s="22">
        <v>45322</v>
      </c>
      <c r="B2248" s="21">
        <v>4845.6499999999996</v>
      </c>
    </row>
    <row r="2249" spans="1:2">
      <c r="A2249" s="22">
        <v>45323</v>
      </c>
      <c r="B2249" s="21">
        <v>4906.1899999999996</v>
      </c>
    </row>
    <row r="2250" spans="1:2">
      <c r="A2250" s="22">
        <v>45324</v>
      </c>
      <c r="B2250" s="21">
        <v>4958.6099999999997</v>
      </c>
    </row>
    <row r="2251" spans="1:2">
      <c r="A2251" s="22">
        <v>45327</v>
      </c>
      <c r="B2251" s="21">
        <v>4942.8100000000004</v>
      </c>
    </row>
    <row r="2252" spans="1:2">
      <c r="A2252" s="22">
        <v>45328</v>
      </c>
      <c r="B2252" s="21">
        <v>4954.2299999999996</v>
      </c>
    </row>
    <row r="2253" spans="1:2">
      <c r="A2253" s="22">
        <v>45329</v>
      </c>
      <c r="B2253" s="21">
        <v>4995.0600000000004</v>
      </c>
    </row>
    <row r="2254" spans="1:2">
      <c r="A2254" s="22">
        <v>45330</v>
      </c>
      <c r="B2254" s="21">
        <v>4997.91</v>
      </c>
    </row>
    <row r="2255" spans="1:2">
      <c r="A2255" s="22">
        <v>45331</v>
      </c>
      <c r="B2255" s="21">
        <v>5026.6099999999997</v>
      </c>
    </row>
    <row r="2256" spans="1:2">
      <c r="A2256" s="22">
        <v>45334</v>
      </c>
      <c r="B2256" s="21">
        <v>5021.84</v>
      </c>
    </row>
    <row r="2257" spans="1:2">
      <c r="A2257" s="22">
        <v>45335</v>
      </c>
      <c r="B2257" s="21">
        <v>4953.17</v>
      </c>
    </row>
    <row r="2258" spans="1:2">
      <c r="A2258" s="22">
        <v>45336</v>
      </c>
      <c r="B2258" s="21">
        <v>5000.62</v>
      </c>
    </row>
    <row r="2259" spans="1:2">
      <c r="A2259" s="22">
        <v>45337</v>
      </c>
      <c r="B2259" s="21">
        <v>5029.7299999999996</v>
      </c>
    </row>
    <row r="2260" spans="1:2">
      <c r="A2260" s="22">
        <v>45338</v>
      </c>
      <c r="B2260" s="21">
        <v>5005.57</v>
      </c>
    </row>
    <row r="2261" spans="1:2">
      <c r="A2261" s="22">
        <v>45342</v>
      </c>
      <c r="B2261" s="21">
        <v>4975.51</v>
      </c>
    </row>
    <row r="2262" spans="1:2">
      <c r="A2262" s="22">
        <v>45343</v>
      </c>
      <c r="B2262" s="21">
        <v>4981.8</v>
      </c>
    </row>
    <row r="2263" spans="1:2">
      <c r="A2263" s="22">
        <v>45344</v>
      </c>
      <c r="B2263" s="21">
        <v>5087.03</v>
      </c>
    </row>
    <row r="2264" spans="1:2">
      <c r="A2264" s="22">
        <v>45345</v>
      </c>
      <c r="B2264" s="21">
        <v>5088.8</v>
      </c>
    </row>
    <row r="2265" spans="1:2">
      <c r="A2265" s="22">
        <v>45348</v>
      </c>
      <c r="B2265" s="21">
        <v>5069.53</v>
      </c>
    </row>
    <row r="2266" spans="1:2">
      <c r="A2266" s="22">
        <v>45349</v>
      </c>
      <c r="B2266" s="21">
        <v>5078.18</v>
      </c>
    </row>
    <row r="2267" spans="1:2">
      <c r="A2267" s="22">
        <v>45350</v>
      </c>
      <c r="B2267" s="21">
        <v>5069.76</v>
      </c>
    </row>
    <row r="2268" spans="1:2">
      <c r="A2268" s="22">
        <v>45351</v>
      </c>
      <c r="B2268" s="21">
        <v>5096.2700000000004</v>
      </c>
    </row>
    <row r="2269" spans="1:2">
      <c r="A2269" s="22">
        <v>45352</v>
      </c>
      <c r="B2269" s="21">
        <v>5137.08</v>
      </c>
    </row>
    <row r="2270" spans="1:2">
      <c r="A2270" s="22">
        <v>45355</v>
      </c>
      <c r="B2270" s="21">
        <v>5130.95</v>
      </c>
    </row>
    <row r="2271" spans="1:2">
      <c r="A2271" s="22">
        <v>45356</v>
      </c>
      <c r="B2271" s="21">
        <v>5078.6499999999996</v>
      </c>
    </row>
    <row r="2272" spans="1:2">
      <c r="A2272" s="22">
        <v>45357</v>
      </c>
      <c r="B2272" s="21">
        <v>5104.76</v>
      </c>
    </row>
    <row r="2273" spans="1:2">
      <c r="A2273" s="22">
        <v>45358</v>
      </c>
      <c r="B2273" s="21">
        <v>5157.3599999999997</v>
      </c>
    </row>
    <row r="2274" spans="1:2">
      <c r="A2274" s="22">
        <v>45359</v>
      </c>
      <c r="B2274" s="21">
        <v>5123.6899999999996</v>
      </c>
    </row>
    <row r="2275" spans="1:2">
      <c r="A2275" s="22">
        <v>45362</v>
      </c>
      <c r="B2275" s="21">
        <v>5117.9399999999996</v>
      </c>
    </row>
    <row r="2276" spans="1:2">
      <c r="A2276" s="22">
        <v>45363</v>
      </c>
      <c r="B2276" s="21">
        <v>5175.2700000000004</v>
      </c>
    </row>
    <row r="2277" spans="1:2">
      <c r="A2277" s="22">
        <v>45364</v>
      </c>
      <c r="B2277" s="21">
        <v>5165.3100000000004</v>
      </c>
    </row>
    <row r="2278" spans="1:2">
      <c r="A2278" s="22">
        <v>45365</v>
      </c>
      <c r="B2278" s="21">
        <v>5150.4799999999996</v>
      </c>
    </row>
    <row r="2279" spans="1:2">
      <c r="A2279" s="22">
        <v>45366</v>
      </c>
      <c r="B2279" s="21">
        <v>5117.09</v>
      </c>
    </row>
    <row r="2280" spans="1:2">
      <c r="A2280" s="22">
        <v>45369</v>
      </c>
      <c r="B2280" s="21">
        <v>5149.42</v>
      </c>
    </row>
    <row r="2281" spans="1:2">
      <c r="A2281" s="22">
        <v>45370</v>
      </c>
      <c r="B2281" s="21">
        <v>5178.51</v>
      </c>
    </row>
    <row r="2282" spans="1:2">
      <c r="A2282" s="22">
        <v>45371</v>
      </c>
      <c r="B2282" s="21">
        <v>5224.62</v>
      </c>
    </row>
    <row r="2283" spans="1:2">
      <c r="A2283" s="22">
        <v>45372</v>
      </c>
      <c r="B2283" s="21">
        <v>5241.53</v>
      </c>
    </row>
    <row r="2284" spans="1:2">
      <c r="A2284" s="22">
        <v>45373</v>
      </c>
      <c r="B2284" s="21">
        <v>5234.18</v>
      </c>
    </row>
    <row r="2285" spans="1:2">
      <c r="A2285" s="22">
        <v>45376</v>
      </c>
      <c r="B2285" s="21">
        <v>5218.1899999999996</v>
      </c>
    </row>
    <row r="2286" spans="1:2">
      <c r="A2286" s="22">
        <v>45377</v>
      </c>
      <c r="B2286" s="21">
        <v>5203.58</v>
      </c>
    </row>
    <row r="2287" spans="1:2">
      <c r="A2287" s="22">
        <v>45378</v>
      </c>
      <c r="B2287" s="21">
        <v>5248.49</v>
      </c>
    </row>
    <row r="2288" spans="1:2">
      <c r="A2288" s="22">
        <v>45379</v>
      </c>
      <c r="B2288" s="21">
        <v>5254.35</v>
      </c>
    </row>
    <row r="2289" spans="1:2">
      <c r="A2289" s="22">
        <v>45383</v>
      </c>
      <c r="B2289" s="21">
        <v>5243.77</v>
      </c>
    </row>
    <row r="2290" spans="1:2">
      <c r="A2290" s="22">
        <v>45384</v>
      </c>
      <c r="B2290" s="21">
        <v>5205.8100000000004</v>
      </c>
    </row>
    <row r="2291" spans="1:2">
      <c r="A2291" s="22">
        <v>45385</v>
      </c>
      <c r="B2291" s="21">
        <v>5211.49</v>
      </c>
    </row>
    <row r="2292" spans="1:2">
      <c r="A2292" s="22">
        <v>45386</v>
      </c>
      <c r="B2292" s="21">
        <v>5147.21</v>
      </c>
    </row>
    <row r="2293" spans="1:2">
      <c r="A2293" s="22">
        <v>45387</v>
      </c>
      <c r="B2293" s="21">
        <v>5204.34</v>
      </c>
    </row>
    <row r="2294" spans="1:2">
      <c r="A2294" s="22">
        <v>45390</v>
      </c>
      <c r="B2294" s="21">
        <v>5202.3900000000003</v>
      </c>
    </row>
    <row r="2295" spans="1:2">
      <c r="A2295" s="22">
        <v>45391</v>
      </c>
      <c r="B2295" s="21">
        <v>5209.91</v>
      </c>
    </row>
    <row r="2296" spans="1:2">
      <c r="A2296" s="22">
        <v>45392</v>
      </c>
      <c r="B2296" s="21">
        <v>5160.6400000000003</v>
      </c>
    </row>
    <row r="2297" spans="1:2">
      <c r="A2297" s="22">
        <v>45393</v>
      </c>
      <c r="B2297" s="21">
        <v>5199.0600000000004</v>
      </c>
    </row>
    <row r="2298" spans="1:2">
      <c r="A2298" s="22">
        <v>45394</v>
      </c>
      <c r="B2298" s="21">
        <v>5123.41</v>
      </c>
    </row>
    <row r="2299" spans="1:2">
      <c r="A2299" s="22">
        <v>45397</v>
      </c>
      <c r="B2299" s="21">
        <v>5061.82</v>
      </c>
    </row>
    <row r="2300" spans="1:2">
      <c r="A2300" s="22">
        <v>45398</v>
      </c>
      <c r="B2300" s="21">
        <v>5051.41</v>
      </c>
    </row>
    <row r="2301" spans="1:2">
      <c r="A2301" s="22">
        <v>45399</v>
      </c>
      <c r="B2301" s="21">
        <v>5022.21</v>
      </c>
    </row>
    <row r="2302" spans="1:2">
      <c r="A2302" s="22">
        <v>45400</v>
      </c>
      <c r="B2302" s="21">
        <v>5011.12</v>
      </c>
    </row>
    <row r="2303" spans="1:2">
      <c r="A2303" s="22">
        <v>45401</v>
      </c>
      <c r="B2303" s="21">
        <v>4967.2299999999996</v>
      </c>
    </row>
    <row r="2304" spans="1:2">
      <c r="A2304" s="22">
        <v>45404</v>
      </c>
      <c r="B2304" s="21">
        <v>5010.6000000000004</v>
      </c>
    </row>
    <row r="2305" spans="1:2">
      <c r="A2305" s="22">
        <v>45405</v>
      </c>
      <c r="B2305" s="21">
        <v>5070.55</v>
      </c>
    </row>
    <row r="2306" spans="1:2">
      <c r="A2306" s="22">
        <v>45406</v>
      </c>
      <c r="B2306" s="21">
        <v>5071.63</v>
      </c>
    </row>
    <row r="2307" spans="1:2">
      <c r="A2307" s="22">
        <v>45407</v>
      </c>
      <c r="B2307" s="21">
        <v>5048.42</v>
      </c>
    </row>
    <row r="2308" spans="1:2">
      <c r="A2308" s="22">
        <v>45408</v>
      </c>
      <c r="B2308" s="21">
        <v>5099.96</v>
      </c>
    </row>
    <row r="2309" spans="1:2">
      <c r="A2309" s="22">
        <v>45411</v>
      </c>
      <c r="B2309" s="21">
        <v>5116.17</v>
      </c>
    </row>
    <row r="2310" spans="1:2">
      <c r="A2310" s="22">
        <v>45412</v>
      </c>
      <c r="B2310" s="21">
        <v>5035.6899999999996</v>
      </c>
    </row>
    <row r="2311" spans="1:2">
      <c r="A2311" s="22">
        <v>45413</v>
      </c>
      <c r="B2311" s="21">
        <v>5018.3900000000003</v>
      </c>
    </row>
    <row r="2312" spans="1:2">
      <c r="A2312" s="22">
        <v>45414</v>
      </c>
      <c r="B2312" s="21">
        <v>5064.2</v>
      </c>
    </row>
    <row r="2313" spans="1:2">
      <c r="A2313" s="22">
        <v>45415</v>
      </c>
      <c r="B2313" s="21">
        <v>5127.79</v>
      </c>
    </row>
    <row r="2314" spans="1:2">
      <c r="A2314" s="22">
        <v>45418</v>
      </c>
      <c r="B2314" s="21">
        <v>5180.74</v>
      </c>
    </row>
    <row r="2315" spans="1:2">
      <c r="A2315" s="22">
        <v>45419</v>
      </c>
      <c r="B2315" s="21">
        <v>5187.7</v>
      </c>
    </row>
    <row r="2316" spans="1:2">
      <c r="A2316" s="22">
        <v>45420</v>
      </c>
      <c r="B2316" s="21">
        <v>5187.67</v>
      </c>
    </row>
    <row r="2317" spans="1:2">
      <c r="A2317" s="22">
        <v>45421</v>
      </c>
      <c r="B2317" s="21">
        <v>5214.08</v>
      </c>
    </row>
    <row r="2318" spans="1:2">
      <c r="A2318" s="22">
        <v>45422</v>
      </c>
      <c r="B2318" s="21">
        <v>5222.68</v>
      </c>
    </row>
    <row r="2319" spans="1:2">
      <c r="A2319" s="22">
        <v>45425</v>
      </c>
      <c r="B2319" s="21">
        <v>5221.42</v>
      </c>
    </row>
    <row r="2320" spans="1:2">
      <c r="A2320" s="22">
        <v>45426</v>
      </c>
      <c r="B2320" s="21">
        <v>5246.68</v>
      </c>
    </row>
    <row r="2321" spans="1:2">
      <c r="A2321" s="22">
        <v>45427</v>
      </c>
      <c r="B2321" s="21">
        <v>5308.15</v>
      </c>
    </row>
    <row r="2322" spans="1:2">
      <c r="A2322" s="22">
        <v>45428</v>
      </c>
      <c r="B2322" s="21">
        <v>5297.1</v>
      </c>
    </row>
    <row r="2323" spans="1:2">
      <c r="A2323" s="22">
        <v>45429</v>
      </c>
      <c r="B2323" s="21">
        <v>5303.27</v>
      </c>
    </row>
    <row r="2324" spans="1:2">
      <c r="A2324" s="22">
        <v>45432</v>
      </c>
      <c r="B2324" s="21">
        <v>5308.13</v>
      </c>
    </row>
    <row r="2325" spans="1:2">
      <c r="A2325" s="22">
        <v>45433</v>
      </c>
      <c r="B2325" s="21">
        <v>5321.41</v>
      </c>
    </row>
    <row r="2326" spans="1:2">
      <c r="A2326" s="22">
        <v>45434</v>
      </c>
      <c r="B2326" s="21">
        <v>5307.01</v>
      </c>
    </row>
    <row r="2327" spans="1:2">
      <c r="A2327" s="22">
        <v>45435</v>
      </c>
      <c r="B2327" s="21">
        <v>5267.84</v>
      </c>
    </row>
    <row r="2328" spans="1:2">
      <c r="A2328" s="22">
        <v>45436</v>
      </c>
      <c r="B2328" s="21">
        <v>5304.72</v>
      </c>
    </row>
    <row r="2329" spans="1:2">
      <c r="A2329" s="22">
        <v>45440</v>
      </c>
      <c r="B2329" s="21">
        <v>5306.04</v>
      </c>
    </row>
    <row r="2330" spans="1:2">
      <c r="A2330" s="22">
        <v>45441</v>
      </c>
      <c r="B2330" s="21">
        <v>5266.95</v>
      </c>
    </row>
    <row r="2331" spans="1:2">
      <c r="A2331" s="22">
        <v>45442</v>
      </c>
      <c r="B2331" s="21">
        <v>5235.4799999999996</v>
      </c>
    </row>
    <row r="2332" spans="1:2">
      <c r="A2332" s="22">
        <v>45443</v>
      </c>
      <c r="B2332" s="21">
        <v>5277.51</v>
      </c>
    </row>
    <row r="2333" spans="1:2">
      <c r="A2333" s="22">
        <v>45446</v>
      </c>
      <c r="B2333" s="21">
        <v>5283.4</v>
      </c>
    </row>
    <row r="2334" spans="1:2">
      <c r="A2334" s="22">
        <v>45447</v>
      </c>
      <c r="B2334" s="21">
        <v>5291.34</v>
      </c>
    </row>
    <row r="2335" spans="1:2">
      <c r="A2335" s="22">
        <v>45448</v>
      </c>
      <c r="B2335" s="21">
        <v>5354.03</v>
      </c>
    </row>
    <row r="2336" spans="1:2">
      <c r="A2336" s="22">
        <v>45449</v>
      </c>
      <c r="B2336" s="21">
        <v>5352.96</v>
      </c>
    </row>
    <row r="2337" spans="1:2">
      <c r="A2337" s="22">
        <v>45450</v>
      </c>
      <c r="B2337" s="21">
        <v>5346.99</v>
      </c>
    </row>
    <row r="2338" spans="1:2">
      <c r="A2338" s="22">
        <v>45453</v>
      </c>
      <c r="B2338" s="21">
        <v>5360.79</v>
      </c>
    </row>
    <row r="2339" spans="1:2">
      <c r="A2339" s="22">
        <v>45454</v>
      </c>
      <c r="B2339" s="21">
        <v>5375.32</v>
      </c>
    </row>
    <row r="2340" spans="1:2">
      <c r="A2340" s="22">
        <v>45455</v>
      </c>
      <c r="B2340" s="21">
        <v>5421.03</v>
      </c>
    </row>
    <row r="2341" spans="1:2">
      <c r="A2341" s="22">
        <v>45456</v>
      </c>
      <c r="B2341" s="21">
        <v>5433.74</v>
      </c>
    </row>
    <row r="2342" spans="1:2">
      <c r="A2342" s="22">
        <v>45457</v>
      </c>
      <c r="B2342" s="21">
        <v>5431.6</v>
      </c>
    </row>
    <row r="2343" spans="1:2">
      <c r="A2343" s="22">
        <v>45460</v>
      </c>
      <c r="B2343" s="21">
        <v>5473.23</v>
      </c>
    </row>
    <row r="2344" spans="1:2">
      <c r="A2344" s="22">
        <v>45461</v>
      </c>
      <c r="B2344" s="21">
        <v>5487.03</v>
      </c>
    </row>
    <row r="2345" spans="1:2">
      <c r="A2345" s="22">
        <v>45463</v>
      </c>
      <c r="B2345" s="21">
        <v>5473.17</v>
      </c>
    </row>
    <row r="2346" spans="1:2">
      <c r="A2346" s="22">
        <v>45464</v>
      </c>
      <c r="B2346" s="21">
        <v>5464.62</v>
      </c>
    </row>
    <row r="2347" spans="1:2">
      <c r="A2347" s="22">
        <v>45467</v>
      </c>
      <c r="B2347" s="21">
        <v>5447.87</v>
      </c>
    </row>
    <row r="2348" spans="1:2">
      <c r="A2348" s="22">
        <v>45468</v>
      </c>
      <c r="B2348" s="21">
        <v>5469.3</v>
      </c>
    </row>
    <row r="2349" spans="1:2">
      <c r="A2349" s="22">
        <v>45469</v>
      </c>
      <c r="B2349" s="21">
        <v>5477.9</v>
      </c>
    </row>
    <row r="2350" spans="1:2">
      <c r="A2350" s="22">
        <v>45470</v>
      </c>
      <c r="B2350" s="21">
        <v>5482.87</v>
      </c>
    </row>
    <row r="2351" spans="1:2">
      <c r="A2351" s="22">
        <v>45471</v>
      </c>
      <c r="B2351" s="21">
        <v>5460.48</v>
      </c>
    </row>
    <row r="2352" spans="1:2">
      <c r="A2352" s="22">
        <v>45474</v>
      </c>
      <c r="B2352" s="21">
        <v>5475.09</v>
      </c>
    </row>
    <row r="2353" spans="1:2">
      <c r="A2353" s="22">
        <v>45475</v>
      </c>
      <c r="B2353" s="21">
        <v>5509.01</v>
      </c>
    </row>
    <row r="2354" spans="1:2">
      <c r="A2354" s="22">
        <v>45476</v>
      </c>
      <c r="B2354" s="21">
        <v>5537.02</v>
      </c>
    </row>
    <row r="2355" spans="1:2">
      <c r="A2355" s="22">
        <v>45478</v>
      </c>
      <c r="B2355" s="21">
        <v>5567.19</v>
      </c>
    </row>
    <row r="2356" spans="1:2">
      <c r="A2356" s="22">
        <v>45481</v>
      </c>
      <c r="B2356" s="21">
        <v>5572.85</v>
      </c>
    </row>
    <row r="2357" spans="1:2">
      <c r="A2357" s="22">
        <v>45482</v>
      </c>
      <c r="B2357" s="21">
        <v>5576.98</v>
      </c>
    </row>
    <row r="2358" spans="1:2">
      <c r="A2358" s="22">
        <v>45483</v>
      </c>
      <c r="B2358" s="21">
        <v>5633.91</v>
      </c>
    </row>
    <row r="2359" spans="1:2">
      <c r="A2359" s="22">
        <v>45484</v>
      </c>
      <c r="B2359" s="21">
        <v>5584.54</v>
      </c>
    </row>
    <row r="2360" spans="1:2">
      <c r="A2360" s="22">
        <v>45485</v>
      </c>
      <c r="B2360" s="21">
        <v>5615.35</v>
      </c>
    </row>
    <row r="2361" spans="1:2">
      <c r="A2361" s="22">
        <v>45488</v>
      </c>
      <c r="B2361" s="21">
        <v>5631.22</v>
      </c>
    </row>
    <row r="2362" spans="1:2">
      <c r="A2362" s="22">
        <v>45489</v>
      </c>
      <c r="B2362" s="21">
        <v>5667.2</v>
      </c>
    </row>
    <row r="2363" spans="1:2">
      <c r="A2363" s="22">
        <v>45490</v>
      </c>
      <c r="B2363" s="21">
        <v>5588.27</v>
      </c>
    </row>
    <row r="2364" spans="1:2">
      <c r="A2364" s="22">
        <v>45491</v>
      </c>
      <c r="B2364" s="21">
        <v>5544.59</v>
      </c>
    </row>
    <row r="2365" spans="1:2">
      <c r="A2365" s="22">
        <v>45492</v>
      </c>
      <c r="B2365" s="21">
        <v>5505</v>
      </c>
    </row>
    <row r="2366" spans="1:2">
      <c r="A2366" s="22">
        <v>45495</v>
      </c>
      <c r="B2366" s="21">
        <v>5564.41</v>
      </c>
    </row>
    <row r="2367" spans="1:2">
      <c r="A2367" s="22">
        <v>45496</v>
      </c>
      <c r="B2367" s="21">
        <v>5555.74</v>
      </c>
    </row>
    <row r="2368" spans="1:2">
      <c r="A2368" s="22">
        <v>45497</v>
      </c>
      <c r="B2368" s="21">
        <v>5427.13</v>
      </c>
    </row>
    <row r="2369" spans="1:2">
      <c r="A2369" s="22">
        <v>45498</v>
      </c>
      <c r="B2369" s="21">
        <v>5399.22</v>
      </c>
    </row>
    <row r="2370" spans="1:2">
      <c r="A2370" s="22">
        <v>45499</v>
      </c>
      <c r="B2370" s="21">
        <v>5459.1</v>
      </c>
    </row>
    <row r="2371" spans="1:2">
      <c r="A2371" s="22">
        <v>45502</v>
      </c>
      <c r="B2371" s="21">
        <v>5463.54</v>
      </c>
    </row>
    <row r="2372" spans="1:2">
      <c r="A2372" s="22">
        <v>45503</v>
      </c>
      <c r="B2372" s="21">
        <v>5436.44</v>
      </c>
    </row>
    <row r="2373" spans="1:2">
      <c r="A2373" s="22">
        <v>45504</v>
      </c>
      <c r="B2373" s="21">
        <v>5522.3</v>
      </c>
    </row>
    <row r="2374" spans="1:2">
      <c r="A2374" s="22">
        <v>45505</v>
      </c>
      <c r="B2374" s="21">
        <v>5446.68</v>
      </c>
    </row>
    <row r="2375" spans="1:2">
      <c r="A2375" s="22">
        <v>45506</v>
      </c>
      <c r="B2375" s="21">
        <v>5346.56</v>
      </c>
    </row>
    <row r="2376" spans="1:2">
      <c r="A2376" s="22">
        <v>45509</v>
      </c>
      <c r="B2376" s="21">
        <v>5186.33</v>
      </c>
    </row>
    <row r="2377" spans="1:2">
      <c r="A2377" s="22">
        <v>45510</v>
      </c>
      <c r="B2377" s="21">
        <v>5240.03</v>
      </c>
    </row>
    <row r="2378" spans="1:2">
      <c r="A2378" s="22">
        <v>45511</v>
      </c>
      <c r="B2378" s="21">
        <v>5199.5</v>
      </c>
    </row>
    <row r="2379" spans="1:2">
      <c r="A2379" s="22">
        <v>45512</v>
      </c>
      <c r="B2379" s="21">
        <v>5319.31</v>
      </c>
    </row>
    <row r="2380" spans="1:2">
      <c r="A2380" s="22">
        <v>45513</v>
      </c>
      <c r="B2380" s="21">
        <v>5344.16</v>
      </c>
    </row>
    <row r="2381" spans="1:2">
      <c r="A2381" s="22">
        <v>45516</v>
      </c>
      <c r="B2381" s="21">
        <v>5344.39</v>
      </c>
    </row>
    <row r="2382" spans="1:2">
      <c r="A2382" s="22">
        <v>45517</v>
      </c>
      <c r="B2382" s="21">
        <v>5434.43</v>
      </c>
    </row>
    <row r="2383" spans="1:2">
      <c r="A2383" s="22">
        <v>45518</v>
      </c>
      <c r="B2383" s="21">
        <v>5455.21</v>
      </c>
    </row>
    <row r="2384" spans="1:2">
      <c r="A2384" s="22">
        <v>45519</v>
      </c>
      <c r="B2384" s="21">
        <v>5543.22</v>
      </c>
    </row>
    <row r="2385" spans="1:2">
      <c r="A2385" s="22">
        <v>45520</v>
      </c>
      <c r="B2385" s="21">
        <v>5554.25</v>
      </c>
    </row>
    <row r="2386" spans="1:2">
      <c r="A2386" s="22">
        <v>45523</v>
      </c>
      <c r="B2386" s="21">
        <v>5608.25</v>
      </c>
    </row>
    <row r="2387" spans="1:2">
      <c r="A2387" s="22">
        <v>45524</v>
      </c>
      <c r="B2387" s="21">
        <v>5597.12</v>
      </c>
    </row>
    <row r="2388" spans="1:2">
      <c r="A2388" s="22">
        <v>45525</v>
      </c>
      <c r="B2388" s="21">
        <v>5620.85</v>
      </c>
    </row>
    <row r="2389" spans="1:2">
      <c r="A2389" s="22">
        <v>45526</v>
      </c>
      <c r="B2389" s="21">
        <v>5570.64</v>
      </c>
    </row>
    <row r="2390" spans="1:2">
      <c r="A2390" s="22">
        <v>45527</v>
      </c>
      <c r="B2390" s="21">
        <v>5634.61</v>
      </c>
    </row>
    <row r="2391" spans="1:2">
      <c r="A2391" s="22">
        <v>45530</v>
      </c>
      <c r="B2391" s="21">
        <v>5616.84</v>
      </c>
    </row>
    <row r="2392" spans="1:2">
      <c r="A2392" s="22">
        <v>45531</v>
      </c>
      <c r="B2392" s="21">
        <v>5625.8</v>
      </c>
    </row>
    <row r="2393" spans="1:2">
      <c r="A2393" s="22">
        <v>45532</v>
      </c>
      <c r="B2393" s="21">
        <v>5592.18</v>
      </c>
    </row>
    <row r="2394" spans="1:2">
      <c r="A2394" s="22">
        <v>45533</v>
      </c>
      <c r="B2394" s="21">
        <v>5591.96</v>
      </c>
    </row>
    <row r="2395" spans="1:2">
      <c r="A2395" s="22">
        <v>45534</v>
      </c>
      <c r="B2395" s="21">
        <v>5648.4</v>
      </c>
    </row>
    <row r="2396" spans="1:2">
      <c r="A2396" s="22">
        <v>45538</v>
      </c>
      <c r="B2396" s="21">
        <v>5528.93</v>
      </c>
    </row>
    <row r="2397" spans="1:2">
      <c r="A2397" s="22">
        <v>45539</v>
      </c>
      <c r="B2397" s="21">
        <v>5520.07</v>
      </c>
    </row>
    <row r="2398" spans="1:2">
      <c r="A2398" s="22">
        <v>45540</v>
      </c>
      <c r="B2398" s="21">
        <v>5503.41</v>
      </c>
    </row>
    <row r="2399" spans="1:2">
      <c r="A2399" s="22">
        <v>45541</v>
      </c>
      <c r="B2399" s="21">
        <v>5408.42</v>
      </c>
    </row>
    <row r="2400" spans="1:2">
      <c r="A2400" s="22">
        <v>45544</v>
      </c>
      <c r="B2400" s="21">
        <v>5471.05</v>
      </c>
    </row>
    <row r="2401" spans="1:2">
      <c r="A2401" s="22">
        <v>45545</v>
      </c>
      <c r="B2401" s="21">
        <v>5495.52</v>
      </c>
    </row>
    <row r="2402" spans="1:2">
      <c r="A2402" s="22">
        <v>45546</v>
      </c>
      <c r="B2402" s="21">
        <v>5554.13</v>
      </c>
    </row>
    <row r="2403" spans="1:2">
      <c r="A2403" s="22">
        <v>45547</v>
      </c>
      <c r="B2403" s="21">
        <v>5595.76</v>
      </c>
    </row>
    <row r="2404" spans="1:2">
      <c r="A2404" s="22">
        <v>45548</v>
      </c>
      <c r="B2404" s="21">
        <v>5626.02</v>
      </c>
    </row>
    <row r="2405" spans="1:2">
      <c r="A2405" s="22">
        <v>45551</v>
      </c>
      <c r="B2405" s="21">
        <v>5633.09</v>
      </c>
    </row>
    <row r="2406" spans="1:2">
      <c r="A2406" s="22">
        <v>45552</v>
      </c>
      <c r="B2406" s="21">
        <v>5634.58</v>
      </c>
    </row>
    <row r="2407" spans="1:2">
      <c r="A2407" s="22">
        <v>45553</v>
      </c>
      <c r="B2407" s="21">
        <v>5618.26</v>
      </c>
    </row>
    <row r="2408" spans="1:2">
      <c r="A2408" s="22">
        <v>45554</v>
      </c>
      <c r="B2408" s="21">
        <v>5713.64</v>
      </c>
    </row>
    <row r="2409" spans="1:2">
      <c r="A2409" s="22">
        <v>45555</v>
      </c>
      <c r="B2409" s="21">
        <v>5702.55</v>
      </c>
    </row>
    <row r="2410" spans="1:2">
      <c r="A2410" s="22">
        <v>45558</v>
      </c>
      <c r="B2410" s="21">
        <v>5718.57</v>
      </c>
    </row>
    <row r="2411" spans="1:2">
      <c r="A2411" s="22">
        <v>45559</v>
      </c>
      <c r="B2411" s="21">
        <v>5732.93</v>
      </c>
    </row>
    <row r="2412" spans="1:2">
      <c r="A2412" s="22">
        <v>45560</v>
      </c>
      <c r="B2412" s="21">
        <v>5722.26</v>
      </c>
    </row>
    <row r="2413" spans="1:2">
      <c r="A2413" s="22">
        <v>45561</v>
      </c>
      <c r="B2413" s="21">
        <v>5745.37</v>
      </c>
    </row>
    <row r="2414" spans="1:2">
      <c r="A2414" s="22">
        <v>45562</v>
      </c>
      <c r="B2414" s="21">
        <v>5738.17</v>
      </c>
    </row>
    <row r="2415" spans="1:2">
      <c r="A2415" s="22">
        <v>45565</v>
      </c>
      <c r="B2415" s="21">
        <v>5762.48</v>
      </c>
    </row>
    <row r="2416" spans="1:2">
      <c r="A2416" s="22">
        <v>45566</v>
      </c>
      <c r="B2416" s="21">
        <v>5708.75</v>
      </c>
    </row>
    <row r="2417" spans="1:2">
      <c r="A2417" s="22">
        <v>45567</v>
      </c>
      <c r="B2417" s="21">
        <v>5709.54</v>
      </c>
    </row>
    <row r="2418" spans="1:2">
      <c r="A2418" s="22">
        <v>45568</v>
      </c>
      <c r="B2418" s="21">
        <v>5699.94</v>
      </c>
    </row>
    <row r="2419" spans="1:2">
      <c r="A2419" s="22">
        <v>45569</v>
      </c>
      <c r="B2419" s="21">
        <v>5751.07</v>
      </c>
    </row>
    <row r="2420" spans="1:2">
      <c r="A2420" s="22">
        <v>45572</v>
      </c>
      <c r="B2420" s="21">
        <v>5695.94</v>
      </c>
    </row>
    <row r="2421" spans="1:2">
      <c r="A2421" s="22">
        <v>45573</v>
      </c>
      <c r="B2421" s="21">
        <v>5751.13</v>
      </c>
    </row>
    <row r="2422" spans="1:2">
      <c r="A2422" s="22">
        <v>45574</v>
      </c>
      <c r="B2422" s="21">
        <v>5792.04</v>
      </c>
    </row>
    <row r="2423" spans="1:2">
      <c r="A2423" s="22">
        <v>45575</v>
      </c>
      <c r="B2423" s="21">
        <v>5780.05</v>
      </c>
    </row>
    <row r="2424" spans="1:2">
      <c r="A2424" s="22">
        <v>45576</v>
      </c>
      <c r="B2424" s="21">
        <v>5815.03</v>
      </c>
    </row>
    <row r="2425" spans="1:2">
      <c r="A2425" s="22">
        <v>45579</v>
      </c>
      <c r="B2425" s="21">
        <v>5859.85</v>
      </c>
    </row>
    <row r="2426" spans="1:2">
      <c r="A2426" s="22">
        <v>45580</v>
      </c>
      <c r="B2426" s="21">
        <v>5815.26</v>
      </c>
    </row>
    <row r="2427" spans="1:2">
      <c r="A2427" s="22">
        <v>45581</v>
      </c>
      <c r="B2427" s="21">
        <v>5842.47</v>
      </c>
    </row>
    <row r="2428" spans="1:2">
      <c r="A2428" s="22">
        <v>45582</v>
      </c>
      <c r="B2428" s="21">
        <v>5841.47</v>
      </c>
    </row>
    <row r="2429" spans="1:2">
      <c r="A2429" s="22">
        <v>45583</v>
      </c>
      <c r="B2429" s="21">
        <v>5864.67</v>
      </c>
    </row>
    <row r="2430" spans="1:2">
      <c r="A2430" s="22">
        <v>45586</v>
      </c>
      <c r="B2430" s="21">
        <v>5853.98</v>
      </c>
    </row>
    <row r="2431" spans="1:2">
      <c r="A2431" s="22">
        <v>45587</v>
      </c>
      <c r="B2431" s="21">
        <v>5851.2</v>
      </c>
    </row>
    <row r="2432" spans="1:2">
      <c r="A2432" s="22">
        <v>45588</v>
      </c>
      <c r="B2432" s="21">
        <v>5797.42</v>
      </c>
    </row>
    <row r="2433" spans="1:2">
      <c r="A2433" s="22">
        <v>45589</v>
      </c>
      <c r="B2433" s="21">
        <v>5809.86</v>
      </c>
    </row>
    <row r="2434" spans="1:2">
      <c r="A2434" s="22">
        <v>45590</v>
      </c>
      <c r="B2434" s="21">
        <v>5808.12</v>
      </c>
    </row>
    <row r="2435" spans="1:2">
      <c r="A2435" s="22">
        <v>45593</v>
      </c>
      <c r="B2435" s="21">
        <v>5823.52</v>
      </c>
    </row>
    <row r="2436" spans="1:2">
      <c r="A2436" s="22">
        <v>45594</v>
      </c>
      <c r="B2436" s="21">
        <v>5832.92</v>
      </c>
    </row>
    <row r="2437" spans="1:2">
      <c r="A2437" s="22">
        <v>45595</v>
      </c>
      <c r="B2437" s="21">
        <v>5813.67</v>
      </c>
    </row>
    <row r="2438" spans="1:2">
      <c r="A2438" s="22">
        <v>45596</v>
      </c>
      <c r="B2438" s="21">
        <v>5705.45</v>
      </c>
    </row>
    <row r="2439" spans="1:2">
      <c r="A2439" s="22">
        <v>45597</v>
      </c>
      <c r="B2439" s="21">
        <v>5728.8</v>
      </c>
    </row>
    <row r="2440" spans="1:2">
      <c r="A2440" s="22">
        <v>45600</v>
      </c>
      <c r="B2440" s="21">
        <v>5712.69</v>
      </c>
    </row>
    <row r="2441" spans="1:2">
      <c r="A2441" s="22">
        <v>45601</v>
      </c>
      <c r="B2441" s="21">
        <v>5782.76</v>
      </c>
    </row>
    <row r="2442" spans="1:2">
      <c r="A2442" s="22">
        <v>45602</v>
      </c>
      <c r="B2442" s="21">
        <v>5929.04</v>
      </c>
    </row>
    <row r="2443" spans="1:2">
      <c r="A2443" s="22">
        <v>45603</v>
      </c>
      <c r="B2443" s="21">
        <v>5973.1</v>
      </c>
    </row>
    <row r="2444" spans="1:2">
      <c r="A2444" s="22">
        <v>45604</v>
      </c>
      <c r="B2444" s="21">
        <v>5995.54</v>
      </c>
    </row>
    <row r="2445" spans="1:2">
      <c r="A2445" s="22">
        <v>45607</v>
      </c>
      <c r="B2445" s="21">
        <v>6001.35</v>
      </c>
    </row>
    <row r="2446" spans="1:2">
      <c r="A2446" s="22">
        <v>45608</v>
      </c>
      <c r="B2446" s="21">
        <v>5983.99</v>
      </c>
    </row>
    <row r="2447" spans="1:2">
      <c r="A2447" s="22">
        <v>45609</v>
      </c>
      <c r="B2447" s="21">
        <v>5985.38</v>
      </c>
    </row>
    <row r="2448" spans="1:2">
      <c r="A2448" s="22">
        <v>45610</v>
      </c>
      <c r="B2448" s="21">
        <v>5949.17</v>
      </c>
    </row>
    <row r="2449" spans="1:2">
      <c r="A2449" s="22">
        <v>45611</v>
      </c>
      <c r="B2449" s="21">
        <v>5870.62</v>
      </c>
    </row>
    <row r="2450" spans="1:2">
      <c r="A2450" s="22">
        <v>45614</v>
      </c>
      <c r="B2450" s="21">
        <v>5893.62</v>
      </c>
    </row>
    <row r="2451" spans="1:2">
      <c r="A2451" s="22">
        <v>45615</v>
      </c>
      <c r="B2451" s="21">
        <v>5916.98</v>
      </c>
    </row>
    <row r="2452" spans="1:2">
      <c r="A2452" s="22">
        <v>45616</v>
      </c>
      <c r="B2452" s="21">
        <v>5917.11</v>
      </c>
    </row>
    <row r="2453" spans="1:2">
      <c r="A2453" s="22">
        <v>45617</v>
      </c>
      <c r="B2453" s="21">
        <v>5948.71</v>
      </c>
    </row>
    <row r="2454" spans="1:2">
      <c r="A2454" s="22">
        <v>45618</v>
      </c>
      <c r="B2454" s="21">
        <v>5969.34</v>
      </c>
    </row>
    <row r="2455" spans="1:2">
      <c r="A2455" s="22">
        <v>45621</v>
      </c>
      <c r="B2455" s="21">
        <v>5987.37</v>
      </c>
    </row>
    <row r="2456" spans="1:2">
      <c r="A2456" s="22">
        <v>45622</v>
      </c>
      <c r="B2456" s="21">
        <v>6021.63</v>
      </c>
    </row>
    <row r="2457" spans="1:2">
      <c r="A2457" s="22">
        <v>45623</v>
      </c>
      <c r="B2457" s="21">
        <v>5998.74</v>
      </c>
    </row>
    <row r="2458" spans="1:2">
      <c r="A2458" s="22">
        <v>45625</v>
      </c>
      <c r="B2458" s="21">
        <v>6032.38</v>
      </c>
    </row>
    <row r="2459" spans="1:2">
      <c r="A2459" s="22">
        <v>45628</v>
      </c>
      <c r="B2459" s="21">
        <v>6047.15</v>
      </c>
    </row>
    <row r="2460" spans="1:2">
      <c r="A2460" s="22">
        <v>45629</v>
      </c>
      <c r="B2460" s="21">
        <v>6049.88</v>
      </c>
    </row>
    <row r="2461" spans="1:2">
      <c r="A2461" s="22">
        <v>45630</v>
      </c>
      <c r="B2461" s="21">
        <v>6086.49</v>
      </c>
    </row>
    <row r="2462" spans="1:2">
      <c r="A2462" s="22">
        <v>45631</v>
      </c>
      <c r="B2462" s="21">
        <v>6075.11</v>
      </c>
    </row>
    <row r="2463" spans="1:2">
      <c r="A2463" s="22">
        <v>45632</v>
      </c>
      <c r="B2463" s="21">
        <v>6090.27</v>
      </c>
    </row>
    <row r="2464" spans="1:2">
      <c r="A2464" s="22">
        <v>45635</v>
      </c>
      <c r="B2464" s="21">
        <v>6052.85</v>
      </c>
    </row>
    <row r="2465" spans="1:2">
      <c r="A2465" s="22">
        <v>45636</v>
      </c>
      <c r="B2465" s="21">
        <v>6034.91</v>
      </c>
    </row>
    <row r="2466" spans="1:2">
      <c r="A2466" s="22">
        <v>45637</v>
      </c>
      <c r="B2466" s="21">
        <v>6084.19</v>
      </c>
    </row>
    <row r="2467" spans="1:2">
      <c r="A2467" s="22">
        <v>45638</v>
      </c>
      <c r="B2467" s="21">
        <v>6051.25</v>
      </c>
    </row>
    <row r="2468" spans="1:2">
      <c r="A2468" s="22">
        <v>45639</v>
      </c>
      <c r="B2468" s="21">
        <v>6051.09</v>
      </c>
    </row>
    <row r="2469" spans="1:2">
      <c r="A2469" s="22">
        <v>45642</v>
      </c>
      <c r="B2469" s="21">
        <v>6074.08</v>
      </c>
    </row>
    <row r="2470" spans="1:2">
      <c r="A2470" s="22">
        <v>45643</v>
      </c>
      <c r="B2470" s="21">
        <v>6050.61</v>
      </c>
    </row>
    <row r="2471" spans="1:2">
      <c r="A2471" s="22">
        <v>45644</v>
      </c>
      <c r="B2471" s="21">
        <v>5872.16</v>
      </c>
    </row>
    <row r="2472" spans="1:2">
      <c r="A2472" s="22">
        <v>45645</v>
      </c>
      <c r="B2472" s="21">
        <v>5867.08</v>
      </c>
    </row>
    <row r="2473" spans="1:2">
      <c r="A2473" s="22">
        <v>45646</v>
      </c>
      <c r="B2473" s="21">
        <v>5930.85</v>
      </c>
    </row>
    <row r="2474" spans="1:2">
      <c r="A2474" s="22">
        <v>45649</v>
      </c>
      <c r="B2474" s="21">
        <v>5974.07</v>
      </c>
    </row>
    <row r="2475" spans="1:2">
      <c r="A2475" s="22">
        <v>45650</v>
      </c>
      <c r="B2475" s="21">
        <v>6040.04</v>
      </c>
    </row>
    <row r="2476" spans="1:2">
      <c r="A2476" s="22">
        <v>45652</v>
      </c>
      <c r="B2476" s="21">
        <v>6037.59</v>
      </c>
    </row>
    <row r="2477" spans="1:2">
      <c r="A2477" s="22">
        <v>45653</v>
      </c>
      <c r="B2477" s="21">
        <v>5970.84</v>
      </c>
    </row>
    <row r="2478" spans="1:2">
      <c r="A2478" s="22">
        <v>45656</v>
      </c>
      <c r="B2478" s="21">
        <v>5906.94</v>
      </c>
    </row>
    <row r="2479" spans="1:2">
      <c r="A2479" s="22">
        <v>45657</v>
      </c>
      <c r="B2479" s="21">
        <v>5881.63</v>
      </c>
    </row>
    <row r="2480" spans="1:2">
      <c r="A2480" s="22">
        <v>45659</v>
      </c>
      <c r="B2480" s="21">
        <v>5868.55</v>
      </c>
    </row>
    <row r="2481" spans="1:2">
      <c r="A2481" s="22">
        <v>45660</v>
      </c>
      <c r="B2481" s="21">
        <v>5942.47</v>
      </c>
    </row>
    <row r="2482" spans="1:2">
      <c r="A2482" s="22">
        <v>45663</v>
      </c>
      <c r="B2482" s="21">
        <v>5975.38</v>
      </c>
    </row>
    <row r="2483" spans="1:2">
      <c r="A2483" s="22">
        <v>45664</v>
      </c>
      <c r="B2483" s="21">
        <v>5909.03</v>
      </c>
    </row>
    <row r="2484" spans="1:2">
      <c r="A2484" s="22">
        <v>45665</v>
      </c>
      <c r="B2484" s="21">
        <v>5918.25</v>
      </c>
    </row>
    <row r="2485" spans="1:2">
      <c r="A2485" s="22">
        <v>45667</v>
      </c>
      <c r="B2485" s="21">
        <v>5827.04</v>
      </c>
    </row>
    <row r="2486" spans="1:2">
      <c r="A2486" s="22">
        <v>45670</v>
      </c>
      <c r="B2486" s="21">
        <v>5836.22</v>
      </c>
    </row>
    <row r="2487" spans="1:2">
      <c r="A2487" s="22">
        <v>45671</v>
      </c>
      <c r="B2487" s="21">
        <v>5842.91</v>
      </c>
    </row>
    <row r="2488" spans="1:2">
      <c r="A2488" s="22">
        <v>45672</v>
      </c>
      <c r="B2488" s="21">
        <v>5949.91</v>
      </c>
    </row>
    <row r="2489" spans="1:2">
      <c r="A2489" s="22">
        <v>45673</v>
      </c>
      <c r="B2489" s="21">
        <v>5937.34</v>
      </c>
    </row>
    <row r="2490" spans="1:2">
      <c r="A2490" s="22">
        <v>45674</v>
      </c>
      <c r="B2490" s="21">
        <v>5996.66</v>
      </c>
    </row>
    <row r="2491" spans="1:2">
      <c r="A2491" s="22">
        <v>45678</v>
      </c>
      <c r="B2491" s="21">
        <v>6049.24</v>
      </c>
    </row>
    <row r="2492" spans="1:2">
      <c r="A2492" s="22">
        <v>45679</v>
      </c>
      <c r="B2492" s="21">
        <v>6086.37</v>
      </c>
    </row>
    <row r="2493" spans="1:2">
      <c r="A2493" s="22">
        <v>45680</v>
      </c>
      <c r="B2493" s="21">
        <v>6118.71</v>
      </c>
    </row>
    <row r="2494" spans="1:2">
      <c r="A2494" s="22">
        <v>45681</v>
      </c>
      <c r="B2494" s="21">
        <v>6101.24</v>
      </c>
    </row>
    <row r="2495" spans="1:2">
      <c r="A2495" s="22">
        <v>45684</v>
      </c>
      <c r="B2495" s="21">
        <v>6012.28</v>
      </c>
    </row>
    <row r="2496" spans="1:2">
      <c r="A2496" s="22">
        <v>45685</v>
      </c>
      <c r="B2496" s="21">
        <v>6067.7</v>
      </c>
    </row>
    <row r="2497" spans="1:2">
      <c r="A2497" s="22">
        <v>45686</v>
      </c>
      <c r="B2497" s="21">
        <v>6039.31</v>
      </c>
    </row>
    <row r="2498" spans="1:2">
      <c r="A2498" s="22">
        <v>45687</v>
      </c>
      <c r="B2498" s="21">
        <v>6071.17</v>
      </c>
    </row>
    <row r="2499" spans="1:2">
      <c r="A2499" s="22">
        <v>45688</v>
      </c>
      <c r="B2499" s="21">
        <v>6040.53</v>
      </c>
    </row>
    <row r="2500" spans="1:2">
      <c r="A2500" s="22">
        <v>45691</v>
      </c>
      <c r="B2500" s="21">
        <v>5994.57</v>
      </c>
    </row>
    <row r="2501" spans="1:2">
      <c r="A2501" s="22">
        <v>45692</v>
      </c>
      <c r="B2501" s="21">
        <v>6037.88</v>
      </c>
    </row>
    <row r="2502" spans="1:2">
      <c r="A2502" s="22">
        <v>45693</v>
      </c>
      <c r="B2502" s="21">
        <v>6061.48</v>
      </c>
    </row>
    <row r="2503" spans="1:2">
      <c r="A2503" s="22">
        <v>45694</v>
      </c>
      <c r="B2503" s="21">
        <v>6083.57</v>
      </c>
    </row>
    <row r="2504" spans="1:2">
      <c r="A2504" s="22">
        <v>45695</v>
      </c>
      <c r="B2504" s="21">
        <v>6025.99</v>
      </c>
    </row>
    <row r="2505" spans="1:2">
      <c r="A2505" s="22">
        <v>45698</v>
      </c>
      <c r="B2505" s="21">
        <v>6066.44</v>
      </c>
    </row>
    <row r="2506" spans="1:2">
      <c r="A2506" s="22">
        <v>45699</v>
      </c>
      <c r="B2506" s="21">
        <v>6068.5</v>
      </c>
    </row>
    <row r="2507" spans="1:2">
      <c r="A2507" s="22">
        <v>45700</v>
      </c>
      <c r="B2507" s="21">
        <v>6051.97</v>
      </c>
    </row>
    <row r="2508" spans="1:2">
      <c r="A2508" s="22">
        <v>45701</v>
      </c>
      <c r="B2508" s="21">
        <v>6115.07</v>
      </c>
    </row>
    <row r="2509" spans="1:2">
      <c r="A2509" s="22">
        <v>45702</v>
      </c>
      <c r="B2509" s="21">
        <v>6114.63</v>
      </c>
    </row>
    <row r="2510" spans="1:2">
      <c r="A2510" s="22">
        <v>45706</v>
      </c>
      <c r="B2510" s="21">
        <v>6129.58</v>
      </c>
    </row>
    <row r="2511" spans="1:2">
      <c r="A2511" s="22">
        <v>45707</v>
      </c>
      <c r="B2511" s="21">
        <v>6144.15</v>
      </c>
    </row>
    <row r="2512" spans="1:2">
      <c r="A2512" s="22">
        <v>45708</v>
      </c>
      <c r="B2512" s="21">
        <v>6117.52</v>
      </c>
    </row>
    <row r="2513" spans="1:2">
      <c r="A2513" s="22">
        <v>45709</v>
      </c>
      <c r="B2513" s="21">
        <v>6013.13</v>
      </c>
    </row>
    <row r="2514" spans="1:2">
      <c r="A2514" s="22">
        <v>45712</v>
      </c>
      <c r="B2514" s="21">
        <v>5983.25</v>
      </c>
    </row>
    <row r="2515" spans="1:2">
      <c r="A2515" s="22">
        <v>45713</v>
      </c>
      <c r="B2515" s="21">
        <v>5955.25</v>
      </c>
    </row>
    <row r="2516" spans="1:2">
      <c r="A2516" s="22">
        <v>45714</v>
      </c>
      <c r="B2516" s="21">
        <v>5956.06</v>
      </c>
    </row>
    <row r="2517" spans="1:2">
      <c r="A2517" s="22">
        <v>45715</v>
      </c>
      <c r="B2517" s="21">
        <v>5861.57</v>
      </c>
    </row>
    <row r="2518" spans="1:2">
      <c r="A2518" s="22">
        <v>45716</v>
      </c>
      <c r="B2518" s="21">
        <v>5954.5</v>
      </c>
    </row>
    <row r="2519" spans="1:2">
      <c r="A2519" s="22">
        <v>45719</v>
      </c>
      <c r="B2519" s="21">
        <v>5849.72</v>
      </c>
    </row>
    <row r="2520" spans="1:2">
      <c r="A2520" s="22">
        <v>45720</v>
      </c>
      <c r="B2520" s="21">
        <v>5778.15</v>
      </c>
    </row>
    <row r="2521" spans="1:2">
      <c r="A2521" s="22">
        <v>45721</v>
      </c>
      <c r="B2521" s="21">
        <v>5842.63</v>
      </c>
    </row>
    <row r="2522" spans="1:2">
      <c r="A2522" s="22">
        <v>45722</v>
      </c>
      <c r="B2522" s="21">
        <v>5738.52</v>
      </c>
    </row>
    <row r="2523" spans="1:2">
      <c r="A2523" s="22">
        <v>45723</v>
      </c>
      <c r="B2523" s="21">
        <v>5770.2</v>
      </c>
    </row>
    <row r="2524" spans="1:2">
      <c r="A2524" s="22">
        <v>45726</v>
      </c>
      <c r="B2524" s="21">
        <v>5614.56</v>
      </c>
    </row>
    <row r="2525" spans="1:2">
      <c r="A2525" s="22">
        <v>45727</v>
      </c>
      <c r="B2525" s="21">
        <v>5572.07</v>
      </c>
    </row>
    <row r="2526" spans="1:2">
      <c r="A2526" s="22">
        <v>45728</v>
      </c>
      <c r="B2526" s="21">
        <v>5599.3</v>
      </c>
    </row>
    <row r="2527" spans="1:2">
      <c r="A2527" s="22">
        <v>45729</v>
      </c>
      <c r="B2527" s="21">
        <v>5521.52</v>
      </c>
    </row>
    <row r="2528" spans="1:2">
      <c r="A2528" s="22">
        <v>45730</v>
      </c>
      <c r="B2528" s="21">
        <v>5638.94</v>
      </c>
    </row>
    <row r="2529" spans="1:2">
      <c r="A2529" s="22">
        <v>45733</v>
      </c>
      <c r="B2529" s="21">
        <v>5675.12</v>
      </c>
    </row>
    <row r="2530" spans="1:2">
      <c r="A2530" s="22">
        <v>45734</v>
      </c>
      <c r="B2530" s="21">
        <v>5614.66</v>
      </c>
    </row>
    <row r="2531" spans="1:2">
      <c r="A2531" s="22">
        <v>45735</v>
      </c>
      <c r="B2531" s="21">
        <v>5675.29</v>
      </c>
    </row>
    <row r="2532" spans="1:2">
      <c r="A2532" s="22">
        <v>45736</v>
      </c>
      <c r="B2532" s="21">
        <v>5662.89</v>
      </c>
    </row>
    <row r="2533" spans="1:2">
      <c r="A2533" s="22">
        <v>45737</v>
      </c>
      <c r="B2533" s="21">
        <v>5667.56</v>
      </c>
    </row>
    <row r="2534" spans="1:2">
      <c r="A2534" s="22">
        <v>45740</v>
      </c>
      <c r="B2534" s="21">
        <v>5767.57</v>
      </c>
    </row>
    <row r="2535" spans="1:2">
      <c r="A2535" s="22">
        <v>45741</v>
      </c>
      <c r="B2535" s="21">
        <v>5776.65</v>
      </c>
    </row>
    <row r="2536" spans="1:2">
      <c r="A2536" s="22">
        <v>45742</v>
      </c>
      <c r="B2536" s="21">
        <v>5712.2</v>
      </c>
    </row>
    <row r="2537" spans="1:2">
      <c r="A2537" s="22">
        <v>45743</v>
      </c>
      <c r="B2537" s="21">
        <v>5693.31</v>
      </c>
    </row>
    <row r="2538" spans="1:2">
      <c r="A2538" s="22">
        <v>45744</v>
      </c>
      <c r="B2538" s="21">
        <v>5580.94</v>
      </c>
    </row>
    <row r="2541" spans="1:2">
      <c r="A2541" s="20"/>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4"/>
  <sheetViews>
    <sheetView workbookViewId="0">
      <selection activeCell="B20" sqref="B20"/>
    </sheetView>
  </sheetViews>
  <sheetFormatPr baseColWidth="10" defaultColWidth="12.6640625" defaultRowHeight="15.75" customHeight="1"/>
  <cols>
    <col min="1" max="1" width="45" customWidth="1"/>
    <col min="2" max="2" width="158.5" customWidth="1"/>
  </cols>
  <sheetData>
    <row r="1" spans="1:2" ht="15.75" customHeight="1">
      <c r="A1" s="1" t="s">
        <v>0</v>
      </c>
      <c r="B1" s="6" t="s">
        <v>82</v>
      </c>
    </row>
    <row r="2" spans="1:2" ht="15.75" customHeight="1">
      <c r="A2" s="10" t="s">
        <v>83</v>
      </c>
      <c r="B2" s="11" t="s">
        <v>149</v>
      </c>
    </row>
    <row r="3" spans="1:2" ht="15.75" customHeight="1">
      <c r="A3" s="2" t="s">
        <v>10</v>
      </c>
      <c r="B3" s="7" t="s">
        <v>84</v>
      </c>
    </row>
    <row r="4" spans="1:2" ht="15.75" customHeight="1">
      <c r="A4" s="2" t="s">
        <v>14</v>
      </c>
      <c r="B4" s="7" t="s">
        <v>85</v>
      </c>
    </row>
    <row r="5" spans="1:2" ht="15.75" customHeight="1">
      <c r="A5" s="2" t="s">
        <v>17</v>
      </c>
      <c r="B5" s="7" t="s">
        <v>86</v>
      </c>
    </row>
    <row r="6" spans="1:2" ht="15.75" customHeight="1">
      <c r="A6" s="2" t="s">
        <v>21</v>
      </c>
      <c r="B6" s="7" t="s">
        <v>87</v>
      </c>
    </row>
    <row r="7" spans="1:2" ht="15.75" customHeight="1">
      <c r="A7" s="2" t="s">
        <v>24</v>
      </c>
      <c r="B7" s="7" t="s">
        <v>88</v>
      </c>
    </row>
    <row r="8" spans="1:2" ht="15.75" customHeight="1">
      <c r="A8" s="2" t="s">
        <v>26</v>
      </c>
      <c r="B8" s="7" t="s">
        <v>89</v>
      </c>
    </row>
    <row r="9" spans="1:2" ht="15.75" customHeight="1">
      <c r="A9" s="2" t="s">
        <v>29</v>
      </c>
      <c r="B9" s="7" t="s">
        <v>90</v>
      </c>
    </row>
    <row r="10" spans="1:2" ht="15.75" customHeight="1">
      <c r="A10" s="2" t="s">
        <v>33</v>
      </c>
      <c r="B10" s="7" t="s">
        <v>91</v>
      </c>
    </row>
    <row r="11" spans="1:2" ht="15.75" customHeight="1">
      <c r="A11" s="2" t="s">
        <v>35</v>
      </c>
      <c r="B11" s="7" t="s">
        <v>92</v>
      </c>
    </row>
    <row r="12" spans="1:2" ht="15.75" customHeight="1">
      <c r="A12" s="2" t="s">
        <v>39</v>
      </c>
      <c r="B12" s="7" t="s">
        <v>93</v>
      </c>
    </row>
    <row r="13" spans="1:2" ht="15.75" customHeight="1">
      <c r="A13" s="2" t="s">
        <v>42</v>
      </c>
      <c r="B13" s="7" t="s">
        <v>95</v>
      </c>
    </row>
    <row r="14" spans="1:2" ht="15.75" customHeight="1">
      <c r="A14" s="2" t="s">
        <v>45</v>
      </c>
      <c r="B14" s="7" t="s">
        <v>96</v>
      </c>
    </row>
    <row r="15" spans="1:2" ht="15.75" customHeight="1">
      <c r="A15" s="2" t="s">
        <v>48</v>
      </c>
      <c r="B15" s="7" t="s">
        <v>97</v>
      </c>
    </row>
    <row r="16" spans="1:2" ht="15.75" customHeight="1">
      <c r="A16" s="2" t="s">
        <v>52</v>
      </c>
      <c r="B16" s="7" t="s">
        <v>98</v>
      </c>
    </row>
    <row r="17" spans="1:2" ht="15.75" customHeight="1">
      <c r="A17" s="2" t="s">
        <v>56</v>
      </c>
      <c r="B17" s="7" t="s">
        <v>99</v>
      </c>
    </row>
    <row r="18" spans="1:2" ht="15.75" customHeight="1">
      <c r="A18" s="2" t="s">
        <v>58</v>
      </c>
      <c r="B18" s="7" t="s">
        <v>100</v>
      </c>
    </row>
    <row r="19" spans="1:2" ht="15.75" customHeight="1">
      <c r="A19" s="2" t="s">
        <v>61</v>
      </c>
      <c r="B19" s="7" t="s">
        <v>101</v>
      </c>
    </row>
    <row r="20" spans="1:2" ht="15.75" customHeight="1">
      <c r="A20" s="2" t="s">
        <v>102</v>
      </c>
      <c r="B20" s="7" t="s">
        <v>103</v>
      </c>
    </row>
    <row r="21" spans="1:2" ht="15.75" customHeight="1">
      <c r="A21" s="2" t="s">
        <v>67</v>
      </c>
      <c r="B21" s="7" t="s">
        <v>104</v>
      </c>
    </row>
    <row r="22" spans="1:2" ht="15.75" customHeight="1">
      <c r="A22" s="2" t="s">
        <v>70</v>
      </c>
      <c r="B22" s="7" t="s">
        <v>105</v>
      </c>
    </row>
    <row r="23" spans="1:2" ht="15.75" customHeight="1">
      <c r="A23" s="2" t="s">
        <v>71</v>
      </c>
      <c r="B23" s="7" t="s">
        <v>106</v>
      </c>
    </row>
    <row r="24" spans="1:2" ht="15.75" customHeight="1">
      <c r="A24" s="2" t="s">
        <v>73</v>
      </c>
      <c r="B24" s="7" t="s">
        <v>107</v>
      </c>
    </row>
    <row r="25" spans="1:2" ht="15.75" customHeight="1">
      <c r="A25" s="10" t="s">
        <v>147</v>
      </c>
      <c r="B25" s="11" t="s">
        <v>148</v>
      </c>
    </row>
    <row r="26" spans="1:2" ht="15.75" customHeight="1">
      <c r="A26" s="2" t="s">
        <v>78</v>
      </c>
      <c r="B26" s="7" t="s">
        <v>94</v>
      </c>
    </row>
    <row r="27" spans="1:2" ht="15.75" customHeight="1">
      <c r="B27" s="7"/>
    </row>
    <row r="28" spans="1:2" ht="15.75" customHeight="1">
      <c r="B28" s="7"/>
    </row>
    <row r="29" spans="1:2" ht="15.75" customHeight="1">
      <c r="B29" s="7"/>
    </row>
    <row r="30" spans="1:2" ht="15.75" customHeight="1">
      <c r="B30" s="7"/>
    </row>
    <row r="31" spans="1:2" ht="15.75" customHeight="1">
      <c r="B31" s="7"/>
    </row>
    <row r="32" spans="1:2" ht="15.75" customHeight="1">
      <c r="B32" s="7"/>
    </row>
    <row r="33" spans="2:2" ht="15.75" customHeight="1">
      <c r="B33" s="7"/>
    </row>
    <row r="34" spans="2:2" ht="15.75" customHeight="1">
      <c r="B34" s="7"/>
    </row>
    <row r="35" spans="2:2" ht="15.75" customHeight="1">
      <c r="B35" s="7"/>
    </row>
    <row r="36" spans="2:2" ht="15.75" customHeight="1">
      <c r="B36" s="7"/>
    </row>
    <row r="37" spans="2:2" ht="15.75" customHeight="1">
      <c r="B37" s="7"/>
    </row>
    <row r="38" spans="2:2" ht="15.75" customHeight="1">
      <c r="B38" s="7"/>
    </row>
    <row r="39" spans="2:2" ht="13">
      <c r="B39" s="7"/>
    </row>
    <row r="40" spans="2:2" ht="13">
      <c r="B40" s="7"/>
    </row>
    <row r="41" spans="2:2" ht="13">
      <c r="B41" s="7"/>
    </row>
    <row r="42" spans="2:2" ht="13">
      <c r="B42" s="7"/>
    </row>
    <row r="43" spans="2:2" ht="13">
      <c r="B43" s="7"/>
    </row>
    <row r="44" spans="2:2" ht="13">
      <c r="B44" s="7"/>
    </row>
    <row r="45" spans="2:2" ht="13">
      <c r="B45" s="7"/>
    </row>
    <row r="46" spans="2:2" ht="13">
      <c r="B46" s="7"/>
    </row>
    <row r="47" spans="2:2" ht="13">
      <c r="B47" s="7"/>
    </row>
    <row r="48" spans="2:2" ht="13">
      <c r="B48" s="7"/>
    </row>
    <row r="49" spans="2:2" ht="13">
      <c r="B49" s="7"/>
    </row>
    <row r="50" spans="2:2" ht="13">
      <c r="B50" s="7"/>
    </row>
    <row r="51" spans="2:2" ht="13">
      <c r="B51" s="7"/>
    </row>
    <row r="52" spans="2:2" ht="13">
      <c r="B52" s="7"/>
    </row>
    <row r="53" spans="2:2" ht="13">
      <c r="B53" s="7"/>
    </row>
    <row r="54" spans="2:2" ht="13">
      <c r="B54" s="7"/>
    </row>
    <row r="55" spans="2:2" ht="13">
      <c r="B55" s="7"/>
    </row>
    <row r="56" spans="2:2" ht="13">
      <c r="B56" s="7"/>
    </row>
    <row r="57" spans="2:2" ht="13">
      <c r="B57" s="7"/>
    </row>
    <row r="58" spans="2:2" ht="13">
      <c r="B58" s="7"/>
    </row>
    <row r="59" spans="2:2" ht="13">
      <c r="B59" s="7"/>
    </row>
    <row r="60" spans="2:2" ht="13">
      <c r="B60" s="7"/>
    </row>
    <row r="61" spans="2:2" ht="13">
      <c r="B61" s="7"/>
    </row>
    <row r="62" spans="2:2" ht="13">
      <c r="B62" s="7"/>
    </row>
    <row r="63" spans="2:2" ht="13">
      <c r="B63" s="7"/>
    </row>
    <row r="64" spans="2:2" ht="13">
      <c r="B64" s="7"/>
    </row>
    <row r="65" spans="2:2" ht="13">
      <c r="B65" s="7"/>
    </row>
    <row r="66" spans="2:2" ht="13">
      <c r="B66" s="7"/>
    </row>
    <row r="67" spans="2:2" ht="13">
      <c r="B67" s="7"/>
    </row>
    <row r="68" spans="2:2" ht="13">
      <c r="B68" s="7"/>
    </row>
    <row r="69" spans="2:2" ht="13">
      <c r="B69" s="7"/>
    </row>
    <row r="70" spans="2:2" ht="13">
      <c r="B70" s="7"/>
    </row>
    <row r="71" spans="2:2" ht="13">
      <c r="B71" s="7"/>
    </row>
    <row r="72" spans="2:2" ht="13">
      <c r="B72" s="7"/>
    </row>
    <row r="73" spans="2:2" ht="13">
      <c r="B73" s="7"/>
    </row>
    <row r="74" spans="2:2" ht="13">
      <c r="B74" s="7"/>
    </row>
    <row r="75" spans="2:2" ht="13">
      <c r="B75" s="7"/>
    </row>
    <row r="76" spans="2:2" ht="13">
      <c r="B76" s="7"/>
    </row>
    <row r="77" spans="2:2" ht="13">
      <c r="B77" s="7"/>
    </row>
    <row r="78" spans="2:2" ht="13">
      <c r="B78" s="7"/>
    </row>
    <row r="79" spans="2:2" ht="13">
      <c r="B79" s="7"/>
    </row>
    <row r="80" spans="2:2" ht="13">
      <c r="B80" s="7"/>
    </row>
    <row r="81" spans="2:2" ht="13">
      <c r="B81" s="7"/>
    </row>
    <row r="82" spans="2:2" ht="13">
      <c r="B82" s="7"/>
    </row>
    <row r="83" spans="2:2" ht="13">
      <c r="B83" s="7"/>
    </row>
    <row r="84" spans="2:2" ht="13">
      <c r="B84" s="7"/>
    </row>
    <row r="85" spans="2:2" ht="13">
      <c r="B85" s="7"/>
    </row>
    <row r="86" spans="2:2" ht="13">
      <c r="B86" s="7"/>
    </row>
    <row r="87" spans="2:2" ht="13">
      <c r="B87" s="7"/>
    </row>
    <row r="88" spans="2:2" ht="13">
      <c r="B88" s="7"/>
    </row>
    <row r="89" spans="2:2" ht="13">
      <c r="B89" s="7"/>
    </row>
    <row r="90" spans="2:2" ht="13">
      <c r="B90" s="7"/>
    </row>
    <row r="91" spans="2:2" ht="13">
      <c r="B91" s="7"/>
    </row>
    <row r="92" spans="2:2" ht="13">
      <c r="B92" s="7"/>
    </row>
    <row r="93" spans="2:2" ht="13">
      <c r="B93" s="7"/>
    </row>
    <row r="94" spans="2:2" ht="13">
      <c r="B94" s="7"/>
    </row>
    <row r="95" spans="2:2" ht="13">
      <c r="B95" s="7"/>
    </row>
    <row r="96" spans="2:2" ht="13">
      <c r="B96" s="7"/>
    </row>
    <row r="97" spans="2:2" ht="13">
      <c r="B97" s="7"/>
    </row>
    <row r="98" spans="2:2" ht="13">
      <c r="B98" s="7"/>
    </row>
    <row r="99" spans="2:2" ht="13">
      <c r="B99" s="7"/>
    </row>
    <row r="100" spans="2:2" ht="13">
      <c r="B100" s="7"/>
    </row>
    <row r="101" spans="2:2" ht="13">
      <c r="B101" s="7"/>
    </row>
    <row r="102" spans="2:2" ht="13">
      <c r="B102" s="7"/>
    </row>
    <row r="103" spans="2:2" ht="13">
      <c r="B103" s="7"/>
    </row>
    <row r="104" spans="2:2" ht="13">
      <c r="B104" s="7"/>
    </row>
    <row r="105" spans="2:2" ht="13">
      <c r="B105" s="7"/>
    </row>
    <row r="106" spans="2:2" ht="13">
      <c r="B106" s="7"/>
    </row>
    <row r="107" spans="2:2" ht="13">
      <c r="B107" s="7"/>
    </row>
    <row r="108" spans="2:2" ht="13">
      <c r="B108" s="7"/>
    </row>
    <row r="109" spans="2:2" ht="13">
      <c r="B109" s="7"/>
    </row>
    <row r="110" spans="2:2" ht="13">
      <c r="B110" s="7"/>
    </row>
    <row r="111" spans="2:2" ht="13">
      <c r="B111" s="7"/>
    </row>
    <row r="112" spans="2:2" ht="13">
      <c r="B112" s="7"/>
    </row>
    <row r="113" spans="2:2" ht="13">
      <c r="B113" s="7"/>
    </row>
    <row r="114" spans="2:2" ht="13">
      <c r="B114" s="7"/>
    </row>
    <row r="115" spans="2:2" ht="13">
      <c r="B115" s="7"/>
    </row>
    <row r="116" spans="2:2" ht="13">
      <c r="B116" s="7"/>
    </row>
    <row r="117" spans="2:2" ht="13">
      <c r="B117" s="7"/>
    </row>
    <row r="118" spans="2:2" ht="13">
      <c r="B118" s="7"/>
    </row>
    <row r="119" spans="2:2" ht="13">
      <c r="B119" s="7"/>
    </row>
    <row r="120" spans="2:2" ht="13">
      <c r="B120" s="7"/>
    </row>
    <row r="121" spans="2:2" ht="13">
      <c r="B121" s="7"/>
    </row>
    <row r="122" spans="2:2" ht="13">
      <c r="B122" s="7"/>
    </row>
    <row r="123" spans="2:2" ht="13">
      <c r="B123" s="7"/>
    </row>
    <row r="124" spans="2:2" ht="13">
      <c r="B124" s="7"/>
    </row>
    <row r="125" spans="2:2" ht="13">
      <c r="B125" s="7"/>
    </row>
    <row r="126" spans="2:2" ht="13">
      <c r="B126" s="7"/>
    </row>
    <row r="127" spans="2:2" ht="13">
      <c r="B127" s="7"/>
    </row>
    <row r="128" spans="2:2" ht="13">
      <c r="B128" s="7"/>
    </row>
    <row r="129" spans="2:2" ht="13">
      <c r="B129" s="7"/>
    </row>
    <row r="130" spans="2:2" ht="13">
      <c r="B130" s="7"/>
    </row>
    <row r="131" spans="2:2" ht="13">
      <c r="B131" s="7"/>
    </row>
    <row r="132" spans="2:2" ht="13">
      <c r="B132" s="7"/>
    </row>
    <row r="133" spans="2:2" ht="13">
      <c r="B133" s="7"/>
    </row>
    <row r="134" spans="2:2" ht="13">
      <c r="B134" s="7"/>
    </row>
    <row r="135" spans="2:2" ht="13">
      <c r="B135" s="7"/>
    </row>
    <row r="136" spans="2:2" ht="13">
      <c r="B136" s="7"/>
    </row>
    <row r="137" spans="2:2" ht="13">
      <c r="B137" s="7"/>
    </row>
    <row r="138" spans="2:2" ht="13">
      <c r="B138" s="7"/>
    </row>
    <row r="139" spans="2:2" ht="13">
      <c r="B139" s="7"/>
    </row>
    <row r="140" spans="2:2" ht="13">
      <c r="B140" s="7"/>
    </row>
    <row r="141" spans="2:2" ht="13">
      <c r="B141" s="7"/>
    </row>
    <row r="142" spans="2:2" ht="13">
      <c r="B142" s="7"/>
    </row>
    <row r="143" spans="2:2" ht="13">
      <c r="B143" s="7"/>
    </row>
    <row r="144" spans="2:2" ht="13">
      <c r="B144" s="7"/>
    </row>
    <row r="145" spans="2:2" ht="13">
      <c r="B145" s="7"/>
    </row>
    <row r="146" spans="2:2" ht="13">
      <c r="B146" s="7"/>
    </row>
    <row r="147" spans="2:2" ht="13">
      <c r="B147" s="7"/>
    </row>
    <row r="148" spans="2:2" ht="13">
      <c r="B148" s="7"/>
    </row>
    <row r="149" spans="2:2" ht="13">
      <c r="B149" s="7"/>
    </row>
    <row r="150" spans="2:2" ht="13">
      <c r="B150" s="7"/>
    </row>
    <row r="151" spans="2:2" ht="13">
      <c r="B151" s="7"/>
    </row>
    <row r="152" spans="2:2" ht="13">
      <c r="B152" s="7"/>
    </row>
    <row r="153" spans="2:2" ht="13">
      <c r="B153" s="7"/>
    </row>
    <row r="154" spans="2:2" ht="13">
      <c r="B154" s="7"/>
    </row>
    <row r="155" spans="2:2" ht="13">
      <c r="B155" s="7"/>
    </row>
    <row r="156" spans="2:2" ht="13">
      <c r="B156" s="7"/>
    </row>
    <row r="157" spans="2:2" ht="13">
      <c r="B157" s="7"/>
    </row>
    <row r="158" spans="2:2" ht="13">
      <c r="B158" s="7"/>
    </row>
    <row r="159" spans="2:2" ht="13">
      <c r="B159" s="7"/>
    </row>
    <row r="160" spans="2:2" ht="13">
      <c r="B160" s="7"/>
    </row>
    <row r="161" spans="2:2" ht="13">
      <c r="B161" s="7"/>
    </row>
    <row r="162" spans="2:2" ht="13">
      <c r="B162" s="7"/>
    </row>
    <row r="163" spans="2:2" ht="13">
      <c r="B163" s="7"/>
    </row>
    <row r="164" spans="2:2" ht="13">
      <c r="B164" s="7"/>
    </row>
    <row r="165" spans="2:2" ht="13">
      <c r="B165" s="7"/>
    </row>
    <row r="166" spans="2:2" ht="13">
      <c r="B166" s="7"/>
    </row>
    <row r="167" spans="2:2" ht="13">
      <c r="B167" s="7"/>
    </row>
    <row r="168" spans="2:2" ht="13">
      <c r="B168" s="7"/>
    </row>
    <row r="169" spans="2:2" ht="13">
      <c r="B169" s="7"/>
    </row>
    <row r="170" spans="2:2" ht="13">
      <c r="B170" s="7"/>
    </row>
    <row r="171" spans="2:2" ht="13">
      <c r="B171" s="7"/>
    </row>
    <row r="172" spans="2:2" ht="13">
      <c r="B172" s="7"/>
    </row>
    <row r="173" spans="2:2" ht="13">
      <c r="B173" s="7"/>
    </row>
    <row r="174" spans="2:2" ht="13">
      <c r="B174" s="7"/>
    </row>
    <row r="175" spans="2:2" ht="13">
      <c r="B175" s="7"/>
    </row>
    <row r="176" spans="2:2" ht="13">
      <c r="B176" s="7"/>
    </row>
    <row r="177" spans="2:2" ht="13">
      <c r="B177" s="7"/>
    </row>
    <row r="178" spans="2:2" ht="13">
      <c r="B178" s="7"/>
    </row>
    <row r="179" spans="2:2" ht="13">
      <c r="B179" s="7"/>
    </row>
    <row r="180" spans="2:2" ht="13">
      <c r="B180" s="7"/>
    </row>
    <row r="181" spans="2:2" ht="13">
      <c r="B181" s="7"/>
    </row>
    <row r="182" spans="2:2" ht="13">
      <c r="B182" s="7"/>
    </row>
    <row r="183" spans="2:2" ht="13">
      <c r="B183" s="7"/>
    </row>
    <row r="184" spans="2:2" ht="13">
      <c r="B184" s="7"/>
    </row>
    <row r="185" spans="2:2" ht="13">
      <c r="B185" s="7"/>
    </row>
    <row r="186" spans="2:2" ht="13">
      <c r="B186" s="7"/>
    </row>
    <row r="187" spans="2:2" ht="13">
      <c r="B187" s="7"/>
    </row>
    <row r="188" spans="2:2" ht="13">
      <c r="B188" s="7"/>
    </row>
    <row r="189" spans="2:2" ht="13">
      <c r="B189" s="7"/>
    </row>
    <row r="190" spans="2:2" ht="13">
      <c r="B190" s="7"/>
    </row>
    <row r="191" spans="2:2" ht="13">
      <c r="B191" s="7"/>
    </row>
    <row r="192" spans="2:2" ht="13">
      <c r="B192" s="7"/>
    </row>
    <row r="193" spans="2:2" ht="13">
      <c r="B193" s="7"/>
    </row>
    <row r="194" spans="2:2" ht="13">
      <c r="B194" s="7"/>
    </row>
    <row r="195" spans="2:2" ht="13">
      <c r="B195" s="7"/>
    </row>
    <row r="196" spans="2:2" ht="13">
      <c r="B196" s="7"/>
    </row>
    <row r="197" spans="2:2" ht="13">
      <c r="B197" s="7"/>
    </row>
    <row r="198" spans="2:2" ht="13">
      <c r="B198" s="7"/>
    </row>
    <row r="199" spans="2:2" ht="13">
      <c r="B199" s="7"/>
    </row>
    <row r="200" spans="2:2" ht="13">
      <c r="B200" s="7"/>
    </row>
    <row r="201" spans="2:2" ht="13">
      <c r="B201" s="7"/>
    </row>
    <row r="202" spans="2:2" ht="13">
      <c r="B202" s="7"/>
    </row>
    <row r="203" spans="2:2" ht="13">
      <c r="B203" s="7"/>
    </row>
    <row r="204" spans="2:2" ht="13">
      <c r="B204" s="7"/>
    </row>
    <row r="205" spans="2:2" ht="13">
      <c r="B205" s="7"/>
    </row>
    <row r="206" spans="2:2" ht="13">
      <c r="B206" s="7"/>
    </row>
    <row r="207" spans="2:2" ht="13">
      <c r="B207" s="7"/>
    </row>
    <row r="208" spans="2:2" ht="13">
      <c r="B208" s="7"/>
    </row>
    <row r="209" spans="2:2" ht="13">
      <c r="B209" s="7"/>
    </row>
    <row r="210" spans="2:2" ht="13">
      <c r="B210" s="7"/>
    </row>
    <row r="211" spans="2:2" ht="13">
      <c r="B211" s="7"/>
    </row>
    <row r="212" spans="2:2" ht="13">
      <c r="B212" s="7"/>
    </row>
    <row r="213" spans="2:2" ht="13">
      <c r="B213" s="7"/>
    </row>
    <row r="214" spans="2:2" ht="13">
      <c r="B214" s="7"/>
    </row>
    <row r="215" spans="2:2" ht="13">
      <c r="B215" s="7"/>
    </row>
    <row r="216" spans="2:2" ht="13">
      <c r="B216" s="7"/>
    </row>
    <row r="217" spans="2:2" ht="13">
      <c r="B217" s="7"/>
    </row>
    <row r="218" spans="2:2" ht="13">
      <c r="B218" s="7"/>
    </row>
    <row r="219" spans="2:2" ht="13">
      <c r="B219" s="7"/>
    </row>
    <row r="220" spans="2:2" ht="13">
      <c r="B220" s="7"/>
    </row>
    <row r="221" spans="2:2" ht="13">
      <c r="B221" s="7"/>
    </row>
    <row r="222" spans="2:2" ht="13">
      <c r="B222" s="7"/>
    </row>
    <row r="223" spans="2:2" ht="13">
      <c r="B223" s="7"/>
    </row>
    <row r="224" spans="2:2" ht="13">
      <c r="B224" s="7"/>
    </row>
    <row r="225" spans="2:2" ht="13">
      <c r="B225" s="7"/>
    </row>
    <row r="226" spans="2:2" ht="13">
      <c r="B226" s="7"/>
    </row>
    <row r="227" spans="2:2" ht="13">
      <c r="B227" s="7"/>
    </row>
    <row r="228" spans="2:2" ht="13">
      <c r="B228" s="7"/>
    </row>
    <row r="229" spans="2:2" ht="13">
      <c r="B229" s="7"/>
    </row>
    <row r="230" spans="2:2" ht="13">
      <c r="B230" s="7"/>
    </row>
    <row r="231" spans="2:2" ht="13">
      <c r="B231" s="7"/>
    </row>
    <row r="232" spans="2:2" ht="13">
      <c r="B232" s="7"/>
    </row>
    <row r="233" spans="2:2" ht="13">
      <c r="B233" s="7"/>
    </row>
    <row r="234" spans="2:2" ht="13">
      <c r="B234" s="7"/>
    </row>
    <row r="235" spans="2:2" ht="13">
      <c r="B235" s="7"/>
    </row>
    <row r="236" spans="2:2" ht="13">
      <c r="B236" s="7"/>
    </row>
    <row r="237" spans="2:2" ht="13">
      <c r="B237" s="7"/>
    </row>
    <row r="238" spans="2:2" ht="13">
      <c r="B238" s="7"/>
    </row>
    <row r="239" spans="2:2" ht="13">
      <c r="B239" s="7"/>
    </row>
    <row r="240" spans="2:2" ht="13">
      <c r="B240" s="7"/>
    </row>
    <row r="241" spans="2:2" ht="13">
      <c r="B241" s="7"/>
    </row>
    <row r="242" spans="2:2" ht="13">
      <c r="B242" s="7"/>
    </row>
    <row r="243" spans="2:2" ht="13">
      <c r="B243" s="7"/>
    </row>
    <row r="244" spans="2:2" ht="13">
      <c r="B244" s="7"/>
    </row>
    <row r="245" spans="2:2" ht="13">
      <c r="B245" s="7"/>
    </row>
    <row r="246" spans="2:2" ht="13">
      <c r="B246" s="7"/>
    </row>
    <row r="247" spans="2:2" ht="13">
      <c r="B247" s="7"/>
    </row>
    <row r="248" spans="2:2" ht="13">
      <c r="B248" s="7"/>
    </row>
    <row r="249" spans="2:2" ht="13">
      <c r="B249" s="7"/>
    </row>
    <row r="250" spans="2:2" ht="13">
      <c r="B250" s="7"/>
    </row>
    <row r="251" spans="2:2" ht="13">
      <c r="B251" s="7"/>
    </row>
    <row r="252" spans="2:2" ht="13">
      <c r="B252" s="7"/>
    </row>
    <row r="253" spans="2:2" ht="13">
      <c r="B253" s="7"/>
    </row>
    <row r="254" spans="2:2" ht="13">
      <c r="B254" s="7"/>
    </row>
    <row r="255" spans="2:2" ht="13">
      <c r="B255" s="7"/>
    </row>
    <row r="256" spans="2:2" ht="13">
      <c r="B256" s="7"/>
    </row>
    <row r="257" spans="2:2" ht="13">
      <c r="B257" s="7"/>
    </row>
    <row r="258" spans="2:2" ht="13">
      <c r="B258" s="7"/>
    </row>
    <row r="259" spans="2:2" ht="13">
      <c r="B259" s="7"/>
    </row>
    <row r="260" spans="2:2" ht="13">
      <c r="B260" s="7"/>
    </row>
    <row r="261" spans="2:2" ht="13">
      <c r="B261" s="7"/>
    </row>
    <row r="262" spans="2:2" ht="13">
      <c r="B262" s="7"/>
    </row>
    <row r="263" spans="2:2" ht="13">
      <c r="B263" s="7"/>
    </row>
    <row r="264" spans="2:2" ht="13">
      <c r="B264" s="7"/>
    </row>
    <row r="265" spans="2:2" ht="13">
      <c r="B265" s="7"/>
    </row>
    <row r="266" spans="2:2" ht="13">
      <c r="B266" s="7"/>
    </row>
    <row r="267" spans="2:2" ht="13">
      <c r="B267" s="7"/>
    </row>
    <row r="268" spans="2:2" ht="13">
      <c r="B268" s="7"/>
    </row>
    <row r="269" spans="2:2" ht="13">
      <c r="B269" s="7"/>
    </row>
    <row r="270" spans="2:2" ht="13">
      <c r="B270" s="7"/>
    </row>
    <row r="271" spans="2:2" ht="13">
      <c r="B271" s="7"/>
    </row>
    <row r="272" spans="2:2" ht="13">
      <c r="B272" s="7"/>
    </row>
    <row r="273" spans="2:2" ht="13">
      <c r="B273" s="7"/>
    </row>
    <row r="274" spans="2:2" ht="13">
      <c r="B274" s="7"/>
    </row>
    <row r="275" spans="2:2" ht="13">
      <c r="B275" s="7"/>
    </row>
    <row r="276" spans="2:2" ht="13">
      <c r="B276" s="7"/>
    </row>
    <row r="277" spans="2:2" ht="13">
      <c r="B277" s="7"/>
    </row>
    <row r="278" spans="2:2" ht="13">
      <c r="B278" s="7"/>
    </row>
    <row r="279" spans="2:2" ht="13">
      <c r="B279" s="7"/>
    </row>
    <row r="280" spans="2:2" ht="13">
      <c r="B280" s="7"/>
    </row>
    <row r="281" spans="2:2" ht="13">
      <c r="B281" s="7"/>
    </row>
    <row r="282" spans="2:2" ht="13">
      <c r="B282" s="7"/>
    </row>
    <row r="283" spans="2:2" ht="13">
      <c r="B283" s="7"/>
    </row>
    <row r="284" spans="2:2" ht="13">
      <c r="B284" s="7"/>
    </row>
    <row r="285" spans="2:2" ht="13">
      <c r="B285" s="7"/>
    </row>
    <row r="286" spans="2:2" ht="13">
      <c r="B286" s="7"/>
    </row>
    <row r="287" spans="2:2" ht="13">
      <c r="B287" s="7"/>
    </row>
    <row r="288" spans="2:2" ht="13">
      <c r="B288" s="7"/>
    </row>
    <row r="289" spans="2:2" ht="13">
      <c r="B289" s="7"/>
    </row>
    <row r="290" spans="2:2" ht="13">
      <c r="B290" s="7"/>
    </row>
    <row r="291" spans="2:2" ht="13">
      <c r="B291" s="7"/>
    </row>
    <row r="292" spans="2:2" ht="13">
      <c r="B292" s="7"/>
    </row>
    <row r="293" spans="2:2" ht="13">
      <c r="B293" s="7"/>
    </row>
    <row r="294" spans="2:2" ht="13">
      <c r="B294" s="7"/>
    </row>
    <row r="295" spans="2:2" ht="13">
      <c r="B295" s="7"/>
    </row>
    <row r="296" spans="2:2" ht="13">
      <c r="B296" s="7"/>
    </row>
    <row r="297" spans="2:2" ht="13">
      <c r="B297" s="7"/>
    </row>
    <row r="298" spans="2:2" ht="13">
      <c r="B298" s="7"/>
    </row>
    <row r="299" spans="2:2" ht="13">
      <c r="B299" s="7"/>
    </row>
    <row r="300" spans="2:2" ht="13">
      <c r="B300" s="7"/>
    </row>
    <row r="301" spans="2:2" ht="13">
      <c r="B301" s="7"/>
    </row>
    <row r="302" spans="2:2" ht="13">
      <c r="B302" s="7"/>
    </row>
    <row r="303" spans="2:2" ht="13">
      <c r="B303" s="7"/>
    </row>
    <row r="304" spans="2:2" ht="13">
      <c r="B304" s="7"/>
    </row>
    <row r="305" spans="2:2" ht="13">
      <c r="B305" s="7"/>
    </row>
    <row r="306" spans="2:2" ht="13">
      <c r="B306" s="7"/>
    </row>
    <row r="307" spans="2:2" ht="13">
      <c r="B307" s="7"/>
    </row>
    <row r="308" spans="2:2" ht="13">
      <c r="B308" s="7"/>
    </row>
    <row r="309" spans="2:2" ht="13">
      <c r="B309" s="7"/>
    </row>
    <row r="310" spans="2:2" ht="13">
      <c r="B310" s="7"/>
    </row>
    <row r="311" spans="2:2" ht="13">
      <c r="B311" s="7"/>
    </row>
    <row r="312" spans="2:2" ht="13">
      <c r="B312" s="7"/>
    </row>
    <row r="313" spans="2:2" ht="13">
      <c r="B313" s="7"/>
    </row>
    <row r="314" spans="2:2" ht="13">
      <c r="B314" s="7"/>
    </row>
    <row r="315" spans="2:2" ht="13">
      <c r="B315" s="7"/>
    </row>
    <row r="316" spans="2:2" ht="13">
      <c r="B316" s="7"/>
    </row>
    <row r="317" spans="2:2" ht="13">
      <c r="B317" s="7"/>
    </row>
    <row r="318" spans="2:2" ht="13">
      <c r="B318" s="7"/>
    </row>
    <row r="319" spans="2:2" ht="13">
      <c r="B319" s="7"/>
    </row>
    <row r="320" spans="2:2" ht="13">
      <c r="B320" s="7"/>
    </row>
    <row r="321" spans="2:2" ht="13">
      <c r="B321" s="7"/>
    </row>
    <row r="322" spans="2:2" ht="13">
      <c r="B322" s="7"/>
    </row>
    <row r="323" spans="2:2" ht="13">
      <c r="B323" s="7"/>
    </row>
    <row r="324" spans="2:2" ht="13">
      <c r="B324" s="7"/>
    </row>
    <row r="325" spans="2:2" ht="13">
      <c r="B325" s="7"/>
    </row>
    <row r="326" spans="2:2" ht="13">
      <c r="B326" s="7"/>
    </row>
    <row r="327" spans="2:2" ht="13">
      <c r="B327" s="7"/>
    </row>
    <row r="328" spans="2:2" ht="13">
      <c r="B328" s="7"/>
    </row>
    <row r="329" spans="2:2" ht="13">
      <c r="B329" s="7"/>
    </row>
    <row r="330" spans="2:2" ht="13">
      <c r="B330" s="7"/>
    </row>
    <row r="331" spans="2:2" ht="13">
      <c r="B331" s="7"/>
    </row>
    <row r="332" spans="2:2" ht="13">
      <c r="B332" s="7"/>
    </row>
    <row r="333" spans="2:2" ht="13">
      <c r="B333" s="7"/>
    </row>
    <row r="334" spans="2:2" ht="13">
      <c r="B334" s="7"/>
    </row>
    <row r="335" spans="2:2" ht="13">
      <c r="B335" s="7"/>
    </row>
    <row r="336" spans="2:2" ht="13">
      <c r="B336" s="7"/>
    </row>
    <row r="337" spans="2:2" ht="13">
      <c r="B337" s="7"/>
    </row>
    <row r="338" spans="2:2" ht="13">
      <c r="B338" s="7"/>
    </row>
    <row r="339" spans="2:2" ht="13">
      <c r="B339" s="7"/>
    </row>
    <row r="340" spans="2:2" ht="13">
      <c r="B340" s="7"/>
    </row>
    <row r="341" spans="2:2" ht="13">
      <c r="B341" s="7"/>
    </row>
    <row r="342" spans="2:2" ht="13">
      <c r="B342" s="7"/>
    </row>
    <row r="343" spans="2:2" ht="13">
      <c r="B343" s="7"/>
    </row>
    <row r="344" spans="2:2" ht="13">
      <c r="B344" s="7"/>
    </row>
    <row r="345" spans="2:2" ht="13">
      <c r="B345" s="7"/>
    </row>
    <row r="346" spans="2:2" ht="13">
      <c r="B346" s="7"/>
    </row>
    <row r="347" spans="2:2" ht="13">
      <c r="B347" s="7"/>
    </row>
    <row r="348" spans="2:2" ht="13">
      <c r="B348" s="7"/>
    </row>
    <row r="349" spans="2:2" ht="13">
      <c r="B349" s="7"/>
    </row>
    <row r="350" spans="2:2" ht="13">
      <c r="B350" s="7"/>
    </row>
    <row r="351" spans="2:2" ht="13">
      <c r="B351" s="7"/>
    </row>
    <row r="352" spans="2:2" ht="13">
      <c r="B352" s="7"/>
    </row>
    <row r="353" spans="2:2" ht="13">
      <c r="B353" s="7"/>
    </row>
    <row r="354" spans="2:2" ht="13">
      <c r="B354" s="7"/>
    </row>
    <row r="355" spans="2:2" ht="13">
      <c r="B355" s="7"/>
    </row>
    <row r="356" spans="2:2" ht="13">
      <c r="B356" s="7"/>
    </row>
    <row r="357" spans="2:2" ht="13">
      <c r="B357" s="7"/>
    </row>
    <row r="358" spans="2:2" ht="13">
      <c r="B358" s="7"/>
    </row>
    <row r="359" spans="2:2" ht="13">
      <c r="B359" s="7"/>
    </row>
    <row r="360" spans="2:2" ht="13">
      <c r="B360" s="7"/>
    </row>
    <row r="361" spans="2:2" ht="13">
      <c r="B361" s="7"/>
    </row>
    <row r="362" spans="2:2" ht="13">
      <c r="B362" s="7"/>
    </row>
    <row r="363" spans="2:2" ht="13">
      <c r="B363" s="7"/>
    </row>
    <row r="364" spans="2:2" ht="13">
      <c r="B364" s="7"/>
    </row>
    <row r="365" spans="2:2" ht="13">
      <c r="B365" s="7"/>
    </row>
    <row r="366" spans="2:2" ht="13">
      <c r="B366" s="7"/>
    </row>
    <row r="367" spans="2:2" ht="13">
      <c r="B367" s="7"/>
    </row>
    <row r="368" spans="2:2" ht="13">
      <c r="B368" s="7"/>
    </row>
    <row r="369" spans="2:2" ht="13">
      <c r="B369" s="7"/>
    </row>
    <row r="370" spans="2:2" ht="13">
      <c r="B370" s="7"/>
    </row>
    <row r="371" spans="2:2" ht="13">
      <c r="B371" s="7"/>
    </row>
    <row r="372" spans="2:2" ht="13">
      <c r="B372" s="7"/>
    </row>
    <row r="373" spans="2:2" ht="13">
      <c r="B373" s="7"/>
    </row>
    <row r="374" spans="2:2" ht="13">
      <c r="B374" s="7"/>
    </row>
    <row r="375" spans="2:2" ht="13">
      <c r="B375" s="7"/>
    </row>
    <row r="376" spans="2:2" ht="13">
      <c r="B376" s="7"/>
    </row>
    <row r="377" spans="2:2" ht="13">
      <c r="B377" s="7"/>
    </row>
    <row r="378" spans="2:2" ht="13">
      <c r="B378" s="7"/>
    </row>
    <row r="379" spans="2:2" ht="13">
      <c r="B379" s="7"/>
    </row>
    <row r="380" spans="2:2" ht="13">
      <c r="B380" s="7"/>
    </row>
    <row r="381" spans="2:2" ht="13">
      <c r="B381" s="7"/>
    </row>
    <row r="382" spans="2:2" ht="13">
      <c r="B382" s="7"/>
    </row>
    <row r="383" spans="2:2" ht="13">
      <c r="B383" s="7"/>
    </row>
    <row r="384" spans="2:2" ht="13">
      <c r="B384" s="7"/>
    </row>
    <row r="385" spans="2:2" ht="13">
      <c r="B385" s="7"/>
    </row>
    <row r="386" spans="2:2" ht="13">
      <c r="B386" s="7"/>
    </row>
    <row r="387" spans="2:2" ht="13">
      <c r="B387" s="7"/>
    </row>
    <row r="388" spans="2:2" ht="13">
      <c r="B388" s="7"/>
    </row>
    <row r="389" spans="2:2" ht="13">
      <c r="B389" s="7"/>
    </row>
    <row r="390" spans="2:2" ht="13">
      <c r="B390" s="7"/>
    </row>
    <row r="391" spans="2:2" ht="13">
      <c r="B391" s="7"/>
    </row>
    <row r="392" spans="2:2" ht="13">
      <c r="B392" s="7"/>
    </row>
    <row r="393" spans="2:2" ht="13">
      <c r="B393" s="7"/>
    </row>
    <row r="394" spans="2:2" ht="13">
      <c r="B394" s="7"/>
    </row>
    <row r="395" spans="2:2" ht="13">
      <c r="B395" s="7"/>
    </row>
    <row r="396" spans="2:2" ht="13">
      <c r="B396" s="7"/>
    </row>
    <row r="397" spans="2:2" ht="13">
      <c r="B397" s="7"/>
    </row>
    <row r="398" spans="2:2" ht="13">
      <c r="B398" s="7"/>
    </row>
    <row r="399" spans="2:2" ht="13">
      <c r="B399" s="7"/>
    </row>
    <row r="400" spans="2:2" ht="13">
      <c r="B400" s="7"/>
    </row>
    <row r="401" spans="2:2" ht="13">
      <c r="B401" s="7"/>
    </row>
    <row r="402" spans="2:2" ht="13">
      <c r="B402" s="7"/>
    </row>
    <row r="403" spans="2:2" ht="13">
      <c r="B403" s="7"/>
    </row>
    <row r="404" spans="2:2" ht="13">
      <c r="B404" s="7"/>
    </row>
    <row r="405" spans="2:2" ht="13">
      <c r="B405" s="7"/>
    </row>
    <row r="406" spans="2:2" ht="13">
      <c r="B406" s="7"/>
    </row>
    <row r="407" spans="2:2" ht="13">
      <c r="B407" s="7"/>
    </row>
    <row r="408" spans="2:2" ht="13">
      <c r="B408" s="7"/>
    </row>
    <row r="409" spans="2:2" ht="13">
      <c r="B409" s="7"/>
    </row>
    <row r="410" spans="2:2" ht="13">
      <c r="B410" s="7"/>
    </row>
    <row r="411" spans="2:2" ht="13">
      <c r="B411" s="7"/>
    </row>
    <row r="412" spans="2:2" ht="13">
      <c r="B412" s="7"/>
    </row>
    <row r="413" spans="2:2" ht="13">
      <c r="B413" s="7"/>
    </row>
    <row r="414" spans="2:2" ht="13">
      <c r="B414" s="7"/>
    </row>
    <row r="415" spans="2:2" ht="13">
      <c r="B415" s="7"/>
    </row>
    <row r="416" spans="2:2" ht="13">
      <c r="B416" s="7"/>
    </row>
    <row r="417" spans="2:2" ht="13">
      <c r="B417" s="7"/>
    </row>
    <row r="418" spans="2:2" ht="13">
      <c r="B418" s="7"/>
    </row>
    <row r="419" spans="2:2" ht="13">
      <c r="B419" s="7"/>
    </row>
    <row r="420" spans="2:2" ht="13">
      <c r="B420" s="7"/>
    </row>
    <row r="421" spans="2:2" ht="13">
      <c r="B421" s="7"/>
    </row>
    <row r="422" spans="2:2" ht="13">
      <c r="B422" s="7"/>
    </row>
    <row r="423" spans="2:2" ht="13">
      <c r="B423" s="7"/>
    </row>
    <row r="424" spans="2:2" ht="13">
      <c r="B424" s="7"/>
    </row>
    <row r="425" spans="2:2" ht="13">
      <c r="B425" s="7"/>
    </row>
    <row r="426" spans="2:2" ht="13">
      <c r="B426" s="7"/>
    </row>
    <row r="427" spans="2:2" ht="13">
      <c r="B427" s="7"/>
    </row>
    <row r="428" spans="2:2" ht="13">
      <c r="B428" s="7"/>
    </row>
    <row r="429" spans="2:2" ht="13">
      <c r="B429" s="7"/>
    </row>
    <row r="430" spans="2:2" ht="13">
      <c r="B430" s="7"/>
    </row>
    <row r="431" spans="2:2" ht="13">
      <c r="B431" s="7"/>
    </row>
    <row r="432" spans="2:2" ht="13">
      <c r="B432" s="7"/>
    </row>
    <row r="433" spans="2:2" ht="13">
      <c r="B433" s="7"/>
    </row>
    <row r="434" spans="2:2" ht="13">
      <c r="B434" s="7"/>
    </row>
    <row r="435" spans="2:2" ht="13">
      <c r="B435" s="7"/>
    </row>
    <row r="436" spans="2:2" ht="13">
      <c r="B436" s="7"/>
    </row>
    <row r="437" spans="2:2" ht="13">
      <c r="B437" s="7"/>
    </row>
    <row r="438" spans="2:2" ht="13">
      <c r="B438" s="7"/>
    </row>
    <row r="439" spans="2:2" ht="13">
      <c r="B439" s="7"/>
    </row>
    <row r="440" spans="2:2" ht="13">
      <c r="B440" s="7"/>
    </row>
    <row r="441" spans="2:2" ht="13">
      <c r="B441" s="7"/>
    </row>
    <row r="442" spans="2:2" ht="13">
      <c r="B442" s="7"/>
    </row>
    <row r="443" spans="2:2" ht="13">
      <c r="B443" s="7"/>
    </row>
    <row r="444" spans="2:2" ht="13">
      <c r="B444" s="7"/>
    </row>
    <row r="445" spans="2:2" ht="13">
      <c r="B445" s="7"/>
    </row>
    <row r="446" spans="2:2" ht="13">
      <c r="B446" s="7"/>
    </row>
    <row r="447" spans="2:2" ht="13">
      <c r="B447" s="7"/>
    </row>
    <row r="448" spans="2:2" ht="13">
      <c r="B448" s="7"/>
    </row>
    <row r="449" spans="2:2" ht="13">
      <c r="B449" s="7"/>
    </row>
    <row r="450" spans="2:2" ht="13">
      <c r="B450" s="7"/>
    </row>
    <row r="451" spans="2:2" ht="13">
      <c r="B451" s="7"/>
    </row>
    <row r="452" spans="2:2" ht="13">
      <c r="B452" s="7"/>
    </row>
    <row r="453" spans="2:2" ht="13">
      <c r="B453" s="7"/>
    </row>
    <row r="454" spans="2:2" ht="13">
      <c r="B454" s="7"/>
    </row>
    <row r="455" spans="2:2" ht="13">
      <c r="B455" s="7"/>
    </row>
    <row r="456" spans="2:2" ht="13">
      <c r="B456" s="7"/>
    </row>
    <row r="457" spans="2:2" ht="13">
      <c r="B457" s="7"/>
    </row>
    <row r="458" spans="2:2" ht="13">
      <c r="B458" s="7"/>
    </row>
    <row r="459" spans="2:2" ht="13">
      <c r="B459" s="7"/>
    </row>
    <row r="460" spans="2:2" ht="13">
      <c r="B460" s="7"/>
    </row>
    <row r="461" spans="2:2" ht="13">
      <c r="B461" s="7"/>
    </row>
    <row r="462" spans="2:2" ht="13">
      <c r="B462" s="7"/>
    </row>
    <row r="463" spans="2:2" ht="13">
      <c r="B463" s="7"/>
    </row>
    <row r="464" spans="2:2" ht="13">
      <c r="B464" s="7"/>
    </row>
    <row r="465" spans="2:2" ht="13">
      <c r="B465" s="7"/>
    </row>
    <row r="466" spans="2:2" ht="13">
      <c r="B466" s="7"/>
    </row>
    <row r="467" spans="2:2" ht="13">
      <c r="B467" s="7"/>
    </row>
    <row r="468" spans="2:2" ht="13">
      <c r="B468" s="7"/>
    </row>
    <row r="469" spans="2:2" ht="13">
      <c r="B469" s="7"/>
    </row>
    <row r="470" spans="2:2" ht="13">
      <c r="B470" s="7"/>
    </row>
    <row r="471" spans="2:2" ht="13">
      <c r="B471" s="7"/>
    </row>
    <row r="472" spans="2:2" ht="13">
      <c r="B472" s="7"/>
    </row>
    <row r="473" spans="2:2" ht="13">
      <c r="B473" s="7"/>
    </row>
    <row r="474" spans="2:2" ht="13">
      <c r="B474" s="7"/>
    </row>
    <row r="475" spans="2:2" ht="13">
      <c r="B475" s="7"/>
    </row>
    <row r="476" spans="2:2" ht="13">
      <c r="B476" s="7"/>
    </row>
    <row r="477" spans="2:2" ht="13">
      <c r="B477" s="7"/>
    </row>
    <row r="478" spans="2:2" ht="13">
      <c r="B478" s="7"/>
    </row>
    <row r="479" spans="2:2" ht="13">
      <c r="B479" s="7"/>
    </row>
    <row r="480" spans="2:2" ht="13">
      <c r="B480" s="7"/>
    </row>
    <row r="481" spans="2:2" ht="13">
      <c r="B481" s="7"/>
    </row>
    <row r="482" spans="2:2" ht="13">
      <c r="B482" s="7"/>
    </row>
    <row r="483" spans="2:2" ht="13">
      <c r="B483" s="7"/>
    </row>
    <row r="484" spans="2:2" ht="13">
      <c r="B484" s="7"/>
    </row>
    <row r="485" spans="2:2" ht="13">
      <c r="B485" s="7"/>
    </row>
    <row r="486" spans="2:2" ht="13">
      <c r="B486" s="7"/>
    </row>
    <row r="487" spans="2:2" ht="13">
      <c r="B487" s="7"/>
    </row>
    <row r="488" spans="2:2" ht="13">
      <c r="B488" s="7"/>
    </row>
    <row r="489" spans="2:2" ht="13">
      <c r="B489" s="7"/>
    </row>
    <row r="490" spans="2:2" ht="13">
      <c r="B490" s="7"/>
    </row>
    <row r="491" spans="2:2" ht="13">
      <c r="B491" s="7"/>
    </row>
    <row r="492" spans="2:2" ht="13">
      <c r="B492" s="7"/>
    </row>
    <row r="493" spans="2:2" ht="13">
      <c r="B493" s="7"/>
    </row>
    <row r="494" spans="2:2" ht="13">
      <c r="B494" s="7"/>
    </row>
    <row r="495" spans="2:2" ht="13">
      <c r="B495" s="7"/>
    </row>
    <row r="496" spans="2:2" ht="13">
      <c r="B496" s="7"/>
    </row>
    <row r="497" spans="2:2" ht="13">
      <c r="B497" s="7"/>
    </row>
    <row r="498" spans="2:2" ht="13">
      <c r="B498" s="7"/>
    </row>
    <row r="499" spans="2:2" ht="13">
      <c r="B499" s="7"/>
    </row>
    <row r="500" spans="2:2" ht="13">
      <c r="B500" s="7"/>
    </row>
    <row r="501" spans="2:2" ht="13">
      <c r="B501" s="7"/>
    </row>
    <row r="502" spans="2:2" ht="13">
      <c r="B502" s="7"/>
    </row>
    <row r="503" spans="2:2" ht="13">
      <c r="B503" s="7"/>
    </row>
    <row r="504" spans="2:2" ht="13">
      <c r="B504" s="7"/>
    </row>
    <row r="505" spans="2:2" ht="13">
      <c r="B505" s="7"/>
    </row>
    <row r="506" spans="2:2" ht="13">
      <c r="B506" s="7"/>
    </row>
    <row r="507" spans="2:2" ht="13">
      <c r="B507" s="7"/>
    </row>
    <row r="508" spans="2:2" ht="13">
      <c r="B508" s="7"/>
    </row>
    <row r="509" spans="2:2" ht="13">
      <c r="B509" s="7"/>
    </row>
    <row r="510" spans="2:2" ht="13">
      <c r="B510" s="7"/>
    </row>
    <row r="511" spans="2:2" ht="13">
      <c r="B511" s="7"/>
    </row>
    <row r="512" spans="2:2" ht="13">
      <c r="B512" s="7"/>
    </row>
    <row r="513" spans="2:2" ht="13">
      <c r="B513" s="7"/>
    </row>
    <row r="514" spans="2:2" ht="13">
      <c r="B514" s="7"/>
    </row>
    <row r="515" spans="2:2" ht="13">
      <c r="B515" s="7"/>
    </row>
    <row r="516" spans="2:2" ht="13">
      <c r="B516" s="7"/>
    </row>
    <row r="517" spans="2:2" ht="13">
      <c r="B517" s="7"/>
    </row>
    <row r="518" spans="2:2" ht="13">
      <c r="B518" s="7"/>
    </row>
    <row r="519" spans="2:2" ht="13">
      <c r="B519" s="7"/>
    </row>
    <row r="520" spans="2:2" ht="13">
      <c r="B520" s="7"/>
    </row>
    <row r="521" spans="2:2" ht="13">
      <c r="B521" s="7"/>
    </row>
    <row r="522" spans="2:2" ht="13">
      <c r="B522" s="7"/>
    </row>
    <row r="523" spans="2:2" ht="13">
      <c r="B523" s="7"/>
    </row>
    <row r="524" spans="2:2" ht="13">
      <c r="B524" s="7"/>
    </row>
    <row r="525" spans="2:2" ht="13">
      <c r="B525" s="7"/>
    </row>
    <row r="526" spans="2:2" ht="13">
      <c r="B526" s="7"/>
    </row>
    <row r="527" spans="2:2" ht="13">
      <c r="B527" s="7"/>
    </row>
    <row r="528" spans="2:2" ht="13">
      <c r="B528" s="7"/>
    </row>
    <row r="529" spans="2:2" ht="13">
      <c r="B529" s="7"/>
    </row>
    <row r="530" spans="2:2" ht="13">
      <c r="B530" s="7"/>
    </row>
    <row r="531" spans="2:2" ht="13">
      <c r="B531" s="7"/>
    </row>
    <row r="532" spans="2:2" ht="13">
      <c r="B532" s="7"/>
    </row>
    <row r="533" spans="2:2" ht="13">
      <c r="B533" s="7"/>
    </row>
    <row r="534" spans="2:2" ht="13">
      <c r="B534" s="7"/>
    </row>
    <row r="535" spans="2:2" ht="13">
      <c r="B535" s="7"/>
    </row>
    <row r="536" spans="2:2" ht="13">
      <c r="B536" s="7"/>
    </row>
    <row r="537" spans="2:2" ht="13">
      <c r="B537" s="7"/>
    </row>
    <row r="538" spans="2:2" ht="13">
      <c r="B538" s="7"/>
    </row>
    <row r="539" spans="2:2" ht="13">
      <c r="B539" s="7"/>
    </row>
    <row r="540" spans="2:2" ht="13">
      <c r="B540" s="7"/>
    </row>
    <row r="541" spans="2:2" ht="13">
      <c r="B541" s="7"/>
    </row>
    <row r="542" spans="2:2" ht="13">
      <c r="B542" s="7"/>
    </row>
    <row r="543" spans="2:2" ht="13">
      <c r="B543" s="7"/>
    </row>
    <row r="544" spans="2:2" ht="13">
      <c r="B544" s="7"/>
    </row>
    <row r="545" spans="2:2" ht="13">
      <c r="B545" s="7"/>
    </row>
    <row r="546" spans="2:2" ht="13">
      <c r="B546" s="7"/>
    </row>
    <row r="547" spans="2:2" ht="13">
      <c r="B547" s="7"/>
    </row>
    <row r="548" spans="2:2" ht="13">
      <c r="B548" s="7"/>
    </row>
    <row r="549" spans="2:2" ht="13">
      <c r="B549" s="7"/>
    </row>
    <row r="550" spans="2:2" ht="13">
      <c r="B550" s="7"/>
    </row>
    <row r="551" spans="2:2" ht="13">
      <c r="B551" s="7"/>
    </row>
    <row r="552" spans="2:2" ht="13">
      <c r="B552" s="7"/>
    </row>
    <row r="553" spans="2:2" ht="13">
      <c r="B553" s="7"/>
    </row>
    <row r="554" spans="2:2" ht="13">
      <c r="B554" s="7"/>
    </row>
    <row r="555" spans="2:2" ht="13">
      <c r="B555" s="7"/>
    </row>
    <row r="556" spans="2:2" ht="13">
      <c r="B556" s="7"/>
    </row>
    <row r="557" spans="2:2" ht="13">
      <c r="B557" s="7"/>
    </row>
    <row r="558" spans="2:2" ht="13">
      <c r="B558" s="7"/>
    </row>
    <row r="559" spans="2:2" ht="13">
      <c r="B559" s="7"/>
    </row>
    <row r="560" spans="2:2" ht="13">
      <c r="B560" s="7"/>
    </row>
    <row r="561" spans="2:2" ht="13">
      <c r="B561" s="7"/>
    </row>
    <row r="562" spans="2:2" ht="13">
      <c r="B562" s="7"/>
    </row>
    <row r="563" spans="2:2" ht="13">
      <c r="B563" s="7"/>
    </row>
    <row r="564" spans="2:2" ht="13">
      <c r="B564" s="7"/>
    </row>
    <row r="565" spans="2:2" ht="13">
      <c r="B565" s="7"/>
    </row>
    <row r="566" spans="2:2" ht="13">
      <c r="B566" s="7"/>
    </row>
    <row r="567" spans="2:2" ht="13">
      <c r="B567" s="7"/>
    </row>
    <row r="568" spans="2:2" ht="13">
      <c r="B568" s="7"/>
    </row>
    <row r="569" spans="2:2" ht="13">
      <c r="B569" s="7"/>
    </row>
    <row r="570" spans="2:2" ht="13">
      <c r="B570" s="7"/>
    </row>
    <row r="571" spans="2:2" ht="13">
      <c r="B571" s="7"/>
    </row>
    <row r="572" spans="2:2" ht="13">
      <c r="B572" s="7"/>
    </row>
    <row r="573" spans="2:2" ht="13">
      <c r="B573" s="7"/>
    </row>
    <row r="574" spans="2:2" ht="13">
      <c r="B574" s="7"/>
    </row>
    <row r="575" spans="2:2" ht="13">
      <c r="B575" s="7"/>
    </row>
    <row r="576" spans="2:2" ht="13">
      <c r="B576" s="7"/>
    </row>
    <row r="577" spans="2:2" ht="13">
      <c r="B577" s="7"/>
    </row>
    <row r="578" spans="2:2" ht="13">
      <c r="B578" s="7"/>
    </row>
    <row r="579" spans="2:2" ht="13">
      <c r="B579" s="7"/>
    </row>
    <row r="580" spans="2:2" ht="13">
      <c r="B580" s="7"/>
    </row>
    <row r="581" spans="2:2" ht="13">
      <c r="B581" s="7"/>
    </row>
    <row r="582" spans="2:2" ht="13">
      <c r="B582" s="7"/>
    </row>
    <row r="583" spans="2:2" ht="13">
      <c r="B583" s="7"/>
    </row>
    <row r="584" spans="2:2" ht="13">
      <c r="B584" s="7"/>
    </row>
    <row r="585" spans="2:2" ht="13">
      <c r="B585" s="7"/>
    </row>
    <row r="586" spans="2:2" ht="13">
      <c r="B586" s="7"/>
    </row>
    <row r="587" spans="2:2" ht="13">
      <c r="B587" s="7"/>
    </row>
    <row r="588" spans="2:2" ht="13">
      <c r="B588" s="7"/>
    </row>
    <row r="589" spans="2:2" ht="13">
      <c r="B589" s="7"/>
    </row>
    <row r="590" spans="2:2" ht="13">
      <c r="B590" s="7"/>
    </row>
    <row r="591" spans="2:2" ht="13">
      <c r="B591" s="7"/>
    </row>
    <row r="592" spans="2:2" ht="13">
      <c r="B592" s="7"/>
    </row>
    <row r="593" spans="2:2" ht="13">
      <c r="B593" s="7"/>
    </row>
    <row r="594" spans="2:2" ht="13">
      <c r="B594" s="7"/>
    </row>
    <row r="595" spans="2:2" ht="13">
      <c r="B595" s="7"/>
    </row>
    <row r="596" spans="2:2" ht="13">
      <c r="B596" s="7"/>
    </row>
    <row r="597" spans="2:2" ht="13">
      <c r="B597" s="7"/>
    </row>
    <row r="598" spans="2:2" ht="13">
      <c r="B598" s="7"/>
    </row>
    <row r="599" spans="2:2" ht="13">
      <c r="B599" s="7"/>
    </row>
    <row r="600" spans="2:2" ht="13">
      <c r="B600" s="7"/>
    </row>
    <row r="601" spans="2:2" ht="13">
      <c r="B601" s="7"/>
    </row>
    <row r="602" spans="2:2" ht="13">
      <c r="B602" s="7"/>
    </row>
    <row r="603" spans="2:2" ht="13">
      <c r="B603" s="7"/>
    </row>
    <row r="604" spans="2:2" ht="13">
      <c r="B604" s="7"/>
    </row>
    <row r="605" spans="2:2" ht="13">
      <c r="B605" s="7"/>
    </row>
    <row r="606" spans="2:2" ht="13">
      <c r="B606" s="7"/>
    </row>
    <row r="607" spans="2:2" ht="13">
      <c r="B607" s="7"/>
    </row>
    <row r="608" spans="2:2" ht="13">
      <c r="B608" s="7"/>
    </row>
    <row r="609" spans="2:2" ht="13">
      <c r="B609" s="7"/>
    </row>
    <row r="610" spans="2:2" ht="13">
      <c r="B610" s="7"/>
    </row>
    <row r="611" spans="2:2" ht="13">
      <c r="B611" s="7"/>
    </row>
    <row r="612" spans="2:2" ht="13">
      <c r="B612" s="7"/>
    </row>
    <row r="613" spans="2:2" ht="13">
      <c r="B613" s="7"/>
    </row>
    <row r="614" spans="2:2" ht="13">
      <c r="B614" s="7"/>
    </row>
    <row r="615" spans="2:2" ht="13">
      <c r="B615" s="7"/>
    </row>
    <row r="616" spans="2:2" ht="13">
      <c r="B616" s="7"/>
    </row>
    <row r="617" spans="2:2" ht="13">
      <c r="B617" s="7"/>
    </row>
    <row r="618" spans="2:2" ht="13">
      <c r="B618" s="7"/>
    </row>
    <row r="619" spans="2:2" ht="13">
      <c r="B619" s="7"/>
    </row>
    <row r="620" spans="2:2" ht="13">
      <c r="B620" s="7"/>
    </row>
    <row r="621" spans="2:2" ht="13">
      <c r="B621" s="7"/>
    </row>
    <row r="622" spans="2:2" ht="13">
      <c r="B622" s="7"/>
    </row>
    <row r="623" spans="2:2" ht="13">
      <c r="B623" s="7"/>
    </row>
    <row r="624" spans="2:2" ht="13">
      <c r="B624" s="7"/>
    </row>
    <row r="625" spans="2:2" ht="13">
      <c r="B625" s="7"/>
    </row>
    <row r="626" spans="2:2" ht="13">
      <c r="B626" s="7"/>
    </row>
    <row r="627" spans="2:2" ht="13">
      <c r="B627" s="7"/>
    </row>
    <row r="628" spans="2:2" ht="13">
      <c r="B628" s="7"/>
    </row>
    <row r="629" spans="2:2" ht="13">
      <c r="B629" s="7"/>
    </row>
    <row r="630" spans="2:2" ht="13">
      <c r="B630" s="7"/>
    </row>
    <row r="631" spans="2:2" ht="13">
      <c r="B631" s="7"/>
    </row>
    <row r="632" spans="2:2" ht="13">
      <c r="B632" s="7"/>
    </row>
    <row r="633" spans="2:2" ht="13">
      <c r="B633" s="7"/>
    </row>
    <row r="634" spans="2:2" ht="13">
      <c r="B634" s="7"/>
    </row>
    <row r="635" spans="2:2" ht="13">
      <c r="B635" s="7"/>
    </row>
    <row r="636" spans="2:2" ht="13">
      <c r="B636" s="7"/>
    </row>
    <row r="637" spans="2:2" ht="13">
      <c r="B637" s="7"/>
    </row>
    <row r="638" spans="2:2" ht="13">
      <c r="B638" s="7"/>
    </row>
    <row r="639" spans="2:2" ht="13">
      <c r="B639" s="7"/>
    </row>
    <row r="640" spans="2:2" ht="13">
      <c r="B640" s="7"/>
    </row>
    <row r="641" spans="2:2" ht="13">
      <c r="B641" s="7"/>
    </row>
    <row r="642" spans="2:2" ht="13">
      <c r="B642" s="7"/>
    </row>
    <row r="643" spans="2:2" ht="13">
      <c r="B643" s="7"/>
    </row>
    <row r="644" spans="2:2" ht="13">
      <c r="B644" s="7"/>
    </row>
    <row r="645" spans="2:2" ht="13">
      <c r="B645" s="7"/>
    </row>
    <row r="646" spans="2:2" ht="13">
      <c r="B646" s="7"/>
    </row>
    <row r="647" spans="2:2" ht="13">
      <c r="B647" s="7"/>
    </row>
    <row r="648" spans="2:2" ht="13">
      <c r="B648" s="7"/>
    </row>
    <row r="649" spans="2:2" ht="13">
      <c r="B649" s="7"/>
    </row>
    <row r="650" spans="2:2" ht="13">
      <c r="B650" s="7"/>
    </row>
    <row r="651" spans="2:2" ht="13">
      <c r="B651" s="7"/>
    </row>
    <row r="652" spans="2:2" ht="13">
      <c r="B652" s="7"/>
    </row>
    <row r="653" spans="2:2" ht="13">
      <c r="B653" s="7"/>
    </row>
    <row r="654" spans="2:2" ht="13">
      <c r="B654" s="7"/>
    </row>
    <row r="655" spans="2:2" ht="13">
      <c r="B655" s="7"/>
    </row>
    <row r="656" spans="2:2" ht="13">
      <c r="B656" s="7"/>
    </row>
    <row r="657" spans="2:2" ht="13">
      <c r="B657" s="7"/>
    </row>
    <row r="658" spans="2:2" ht="13">
      <c r="B658" s="7"/>
    </row>
    <row r="659" spans="2:2" ht="13">
      <c r="B659" s="7"/>
    </row>
    <row r="660" spans="2:2" ht="13">
      <c r="B660" s="7"/>
    </row>
    <row r="661" spans="2:2" ht="13">
      <c r="B661" s="7"/>
    </row>
    <row r="662" spans="2:2" ht="13">
      <c r="B662" s="7"/>
    </row>
    <row r="663" spans="2:2" ht="13">
      <c r="B663" s="7"/>
    </row>
    <row r="664" spans="2:2" ht="13">
      <c r="B664" s="7"/>
    </row>
    <row r="665" spans="2:2" ht="13">
      <c r="B665" s="7"/>
    </row>
    <row r="666" spans="2:2" ht="13">
      <c r="B666" s="7"/>
    </row>
    <row r="667" spans="2:2" ht="13">
      <c r="B667" s="7"/>
    </row>
    <row r="668" spans="2:2" ht="13">
      <c r="B668" s="7"/>
    </row>
    <row r="669" spans="2:2" ht="13">
      <c r="B669" s="7"/>
    </row>
    <row r="670" spans="2:2" ht="13">
      <c r="B670" s="7"/>
    </row>
    <row r="671" spans="2:2" ht="13">
      <c r="B671" s="7"/>
    </row>
    <row r="672" spans="2:2" ht="13">
      <c r="B672" s="7"/>
    </row>
    <row r="673" spans="2:2" ht="13">
      <c r="B673" s="7"/>
    </row>
    <row r="674" spans="2:2" ht="13">
      <c r="B674" s="7"/>
    </row>
    <row r="675" spans="2:2" ht="13">
      <c r="B675" s="7"/>
    </row>
    <row r="676" spans="2:2" ht="13">
      <c r="B676" s="7"/>
    </row>
    <row r="677" spans="2:2" ht="13">
      <c r="B677" s="7"/>
    </row>
    <row r="678" spans="2:2" ht="13">
      <c r="B678" s="7"/>
    </row>
    <row r="679" spans="2:2" ht="13">
      <c r="B679" s="7"/>
    </row>
    <row r="680" spans="2:2" ht="13">
      <c r="B680" s="7"/>
    </row>
    <row r="681" spans="2:2" ht="13">
      <c r="B681" s="7"/>
    </row>
    <row r="682" spans="2:2" ht="13">
      <c r="B682" s="7"/>
    </row>
    <row r="683" spans="2:2" ht="13">
      <c r="B683" s="7"/>
    </row>
    <row r="684" spans="2:2" ht="13">
      <c r="B684" s="7"/>
    </row>
    <row r="685" spans="2:2" ht="13">
      <c r="B685" s="7"/>
    </row>
    <row r="686" spans="2:2" ht="13">
      <c r="B686" s="7"/>
    </row>
    <row r="687" spans="2:2" ht="13">
      <c r="B687" s="7"/>
    </row>
    <row r="688" spans="2:2" ht="13">
      <c r="B688" s="7"/>
    </row>
    <row r="689" spans="2:2" ht="13">
      <c r="B689" s="7"/>
    </row>
    <row r="690" spans="2:2" ht="13">
      <c r="B690" s="7"/>
    </row>
    <row r="691" spans="2:2" ht="13">
      <c r="B691" s="7"/>
    </row>
    <row r="692" spans="2:2" ht="13">
      <c r="B692" s="7"/>
    </row>
    <row r="693" spans="2:2" ht="13">
      <c r="B693" s="7"/>
    </row>
    <row r="694" spans="2:2" ht="13">
      <c r="B694" s="7"/>
    </row>
    <row r="695" spans="2:2" ht="13">
      <c r="B695" s="7"/>
    </row>
    <row r="696" spans="2:2" ht="13">
      <c r="B696" s="7"/>
    </row>
    <row r="697" spans="2:2" ht="13">
      <c r="B697" s="7"/>
    </row>
    <row r="698" spans="2:2" ht="13">
      <c r="B698" s="7"/>
    </row>
    <row r="699" spans="2:2" ht="13">
      <c r="B699" s="7"/>
    </row>
    <row r="700" spans="2:2" ht="13">
      <c r="B700" s="7"/>
    </row>
    <row r="701" spans="2:2" ht="13">
      <c r="B701" s="7"/>
    </row>
    <row r="702" spans="2:2" ht="13">
      <c r="B702" s="7"/>
    </row>
    <row r="703" spans="2:2" ht="13">
      <c r="B703" s="7"/>
    </row>
    <row r="704" spans="2:2" ht="13">
      <c r="B704" s="7"/>
    </row>
    <row r="705" spans="2:2" ht="13">
      <c r="B705" s="7"/>
    </row>
    <row r="706" spans="2:2" ht="13">
      <c r="B706" s="7"/>
    </row>
    <row r="707" spans="2:2" ht="13">
      <c r="B707" s="7"/>
    </row>
    <row r="708" spans="2:2" ht="13">
      <c r="B708" s="7"/>
    </row>
    <row r="709" spans="2:2" ht="13">
      <c r="B709" s="7"/>
    </row>
    <row r="710" spans="2:2" ht="13">
      <c r="B710" s="7"/>
    </row>
    <row r="711" spans="2:2" ht="13">
      <c r="B711" s="7"/>
    </row>
    <row r="712" spans="2:2" ht="13">
      <c r="B712" s="7"/>
    </row>
    <row r="713" spans="2:2" ht="13">
      <c r="B713" s="7"/>
    </row>
    <row r="714" spans="2:2" ht="13">
      <c r="B714" s="7"/>
    </row>
    <row r="715" spans="2:2" ht="13">
      <c r="B715" s="7"/>
    </row>
    <row r="716" spans="2:2" ht="13">
      <c r="B716" s="7"/>
    </row>
    <row r="717" spans="2:2" ht="13">
      <c r="B717" s="7"/>
    </row>
    <row r="718" spans="2:2" ht="13">
      <c r="B718" s="7"/>
    </row>
    <row r="719" spans="2:2" ht="13">
      <c r="B719" s="7"/>
    </row>
    <row r="720" spans="2:2" ht="13">
      <c r="B720" s="7"/>
    </row>
    <row r="721" spans="2:2" ht="13">
      <c r="B721" s="7"/>
    </row>
    <row r="722" spans="2:2" ht="13">
      <c r="B722" s="7"/>
    </row>
    <row r="723" spans="2:2" ht="13">
      <c r="B723" s="7"/>
    </row>
    <row r="724" spans="2:2" ht="13">
      <c r="B724" s="7"/>
    </row>
    <row r="725" spans="2:2" ht="13">
      <c r="B725" s="7"/>
    </row>
    <row r="726" spans="2:2" ht="13">
      <c r="B726" s="7"/>
    </row>
    <row r="727" spans="2:2" ht="13">
      <c r="B727" s="7"/>
    </row>
    <row r="728" spans="2:2" ht="13">
      <c r="B728" s="7"/>
    </row>
    <row r="729" spans="2:2" ht="13">
      <c r="B729" s="7"/>
    </row>
    <row r="730" spans="2:2" ht="13">
      <c r="B730" s="7"/>
    </row>
    <row r="731" spans="2:2" ht="13">
      <c r="B731" s="7"/>
    </row>
    <row r="732" spans="2:2" ht="13">
      <c r="B732" s="7"/>
    </row>
    <row r="733" spans="2:2" ht="13">
      <c r="B733" s="7"/>
    </row>
    <row r="734" spans="2:2" ht="13">
      <c r="B734" s="7"/>
    </row>
    <row r="735" spans="2:2" ht="13">
      <c r="B735" s="7"/>
    </row>
    <row r="736" spans="2:2" ht="13">
      <c r="B736" s="7"/>
    </row>
    <row r="737" spans="2:2" ht="13">
      <c r="B737" s="7"/>
    </row>
    <row r="738" spans="2:2" ht="13">
      <c r="B738" s="7"/>
    </row>
    <row r="739" spans="2:2" ht="13">
      <c r="B739" s="7"/>
    </row>
    <row r="740" spans="2:2" ht="13">
      <c r="B740" s="7"/>
    </row>
    <row r="741" spans="2:2" ht="13">
      <c r="B741" s="7"/>
    </row>
    <row r="742" spans="2:2" ht="13">
      <c r="B742" s="7"/>
    </row>
    <row r="743" spans="2:2" ht="13">
      <c r="B743" s="7"/>
    </row>
    <row r="744" spans="2:2" ht="13">
      <c r="B744" s="7"/>
    </row>
    <row r="745" spans="2:2" ht="13">
      <c r="B745" s="7"/>
    </row>
    <row r="746" spans="2:2" ht="13">
      <c r="B746" s="7"/>
    </row>
    <row r="747" spans="2:2" ht="13">
      <c r="B747" s="7"/>
    </row>
    <row r="748" spans="2:2" ht="13">
      <c r="B748" s="7"/>
    </row>
    <row r="749" spans="2:2" ht="13">
      <c r="B749" s="7"/>
    </row>
    <row r="750" spans="2:2" ht="13">
      <c r="B750" s="7"/>
    </row>
    <row r="751" spans="2:2" ht="13">
      <c r="B751" s="7"/>
    </row>
    <row r="752" spans="2:2" ht="13">
      <c r="B752" s="7"/>
    </row>
    <row r="753" spans="2:2" ht="13">
      <c r="B753" s="7"/>
    </row>
    <row r="754" spans="2:2" ht="13">
      <c r="B754" s="7"/>
    </row>
    <row r="755" spans="2:2" ht="13">
      <c r="B755" s="7"/>
    </row>
    <row r="756" spans="2:2" ht="13">
      <c r="B756" s="7"/>
    </row>
    <row r="757" spans="2:2" ht="13">
      <c r="B757" s="7"/>
    </row>
    <row r="758" spans="2:2" ht="13">
      <c r="B758" s="7"/>
    </row>
    <row r="759" spans="2:2" ht="13">
      <c r="B759" s="7"/>
    </row>
    <row r="760" spans="2:2" ht="13">
      <c r="B760" s="7"/>
    </row>
    <row r="761" spans="2:2" ht="13">
      <c r="B761" s="7"/>
    </row>
    <row r="762" spans="2:2" ht="13">
      <c r="B762" s="7"/>
    </row>
    <row r="763" spans="2:2" ht="13">
      <c r="B763" s="7"/>
    </row>
    <row r="764" spans="2:2" ht="13">
      <c r="B764" s="7"/>
    </row>
    <row r="765" spans="2:2" ht="13">
      <c r="B765" s="7"/>
    </row>
    <row r="766" spans="2:2" ht="13">
      <c r="B766" s="7"/>
    </row>
    <row r="767" spans="2:2" ht="13">
      <c r="B767" s="7"/>
    </row>
    <row r="768" spans="2:2" ht="13">
      <c r="B768" s="7"/>
    </row>
    <row r="769" spans="2:2" ht="13">
      <c r="B769" s="7"/>
    </row>
    <row r="770" spans="2:2" ht="13">
      <c r="B770" s="7"/>
    </row>
    <row r="771" spans="2:2" ht="13">
      <c r="B771" s="7"/>
    </row>
    <row r="772" spans="2:2" ht="13">
      <c r="B772" s="7"/>
    </row>
    <row r="773" spans="2:2" ht="13">
      <c r="B773" s="7"/>
    </row>
    <row r="774" spans="2:2" ht="13">
      <c r="B774" s="7"/>
    </row>
    <row r="775" spans="2:2" ht="13">
      <c r="B775" s="7"/>
    </row>
    <row r="776" spans="2:2" ht="13">
      <c r="B776" s="7"/>
    </row>
    <row r="777" spans="2:2" ht="13">
      <c r="B777" s="7"/>
    </row>
    <row r="778" spans="2:2" ht="13">
      <c r="B778" s="7"/>
    </row>
    <row r="779" spans="2:2" ht="13">
      <c r="B779" s="7"/>
    </row>
    <row r="780" spans="2:2" ht="13">
      <c r="B780" s="7"/>
    </row>
    <row r="781" spans="2:2" ht="13">
      <c r="B781" s="7"/>
    </row>
    <row r="782" spans="2:2" ht="13">
      <c r="B782" s="7"/>
    </row>
    <row r="783" spans="2:2" ht="13">
      <c r="B783" s="7"/>
    </row>
    <row r="784" spans="2:2" ht="13">
      <c r="B784" s="7"/>
    </row>
    <row r="785" spans="2:2" ht="13">
      <c r="B785" s="7"/>
    </row>
    <row r="786" spans="2:2" ht="13">
      <c r="B786" s="7"/>
    </row>
    <row r="787" spans="2:2" ht="13">
      <c r="B787" s="7"/>
    </row>
    <row r="788" spans="2:2" ht="13">
      <c r="B788" s="7"/>
    </row>
    <row r="789" spans="2:2" ht="13">
      <c r="B789" s="7"/>
    </row>
    <row r="790" spans="2:2" ht="13">
      <c r="B790" s="7"/>
    </row>
    <row r="791" spans="2:2" ht="13">
      <c r="B791" s="7"/>
    </row>
    <row r="792" spans="2:2" ht="13">
      <c r="B792" s="7"/>
    </row>
    <row r="793" spans="2:2" ht="13">
      <c r="B793" s="7"/>
    </row>
    <row r="794" spans="2:2" ht="13">
      <c r="B794" s="7"/>
    </row>
    <row r="795" spans="2:2" ht="13">
      <c r="B795" s="7"/>
    </row>
    <row r="796" spans="2:2" ht="13">
      <c r="B796" s="7"/>
    </row>
    <row r="797" spans="2:2" ht="13">
      <c r="B797" s="7"/>
    </row>
    <row r="798" spans="2:2" ht="13">
      <c r="B798" s="7"/>
    </row>
    <row r="799" spans="2:2" ht="13">
      <c r="B799" s="7"/>
    </row>
    <row r="800" spans="2:2" ht="13">
      <c r="B800" s="7"/>
    </row>
    <row r="801" spans="2:2" ht="13">
      <c r="B801" s="7"/>
    </row>
    <row r="802" spans="2:2" ht="13">
      <c r="B802" s="7"/>
    </row>
    <row r="803" spans="2:2" ht="13">
      <c r="B803" s="7"/>
    </row>
    <row r="804" spans="2:2" ht="13">
      <c r="B804" s="7"/>
    </row>
    <row r="805" spans="2:2" ht="13">
      <c r="B805" s="7"/>
    </row>
    <row r="806" spans="2:2" ht="13">
      <c r="B806" s="7"/>
    </row>
    <row r="807" spans="2:2" ht="13">
      <c r="B807" s="7"/>
    </row>
    <row r="808" spans="2:2" ht="13">
      <c r="B808" s="7"/>
    </row>
    <row r="809" spans="2:2" ht="13">
      <c r="B809" s="7"/>
    </row>
    <row r="810" spans="2:2" ht="13">
      <c r="B810" s="7"/>
    </row>
    <row r="811" spans="2:2" ht="13">
      <c r="B811" s="7"/>
    </row>
    <row r="812" spans="2:2" ht="13">
      <c r="B812" s="7"/>
    </row>
    <row r="813" spans="2:2" ht="13">
      <c r="B813" s="7"/>
    </row>
    <row r="814" spans="2:2" ht="13">
      <c r="B814" s="7"/>
    </row>
    <row r="815" spans="2:2" ht="13">
      <c r="B815" s="7"/>
    </row>
    <row r="816" spans="2:2" ht="13">
      <c r="B816" s="7"/>
    </row>
    <row r="817" spans="2:2" ht="13">
      <c r="B817" s="7"/>
    </row>
    <row r="818" spans="2:2" ht="13">
      <c r="B818" s="7"/>
    </row>
    <row r="819" spans="2:2" ht="13">
      <c r="B819" s="7"/>
    </row>
    <row r="820" spans="2:2" ht="13">
      <c r="B820" s="7"/>
    </row>
    <row r="821" spans="2:2" ht="13">
      <c r="B821" s="7"/>
    </row>
    <row r="822" spans="2:2" ht="13">
      <c r="B822" s="7"/>
    </row>
    <row r="823" spans="2:2" ht="13">
      <c r="B823" s="7"/>
    </row>
    <row r="824" spans="2:2" ht="13">
      <c r="B824" s="7"/>
    </row>
    <row r="825" spans="2:2" ht="13">
      <c r="B825" s="7"/>
    </row>
    <row r="826" spans="2:2" ht="13">
      <c r="B826" s="7"/>
    </row>
    <row r="827" spans="2:2" ht="13">
      <c r="B827" s="7"/>
    </row>
    <row r="828" spans="2:2" ht="13">
      <c r="B828" s="7"/>
    </row>
    <row r="829" spans="2:2" ht="13">
      <c r="B829" s="7"/>
    </row>
    <row r="830" spans="2:2" ht="13">
      <c r="B830" s="7"/>
    </row>
    <row r="831" spans="2:2" ht="13">
      <c r="B831" s="7"/>
    </row>
    <row r="832" spans="2:2" ht="13">
      <c r="B832" s="7"/>
    </row>
    <row r="833" spans="2:2" ht="13">
      <c r="B833" s="7"/>
    </row>
    <row r="834" spans="2:2" ht="13">
      <c r="B834" s="7"/>
    </row>
    <row r="835" spans="2:2" ht="13">
      <c r="B835" s="7"/>
    </row>
    <row r="836" spans="2:2" ht="13">
      <c r="B836" s="7"/>
    </row>
    <row r="837" spans="2:2" ht="13">
      <c r="B837" s="7"/>
    </row>
    <row r="838" spans="2:2" ht="13">
      <c r="B838" s="7"/>
    </row>
    <row r="839" spans="2:2" ht="13">
      <c r="B839" s="7"/>
    </row>
    <row r="840" spans="2:2" ht="13">
      <c r="B840" s="7"/>
    </row>
    <row r="841" spans="2:2" ht="13">
      <c r="B841" s="7"/>
    </row>
    <row r="842" spans="2:2" ht="13">
      <c r="B842" s="7"/>
    </row>
    <row r="843" spans="2:2" ht="13">
      <c r="B843" s="7"/>
    </row>
    <row r="844" spans="2:2" ht="13">
      <c r="B844" s="7"/>
    </row>
    <row r="845" spans="2:2" ht="13">
      <c r="B845" s="7"/>
    </row>
    <row r="846" spans="2:2" ht="13">
      <c r="B846" s="7"/>
    </row>
    <row r="847" spans="2:2" ht="13">
      <c r="B847" s="7"/>
    </row>
    <row r="848" spans="2:2" ht="13">
      <c r="B848" s="7"/>
    </row>
    <row r="849" spans="2:2" ht="13">
      <c r="B849" s="7"/>
    </row>
    <row r="850" spans="2:2" ht="13">
      <c r="B850" s="7"/>
    </row>
    <row r="851" spans="2:2" ht="13">
      <c r="B851" s="7"/>
    </row>
    <row r="852" spans="2:2" ht="13">
      <c r="B852" s="7"/>
    </row>
    <row r="853" spans="2:2" ht="13">
      <c r="B853" s="7"/>
    </row>
    <row r="854" spans="2:2" ht="13">
      <c r="B854" s="7"/>
    </row>
    <row r="855" spans="2:2" ht="13">
      <c r="B855" s="7"/>
    </row>
    <row r="856" spans="2:2" ht="13">
      <c r="B856" s="7"/>
    </row>
    <row r="857" spans="2:2" ht="13">
      <c r="B857" s="7"/>
    </row>
    <row r="858" spans="2:2" ht="13">
      <c r="B858" s="7"/>
    </row>
    <row r="859" spans="2:2" ht="13">
      <c r="B859" s="7"/>
    </row>
    <row r="860" spans="2:2" ht="13">
      <c r="B860" s="7"/>
    </row>
    <row r="861" spans="2:2" ht="13">
      <c r="B861" s="7"/>
    </row>
    <row r="862" spans="2:2" ht="13">
      <c r="B862" s="7"/>
    </row>
    <row r="863" spans="2:2" ht="13">
      <c r="B863" s="7"/>
    </row>
    <row r="864" spans="2:2" ht="13">
      <c r="B864" s="7"/>
    </row>
    <row r="865" spans="2:2" ht="13">
      <c r="B865" s="7"/>
    </row>
    <row r="866" spans="2:2" ht="13">
      <c r="B866" s="7"/>
    </row>
    <row r="867" spans="2:2" ht="13">
      <c r="B867" s="7"/>
    </row>
    <row r="868" spans="2:2" ht="13">
      <c r="B868" s="7"/>
    </row>
    <row r="869" spans="2:2" ht="13">
      <c r="B869" s="7"/>
    </row>
    <row r="870" spans="2:2" ht="13">
      <c r="B870" s="7"/>
    </row>
    <row r="871" spans="2:2" ht="13">
      <c r="B871" s="7"/>
    </row>
    <row r="872" spans="2:2" ht="13">
      <c r="B872" s="7"/>
    </row>
    <row r="873" spans="2:2" ht="13">
      <c r="B873" s="7"/>
    </row>
    <row r="874" spans="2:2" ht="13">
      <c r="B874" s="7"/>
    </row>
    <row r="875" spans="2:2" ht="13">
      <c r="B875" s="7"/>
    </row>
    <row r="876" spans="2:2" ht="13">
      <c r="B876" s="7"/>
    </row>
    <row r="877" spans="2:2" ht="13">
      <c r="B877" s="7"/>
    </row>
    <row r="878" spans="2:2" ht="13">
      <c r="B878" s="7"/>
    </row>
    <row r="879" spans="2:2" ht="13">
      <c r="B879" s="7"/>
    </row>
    <row r="880" spans="2:2" ht="13">
      <c r="B880" s="7"/>
    </row>
    <row r="881" spans="2:2" ht="13">
      <c r="B881" s="7"/>
    </row>
    <row r="882" spans="2:2" ht="13">
      <c r="B882" s="7"/>
    </row>
    <row r="883" spans="2:2" ht="13">
      <c r="B883" s="7"/>
    </row>
    <row r="884" spans="2:2" ht="13">
      <c r="B884" s="7"/>
    </row>
    <row r="885" spans="2:2" ht="13">
      <c r="B885" s="7"/>
    </row>
    <row r="886" spans="2:2" ht="13">
      <c r="B886" s="7"/>
    </row>
    <row r="887" spans="2:2" ht="13">
      <c r="B887" s="7"/>
    </row>
    <row r="888" spans="2:2" ht="13">
      <c r="B888" s="7"/>
    </row>
    <row r="889" spans="2:2" ht="13">
      <c r="B889" s="7"/>
    </row>
    <row r="890" spans="2:2" ht="13">
      <c r="B890" s="7"/>
    </row>
    <row r="891" spans="2:2" ht="13">
      <c r="B891" s="7"/>
    </row>
    <row r="892" spans="2:2" ht="13">
      <c r="B892" s="7"/>
    </row>
    <row r="893" spans="2:2" ht="13">
      <c r="B893" s="7"/>
    </row>
    <row r="894" spans="2:2" ht="13">
      <c r="B894" s="7"/>
    </row>
    <row r="895" spans="2:2" ht="13">
      <c r="B895" s="7"/>
    </row>
    <row r="896" spans="2:2" ht="13">
      <c r="B896" s="7"/>
    </row>
    <row r="897" spans="2:2" ht="13">
      <c r="B897" s="7"/>
    </row>
    <row r="898" spans="2:2" ht="13">
      <c r="B898" s="7"/>
    </row>
    <row r="899" spans="2:2" ht="13">
      <c r="B899" s="7"/>
    </row>
    <row r="900" spans="2:2" ht="13">
      <c r="B900" s="7"/>
    </row>
    <row r="901" spans="2:2" ht="13">
      <c r="B901" s="7"/>
    </row>
    <row r="902" spans="2:2" ht="13">
      <c r="B902" s="7"/>
    </row>
    <row r="903" spans="2:2" ht="13">
      <c r="B903" s="7"/>
    </row>
    <row r="904" spans="2:2" ht="13">
      <c r="B904" s="7"/>
    </row>
    <row r="905" spans="2:2" ht="13">
      <c r="B905" s="7"/>
    </row>
    <row r="906" spans="2:2" ht="13">
      <c r="B906" s="7"/>
    </row>
    <row r="907" spans="2:2" ht="13">
      <c r="B907" s="7"/>
    </row>
    <row r="908" spans="2:2" ht="13">
      <c r="B908" s="7"/>
    </row>
    <row r="909" spans="2:2" ht="13">
      <c r="B909" s="7"/>
    </row>
    <row r="910" spans="2:2" ht="13">
      <c r="B910" s="7"/>
    </row>
    <row r="911" spans="2:2" ht="13">
      <c r="B911" s="7"/>
    </row>
    <row r="912" spans="2:2" ht="13">
      <c r="B912" s="7"/>
    </row>
    <row r="913" spans="2:2" ht="13">
      <c r="B913" s="7"/>
    </row>
    <row r="914" spans="2:2" ht="13">
      <c r="B914" s="7"/>
    </row>
    <row r="915" spans="2:2" ht="13">
      <c r="B915" s="7"/>
    </row>
    <row r="916" spans="2:2" ht="13">
      <c r="B916" s="7"/>
    </row>
    <row r="917" spans="2:2" ht="13">
      <c r="B917" s="7"/>
    </row>
    <row r="918" spans="2:2" ht="13">
      <c r="B918" s="7"/>
    </row>
    <row r="919" spans="2:2" ht="13">
      <c r="B919" s="7"/>
    </row>
    <row r="920" spans="2:2" ht="13">
      <c r="B920" s="7"/>
    </row>
    <row r="921" spans="2:2" ht="13">
      <c r="B921" s="7"/>
    </row>
    <row r="922" spans="2:2" ht="13">
      <c r="B922" s="7"/>
    </row>
    <row r="923" spans="2:2" ht="13">
      <c r="B923" s="7"/>
    </row>
    <row r="924" spans="2:2" ht="13">
      <c r="B924" s="7"/>
    </row>
    <row r="925" spans="2:2" ht="13">
      <c r="B925" s="7"/>
    </row>
    <row r="926" spans="2:2" ht="13">
      <c r="B926" s="7"/>
    </row>
    <row r="927" spans="2:2" ht="13">
      <c r="B927" s="7"/>
    </row>
    <row r="928" spans="2:2" ht="13">
      <c r="B928" s="7"/>
    </row>
    <row r="929" spans="2:2" ht="13">
      <c r="B929" s="7"/>
    </row>
    <row r="930" spans="2:2" ht="13">
      <c r="B930" s="7"/>
    </row>
    <row r="931" spans="2:2" ht="13">
      <c r="B931" s="7"/>
    </row>
    <row r="932" spans="2:2" ht="13">
      <c r="B932" s="7"/>
    </row>
    <row r="933" spans="2:2" ht="13">
      <c r="B933" s="7"/>
    </row>
    <row r="934" spans="2:2" ht="13">
      <c r="B934" s="7"/>
    </row>
    <row r="935" spans="2:2" ht="13">
      <c r="B935" s="7"/>
    </row>
    <row r="936" spans="2:2" ht="13">
      <c r="B936" s="7"/>
    </row>
    <row r="937" spans="2:2" ht="13">
      <c r="B937" s="7"/>
    </row>
    <row r="938" spans="2:2" ht="13">
      <c r="B938" s="7"/>
    </row>
    <row r="939" spans="2:2" ht="13">
      <c r="B939" s="7"/>
    </row>
    <row r="940" spans="2:2" ht="13">
      <c r="B940" s="7"/>
    </row>
    <row r="941" spans="2:2" ht="13">
      <c r="B941" s="7"/>
    </row>
    <row r="942" spans="2:2" ht="13">
      <c r="B942" s="7"/>
    </row>
    <row r="943" spans="2:2" ht="13">
      <c r="B943" s="7"/>
    </row>
    <row r="944" spans="2:2" ht="13">
      <c r="B944" s="7"/>
    </row>
    <row r="945" spans="2:2" ht="13">
      <c r="B945" s="7"/>
    </row>
    <row r="946" spans="2:2" ht="13">
      <c r="B946" s="7"/>
    </row>
    <row r="947" spans="2:2" ht="13">
      <c r="B947" s="7"/>
    </row>
    <row r="948" spans="2:2" ht="13">
      <c r="B948" s="7"/>
    </row>
    <row r="949" spans="2:2" ht="13">
      <c r="B949" s="7"/>
    </row>
    <row r="950" spans="2:2" ht="13">
      <c r="B950" s="7"/>
    </row>
    <row r="951" spans="2:2" ht="13">
      <c r="B951" s="7"/>
    </row>
    <row r="952" spans="2:2" ht="13">
      <c r="B952" s="7"/>
    </row>
    <row r="953" spans="2:2" ht="13">
      <c r="B953" s="7"/>
    </row>
    <row r="954" spans="2:2" ht="13">
      <c r="B954" s="7"/>
    </row>
    <row r="955" spans="2:2" ht="13">
      <c r="B955" s="7"/>
    </row>
    <row r="956" spans="2:2" ht="13">
      <c r="B956" s="7"/>
    </row>
    <row r="957" spans="2:2" ht="13">
      <c r="B957" s="7"/>
    </row>
    <row r="958" spans="2:2" ht="13">
      <c r="B958" s="7"/>
    </row>
    <row r="959" spans="2:2" ht="13">
      <c r="B959" s="7"/>
    </row>
    <row r="960" spans="2:2" ht="13">
      <c r="B960" s="7"/>
    </row>
    <row r="961" spans="2:2" ht="13">
      <c r="B961" s="7"/>
    </row>
    <row r="962" spans="2:2" ht="13">
      <c r="B962" s="7"/>
    </row>
    <row r="963" spans="2:2" ht="13">
      <c r="B963" s="7"/>
    </row>
    <row r="964" spans="2:2" ht="13">
      <c r="B964" s="7"/>
    </row>
    <row r="965" spans="2:2" ht="13">
      <c r="B965" s="7"/>
    </row>
    <row r="966" spans="2:2" ht="13">
      <c r="B966" s="7"/>
    </row>
    <row r="967" spans="2:2" ht="13">
      <c r="B967" s="7"/>
    </row>
    <row r="968" spans="2:2" ht="13">
      <c r="B968" s="7"/>
    </row>
    <row r="969" spans="2:2" ht="13">
      <c r="B969" s="7"/>
    </row>
    <row r="970" spans="2:2" ht="13">
      <c r="B970" s="7"/>
    </row>
    <row r="971" spans="2:2" ht="13">
      <c r="B971" s="7"/>
    </row>
    <row r="972" spans="2:2" ht="13">
      <c r="B972" s="7"/>
    </row>
    <row r="973" spans="2:2" ht="13">
      <c r="B973" s="7"/>
    </row>
    <row r="974" spans="2:2" ht="13">
      <c r="B974" s="7"/>
    </row>
    <row r="975" spans="2:2" ht="13">
      <c r="B975" s="7"/>
    </row>
    <row r="976" spans="2:2" ht="13">
      <c r="B976" s="7"/>
    </row>
    <row r="977" spans="2:2" ht="13">
      <c r="B977" s="7"/>
    </row>
    <row r="978" spans="2:2" ht="13">
      <c r="B978" s="7"/>
    </row>
    <row r="979" spans="2:2" ht="13">
      <c r="B979" s="7"/>
    </row>
    <row r="980" spans="2:2" ht="13">
      <c r="B980" s="7"/>
    </row>
    <row r="981" spans="2:2" ht="13">
      <c r="B981" s="7"/>
    </row>
    <row r="982" spans="2:2" ht="13">
      <c r="B982" s="7"/>
    </row>
    <row r="983" spans="2:2" ht="13">
      <c r="B983" s="7"/>
    </row>
    <row r="984" spans="2:2" ht="13">
      <c r="B984" s="7"/>
    </row>
    <row r="985" spans="2:2" ht="13">
      <c r="B985" s="7"/>
    </row>
    <row r="986" spans="2:2" ht="13">
      <c r="B986" s="7"/>
    </row>
    <row r="987" spans="2:2" ht="13">
      <c r="B987" s="7"/>
    </row>
    <row r="988" spans="2:2" ht="13">
      <c r="B988" s="7"/>
    </row>
    <row r="989" spans="2:2" ht="13">
      <c r="B989" s="7"/>
    </row>
    <row r="990" spans="2:2" ht="13">
      <c r="B990" s="7"/>
    </row>
    <row r="991" spans="2:2" ht="13">
      <c r="B991" s="7"/>
    </row>
    <row r="992" spans="2:2" ht="13">
      <c r="B992" s="7"/>
    </row>
    <row r="993" spans="2:2" ht="13">
      <c r="B993" s="7"/>
    </row>
    <row r="994" spans="2:2" ht="13">
      <c r="B994" s="7"/>
    </row>
    <row r="995" spans="2:2" ht="13">
      <c r="B995" s="7"/>
    </row>
    <row r="996" spans="2:2" ht="13">
      <c r="B996" s="7"/>
    </row>
    <row r="997" spans="2:2" ht="13">
      <c r="B997" s="7"/>
    </row>
    <row r="998" spans="2:2" ht="13">
      <c r="B998" s="7"/>
    </row>
    <row r="999" spans="2:2" ht="13">
      <c r="B999" s="7"/>
    </row>
    <row r="1000" spans="2:2" ht="13">
      <c r="B1000" s="7"/>
    </row>
    <row r="1001" spans="2:2" ht="13">
      <c r="B1001" s="7"/>
    </row>
    <row r="1002" spans="2:2" ht="13">
      <c r="B1002" s="7"/>
    </row>
    <row r="1003" spans="2:2" ht="13">
      <c r="B1003" s="7"/>
    </row>
    <row r="1004" spans="2:2" ht="13">
      <c r="B1004"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C592A-B23D-1C40-B95D-4A7D10DB4B24}">
  <sheetPr>
    <outlinePr summaryBelow="0" summaryRight="0"/>
  </sheetPr>
  <dimension ref="A1:B1795"/>
  <sheetViews>
    <sheetView workbookViewId="0">
      <selection activeCell="J1814" sqref="J1814"/>
    </sheetView>
  </sheetViews>
  <sheetFormatPr baseColWidth="10" defaultColWidth="12.6640625" defaultRowHeight="15" customHeight="1"/>
  <cols>
    <col min="1" max="1" width="12.6640625" style="48" customWidth="1"/>
    <col min="2" max="2" width="68.83203125" style="48" customWidth="1"/>
    <col min="3" max="6" width="12.6640625" style="48" customWidth="1"/>
    <col min="7" max="16384" width="12.6640625" style="48"/>
  </cols>
  <sheetData>
    <row r="1" spans="1:2" ht="15.75" customHeight="1">
      <c r="A1" s="54" t="s">
        <v>145</v>
      </c>
      <c r="B1" s="54" t="s">
        <v>605</v>
      </c>
    </row>
    <row r="2" spans="1:2" ht="15.75" customHeight="1">
      <c r="A2" s="51">
        <v>33186</v>
      </c>
      <c r="B2" s="49"/>
    </row>
    <row r="3" spans="1:2" ht="15.75" customHeight="1">
      <c r="A3" s="50">
        <v>33193</v>
      </c>
      <c r="B3" s="49"/>
    </row>
    <row r="4" spans="1:2" ht="15.75" customHeight="1">
      <c r="A4" s="50">
        <v>33200</v>
      </c>
      <c r="B4" s="49"/>
    </row>
    <row r="5" spans="1:2" ht="15.75" customHeight="1">
      <c r="A5" s="50">
        <v>33207</v>
      </c>
      <c r="B5" s="49"/>
    </row>
    <row r="6" spans="1:2" ht="15.75" customHeight="1">
      <c r="A6" s="51">
        <v>33214</v>
      </c>
      <c r="B6" s="49"/>
    </row>
    <row r="7" spans="1:2" ht="15.75" customHeight="1">
      <c r="A7" s="50">
        <v>33221</v>
      </c>
      <c r="B7" s="49"/>
    </row>
    <row r="8" spans="1:2" ht="15.75" customHeight="1">
      <c r="A8" s="50">
        <v>33228</v>
      </c>
      <c r="B8" s="49"/>
    </row>
    <row r="9" spans="1:2" ht="15.75" customHeight="1">
      <c r="A9" s="50">
        <v>33235</v>
      </c>
      <c r="B9" s="49"/>
    </row>
    <row r="10" spans="1:2" ht="15.75" customHeight="1">
      <c r="A10" s="51">
        <v>33242</v>
      </c>
      <c r="B10" s="49"/>
    </row>
    <row r="11" spans="1:2" ht="15.75" customHeight="1">
      <c r="A11" s="50">
        <v>33249</v>
      </c>
      <c r="B11" s="49"/>
    </row>
    <row r="12" spans="1:2" ht="15.75" customHeight="1">
      <c r="A12" s="50">
        <v>33256</v>
      </c>
      <c r="B12" s="49"/>
    </row>
    <row r="13" spans="1:2" ht="15.75" customHeight="1">
      <c r="A13" s="50">
        <v>33263</v>
      </c>
      <c r="B13" s="49"/>
    </row>
    <row r="14" spans="1:2" ht="15.75" customHeight="1">
      <c r="A14" s="51">
        <v>33270</v>
      </c>
      <c r="B14" s="49"/>
    </row>
    <row r="15" spans="1:2" ht="15.75" customHeight="1">
      <c r="A15" s="51">
        <v>33277</v>
      </c>
      <c r="B15" s="49">
        <v>6621</v>
      </c>
    </row>
    <row r="16" spans="1:2" ht="15.75" customHeight="1">
      <c r="A16" s="50">
        <v>33284</v>
      </c>
      <c r="B16" s="49">
        <v>6433</v>
      </c>
    </row>
    <row r="17" spans="1:2" ht="15.75" customHeight="1">
      <c r="A17" s="50">
        <v>33291</v>
      </c>
      <c r="B17" s="49">
        <v>6582</v>
      </c>
    </row>
    <row r="18" spans="1:2" ht="15.75" customHeight="1">
      <c r="A18" s="51">
        <v>33298</v>
      </c>
      <c r="B18" s="49">
        <v>7224</v>
      </c>
    </row>
    <row r="19" spans="1:2" ht="15.75" customHeight="1">
      <c r="A19" s="51">
        <v>33305</v>
      </c>
      <c r="B19" s="49">
        <v>6875</v>
      </c>
    </row>
    <row r="20" spans="1:2" ht="15.75" customHeight="1">
      <c r="A20" s="50">
        <v>33312</v>
      </c>
      <c r="B20" s="49">
        <v>6947</v>
      </c>
    </row>
    <row r="21" spans="1:2" ht="15.75" customHeight="1">
      <c r="A21" s="50">
        <v>33319</v>
      </c>
      <c r="B21" s="49">
        <v>7328</v>
      </c>
    </row>
    <row r="22" spans="1:2" ht="15.75" customHeight="1">
      <c r="A22" s="50">
        <v>33326</v>
      </c>
      <c r="B22" s="49">
        <v>6777</v>
      </c>
    </row>
    <row r="23" spans="1:2" ht="15.75" customHeight="1">
      <c r="A23" s="51">
        <v>33333</v>
      </c>
      <c r="B23" s="49">
        <v>7503</v>
      </c>
    </row>
    <row r="24" spans="1:2" ht="15.75" customHeight="1">
      <c r="A24" s="50">
        <v>33340</v>
      </c>
      <c r="B24" s="49">
        <v>6916</v>
      </c>
    </row>
    <row r="25" spans="1:2" ht="15.75" customHeight="1">
      <c r="A25" s="50">
        <v>33347</v>
      </c>
      <c r="B25" s="49">
        <v>7045</v>
      </c>
    </row>
    <row r="26" spans="1:2" ht="15.75" customHeight="1">
      <c r="A26" s="50">
        <v>33354</v>
      </c>
      <c r="B26" s="49">
        <v>6956</v>
      </c>
    </row>
    <row r="27" spans="1:2" ht="15.75" customHeight="1">
      <c r="A27" s="53">
        <v>33361</v>
      </c>
      <c r="B27" s="49">
        <v>6976</v>
      </c>
    </row>
    <row r="28" spans="1:2" ht="15.75" customHeight="1">
      <c r="A28" s="52">
        <v>33368</v>
      </c>
      <c r="B28" s="49">
        <v>7185</v>
      </c>
    </row>
    <row r="29" spans="1:2" ht="15.75" customHeight="1">
      <c r="A29" s="52">
        <v>33375</v>
      </c>
      <c r="B29" s="49">
        <v>6899</v>
      </c>
    </row>
    <row r="30" spans="1:2" ht="15.75" customHeight="1">
      <c r="A30" s="52">
        <v>33382</v>
      </c>
      <c r="B30" s="49">
        <v>7396</v>
      </c>
    </row>
    <row r="31" spans="1:2" ht="15.75" customHeight="1">
      <c r="A31" s="52">
        <v>33389</v>
      </c>
      <c r="B31" s="49">
        <v>7287</v>
      </c>
    </row>
    <row r="32" spans="1:2" ht="15.75" customHeight="1">
      <c r="A32" s="51">
        <v>33396</v>
      </c>
      <c r="B32" s="49">
        <v>7220</v>
      </c>
    </row>
    <row r="33" spans="1:2" ht="15.75" customHeight="1">
      <c r="A33" s="50">
        <v>33403</v>
      </c>
      <c r="B33" s="49">
        <v>7651</v>
      </c>
    </row>
    <row r="34" spans="1:2" ht="15.75" customHeight="1">
      <c r="A34" s="50">
        <v>33410</v>
      </c>
      <c r="B34" s="49">
        <v>7720</v>
      </c>
    </row>
    <row r="35" spans="1:2" ht="15.75" customHeight="1">
      <c r="A35" s="50">
        <v>33417</v>
      </c>
      <c r="B35" s="49">
        <v>7543</v>
      </c>
    </row>
    <row r="36" spans="1:2" ht="15.75" customHeight="1">
      <c r="A36" s="51">
        <v>33424</v>
      </c>
      <c r="B36" s="49">
        <v>7961</v>
      </c>
    </row>
    <row r="37" spans="1:2" ht="15.75" customHeight="1">
      <c r="A37" s="50">
        <v>33431</v>
      </c>
      <c r="B37" s="49">
        <v>7327</v>
      </c>
    </row>
    <row r="38" spans="1:2" ht="15.75" customHeight="1">
      <c r="A38" s="50">
        <v>33438</v>
      </c>
      <c r="B38" s="49">
        <v>7380</v>
      </c>
    </row>
    <row r="39" spans="1:2" ht="15.75" customHeight="1">
      <c r="A39" s="50">
        <v>33445</v>
      </c>
      <c r="B39" s="49">
        <v>7501</v>
      </c>
    </row>
    <row r="40" spans="1:2" ht="15.75" customHeight="1">
      <c r="A40" s="51">
        <v>33452</v>
      </c>
      <c r="B40" s="49">
        <v>7605</v>
      </c>
    </row>
    <row r="41" spans="1:2" ht="15.75" customHeight="1">
      <c r="A41" s="51">
        <v>33459</v>
      </c>
      <c r="B41" s="49">
        <v>7584</v>
      </c>
    </row>
    <row r="42" spans="1:2" ht="15.75" customHeight="1">
      <c r="A42" s="50">
        <v>33466</v>
      </c>
      <c r="B42" s="49">
        <v>7401</v>
      </c>
    </row>
    <row r="43" spans="1:2" ht="15.75" customHeight="1">
      <c r="A43" s="50">
        <v>33473</v>
      </c>
      <c r="B43" s="49">
        <v>7505</v>
      </c>
    </row>
    <row r="44" spans="1:2" ht="15.75" customHeight="1">
      <c r="A44" s="50">
        <v>33480</v>
      </c>
      <c r="B44" s="49">
        <v>7427</v>
      </c>
    </row>
    <row r="45" spans="1:2" ht="15.75" customHeight="1">
      <c r="A45" s="51">
        <v>33487</v>
      </c>
      <c r="B45" s="49">
        <v>6993</v>
      </c>
    </row>
    <row r="46" spans="1:2" ht="15.75" customHeight="1">
      <c r="A46" s="50">
        <v>33494</v>
      </c>
      <c r="B46" s="49">
        <v>7402</v>
      </c>
    </row>
    <row r="47" spans="1:2" ht="15.75" customHeight="1">
      <c r="A47" s="50">
        <v>33501</v>
      </c>
      <c r="B47" s="49">
        <v>7391</v>
      </c>
    </row>
    <row r="48" spans="1:2" ht="15.75" customHeight="1">
      <c r="A48" s="50">
        <v>33508</v>
      </c>
      <c r="B48" s="49">
        <v>7088</v>
      </c>
    </row>
    <row r="49" spans="1:2" ht="15.75" customHeight="1">
      <c r="A49" s="51">
        <v>33515</v>
      </c>
      <c r="B49" s="49">
        <v>6949</v>
      </c>
    </row>
    <row r="50" spans="1:2" ht="15.75" customHeight="1">
      <c r="A50" s="50">
        <v>33522</v>
      </c>
      <c r="B50" s="49">
        <v>7506</v>
      </c>
    </row>
    <row r="51" spans="1:2" ht="15.75" customHeight="1">
      <c r="A51" s="50">
        <v>33529</v>
      </c>
      <c r="B51" s="49">
        <v>7396</v>
      </c>
    </row>
    <row r="52" spans="1:2" ht="15.75" customHeight="1">
      <c r="A52" s="50">
        <v>33536</v>
      </c>
      <c r="B52" s="49">
        <v>7421</v>
      </c>
    </row>
    <row r="53" spans="1:2" ht="15.75" customHeight="1">
      <c r="A53" s="51">
        <v>33543</v>
      </c>
      <c r="B53" s="49">
        <v>7159</v>
      </c>
    </row>
    <row r="54" spans="1:2" ht="15.75" customHeight="1">
      <c r="A54" s="51">
        <v>33550</v>
      </c>
      <c r="B54" s="49">
        <v>7379</v>
      </c>
    </row>
    <row r="55" spans="1:2" ht="15.75" customHeight="1">
      <c r="A55" s="50">
        <v>33557</v>
      </c>
      <c r="B55" s="49">
        <v>7369</v>
      </c>
    </row>
    <row r="56" spans="1:2" ht="15.75" customHeight="1">
      <c r="A56" s="50">
        <v>33564</v>
      </c>
      <c r="B56" s="49">
        <v>6652</v>
      </c>
    </row>
    <row r="57" spans="1:2" ht="15.75" customHeight="1">
      <c r="A57" s="50">
        <v>33571</v>
      </c>
      <c r="B57" s="49">
        <v>6769</v>
      </c>
    </row>
    <row r="58" spans="1:2" ht="15.75" customHeight="1">
      <c r="A58" s="51">
        <v>33578</v>
      </c>
      <c r="B58" s="49">
        <v>6828</v>
      </c>
    </row>
    <row r="59" spans="1:2" ht="15.75" customHeight="1">
      <c r="A59" s="50">
        <v>33585</v>
      </c>
      <c r="B59" s="49">
        <v>7344</v>
      </c>
    </row>
    <row r="60" spans="1:2" ht="15.75" customHeight="1">
      <c r="A60" s="50">
        <v>33592</v>
      </c>
      <c r="B60" s="49">
        <v>7447</v>
      </c>
    </row>
    <row r="61" spans="1:2" ht="15.75" customHeight="1">
      <c r="A61" s="50">
        <v>33599</v>
      </c>
      <c r="B61" s="49">
        <v>7186</v>
      </c>
    </row>
    <row r="62" spans="1:2" ht="15.75" customHeight="1">
      <c r="A62" s="51">
        <v>33606</v>
      </c>
      <c r="B62" s="49">
        <v>6642</v>
      </c>
    </row>
    <row r="63" spans="1:2" ht="15.75" customHeight="1">
      <c r="A63" s="50">
        <v>33613</v>
      </c>
      <c r="B63" s="49">
        <v>6788</v>
      </c>
    </row>
    <row r="64" spans="1:2" ht="15.75" customHeight="1">
      <c r="A64" s="50">
        <v>33620</v>
      </c>
      <c r="B64" s="49">
        <v>6783</v>
      </c>
    </row>
    <row r="65" spans="1:2" ht="15.75" customHeight="1">
      <c r="A65" s="50">
        <v>33627</v>
      </c>
      <c r="B65" s="49">
        <v>7037</v>
      </c>
    </row>
    <row r="66" spans="1:2" ht="15.75" customHeight="1">
      <c r="A66" s="50">
        <v>33634</v>
      </c>
      <c r="B66" s="49">
        <v>7112</v>
      </c>
    </row>
    <row r="67" spans="1:2" ht="15.75" customHeight="1">
      <c r="A67" s="51">
        <v>33641</v>
      </c>
      <c r="B67" s="49">
        <v>7039</v>
      </c>
    </row>
    <row r="68" spans="1:2" ht="15.75" customHeight="1">
      <c r="A68" s="50">
        <v>33648</v>
      </c>
      <c r="B68" s="49">
        <v>6576</v>
      </c>
    </row>
    <row r="69" spans="1:2" ht="15.75" customHeight="1">
      <c r="A69" s="50">
        <v>33655</v>
      </c>
      <c r="B69" s="49">
        <v>7002</v>
      </c>
    </row>
    <row r="70" spans="1:2" ht="15.75" customHeight="1">
      <c r="A70" s="50">
        <v>33662</v>
      </c>
      <c r="B70" s="49">
        <v>6770</v>
      </c>
    </row>
    <row r="71" spans="1:2" ht="15.75" customHeight="1">
      <c r="A71" s="51">
        <v>33669</v>
      </c>
      <c r="B71" s="49">
        <v>7002</v>
      </c>
    </row>
    <row r="72" spans="1:2" ht="15.75" customHeight="1">
      <c r="A72" s="50">
        <v>33676</v>
      </c>
      <c r="B72" s="49">
        <v>6806</v>
      </c>
    </row>
    <row r="73" spans="1:2" ht="15.75" customHeight="1">
      <c r="A73" s="50">
        <v>33683</v>
      </c>
      <c r="B73" s="49">
        <v>7221</v>
      </c>
    </row>
    <row r="74" spans="1:2" ht="15.75" customHeight="1">
      <c r="A74" s="50">
        <v>33690</v>
      </c>
      <c r="B74" s="49">
        <v>7379</v>
      </c>
    </row>
    <row r="75" spans="1:2" ht="15.75" customHeight="1">
      <c r="A75" s="51">
        <v>33697</v>
      </c>
      <c r="B75" s="49">
        <v>7027</v>
      </c>
    </row>
    <row r="76" spans="1:2" ht="15.75" customHeight="1">
      <c r="A76" s="50">
        <v>33704</v>
      </c>
      <c r="B76" s="49">
        <v>7744</v>
      </c>
    </row>
    <row r="77" spans="1:2" ht="15.75" customHeight="1">
      <c r="A77" s="50">
        <v>33711</v>
      </c>
      <c r="B77" s="49">
        <v>6464</v>
      </c>
    </row>
    <row r="78" spans="1:2" ht="15.75" customHeight="1">
      <c r="A78" s="50">
        <v>33718</v>
      </c>
      <c r="B78" s="49">
        <v>7376</v>
      </c>
    </row>
    <row r="79" spans="1:2" ht="15.75" customHeight="1">
      <c r="A79" s="53">
        <v>33725</v>
      </c>
      <c r="B79" s="49">
        <v>7899</v>
      </c>
    </row>
    <row r="80" spans="1:2" ht="15.75" customHeight="1">
      <c r="A80" s="53">
        <v>33732</v>
      </c>
      <c r="B80" s="49">
        <v>7318</v>
      </c>
    </row>
    <row r="81" spans="1:2" ht="15.75" customHeight="1">
      <c r="A81" s="52">
        <v>33739</v>
      </c>
      <c r="B81" s="49">
        <v>7174</v>
      </c>
    </row>
    <row r="82" spans="1:2" ht="15.75" customHeight="1">
      <c r="A82" s="52">
        <v>33746</v>
      </c>
      <c r="B82" s="49">
        <v>7086</v>
      </c>
    </row>
    <row r="83" spans="1:2" ht="15.75" customHeight="1">
      <c r="A83" s="52">
        <v>33753</v>
      </c>
      <c r="B83" s="49">
        <v>7774</v>
      </c>
    </row>
    <row r="84" spans="1:2" ht="15.75" customHeight="1">
      <c r="A84" s="51">
        <v>33760</v>
      </c>
      <c r="B84" s="49">
        <v>7104</v>
      </c>
    </row>
    <row r="85" spans="1:2" ht="15.75" customHeight="1">
      <c r="A85" s="50">
        <v>33767</v>
      </c>
      <c r="B85" s="49">
        <v>7129</v>
      </c>
    </row>
    <row r="86" spans="1:2" ht="15.75" customHeight="1">
      <c r="A86" s="50">
        <v>33774</v>
      </c>
      <c r="B86" s="49">
        <v>7407</v>
      </c>
    </row>
    <row r="87" spans="1:2" ht="15.75" customHeight="1">
      <c r="A87" s="50">
        <v>33781</v>
      </c>
      <c r="B87" s="49">
        <v>7701</v>
      </c>
    </row>
    <row r="88" spans="1:2" ht="15.75" customHeight="1">
      <c r="A88" s="51">
        <v>33788</v>
      </c>
      <c r="B88" s="49">
        <v>7572</v>
      </c>
    </row>
    <row r="89" spans="1:2" ht="15.75" customHeight="1">
      <c r="A89" s="50">
        <v>33795</v>
      </c>
      <c r="B89" s="49">
        <v>7813</v>
      </c>
    </row>
    <row r="90" spans="1:2" ht="15.75" customHeight="1">
      <c r="A90" s="50">
        <v>33802</v>
      </c>
      <c r="B90" s="49">
        <v>7422</v>
      </c>
    </row>
    <row r="91" spans="1:2" ht="15.75" customHeight="1">
      <c r="A91" s="50">
        <v>33809</v>
      </c>
      <c r="B91" s="49">
        <v>7792</v>
      </c>
    </row>
    <row r="92" spans="1:2" ht="15.75" customHeight="1">
      <c r="A92" s="50">
        <v>33816</v>
      </c>
      <c r="B92" s="49">
        <v>7433</v>
      </c>
    </row>
    <row r="93" spans="1:2" ht="15.75" customHeight="1">
      <c r="A93" s="51">
        <v>33823</v>
      </c>
      <c r="B93" s="49">
        <v>7796</v>
      </c>
    </row>
    <row r="94" spans="1:2" ht="15.75" customHeight="1">
      <c r="A94" s="50">
        <v>33830</v>
      </c>
      <c r="B94" s="49">
        <v>7700</v>
      </c>
    </row>
    <row r="95" spans="1:2" ht="15.75" customHeight="1">
      <c r="A95" s="50">
        <v>33837</v>
      </c>
      <c r="B95" s="49">
        <v>7365</v>
      </c>
    </row>
    <row r="96" spans="1:2" ht="15.75" customHeight="1">
      <c r="A96" s="50">
        <v>33844</v>
      </c>
      <c r="B96" s="49">
        <v>7814</v>
      </c>
    </row>
    <row r="97" spans="1:2" ht="15.75" customHeight="1">
      <c r="A97" s="51">
        <v>33851</v>
      </c>
      <c r="B97" s="49">
        <v>7326</v>
      </c>
    </row>
    <row r="98" spans="1:2" ht="15.75" customHeight="1">
      <c r="A98" s="50">
        <v>33858</v>
      </c>
      <c r="B98" s="49">
        <v>7473</v>
      </c>
    </row>
    <row r="99" spans="1:2" ht="15.75" customHeight="1">
      <c r="A99" s="50">
        <v>33865</v>
      </c>
      <c r="B99" s="49">
        <v>7181</v>
      </c>
    </row>
    <row r="100" spans="1:2" ht="15.75" customHeight="1">
      <c r="A100" s="50">
        <v>33872</v>
      </c>
      <c r="B100" s="49">
        <v>7286</v>
      </c>
    </row>
    <row r="101" spans="1:2" ht="15.75" customHeight="1">
      <c r="A101" s="51">
        <v>33879</v>
      </c>
      <c r="B101" s="49">
        <v>7293</v>
      </c>
    </row>
    <row r="102" spans="1:2" ht="15.75" customHeight="1">
      <c r="A102" s="51">
        <v>33886</v>
      </c>
      <c r="B102" s="49">
        <v>7514</v>
      </c>
    </row>
    <row r="103" spans="1:2" ht="15.75" customHeight="1">
      <c r="A103" s="50">
        <v>33893</v>
      </c>
      <c r="B103" s="49">
        <v>7204</v>
      </c>
    </row>
    <row r="104" spans="1:2" ht="15.75" customHeight="1">
      <c r="A104" s="50">
        <v>33900</v>
      </c>
      <c r="B104" s="49">
        <v>7276</v>
      </c>
    </row>
    <row r="105" spans="1:2" ht="15.75" customHeight="1">
      <c r="A105" s="50">
        <v>33907</v>
      </c>
      <c r="B105" s="49">
        <v>7509</v>
      </c>
    </row>
    <row r="106" spans="1:2" ht="15.75" customHeight="1">
      <c r="A106" s="51">
        <v>33914</v>
      </c>
      <c r="B106" s="49">
        <v>6923</v>
      </c>
    </row>
    <row r="107" spans="1:2" ht="15.75" customHeight="1">
      <c r="A107" s="50">
        <v>33921</v>
      </c>
      <c r="B107" s="49">
        <v>7056</v>
      </c>
    </row>
    <row r="108" spans="1:2" ht="15.75" customHeight="1">
      <c r="A108" s="50">
        <v>33928</v>
      </c>
      <c r="B108" s="49">
        <v>7240</v>
      </c>
    </row>
    <row r="109" spans="1:2" ht="15.75" customHeight="1">
      <c r="A109" s="50">
        <v>33935</v>
      </c>
      <c r="B109" s="49">
        <v>7138</v>
      </c>
    </row>
    <row r="110" spans="1:2" ht="15.75" customHeight="1">
      <c r="A110" s="51">
        <v>33942</v>
      </c>
      <c r="B110" s="49">
        <v>7432</v>
      </c>
    </row>
    <row r="111" spans="1:2" ht="15.75" customHeight="1">
      <c r="A111" s="50">
        <v>33949</v>
      </c>
      <c r="B111" s="49">
        <v>7354</v>
      </c>
    </row>
    <row r="112" spans="1:2" ht="15.75" customHeight="1">
      <c r="A112" s="50">
        <v>33956</v>
      </c>
      <c r="B112" s="49">
        <v>7400</v>
      </c>
    </row>
    <row r="113" spans="1:2" ht="15.75" customHeight="1">
      <c r="A113" s="50">
        <v>33963</v>
      </c>
      <c r="B113" s="49">
        <v>7596</v>
      </c>
    </row>
    <row r="114" spans="1:2" ht="15.75" customHeight="1">
      <c r="A114" s="51">
        <v>33970</v>
      </c>
      <c r="B114" s="49">
        <v>7358</v>
      </c>
    </row>
    <row r="115" spans="1:2" ht="15.75" customHeight="1">
      <c r="A115" s="51">
        <v>33977</v>
      </c>
      <c r="B115" s="49">
        <v>6852</v>
      </c>
    </row>
    <row r="116" spans="1:2" ht="15.75" customHeight="1">
      <c r="A116" s="50">
        <v>33984</v>
      </c>
      <c r="B116" s="49">
        <v>6726</v>
      </c>
    </row>
    <row r="117" spans="1:2" ht="15.75" customHeight="1">
      <c r="A117" s="50">
        <v>33991</v>
      </c>
      <c r="B117" s="49">
        <v>7131</v>
      </c>
    </row>
    <row r="118" spans="1:2" ht="15.75" customHeight="1">
      <c r="A118" s="50">
        <v>33998</v>
      </c>
      <c r="B118" s="49">
        <v>6603</v>
      </c>
    </row>
    <row r="119" spans="1:2" ht="15.75" customHeight="1">
      <c r="A119" s="51">
        <v>34005</v>
      </c>
      <c r="B119" s="49">
        <v>7322</v>
      </c>
    </row>
    <row r="120" spans="1:2" ht="15.75" customHeight="1">
      <c r="A120" s="50">
        <v>34012</v>
      </c>
      <c r="B120" s="49">
        <v>6779</v>
      </c>
    </row>
    <row r="121" spans="1:2" ht="15.75" customHeight="1">
      <c r="A121" s="50">
        <v>34019</v>
      </c>
      <c r="B121" s="49">
        <v>7325</v>
      </c>
    </row>
    <row r="122" spans="1:2" ht="15.75" customHeight="1">
      <c r="A122" s="50">
        <v>34026</v>
      </c>
      <c r="B122" s="49">
        <v>6961</v>
      </c>
    </row>
    <row r="123" spans="1:2" ht="15.75" customHeight="1">
      <c r="A123" s="51">
        <v>34033</v>
      </c>
      <c r="B123" s="49">
        <v>7188</v>
      </c>
    </row>
    <row r="124" spans="1:2" ht="15.75" customHeight="1">
      <c r="A124" s="50">
        <v>34040</v>
      </c>
      <c r="B124" s="49">
        <v>7100</v>
      </c>
    </row>
    <row r="125" spans="1:2" ht="15.75" customHeight="1">
      <c r="A125" s="50">
        <v>34047</v>
      </c>
      <c r="B125" s="49">
        <v>7239</v>
      </c>
    </row>
    <row r="126" spans="1:2" ht="15.75" customHeight="1">
      <c r="A126" s="50">
        <v>34054</v>
      </c>
      <c r="B126" s="49">
        <v>7194</v>
      </c>
    </row>
    <row r="127" spans="1:2" ht="15.75" customHeight="1">
      <c r="A127" s="51">
        <v>34061</v>
      </c>
      <c r="B127" s="49">
        <v>6964</v>
      </c>
    </row>
    <row r="128" spans="1:2" ht="15.75" customHeight="1">
      <c r="A128" s="51">
        <v>34068</v>
      </c>
      <c r="B128" s="49">
        <v>6797</v>
      </c>
    </row>
    <row r="129" spans="1:2" ht="15.75" customHeight="1">
      <c r="A129" s="50">
        <v>34075</v>
      </c>
      <c r="B129" s="49">
        <v>7561</v>
      </c>
    </row>
    <row r="130" spans="1:2" ht="15.75" customHeight="1">
      <c r="A130" s="50">
        <v>34082</v>
      </c>
      <c r="B130" s="49">
        <v>7392</v>
      </c>
    </row>
    <row r="131" spans="1:2" ht="15.75" customHeight="1">
      <c r="A131" s="50">
        <v>34089</v>
      </c>
      <c r="B131" s="49">
        <v>7470</v>
      </c>
    </row>
    <row r="132" spans="1:2" ht="15.75" customHeight="1">
      <c r="A132" s="53">
        <v>34096</v>
      </c>
      <c r="B132" s="49">
        <v>7657</v>
      </c>
    </row>
    <row r="133" spans="1:2" ht="15.75" customHeight="1">
      <c r="A133" s="52">
        <v>34103</v>
      </c>
      <c r="B133" s="49">
        <v>7649</v>
      </c>
    </row>
    <row r="134" spans="1:2" ht="15.75" customHeight="1">
      <c r="A134" s="52">
        <v>34110</v>
      </c>
      <c r="B134" s="49">
        <v>7295</v>
      </c>
    </row>
    <row r="135" spans="1:2" ht="15.75" customHeight="1">
      <c r="A135" s="52">
        <v>34117</v>
      </c>
      <c r="B135" s="49">
        <v>7364</v>
      </c>
    </row>
    <row r="136" spans="1:2" ht="15.75" customHeight="1">
      <c r="A136" s="51">
        <v>34124</v>
      </c>
      <c r="B136" s="49">
        <v>7018</v>
      </c>
    </row>
    <row r="137" spans="1:2" ht="15.75" customHeight="1">
      <c r="A137" s="50">
        <v>34131</v>
      </c>
      <c r="B137" s="49">
        <v>7740</v>
      </c>
    </row>
    <row r="138" spans="1:2" ht="15.75" customHeight="1">
      <c r="A138" s="50">
        <v>34138</v>
      </c>
      <c r="B138" s="49">
        <v>7392</v>
      </c>
    </row>
    <row r="139" spans="1:2" ht="15.75" customHeight="1">
      <c r="A139" s="50">
        <v>34145</v>
      </c>
      <c r="B139" s="49">
        <v>7804</v>
      </c>
    </row>
    <row r="140" spans="1:2" ht="15.75" customHeight="1">
      <c r="A140" s="51">
        <v>34152</v>
      </c>
      <c r="B140" s="49">
        <v>7868</v>
      </c>
    </row>
    <row r="141" spans="1:2" ht="15.75" customHeight="1">
      <c r="A141" s="51">
        <v>34159</v>
      </c>
      <c r="B141" s="49">
        <v>7578</v>
      </c>
    </row>
    <row r="142" spans="1:2" ht="15.75" customHeight="1">
      <c r="A142" s="50">
        <v>34166</v>
      </c>
      <c r="B142" s="49">
        <v>8113</v>
      </c>
    </row>
    <row r="143" spans="1:2" ht="15.75" customHeight="1">
      <c r="A143" s="50">
        <v>34173</v>
      </c>
      <c r="B143" s="49">
        <v>7916</v>
      </c>
    </row>
    <row r="144" spans="1:2" ht="15.75" customHeight="1">
      <c r="A144" s="50">
        <v>34180</v>
      </c>
      <c r="B144" s="49">
        <v>7336</v>
      </c>
    </row>
    <row r="145" spans="1:2" ht="15.75" customHeight="1">
      <c r="A145" s="51">
        <v>34187</v>
      </c>
      <c r="B145" s="49">
        <v>8033</v>
      </c>
    </row>
    <row r="146" spans="1:2" ht="15.75" customHeight="1">
      <c r="A146" s="50">
        <v>34194</v>
      </c>
      <c r="B146" s="49">
        <v>7581</v>
      </c>
    </row>
    <row r="147" spans="1:2" ht="15.75" customHeight="1">
      <c r="A147" s="50">
        <v>34201</v>
      </c>
      <c r="B147" s="49">
        <v>8187</v>
      </c>
    </row>
    <row r="148" spans="1:2" ht="15.75" customHeight="1">
      <c r="A148" s="50">
        <v>34208</v>
      </c>
      <c r="B148" s="49">
        <v>7629</v>
      </c>
    </row>
    <row r="149" spans="1:2" ht="15.75" customHeight="1">
      <c r="A149" s="51">
        <v>34215</v>
      </c>
      <c r="B149" s="49">
        <v>7386</v>
      </c>
    </row>
    <row r="150" spans="1:2" ht="15.75" customHeight="1">
      <c r="A150" s="50">
        <v>34222</v>
      </c>
      <c r="B150" s="49">
        <v>7889</v>
      </c>
    </row>
    <row r="151" spans="1:2" ht="15.75" customHeight="1">
      <c r="A151" s="50">
        <v>34229</v>
      </c>
      <c r="B151" s="49">
        <v>7478</v>
      </c>
    </row>
    <row r="152" spans="1:2" ht="15.75" customHeight="1">
      <c r="A152" s="50">
        <v>34236</v>
      </c>
      <c r="B152" s="49">
        <v>7485</v>
      </c>
    </row>
    <row r="153" spans="1:2" ht="15.75" customHeight="1">
      <c r="A153" s="51">
        <v>34243</v>
      </c>
      <c r="B153" s="49">
        <v>7387</v>
      </c>
    </row>
    <row r="154" spans="1:2" ht="15.75" customHeight="1">
      <c r="A154" s="51">
        <v>34250</v>
      </c>
      <c r="B154" s="49">
        <v>7276</v>
      </c>
    </row>
    <row r="155" spans="1:2" ht="15.75" customHeight="1">
      <c r="A155" s="50">
        <v>34257</v>
      </c>
      <c r="B155" s="49">
        <v>7613</v>
      </c>
    </row>
    <row r="156" spans="1:2" ht="15.75" customHeight="1">
      <c r="A156" s="50">
        <v>34264</v>
      </c>
      <c r="B156" s="49">
        <v>7704</v>
      </c>
    </row>
    <row r="157" spans="1:2" ht="15.75" customHeight="1">
      <c r="A157" s="50">
        <v>34271</v>
      </c>
      <c r="B157" s="49">
        <v>7788</v>
      </c>
    </row>
    <row r="158" spans="1:2" ht="15.75" customHeight="1">
      <c r="A158" s="51">
        <v>34278</v>
      </c>
      <c r="B158" s="49">
        <v>7640</v>
      </c>
    </row>
    <row r="159" spans="1:2" ht="15.75" customHeight="1">
      <c r="A159" s="50">
        <v>34285</v>
      </c>
      <c r="B159" s="49">
        <v>7552</v>
      </c>
    </row>
    <row r="160" spans="1:2" ht="15.75" customHeight="1">
      <c r="A160" s="50">
        <v>34292</v>
      </c>
      <c r="B160" s="49">
        <v>7992</v>
      </c>
    </row>
    <row r="161" spans="1:2" ht="15.75" customHeight="1">
      <c r="A161" s="50">
        <v>34299</v>
      </c>
      <c r="B161" s="49">
        <v>6845</v>
      </c>
    </row>
    <row r="162" spans="1:2" ht="15.75" customHeight="1">
      <c r="A162" s="51">
        <v>34306</v>
      </c>
      <c r="B162" s="49">
        <v>7430</v>
      </c>
    </row>
    <row r="163" spans="1:2" ht="15.75" customHeight="1">
      <c r="A163" s="50">
        <v>34313</v>
      </c>
      <c r="B163" s="49">
        <v>8074</v>
      </c>
    </row>
    <row r="164" spans="1:2" ht="15.75" customHeight="1">
      <c r="A164" s="50">
        <v>34320</v>
      </c>
      <c r="B164" s="49">
        <v>7684</v>
      </c>
    </row>
    <row r="165" spans="1:2" ht="15.75" customHeight="1">
      <c r="A165" s="50">
        <v>34327</v>
      </c>
      <c r="B165" s="49">
        <v>7411</v>
      </c>
    </row>
    <row r="166" spans="1:2" ht="15.75" customHeight="1">
      <c r="A166" s="50">
        <v>34334</v>
      </c>
      <c r="B166" s="49">
        <v>7567</v>
      </c>
    </row>
    <row r="167" spans="1:2" ht="15.75" customHeight="1">
      <c r="A167" s="51">
        <v>34341</v>
      </c>
      <c r="B167" s="49">
        <v>7124</v>
      </c>
    </row>
    <row r="168" spans="1:2" ht="15.75" customHeight="1">
      <c r="A168" s="50">
        <v>34348</v>
      </c>
      <c r="B168" s="49">
        <v>7124</v>
      </c>
    </row>
    <row r="169" spans="1:2" ht="15.75" customHeight="1">
      <c r="A169" s="50">
        <v>34355</v>
      </c>
      <c r="B169" s="49">
        <v>7157</v>
      </c>
    </row>
    <row r="170" spans="1:2" ht="15.75" customHeight="1">
      <c r="A170" s="50">
        <v>34362</v>
      </c>
      <c r="B170" s="49">
        <v>6321</v>
      </c>
    </row>
    <row r="171" spans="1:2" ht="15.75" customHeight="1">
      <c r="A171" s="51">
        <v>34369</v>
      </c>
      <c r="B171" s="49">
        <v>6953</v>
      </c>
    </row>
    <row r="172" spans="1:2" ht="15.75" customHeight="1">
      <c r="A172" s="50">
        <v>34376</v>
      </c>
      <c r="B172" s="49">
        <v>7487</v>
      </c>
    </row>
    <row r="173" spans="1:2" ht="15.75" customHeight="1">
      <c r="A173" s="50">
        <v>34383</v>
      </c>
      <c r="B173" s="49">
        <v>6993</v>
      </c>
    </row>
    <row r="174" spans="1:2" ht="15.75" customHeight="1">
      <c r="A174" s="50">
        <v>34390</v>
      </c>
      <c r="B174" s="49">
        <v>7372</v>
      </c>
    </row>
    <row r="175" spans="1:2" ht="15.75" customHeight="1">
      <c r="A175" s="51">
        <v>34397</v>
      </c>
      <c r="B175" s="49">
        <v>7286</v>
      </c>
    </row>
    <row r="176" spans="1:2" ht="15.75" customHeight="1">
      <c r="A176" s="50">
        <v>34404</v>
      </c>
      <c r="B176" s="49">
        <v>7214</v>
      </c>
    </row>
    <row r="177" spans="1:2" ht="15.75" customHeight="1">
      <c r="A177" s="50">
        <v>34411</v>
      </c>
      <c r="B177" s="49">
        <v>7521</v>
      </c>
    </row>
    <row r="178" spans="1:2" ht="15.75" customHeight="1">
      <c r="A178" s="50">
        <v>34418</v>
      </c>
      <c r="B178" s="49">
        <v>7481</v>
      </c>
    </row>
    <row r="179" spans="1:2" ht="15.75" customHeight="1">
      <c r="A179" s="51">
        <v>34425</v>
      </c>
      <c r="B179" s="49">
        <v>7398</v>
      </c>
    </row>
    <row r="180" spans="1:2" ht="15.75" customHeight="1">
      <c r="A180" s="51">
        <v>34432</v>
      </c>
      <c r="B180" s="49">
        <v>7187</v>
      </c>
    </row>
    <row r="181" spans="1:2" ht="15.75" customHeight="1">
      <c r="A181" s="50">
        <v>34439</v>
      </c>
      <c r="B181" s="49">
        <v>7720</v>
      </c>
    </row>
    <row r="182" spans="1:2" ht="15.75" customHeight="1">
      <c r="A182" s="50">
        <v>34446</v>
      </c>
      <c r="B182" s="49">
        <v>7042</v>
      </c>
    </row>
    <row r="183" spans="1:2" ht="15.75" customHeight="1">
      <c r="A183" s="50">
        <v>34453</v>
      </c>
      <c r="B183" s="49">
        <v>7892</v>
      </c>
    </row>
    <row r="184" spans="1:2" ht="15.75" customHeight="1">
      <c r="A184" s="53">
        <v>34460</v>
      </c>
      <c r="B184" s="49">
        <v>6824</v>
      </c>
    </row>
    <row r="185" spans="1:2" ht="15.75" customHeight="1">
      <c r="A185" s="52">
        <v>34467</v>
      </c>
      <c r="B185" s="49">
        <v>7552</v>
      </c>
    </row>
    <row r="186" spans="1:2" ht="15.75" customHeight="1">
      <c r="A186" s="52">
        <v>34474</v>
      </c>
      <c r="B186" s="49">
        <v>7938</v>
      </c>
    </row>
    <row r="187" spans="1:2" ht="15.75" customHeight="1">
      <c r="A187" s="52">
        <v>34481</v>
      </c>
      <c r="B187" s="49">
        <v>8028</v>
      </c>
    </row>
    <row r="188" spans="1:2" ht="15.75" customHeight="1">
      <c r="A188" s="51">
        <v>34488</v>
      </c>
      <c r="B188" s="49">
        <v>7461</v>
      </c>
    </row>
    <row r="189" spans="1:2" ht="15.75" customHeight="1">
      <c r="A189" s="50">
        <v>34495</v>
      </c>
      <c r="B189" s="49">
        <v>7770</v>
      </c>
    </row>
    <row r="190" spans="1:2" ht="15.75" customHeight="1">
      <c r="A190" s="50">
        <v>34502</v>
      </c>
      <c r="B190" s="49">
        <v>7650</v>
      </c>
    </row>
    <row r="191" spans="1:2" ht="15.75" customHeight="1">
      <c r="A191" s="50">
        <v>34509</v>
      </c>
      <c r="B191" s="49">
        <v>7909</v>
      </c>
    </row>
    <row r="192" spans="1:2" ht="15.75" customHeight="1">
      <c r="A192" s="51">
        <v>34516</v>
      </c>
      <c r="B192" s="49">
        <v>7930</v>
      </c>
    </row>
    <row r="193" spans="1:2" ht="15.75" customHeight="1">
      <c r="A193" s="51">
        <v>34523</v>
      </c>
      <c r="B193" s="49">
        <v>7562</v>
      </c>
    </row>
    <row r="194" spans="1:2" ht="15.75" customHeight="1">
      <c r="A194" s="50">
        <v>34530</v>
      </c>
      <c r="B194" s="49">
        <v>8006</v>
      </c>
    </row>
    <row r="195" spans="1:2" ht="15.75" customHeight="1">
      <c r="A195" s="50">
        <v>34537</v>
      </c>
      <c r="B195" s="49">
        <v>7523</v>
      </c>
    </row>
    <row r="196" spans="1:2" ht="15.75" customHeight="1">
      <c r="A196" s="50">
        <v>34544</v>
      </c>
      <c r="B196" s="49">
        <v>7581</v>
      </c>
    </row>
    <row r="197" spans="1:2" ht="15.75" customHeight="1">
      <c r="A197" s="51">
        <v>34551</v>
      </c>
      <c r="B197" s="49">
        <v>7638</v>
      </c>
    </row>
    <row r="198" spans="1:2" ht="15.75" customHeight="1">
      <c r="A198" s="50">
        <v>34558</v>
      </c>
      <c r="B198" s="49">
        <v>8187</v>
      </c>
    </row>
    <row r="199" spans="1:2" ht="15.75" customHeight="1">
      <c r="A199" s="50">
        <v>34565</v>
      </c>
      <c r="B199" s="49">
        <v>7836</v>
      </c>
    </row>
    <row r="200" spans="1:2" ht="15.75" customHeight="1">
      <c r="A200" s="50">
        <v>34572</v>
      </c>
      <c r="B200" s="49">
        <v>7750</v>
      </c>
    </row>
    <row r="201" spans="1:2" ht="15.75" customHeight="1">
      <c r="A201" s="51">
        <v>34579</v>
      </c>
      <c r="B201" s="49">
        <v>8061</v>
      </c>
    </row>
    <row r="202" spans="1:2" ht="15.75" customHeight="1">
      <c r="A202" s="51">
        <v>34586</v>
      </c>
      <c r="B202" s="49">
        <v>6955</v>
      </c>
    </row>
    <row r="203" spans="1:2" ht="15.75" customHeight="1">
      <c r="A203" s="50">
        <v>34593</v>
      </c>
      <c r="B203" s="49">
        <v>7601</v>
      </c>
    </row>
    <row r="204" spans="1:2" ht="15.75" customHeight="1">
      <c r="A204" s="50">
        <v>34600</v>
      </c>
      <c r="B204" s="49">
        <v>7763</v>
      </c>
    </row>
    <row r="205" spans="1:2" ht="15.75" customHeight="1">
      <c r="A205" s="50">
        <v>34607</v>
      </c>
      <c r="B205" s="49">
        <v>7733</v>
      </c>
    </row>
    <row r="206" spans="1:2" ht="15.75" customHeight="1">
      <c r="A206" s="51">
        <v>34614</v>
      </c>
      <c r="B206" s="49">
        <v>7515</v>
      </c>
    </row>
    <row r="207" spans="1:2" ht="15.75" customHeight="1">
      <c r="A207" s="50">
        <v>34621</v>
      </c>
      <c r="B207" s="49">
        <v>7562</v>
      </c>
    </row>
    <row r="208" spans="1:2" ht="15.75" customHeight="1">
      <c r="A208" s="50">
        <v>34628</v>
      </c>
      <c r="B208" s="49">
        <v>8143</v>
      </c>
    </row>
    <row r="209" spans="1:2" ht="15.75" customHeight="1">
      <c r="A209" s="50">
        <v>34635</v>
      </c>
      <c r="B209" s="49">
        <v>8204</v>
      </c>
    </row>
    <row r="210" spans="1:2" ht="15.75" customHeight="1">
      <c r="A210" s="51">
        <v>34642</v>
      </c>
      <c r="B210" s="49">
        <v>7432</v>
      </c>
    </row>
    <row r="211" spans="1:2" ht="15.75" customHeight="1">
      <c r="A211" s="50">
        <v>34649</v>
      </c>
      <c r="B211" s="49">
        <v>7377</v>
      </c>
    </row>
    <row r="212" spans="1:2" ht="15.75" customHeight="1">
      <c r="A212" s="50">
        <v>34656</v>
      </c>
      <c r="B212" s="49">
        <v>7929</v>
      </c>
    </row>
    <row r="213" spans="1:2" ht="15.75" customHeight="1">
      <c r="A213" s="50">
        <v>34663</v>
      </c>
      <c r="B213" s="49">
        <v>7431</v>
      </c>
    </row>
    <row r="214" spans="1:2" ht="15.75" customHeight="1">
      <c r="A214" s="51">
        <v>34670</v>
      </c>
      <c r="B214" s="49">
        <v>7593</v>
      </c>
    </row>
    <row r="215" spans="1:2" ht="15.75" customHeight="1">
      <c r="A215" s="51">
        <v>34677</v>
      </c>
      <c r="B215" s="49">
        <v>8229</v>
      </c>
    </row>
    <row r="216" spans="1:2" ht="15.75" customHeight="1">
      <c r="A216" s="50">
        <v>34684</v>
      </c>
      <c r="B216" s="49">
        <v>7933</v>
      </c>
    </row>
    <row r="217" spans="1:2" ht="15.75" customHeight="1">
      <c r="A217" s="50">
        <v>34691</v>
      </c>
      <c r="B217" s="49">
        <v>8278</v>
      </c>
    </row>
    <row r="218" spans="1:2" ht="15.75" customHeight="1">
      <c r="A218" s="50">
        <v>34698</v>
      </c>
      <c r="B218" s="49">
        <v>7718</v>
      </c>
    </row>
    <row r="219" spans="1:2" ht="15.75" customHeight="1">
      <c r="A219" s="51">
        <v>34705</v>
      </c>
      <c r="B219" s="49">
        <v>7134</v>
      </c>
    </row>
    <row r="220" spans="1:2" ht="15.75" customHeight="1">
      <c r="A220" s="50">
        <v>34712</v>
      </c>
      <c r="B220" s="49">
        <v>7534</v>
      </c>
    </row>
    <row r="221" spans="1:2" ht="15.75" customHeight="1">
      <c r="A221" s="50">
        <v>34719</v>
      </c>
      <c r="B221" s="49">
        <v>7260</v>
      </c>
    </row>
    <row r="222" spans="1:2" ht="15.75" customHeight="1">
      <c r="A222" s="50">
        <v>34726</v>
      </c>
      <c r="B222" s="49">
        <v>6976</v>
      </c>
    </row>
    <row r="223" spans="1:2" ht="15.75" customHeight="1">
      <c r="A223" s="51">
        <v>34733</v>
      </c>
      <c r="B223" s="49">
        <v>7267</v>
      </c>
    </row>
    <row r="224" spans="1:2" ht="15.75" customHeight="1">
      <c r="A224" s="50">
        <v>34740</v>
      </c>
      <c r="B224" s="49">
        <v>7132</v>
      </c>
    </row>
    <row r="225" spans="1:2" ht="15.75" customHeight="1">
      <c r="A225" s="50">
        <v>34747</v>
      </c>
      <c r="B225" s="49">
        <v>7398</v>
      </c>
    </row>
    <row r="226" spans="1:2" ht="15.75" customHeight="1">
      <c r="A226" s="50">
        <v>34754</v>
      </c>
      <c r="B226" s="49">
        <v>7670</v>
      </c>
    </row>
    <row r="227" spans="1:2" ht="15.75" customHeight="1">
      <c r="A227" s="51">
        <v>34761</v>
      </c>
      <c r="B227" s="49">
        <v>7194</v>
      </c>
    </row>
    <row r="228" spans="1:2" ht="15.75" customHeight="1">
      <c r="A228" s="50">
        <v>34768</v>
      </c>
      <c r="B228" s="49">
        <v>7548</v>
      </c>
    </row>
    <row r="229" spans="1:2" ht="15.75" customHeight="1">
      <c r="A229" s="50">
        <v>34775</v>
      </c>
      <c r="B229" s="49">
        <v>7834</v>
      </c>
    </row>
    <row r="230" spans="1:2" ht="15.75" customHeight="1">
      <c r="A230" s="50">
        <v>34782</v>
      </c>
      <c r="B230" s="49">
        <v>7797</v>
      </c>
    </row>
    <row r="231" spans="1:2" ht="15.75" customHeight="1">
      <c r="A231" s="50">
        <v>34789</v>
      </c>
      <c r="B231" s="49">
        <v>8195</v>
      </c>
    </row>
    <row r="232" spans="1:2" ht="15.75" customHeight="1">
      <c r="A232" s="51">
        <v>34796</v>
      </c>
      <c r="B232" s="49">
        <v>7588</v>
      </c>
    </row>
    <row r="233" spans="1:2" ht="15.75" customHeight="1">
      <c r="A233" s="50">
        <v>34803</v>
      </c>
      <c r="B233" s="49">
        <v>7543</v>
      </c>
    </row>
    <row r="234" spans="1:2" ht="15.75" customHeight="1">
      <c r="A234" s="50">
        <v>34810</v>
      </c>
      <c r="B234" s="49">
        <v>8156</v>
      </c>
    </row>
    <row r="235" spans="1:2" ht="15.75" customHeight="1">
      <c r="A235" s="50">
        <v>34817</v>
      </c>
      <c r="B235" s="49">
        <v>7731</v>
      </c>
    </row>
    <row r="236" spans="1:2" ht="15.75" customHeight="1">
      <c r="A236" s="53">
        <v>34824</v>
      </c>
      <c r="B236" s="49">
        <v>7539</v>
      </c>
    </row>
    <row r="237" spans="1:2" ht="15.75" customHeight="1">
      <c r="A237" s="52">
        <v>34831</v>
      </c>
      <c r="B237" s="49">
        <v>8052</v>
      </c>
    </row>
    <row r="238" spans="1:2" ht="15.75" customHeight="1">
      <c r="A238" s="52">
        <v>34838</v>
      </c>
      <c r="B238" s="49">
        <v>8183</v>
      </c>
    </row>
    <row r="239" spans="1:2" ht="15.75" customHeight="1">
      <c r="A239" s="52">
        <v>34845</v>
      </c>
      <c r="B239" s="49">
        <v>7797</v>
      </c>
    </row>
    <row r="240" spans="1:2" ht="15.75" customHeight="1">
      <c r="A240" s="51">
        <v>34852</v>
      </c>
      <c r="B240" s="49">
        <v>8460</v>
      </c>
    </row>
    <row r="241" spans="1:2" ht="15.75" customHeight="1">
      <c r="A241" s="51">
        <v>34859</v>
      </c>
      <c r="B241" s="49">
        <v>8055</v>
      </c>
    </row>
    <row r="242" spans="1:2" ht="15.75" customHeight="1">
      <c r="A242" s="50">
        <v>34866</v>
      </c>
      <c r="B242" s="49">
        <v>7971</v>
      </c>
    </row>
    <row r="243" spans="1:2" ht="15.75" customHeight="1">
      <c r="A243" s="50">
        <v>34873</v>
      </c>
      <c r="B243" s="49">
        <v>8489</v>
      </c>
    </row>
    <row r="244" spans="1:2" ht="15.75" customHeight="1">
      <c r="A244" s="50">
        <v>34880</v>
      </c>
      <c r="B244" s="49">
        <v>8238</v>
      </c>
    </row>
    <row r="245" spans="1:2" ht="15.75" customHeight="1">
      <c r="A245" s="51">
        <v>34887</v>
      </c>
      <c r="B245" s="49">
        <v>7996</v>
      </c>
    </row>
    <row r="246" spans="1:2" ht="15.75" customHeight="1">
      <c r="A246" s="50">
        <v>34894</v>
      </c>
      <c r="B246" s="49">
        <v>7866</v>
      </c>
    </row>
    <row r="247" spans="1:2" ht="15.75" customHeight="1">
      <c r="A247" s="50">
        <v>34901</v>
      </c>
      <c r="B247" s="49">
        <v>8483</v>
      </c>
    </row>
    <row r="248" spans="1:2" ht="15.75" customHeight="1">
      <c r="A248" s="50">
        <v>34908</v>
      </c>
      <c r="B248" s="49">
        <v>8213</v>
      </c>
    </row>
    <row r="249" spans="1:2" ht="15.75" customHeight="1">
      <c r="A249" s="51">
        <v>34915</v>
      </c>
      <c r="B249" s="49">
        <v>8402</v>
      </c>
    </row>
    <row r="250" spans="1:2" ht="15.75" customHeight="1">
      <c r="A250" s="50">
        <v>34922</v>
      </c>
      <c r="B250" s="49">
        <v>7628</v>
      </c>
    </row>
    <row r="251" spans="1:2" ht="15.75" customHeight="1">
      <c r="A251" s="50">
        <v>34929</v>
      </c>
      <c r="B251" s="49">
        <v>8411</v>
      </c>
    </row>
    <row r="252" spans="1:2" ht="15.75" customHeight="1">
      <c r="A252" s="50">
        <v>34936</v>
      </c>
      <c r="B252" s="49">
        <v>8206</v>
      </c>
    </row>
    <row r="253" spans="1:2" ht="15.75" customHeight="1">
      <c r="A253" s="51">
        <v>34943</v>
      </c>
      <c r="B253" s="49">
        <v>7825</v>
      </c>
    </row>
    <row r="254" spans="1:2" ht="15.75" customHeight="1">
      <c r="A254" s="51">
        <v>34950</v>
      </c>
      <c r="B254" s="49">
        <v>8078</v>
      </c>
    </row>
    <row r="255" spans="1:2" ht="15.75" customHeight="1">
      <c r="A255" s="50">
        <v>34957</v>
      </c>
      <c r="B255" s="49">
        <v>8249</v>
      </c>
    </row>
    <row r="256" spans="1:2" ht="15.75" customHeight="1">
      <c r="A256" s="50">
        <v>34964</v>
      </c>
      <c r="B256" s="49">
        <v>7821</v>
      </c>
    </row>
    <row r="257" spans="1:2" ht="15.75" customHeight="1">
      <c r="A257" s="50">
        <v>34971</v>
      </c>
      <c r="B257" s="49">
        <v>7257</v>
      </c>
    </row>
    <row r="258" spans="1:2" ht="15.75" customHeight="1">
      <c r="A258" s="51">
        <v>34978</v>
      </c>
      <c r="B258" s="49">
        <v>8106</v>
      </c>
    </row>
    <row r="259" spans="1:2" ht="15.75" customHeight="1">
      <c r="A259" s="50">
        <v>34985</v>
      </c>
      <c r="B259" s="49">
        <v>7879</v>
      </c>
    </row>
    <row r="260" spans="1:2" ht="15.75" customHeight="1">
      <c r="A260" s="50">
        <v>34992</v>
      </c>
      <c r="B260" s="49">
        <v>7712</v>
      </c>
    </row>
    <row r="261" spans="1:2" ht="15.75" customHeight="1">
      <c r="A261" s="50">
        <v>34999</v>
      </c>
      <c r="B261" s="49">
        <v>8103</v>
      </c>
    </row>
    <row r="262" spans="1:2" ht="15.75" customHeight="1">
      <c r="A262" s="51">
        <v>35006</v>
      </c>
      <c r="B262" s="49">
        <v>7449</v>
      </c>
    </row>
    <row r="263" spans="1:2" ht="15.75" customHeight="1">
      <c r="A263" s="50">
        <v>35013</v>
      </c>
      <c r="B263" s="49">
        <v>8477</v>
      </c>
    </row>
    <row r="264" spans="1:2" ht="15.75" customHeight="1">
      <c r="A264" s="50">
        <v>35020</v>
      </c>
      <c r="B264" s="49">
        <v>8021</v>
      </c>
    </row>
    <row r="265" spans="1:2" ht="15.75" customHeight="1">
      <c r="A265" s="50">
        <v>35027</v>
      </c>
      <c r="B265" s="49">
        <v>7840</v>
      </c>
    </row>
    <row r="266" spans="1:2" ht="15.75" customHeight="1">
      <c r="A266" s="51">
        <v>35034</v>
      </c>
      <c r="B266" s="49">
        <v>7439</v>
      </c>
    </row>
    <row r="267" spans="1:2" ht="15.75" customHeight="1">
      <c r="A267" s="51">
        <v>35041</v>
      </c>
      <c r="B267" s="49">
        <v>7949</v>
      </c>
    </row>
    <row r="268" spans="1:2" ht="15.75" customHeight="1">
      <c r="A268" s="50">
        <v>35048</v>
      </c>
      <c r="B268" s="49">
        <v>7489</v>
      </c>
    </row>
    <row r="269" spans="1:2" ht="15.75" customHeight="1">
      <c r="A269" s="50">
        <v>35055</v>
      </c>
      <c r="B269" s="49">
        <v>8115</v>
      </c>
    </row>
    <row r="270" spans="1:2" ht="15.75" customHeight="1">
      <c r="A270" s="50">
        <v>35062</v>
      </c>
      <c r="B270" s="49">
        <v>7035</v>
      </c>
    </row>
    <row r="271" spans="1:2" ht="15.75" customHeight="1">
      <c r="A271" s="51">
        <v>35069</v>
      </c>
      <c r="B271" s="49">
        <v>7958</v>
      </c>
    </row>
    <row r="272" spans="1:2" ht="15.75" customHeight="1">
      <c r="A272" s="50">
        <v>35076</v>
      </c>
      <c r="B272" s="49">
        <v>7513</v>
      </c>
    </row>
    <row r="273" spans="1:2" ht="15.75" customHeight="1">
      <c r="A273" s="50">
        <v>35083</v>
      </c>
      <c r="B273" s="49">
        <v>6949</v>
      </c>
    </row>
    <row r="274" spans="1:2" ht="15.75" customHeight="1">
      <c r="A274" s="50">
        <v>35090</v>
      </c>
      <c r="B274" s="49">
        <v>7393</v>
      </c>
    </row>
    <row r="275" spans="1:2" ht="15.75" customHeight="1">
      <c r="A275" s="51">
        <v>35097</v>
      </c>
      <c r="B275" s="49">
        <v>7513</v>
      </c>
    </row>
    <row r="276" spans="1:2" ht="15.75" customHeight="1">
      <c r="A276" s="51">
        <v>35104</v>
      </c>
      <c r="B276" s="49">
        <v>7520</v>
      </c>
    </row>
    <row r="277" spans="1:2" ht="15.75" customHeight="1">
      <c r="A277" s="50">
        <v>35111</v>
      </c>
      <c r="B277" s="49">
        <v>7868</v>
      </c>
    </row>
    <row r="278" spans="1:2" ht="15.75" customHeight="1">
      <c r="A278" s="50">
        <v>35118</v>
      </c>
      <c r="B278" s="49">
        <v>7826</v>
      </c>
    </row>
    <row r="279" spans="1:2" ht="15.75" customHeight="1">
      <c r="A279" s="51">
        <v>35125</v>
      </c>
      <c r="B279" s="49">
        <v>7338</v>
      </c>
    </row>
    <row r="280" spans="1:2" ht="15.75" customHeight="1">
      <c r="A280" s="51">
        <v>35132</v>
      </c>
      <c r="B280" s="49">
        <v>7877</v>
      </c>
    </row>
    <row r="281" spans="1:2" ht="15.75" customHeight="1">
      <c r="A281" s="50">
        <v>35139</v>
      </c>
      <c r="B281" s="49">
        <v>7757</v>
      </c>
    </row>
    <row r="282" spans="1:2" ht="15.75" customHeight="1">
      <c r="A282" s="50">
        <v>35146</v>
      </c>
      <c r="B282" s="49">
        <v>7900</v>
      </c>
    </row>
    <row r="283" spans="1:2" ht="15.75" customHeight="1">
      <c r="A283" s="50">
        <v>35153</v>
      </c>
      <c r="B283" s="49">
        <v>7568</v>
      </c>
    </row>
    <row r="284" spans="1:2" ht="15.75" customHeight="1">
      <c r="A284" s="51">
        <v>35160</v>
      </c>
      <c r="B284" s="49">
        <v>7280</v>
      </c>
    </row>
    <row r="285" spans="1:2" ht="15.75" customHeight="1">
      <c r="A285" s="50">
        <v>35167</v>
      </c>
      <c r="B285" s="49">
        <v>7804</v>
      </c>
    </row>
    <row r="286" spans="1:2" ht="15.75" customHeight="1">
      <c r="A286" s="50">
        <v>35174</v>
      </c>
      <c r="B286" s="49">
        <v>7433</v>
      </c>
    </row>
    <row r="287" spans="1:2" ht="15.75" customHeight="1">
      <c r="A287" s="50">
        <v>35181</v>
      </c>
      <c r="B287" s="49">
        <v>8079</v>
      </c>
    </row>
    <row r="288" spans="1:2" ht="15.75" customHeight="1">
      <c r="A288" s="53">
        <v>35188</v>
      </c>
      <c r="B288" s="49">
        <v>7592</v>
      </c>
    </row>
    <row r="289" spans="1:2" ht="15.75" customHeight="1">
      <c r="A289" s="52">
        <v>35195</v>
      </c>
      <c r="B289" s="49">
        <v>8267</v>
      </c>
    </row>
    <row r="290" spans="1:2" ht="15.75" customHeight="1">
      <c r="A290" s="52">
        <v>35202</v>
      </c>
      <c r="B290" s="49">
        <v>7512</v>
      </c>
    </row>
    <row r="291" spans="1:2" ht="15.75" customHeight="1">
      <c r="A291" s="52">
        <v>35209</v>
      </c>
      <c r="B291" s="49">
        <v>8080</v>
      </c>
    </row>
    <row r="292" spans="1:2" ht="15.75" customHeight="1">
      <c r="A292" s="52">
        <v>35216</v>
      </c>
      <c r="B292" s="49">
        <v>7836</v>
      </c>
    </row>
    <row r="293" spans="1:2" ht="15.75" customHeight="1">
      <c r="A293" s="51">
        <v>35223</v>
      </c>
      <c r="B293" s="49">
        <v>7946</v>
      </c>
    </row>
    <row r="294" spans="1:2" ht="15.75" customHeight="1">
      <c r="A294" s="50">
        <v>35230</v>
      </c>
      <c r="B294" s="49">
        <v>7957</v>
      </c>
    </row>
    <row r="295" spans="1:2" ht="15.75" customHeight="1">
      <c r="A295" s="50">
        <v>35237</v>
      </c>
      <c r="B295" s="49">
        <v>7956</v>
      </c>
    </row>
    <row r="296" spans="1:2" ht="15.75" customHeight="1">
      <c r="A296" s="50">
        <v>35244</v>
      </c>
      <c r="B296" s="49">
        <v>8563</v>
      </c>
    </row>
    <row r="297" spans="1:2" ht="15.75" customHeight="1">
      <c r="A297" s="51">
        <v>35251</v>
      </c>
      <c r="B297" s="49">
        <v>8015</v>
      </c>
    </row>
    <row r="298" spans="1:2" ht="15.75" customHeight="1">
      <c r="A298" s="50">
        <v>35258</v>
      </c>
      <c r="B298" s="49">
        <v>7968</v>
      </c>
    </row>
    <row r="299" spans="1:2" ht="15.75" customHeight="1">
      <c r="A299" s="50">
        <v>35265</v>
      </c>
      <c r="B299" s="49">
        <v>8152</v>
      </c>
    </row>
    <row r="300" spans="1:2" ht="15.75" customHeight="1">
      <c r="A300" s="50">
        <v>35272</v>
      </c>
      <c r="B300" s="49">
        <v>8067</v>
      </c>
    </row>
    <row r="301" spans="1:2" ht="15.75" customHeight="1">
      <c r="A301" s="51">
        <v>35279</v>
      </c>
      <c r="B301" s="49">
        <v>8279</v>
      </c>
    </row>
    <row r="302" spans="1:2" ht="15.75" customHeight="1">
      <c r="A302" s="51">
        <v>35286</v>
      </c>
      <c r="B302" s="49">
        <v>7722</v>
      </c>
    </row>
    <row r="303" spans="1:2" ht="15.75" customHeight="1">
      <c r="A303" s="50">
        <v>35293</v>
      </c>
      <c r="B303" s="49">
        <v>7818</v>
      </c>
    </row>
    <row r="304" spans="1:2" ht="15.75" customHeight="1">
      <c r="A304" s="50">
        <v>35300</v>
      </c>
      <c r="B304" s="49">
        <v>8364</v>
      </c>
    </row>
    <row r="305" spans="1:2" ht="15.75" customHeight="1">
      <c r="A305" s="50">
        <v>35307</v>
      </c>
      <c r="B305" s="49">
        <v>8369</v>
      </c>
    </row>
    <row r="306" spans="1:2" ht="15.75" customHeight="1">
      <c r="A306" s="51">
        <v>35314</v>
      </c>
      <c r="B306" s="49">
        <v>7843</v>
      </c>
    </row>
    <row r="307" spans="1:2" ht="15.75" customHeight="1">
      <c r="A307" s="50">
        <v>35321</v>
      </c>
      <c r="B307" s="49">
        <v>7537</v>
      </c>
    </row>
    <row r="308" spans="1:2" ht="15.75" customHeight="1">
      <c r="A308" s="50">
        <v>35328</v>
      </c>
      <c r="B308" s="49">
        <v>8000</v>
      </c>
    </row>
    <row r="309" spans="1:2" ht="15.75" customHeight="1">
      <c r="A309" s="50">
        <v>35335</v>
      </c>
      <c r="B309" s="49">
        <v>7619</v>
      </c>
    </row>
    <row r="310" spans="1:2" ht="15.75" customHeight="1">
      <c r="A310" s="51">
        <v>35342</v>
      </c>
      <c r="B310" s="49">
        <v>7935</v>
      </c>
    </row>
    <row r="311" spans="1:2" ht="15.75" customHeight="1">
      <c r="A311" s="50">
        <v>35349</v>
      </c>
      <c r="B311" s="49">
        <v>7637</v>
      </c>
    </row>
    <row r="312" spans="1:2" ht="15.75" customHeight="1">
      <c r="A312" s="50">
        <v>35356</v>
      </c>
      <c r="B312" s="49">
        <v>7958</v>
      </c>
    </row>
    <row r="313" spans="1:2" ht="15.75" customHeight="1">
      <c r="A313" s="50">
        <v>35363</v>
      </c>
      <c r="B313" s="49">
        <v>7991</v>
      </c>
    </row>
    <row r="314" spans="1:2" ht="15.75" customHeight="1">
      <c r="A314" s="51">
        <v>35370</v>
      </c>
      <c r="B314" s="49">
        <v>7682</v>
      </c>
    </row>
    <row r="315" spans="1:2" ht="15.75" customHeight="1">
      <c r="A315" s="51">
        <v>35377</v>
      </c>
      <c r="B315" s="49">
        <v>7804</v>
      </c>
    </row>
    <row r="316" spans="1:2" ht="15.75" customHeight="1">
      <c r="A316" s="50">
        <v>35384</v>
      </c>
      <c r="B316" s="49">
        <v>8073</v>
      </c>
    </row>
    <row r="317" spans="1:2" ht="15.75" customHeight="1">
      <c r="A317" s="50">
        <v>35391</v>
      </c>
      <c r="B317" s="49">
        <v>7883</v>
      </c>
    </row>
    <row r="318" spans="1:2" ht="15.75" customHeight="1">
      <c r="A318" s="50">
        <v>35398</v>
      </c>
      <c r="B318" s="49">
        <v>7370</v>
      </c>
    </row>
    <row r="319" spans="1:2" ht="15.75" customHeight="1">
      <c r="A319" s="51">
        <v>35405</v>
      </c>
      <c r="B319" s="49">
        <v>7706</v>
      </c>
    </row>
    <row r="320" spans="1:2" ht="15.75" customHeight="1">
      <c r="A320" s="50">
        <v>35412</v>
      </c>
      <c r="B320" s="49">
        <v>8355</v>
      </c>
    </row>
    <row r="321" spans="1:2" ht="15.75" customHeight="1">
      <c r="A321" s="50">
        <v>35419</v>
      </c>
      <c r="B321" s="49">
        <v>8051</v>
      </c>
    </row>
    <row r="322" spans="1:2" ht="15.75" customHeight="1">
      <c r="A322" s="50">
        <v>35426</v>
      </c>
      <c r="B322" s="49">
        <v>7740</v>
      </c>
    </row>
    <row r="323" spans="1:2" ht="15.75" customHeight="1">
      <c r="A323" s="51">
        <v>35433</v>
      </c>
      <c r="B323" s="49">
        <v>7122</v>
      </c>
    </row>
    <row r="324" spans="1:2" ht="15.75" customHeight="1">
      <c r="A324" s="50">
        <v>35440</v>
      </c>
      <c r="B324" s="49">
        <v>7440</v>
      </c>
    </row>
    <row r="325" spans="1:2" ht="15.75" customHeight="1">
      <c r="A325" s="50">
        <v>35447</v>
      </c>
      <c r="B325" s="49">
        <v>7408</v>
      </c>
    </row>
    <row r="326" spans="1:2" ht="15.75" customHeight="1">
      <c r="A326" s="50">
        <v>35454</v>
      </c>
      <c r="B326" s="49">
        <v>7265</v>
      </c>
    </row>
    <row r="327" spans="1:2" ht="15.75" customHeight="1">
      <c r="A327" s="50">
        <v>35461</v>
      </c>
      <c r="B327" s="49">
        <v>7125</v>
      </c>
    </row>
    <row r="328" spans="1:2" ht="15.75" customHeight="1">
      <c r="A328" s="51">
        <v>35468</v>
      </c>
      <c r="B328" s="49">
        <v>7013</v>
      </c>
    </row>
    <row r="329" spans="1:2" ht="15.75" customHeight="1">
      <c r="A329" s="50">
        <v>35475</v>
      </c>
      <c r="B329" s="49">
        <v>7530</v>
      </c>
    </row>
    <row r="330" spans="1:2" ht="15.75" customHeight="1">
      <c r="A330" s="50">
        <v>35482</v>
      </c>
      <c r="B330" s="49">
        <v>8011</v>
      </c>
    </row>
    <row r="331" spans="1:2" ht="15.75" customHeight="1">
      <c r="A331" s="50">
        <v>35489</v>
      </c>
      <c r="B331" s="49">
        <v>7779</v>
      </c>
    </row>
    <row r="332" spans="1:2" ht="15.75" customHeight="1">
      <c r="A332" s="51">
        <v>35496</v>
      </c>
      <c r="B332" s="49">
        <v>7417</v>
      </c>
    </row>
    <row r="333" spans="1:2" ht="15.75" customHeight="1">
      <c r="A333" s="50">
        <v>35503</v>
      </c>
      <c r="B333" s="49">
        <v>8125</v>
      </c>
    </row>
    <row r="334" spans="1:2" ht="15.75" customHeight="1">
      <c r="A334" s="50">
        <v>35510</v>
      </c>
      <c r="B334" s="49">
        <v>7729</v>
      </c>
    </row>
    <row r="335" spans="1:2" ht="15.75" customHeight="1">
      <c r="A335" s="50">
        <v>35517</v>
      </c>
      <c r="B335" s="49">
        <v>7492</v>
      </c>
    </row>
    <row r="336" spans="1:2" ht="15.75" customHeight="1">
      <c r="A336" s="51">
        <v>35524</v>
      </c>
      <c r="B336" s="49">
        <v>8115</v>
      </c>
    </row>
    <row r="337" spans="1:2" ht="15.75" customHeight="1">
      <c r="A337" s="50">
        <v>35531</v>
      </c>
      <c r="B337" s="49">
        <v>7791</v>
      </c>
    </row>
    <row r="338" spans="1:2" ht="15.75" customHeight="1">
      <c r="A338" s="50">
        <v>35538</v>
      </c>
      <c r="B338" s="49">
        <v>7914</v>
      </c>
    </row>
    <row r="339" spans="1:2" ht="15.75" customHeight="1">
      <c r="A339" s="50">
        <v>35545</v>
      </c>
      <c r="B339" s="49">
        <v>7922</v>
      </c>
    </row>
    <row r="340" spans="1:2" ht="15.75" customHeight="1">
      <c r="A340" s="53">
        <v>35552</v>
      </c>
      <c r="B340" s="49">
        <v>8224</v>
      </c>
    </row>
    <row r="341" spans="1:2" ht="15.75" customHeight="1">
      <c r="A341" s="53">
        <v>35559</v>
      </c>
      <c r="B341" s="49">
        <v>7765</v>
      </c>
    </row>
    <row r="342" spans="1:2" ht="15.75" customHeight="1">
      <c r="A342" s="52">
        <v>35566</v>
      </c>
      <c r="B342" s="49">
        <v>8253</v>
      </c>
    </row>
    <row r="343" spans="1:2" ht="15.75" customHeight="1">
      <c r="A343" s="52">
        <v>35573</v>
      </c>
      <c r="B343" s="49">
        <v>8088</v>
      </c>
    </row>
    <row r="344" spans="1:2" ht="15.75" customHeight="1">
      <c r="A344" s="52">
        <v>35580</v>
      </c>
      <c r="B344" s="49">
        <v>8154</v>
      </c>
    </row>
    <row r="345" spans="1:2" ht="15.75" customHeight="1">
      <c r="A345" s="51">
        <v>35587</v>
      </c>
      <c r="B345" s="49">
        <v>7590</v>
      </c>
    </row>
    <row r="346" spans="1:2" ht="15.75" customHeight="1">
      <c r="A346" s="50">
        <v>35594</v>
      </c>
      <c r="B346" s="49">
        <v>8009</v>
      </c>
    </row>
    <row r="347" spans="1:2" ht="15.75" customHeight="1">
      <c r="A347" s="50">
        <v>35601</v>
      </c>
      <c r="B347" s="49">
        <v>8557</v>
      </c>
    </row>
    <row r="348" spans="1:2" ht="15.75" customHeight="1">
      <c r="A348" s="50">
        <v>35608</v>
      </c>
      <c r="B348" s="49">
        <v>8234</v>
      </c>
    </row>
    <row r="349" spans="1:2" ht="15.75" customHeight="1">
      <c r="A349" s="51">
        <v>35615</v>
      </c>
      <c r="B349" s="49">
        <v>8489</v>
      </c>
    </row>
    <row r="350" spans="1:2" ht="15.75" customHeight="1">
      <c r="A350" s="50">
        <v>35622</v>
      </c>
      <c r="B350" s="49">
        <v>8606</v>
      </c>
    </row>
    <row r="351" spans="1:2" ht="15.75" customHeight="1">
      <c r="A351" s="50">
        <v>35629</v>
      </c>
      <c r="B351" s="49">
        <v>8595</v>
      </c>
    </row>
    <row r="352" spans="1:2" ht="15.75" customHeight="1">
      <c r="A352" s="50">
        <v>35636</v>
      </c>
      <c r="B352" s="49">
        <v>8600</v>
      </c>
    </row>
    <row r="353" spans="1:2" ht="15.75" customHeight="1">
      <c r="A353" s="51">
        <v>35643</v>
      </c>
      <c r="B353" s="49">
        <v>8290</v>
      </c>
    </row>
    <row r="354" spans="1:2" ht="15.75" customHeight="1">
      <c r="A354" s="51">
        <v>35650</v>
      </c>
      <c r="B354" s="49">
        <v>8253</v>
      </c>
    </row>
    <row r="355" spans="1:2" ht="15.75" customHeight="1">
      <c r="A355" s="50">
        <v>35657</v>
      </c>
      <c r="B355" s="49">
        <v>8539</v>
      </c>
    </row>
    <row r="356" spans="1:2" ht="15.75" customHeight="1">
      <c r="A356" s="50">
        <v>35664</v>
      </c>
      <c r="B356" s="49">
        <v>7922</v>
      </c>
    </row>
    <row r="357" spans="1:2" ht="15.75" customHeight="1">
      <c r="A357" s="50">
        <v>35671</v>
      </c>
      <c r="B357" s="49">
        <v>8695</v>
      </c>
    </row>
    <row r="358" spans="1:2" ht="15.75" customHeight="1">
      <c r="A358" s="51">
        <v>35678</v>
      </c>
      <c r="B358" s="49">
        <v>8053</v>
      </c>
    </row>
    <row r="359" spans="1:2" ht="15.75" customHeight="1">
      <c r="A359" s="50">
        <v>35685</v>
      </c>
      <c r="B359" s="49">
        <v>8215</v>
      </c>
    </row>
    <row r="360" spans="1:2" ht="15.75" customHeight="1">
      <c r="A360" s="50">
        <v>35692</v>
      </c>
      <c r="B360" s="49">
        <v>7746</v>
      </c>
    </row>
    <row r="361" spans="1:2" ht="15.75" customHeight="1">
      <c r="A361" s="50">
        <v>35699</v>
      </c>
      <c r="B361" s="49">
        <v>8140</v>
      </c>
    </row>
    <row r="362" spans="1:2" ht="15.75" customHeight="1">
      <c r="A362" s="51">
        <v>35706</v>
      </c>
      <c r="B362" s="49">
        <v>8379</v>
      </c>
    </row>
    <row r="363" spans="1:2" ht="15.75" customHeight="1">
      <c r="A363" s="50">
        <v>35713</v>
      </c>
      <c r="B363" s="49">
        <v>8221</v>
      </c>
    </row>
    <row r="364" spans="1:2" ht="15.75" customHeight="1">
      <c r="A364" s="50">
        <v>35720</v>
      </c>
      <c r="B364" s="49">
        <v>8315</v>
      </c>
    </row>
    <row r="365" spans="1:2" ht="15.75" customHeight="1">
      <c r="A365" s="50">
        <v>35727</v>
      </c>
      <c r="B365" s="49">
        <v>7741</v>
      </c>
    </row>
    <row r="366" spans="1:2" ht="15.75" customHeight="1">
      <c r="A366" s="50">
        <v>35734</v>
      </c>
      <c r="B366" s="49">
        <v>8355</v>
      </c>
    </row>
    <row r="367" spans="1:2" ht="15.75" customHeight="1">
      <c r="A367" s="51">
        <v>35741</v>
      </c>
      <c r="B367" s="49">
        <v>8025</v>
      </c>
    </row>
    <row r="368" spans="1:2" ht="15.75" customHeight="1">
      <c r="A368" s="50">
        <v>35748</v>
      </c>
      <c r="B368" s="49">
        <v>7793</v>
      </c>
    </row>
    <row r="369" spans="1:2" ht="15.75" customHeight="1">
      <c r="A369" s="50">
        <v>35755</v>
      </c>
      <c r="B369" s="49">
        <v>8043</v>
      </c>
    </row>
    <row r="370" spans="1:2" ht="15.75" customHeight="1">
      <c r="A370" s="50">
        <v>35762</v>
      </c>
      <c r="B370" s="49">
        <v>7578</v>
      </c>
    </row>
    <row r="371" spans="1:2" ht="15.75" customHeight="1">
      <c r="A371" s="51">
        <v>35769</v>
      </c>
      <c r="B371" s="49">
        <v>8437</v>
      </c>
    </row>
    <row r="372" spans="1:2" ht="15.75" customHeight="1">
      <c r="A372" s="50">
        <v>35776</v>
      </c>
      <c r="B372" s="49">
        <v>7955</v>
      </c>
    </row>
    <row r="373" spans="1:2" ht="15.75" customHeight="1">
      <c r="A373" s="50">
        <v>35783</v>
      </c>
      <c r="B373" s="49">
        <v>8151</v>
      </c>
    </row>
    <row r="374" spans="1:2" ht="15.75" customHeight="1">
      <c r="A374" s="50">
        <v>35790</v>
      </c>
      <c r="B374" s="49">
        <v>8201</v>
      </c>
    </row>
    <row r="375" spans="1:2" ht="15.75" customHeight="1">
      <c r="A375" s="51">
        <v>35797</v>
      </c>
      <c r="B375" s="49">
        <v>7832</v>
      </c>
    </row>
    <row r="376" spans="1:2" ht="15.75" customHeight="1">
      <c r="A376" s="51">
        <v>35804</v>
      </c>
      <c r="B376" s="49">
        <v>7673</v>
      </c>
    </row>
    <row r="377" spans="1:2" ht="15.75" customHeight="1">
      <c r="A377" s="50">
        <v>35811</v>
      </c>
      <c r="B377" s="49">
        <v>7779</v>
      </c>
    </row>
    <row r="378" spans="1:2" ht="15.75" customHeight="1">
      <c r="A378" s="50">
        <v>35818</v>
      </c>
      <c r="B378" s="49">
        <v>7940</v>
      </c>
    </row>
    <row r="379" spans="1:2" ht="15.75" customHeight="1">
      <c r="A379" s="50">
        <v>35825</v>
      </c>
      <c r="B379" s="49">
        <v>7670</v>
      </c>
    </row>
    <row r="380" spans="1:2" ht="15.75" customHeight="1">
      <c r="A380" s="51">
        <v>35832</v>
      </c>
      <c r="B380" s="49">
        <v>7673</v>
      </c>
    </row>
    <row r="381" spans="1:2" ht="15.75" customHeight="1">
      <c r="A381" s="50">
        <v>35839</v>
      </c>
      <c r="B381" s="49">
        <v>8201</v>
      </c>
    </row>
    <row r="382" spans="1:2" ht="15.75" customHeight="1">
      <c r="A382" s="50">
        <v>35846</v>
      </c>
      <c r="B382" s="49">
        <v>8005</v>
      </c>
    </row>
    <row r="383" spans="1:2" ht="15.75" customHeight="1">
      <c r="A383" s="50">
        <v>35853</v>
      </c>
      <c r="B383" s="49">
        <v>7662</v>
      </c>
    </row>
    <row r="384" spans="1:2" ht="15.75" customHeight="1">
      <c r="A384" s="51">
        <v>35860</v>
      </c>
      <c r="B384" s="49">
        <v>7744</v>
      </c>
    </row>
    <row r="385" spans="1:2" ht="15.75" customHeight="1">
      <c r="A385" s="50">
        <v>35867</v>
      </c>
      <c r="B385" s="49">
        <v>8103</v>
      </c>
    </row>
    <row r="386" spans="1:2" ht="15.75" customHeight="1">
      <c r="A386" s="50">
        <v>35874</v>
      </c>
      <c r="B386" s="49">
        <v>7753</v>
      </c>
    </row>
    <row r="387" spans="1:2" ht="15.75" customHeight="1">
      <c r="A387" s="50">
        <v>35881</v>
      </c>
      <c r="B387" s="49">
        <v>7996</v>
      </c>
    </row>
    <row r="388" spans="1:2" ht="15.75" customHeight="1">
      <c r="A388" s="51">
        <v>35888</v>
      </c>
      <c r="B388" s="49">
        <v>8992</v>
      </c>
    </row>
    <row r="389" spans="1:2" ht="15.75" customHeight="1">
      <c r="A389" s="50">
        <v>35895</v>
      </c>
      <c r="B389" s="49">
        <v>8031</v>
      </c>
    </row>
    <row r="390" spans="1:2" ht="15.75" customHeight="1">
      <c r="A390" s="50">
        <v>35902</v>
      </c>
      <c r="B390" s="49">
        <v>8303</v>
      </c>
    </row>
    <row r="391" spans="1:2" ht="15.75" customHeight="1">
      <c r="A391" s="50">
        <v>35909</v>
      </c>
      <c r="B391" s="49">
        <v>8118</v>
      </c>
    </row>
    <row r="392" spans="1:2" ht="15.75" customHeight="1">
      <c r="A392" s="53">
        <v>35916</v>
      </c>
      <c r="B392" s="49">
        <v>8190</v>
      </c>
    </row>
    <row r="393" spans="1:2" ht="15.75" customHeight="1">
      <c r="A393" s="53">
        <v>35923</v>
      </c>
      <c r="B393" s="49">
        <v>7503</v>
      </c>
    </row>
    <row r="394" spans="1:2" ht="15.75" customHeight="1">
      <c r="A394" s="52">
        <v>35930</v>
      </c>
      <c r="B394" s="49">
        <v>8524</v>
      </c>
    </row>
    <row r="395" spans="1:2" ht="15.75" customHeight="1">
      <c r="A395" s="52">
        <v>35937</v>
      </c>
      <c r="B395" s="49">
        <v>8337</v>
      </c>
    </row>
    <row r="396" spans="1:2" ht="15.75" customHeight="1">
      <c r="A396" s="52">
        <v>35944</v>
      </c>
      <c r="B396" s="49">
        <v>8205</v>
      </c>
    </row>
    <row r="397" spans="1:2" ht="15.75" customHeight="1">
      <c r="A397" s="51">
        <v>35951</v>
      </c>
      <c r="B397" s="49">
        <v>8312</v>
      </c>
    </row>
    <row r="398" spans="1:2" ht="15.75" customHeight="1">
      <c r="A398" s="50">
        <v>35958</v>
      </c>
      <c r="B398" s="49">
        <v>8103</v>
      </c>
    </row>
    <row r="399" spans="1:2" ht="15.75" customHeight="1">
      <c r="A399" s="50">
        <v>35965</v>
      </c>
      <c r="B399" s="49">
        <v>8160</v>
      </c>
    </row>
    <row r="400" spans="1:2" ht="15.75" customHeight="1">
      <c r="A400" s="50">
        <v>35972</v>
      </c>
      <c r="B400" s="49">
        <v>8644</v>
      </c>
    </row>
    <row r="401" spans="1:2" ht="15.75" customHeight="1">
      <c r="A401" s="51">
        <v>35979</v>
      </c>
      <c r="B401" s="49">
        <v>8755</v>
      </c>
    </row>
    <row r="402" spans="1:2" ht="15.75" customHeight="1">
      <c r="A402" s="50">
        <v>35986</v>
      </c>
      <c r="B402" s="49">
        <v>8234</v>
      </c>
    </row>
    <row r="403" spans="1:2" ht="15.75" customHeight="1">
      <c r="A403" s="50">
        <v>35993</v>
      </c>
      <c r="B403" s="49">
        <v>8749</v>
      </c>
    </row>
    <row r="404" spans="1:2" ht="15.75" customHeight="1">
      <c r="A404" s="50">
        <v>36000</v>
      </c>
      <c r="B404" s="49">
        <v>8125</v>
      </c>
    </row>
    <row r="405" spans="1:2" ht="15.75" customHeight="1">
      <c r="A405" s="50">
        <v>36007</v>
      </c>
      <c r="B405" s="49">
        <v>8997</v>
      </c>
    </row>
    <row r="406" spans="1:2" ht="15.75" customHeight="1">
      <c r="A406" s="51">
        <v>36014</v>
      </c>
      <c r="B406" s="49">
        <v>8317</v>
      </c>
    </row>
    <row r="407" spans="1:2" ht="15.75" customHeight="1">
      <c r="A407" s="50">
        <v>36021</v>
      </c>
      <c r="B407" s="49">
        <v>8981</v>
      </c>
    </row>
    <row r="408" spans="1:2" ht="15.75" customHeight="1">
      <c r="A408" s="50">
        <v>36028</v>
      </c>
      <c r="B408" s="49">
        <v>8288</v>
      </c>
    </row>
    <row r="409" spans="1:2" ht="15.75" customHeight="1">
      <c r="A409" s="50">
        <v>36035</v>
      </c>
      <c r="B409" s="49">
        <v>8607</v>
      </c>
    </row>
    <row r="410" spans="1:2" ht="15.75" customHeight="1">
      <c r="A410" s="51">
        <v>36042</v>
      </c>
      <c r="B410" s="49">
        <v>8713</v>
      </c>
    </row>
    <row r="411" spans="1:2" ht="15.75" customHeight="1">
      <c r="A411" s="50">
        <v>36049</v>
      </c>
      <c r="B411" s="49">
        <v>8722</v>
      </c>
    </row>
    <row r="412" spans="1:2" ht="15.75" customHeight="1">
      <c r="A412" s="50">
        <v>36056</v>
      </c>
      <c r="B412" s="49">
        <v>7873</v>
      </c>
    </row>
    <row r="413" spans="1:2" ht="15.75" customHeight="1">
      <c r="A413" s="50">
        <v>36063</v>
      </c>
      <c r="B413" s="49">
        <v>8359</v>
      </c>
    </row>
    <row r="414" spans="1:2" ht="15.75" customHeight="1">
      <c r="A414" s="51">
        <v>36070</v>
      </c>
      <c r="B414" s="49">
        <v>8058</v>
      </c>
    </row>
    <row r="415" spans="1:2" ht="15.75" customHeight="1">
      <c r="A415" s="51">
        <v>36077</v>
      </c>
      <c r="B415" s="49">
        <v>8797</v>
      </c>
    </row>
    <row r="416" spans="1:2" ht="15.75" customHeight="1">
      <c r="A416" s="50">
        <v>36084</v>
      </c>
      <c r="B416" s="49">
        <v>8049</v>
      </c>
    </row>
    <row r="417" spans="1:2" ht="15.75" customHeight="1">
      <c r="A417" s="50">
        <v>36091</v>
      </c>
      <c r="B417" s="49">
        <v>8099</v>
      </c>
    </row>
    <row r="418" spans="1:2" ht="15.75" customHeight="1">
      <c r="A418" s="50">
        <v>36098</v>
      </c>
      <c r="B418" s="49">
        <v>8360</v>
      </c>
    </row>
    <row r="419" spans="1:2" ht="15.75" customHeight="1">
      <c r="A419" s="51">
        <v>36105</v>
      </c>
      <c r="B419" s="49">
        <v>8195</v>
      </c>
    </row>
    <row r="420" spans="1:2" ht="15.75" customHeight="1">
      <c r="A420" s="50">
        <v>36112</v>
      </c>
      <c r="B420" s="49">
        <v>7711</v>
      </c>
    </row>
    <row r="421" spans="1:2" ht="15.75" customHeight="1">
      <c r="A421" s="50">
        <v>36119</v>
      </c>
      <c r="B421" s="49">
        <v>8381</v>
      </c>
    </row>
    <row r="422" spans="1:2" ht="15.75" customHeight="1">
      <c r="A422" s="50">
        <v>36126</v>
      </c>
      <c r="B422" s="49">
        <v>8313</v>
      </c>
    </row>
    <row r="423" spans="1:2" ht="15.75" customHeight="1">
      <c r="A423" s="51">
        <v>36133</v>
      </c>
      <c r="B423" s="49">
        <v>8162</v>
      </c>
    </row>
    <row r="424" spans="1:2" ht="15.75" customHeight="1">
      <c r="A424" s="50">
        <v>36140</v>
      </c>
      <c r="B424" s="49">
        <v>8314</v>
      </c>
    </row>
    <row r="425" spans="1:2" ht="15.75" customHeight="1">
      <c r="A425" s="50">
        <v>36147</v>
      </c>
      <c r="B425" s="49">
        <v>8588</v>
      </c>
    </row>
    <row r="426" spans="1:2" ht="15.75" customHeight="1">
      <c r="A426" s="50">
        <v>36154</v>
      </c>
      <c r="B426" s="49">
        <v>8153</v>
      </c>
    </row>
    <row r="427" spans="1:2" ht="15.75" customHeight="1">
      <c r="A427" s="51">
        <v>36161</v>
      </c>
      <c r="B427" s="49">
        <v>8519</v>
      </c>
    </row>
    <row r="428" spans="1:2" ht="15.75" customHeight="1">
      <c r="A428" s="51">
        <v>36168</v>
      </c>
      <c r="B428" s="49">
        <v>7385</v>
      </c>
    </row>
    <row r="429" spans="1:2" ht="15.75" customHeight="1">
      <c r="A429" s="50">
        <v>36175</v>
      </c>
      <c r="B429" s="49">
        <v>7810</v>
      </c>
    </row>
    <row r="430" spans="1:2" ht="15.75" customHeight="1">
      <c r="A430" s="50">
        <v>36182</v>
      </c>
      <c r="B430" s="49">
        <v>8186</v>
      </c>
    </row>
    <row r="431" spans="1:2" ht="15.75" customHeight="1">
      <c r="A431" s="50">
        <v>36189</v>
      </c>
      <c r="B431" s="49">
        <v>7866</v>
      </c>
    </row>
    <row r="432" spans="1:2" ht="15.75" customHeight="1">
      <c r="A432" s="51">
        <v>36196</v>
      </c>
      <c r="B432" s="49">
        <v>7532</v>
      </c>
    </row>
    <row r="433" spans="1:2" ht="15.75" customHeight="1">
      <c r="A433" s="50">
        <v>36203</v>
      </c>
      <c r="B433" s="49">
        <v>8756</v>
      </c>
    </row>
    <row r="434" spans="1:2" ht="15.75" customHeight="1">
      <c r="A434" s="50">
        <v>36210</v>
      </c>
      <c r="B434" s="49">
        <v>7948</v>
      </c>
    </row>
    <row r="435" spans="1:2" ht="15.75" customHeight="1">
      <c r="A435" s="50">
        <v>36217</v>
      </c>
      <c r="B435" s="49">
        <v>8316</v>
      </c>
    </row>
    <row r="436" spans="1:2" ht="15.75" customHeight="1">
      <c r="A436" s="51">
        <v>36224</v>
      </c>
      <c r="B436" s="49">
        <v>8273</v>
      </c>
    </row>
    <row r="437" spans="1:2" ht="15.75" customHeight="1">
      <c r="A437" s="50">
        <v>36231</v>
      </c>
      <c r="B437" s="49">
        <v>8451</v>
      </c>
    </row>
    <row r="438" spans="1:2" ht="15.75" customHeight="1">
      <c r="A438" s="50">
        <v>36238</v>
      </c>
      <c r="B438" s="49">
        <v>8367</v>
      </c>
    </row>
    <row r="439" spans="1:2" ht="15.75" customHeight="1">
      <c r="A439" s="50">
        <v>36245</v>
      </c>
      <c r="B439" s="49">
        <v>8337</v>
      </c>
    </row>
    <row r="440" spans="1:2" ht="15.75" customHeight="1">
      <c r="A440" s="51">
        <v>36252</v>
      </c>
      <c r="B440" s="49">
        <v>7959</v>
      </c>
    </row>
    <row r="441" spans="1:2" ht="15.75" customHeight="1">
      <c r="A441" s="51">
        <v>36259</v>
      </c>
      <c r="B441" s="49">
        <v>7878</v>
      </c>
    </row>
    <row r="442" spans="1:2" ht="15.75" customHeight="1">
      <c r="A442" s="50">
        <v>36266</v>
      </c>
      <c r="B442" s="49">
        <v>8066</v>
      </c>
    </row>
    <row r="443" spans="1:2" ht="15.75" customHeight="1">
      <c r="A443" s="50">
        <v>36273</v>
      </c>
      <c r="B443" s="49">
        <v>8923</v>
      </c>
    </row>
    <row r="444" spans="1:2" ht="15.75" customHeight="1">
      <c r="A444" s="50">
        <v>36280</v>
      </c>
      <c r="B444" s="49">
        <v>7825</v>
      </c>
    </row>
    <row r="445" spans="1:2" ht="15.75" customHeight="1">
      <c r="A445" s="53">
        <v>36287</v>
      </c>
      <c r="B445" s="49">
        <v>8059</v>
      </c>
    </row>
    <row r="446" spans="1:2" ht="15.75" customHeight="1">
      <c r="A446" s="52">
        <v>36294</v>
      </c>
      <c r="B446" s="49">
        <v>8761</v>
      </c>
    </row>
    <row r="447" spans="1:2" ht="15.75" customHeight="1">
      <c r="A447" s="52">
        <v>36301</v>
      </c>
      <c r="B447" s="49">
        <v>8275</v>
      </c>
    </row>
    <row r="448" spans="1:2" ht="15.75" customHeight="1">
      <c r="A448" s="52">
        <v>36308</v>
      </c>
      <c r="B448" s="49">
        <v>8401</v>
      </c>
    </row>
    <row r="449" spans="1:2" ht="15.75" customHeight="1">
      <c r="A449" s="51">
        <v>36315</v>
      </c>
      <c r="B449" s="49">
        <v>8193</v>
      </c>
    </row>
    <row r="450" spans="1:2" ht="15.75" customHeight="1">
      <c r="A450" s="50">
        <v>36322</v>
      </c>
      <c r="B450" s="49">
        <v>8827</v>
      </c>
    </row>
    <row r="451" spans="1:2" ht="15.75" customHeight="1">
      <c r="A451" s="50">
        <v>36329</v>
      </c>
      <c r="B451" s="49">
        <v>8522</v>
      </c>
    </row>
    <row r="452" spans="1:2" ht="15.75" customHeight="1">
      <c r="A452" s="50">
        <v>36336</v>
      </c>
      <c r="B452" s="49">
        <v>9045</v>
      </c>
    </row>
    <row r="453" spans="1:2" ht="15.75" customHeight="1">
      <c r="A453" s="51">
        <v>36343</v>
      </c>
      <c r="B453" s="49">
        <v>9076</v>
      </c>
    </row>
    <row r="454" spans="1:2" ht="15.75" customHeight="1">
      <c r="A454" s="51">
        <v>36350</v>
      </c>
      <c r="B454" s="49">
        <v>8679</v>
      </c>
    </row>
    <row r="455" spans="1:2" ht="15.75" customHeight="1">
      <c r="A455" s="50">
        <v>36357</v>
      </c>
      <c r="B455" s="49">
        <v>8622</v>
      </c>
    </row>
    <row r="456" spans="1:2" ht="15.75" customHeight="1">
      <c r="A456" s="50">
        <v>36364</v>
      </c>
      <c r="B456" s="49">
        <v>8639</v>
      </c>
    </row>
    <row r="457" spans="1:2" ht="15.75" customHeight="1">
      <c r="A457" s="50">
        <v>36371</v>
      </c>
      <c r="B457" s="49">
        <v>8537</v>
      </c>
    </row>
    <row r="458" spans="1:2" ht="15.75" customHeight="1">
      <c r="A458" s="51">
        <v>36378</v>
      </c>
      <c r="B458" s="49">
        <v>8644</v>
      </c>
    </row>
    <row r="459" spans="1:2" ht="15.75" customHeight="1">
      <c r="A459" s="50">
        <v>36385</v>
      </c>
      <c r="B459" s="49">
        <v>8519</v>
      </c>
    </row>
    <row r="460" spans="1:2" ht="15.75" customHeight="1">
      <c r="A460" s="50">
        <v>36392</v>
      </c>
      <c r="B460" s="49">
        <v>8415</v>
      </c>
    </row>
    <row r="461" spans="1:2" ht="15.75" customHeight="1">
      <c r="A461" s="50">
        <v>36399</v>
      </c>
      <c r="B461" s="49">
        <v>8810</v>
      </c>
    </row>
    <row r="462" spans="1:2" ht="15.75" customHeight="1">
      <c r="A462" s="51">
        <v>36406</v>
      </c>
      <c r="B462" s="49">
        <v>8778</v>
      </c>
    </row>
    <row r="463" spans="1:2" ht="15.75" customHeight="1">
      <c r="A463" s="50">
        <v>36413</v>
      </c>
      <c r="B463" s="49">
        <v>8593</v>
      </c>
    </row>
    <row r="464" spans="1:2" ht="15.75" customHeight="1">
      <c r="A464" s="50">
        <v>36420</v>
      </c>
      <c r="B464" s="49">
        <v>8504</v>
      </c>
    </row>
    <row r="465" spans="1:2" ht="15.75" customHeight="1">
      <c r="A465" s="50">
        <v>36427</v>
      </c>
      <c r="B465" s="49">
        <v>8865</v>
      </c>
    </row>
    <row r="466" spans="1:2" ht="15.75" customHeight="1">
      <c r="A466" s="51">
        <v>36434</v>
      </c>
      <c r="B466" s="49">
        <v>8557</v>
      </c>
    </row>
    <row r="467" spans="1:2" ht="15.75" customHeight="1">
      <c r="A467" s="51">
        <v>36441</v>
      </c>
      <c r="B467" s="49">
        <v>8433</v>
      </c>
    </row>
    <row r="468" spans="1:2" ht="15.75" customHeight="1">
      <c r="A468" s="50">
        <v>36448</v>
      </c>
      <c r="B468" s="49">
        <v>8406</v>
      </c>
    </row>
    <row r="469" spans="1:2" ht="15.75" customHeight="1">
      <c r="A469" s="50">
        <v>36455</v>
      </c>
      <c r="B469" s="49">
        <v>8521</v>
      </c>
    </row>
    <row r="470" spans="1:2" ht="15.75" customHeight="1">
      <c r="A470" s="50">
        <v>36462</v>
      </c>
      <c r="B470" s="49">
        <v>8532</v>
      </c>
    </row>
    <row r="471" spans="1:2" ht="15.75" customHeight="1">
      <c r="A471" s="51">
        <v>36469</v>
      </c>
      <c r="B471" s="49">
        <v>8333</v>
      </c>
    </row>
    <row r="472" spans="1:2" ht="15.75" customHeight="1">
      <c r="A472" s="50">
        <v>36476</v>
      </c>
      <c r="B472" s="49">
        <v>8416</v>
      </c>
    </row>
    <row r="473" spans="1:2" ht="15.75" customHeight="1">
      <c r="A473" s="50">
        <v>36483</v>
      </c>
      <c r="B473" s="49">
        <v>8404</v>
      </c>
    </row>
    <row r="474" spans="1:2" ht="15.75" customHeight="1">
      <c r="A474" s="50">
        <v>36490</v>
      </c>
      <c r="B474" s="49">
        <v>8416</v>
      </c>
    </row>
    <row r="475" spans="1:2" ht="15.75" customHeight="1">
      <c r="A475" s="51">
        <v>36497</v>
      </c>
      <c r="B475" s="49">
        <v>7670</v>
      </c>
    </row>
    <row r="476" spans="1:2" ht="15.75" customHeight="1">
      <c r="A476" s="50">
        <v>36504</v>
      </c>
      <c r="B476" s="49">
        <v>8557</v>
      </c>
    </row>
    <row r="477" spans="1:2" ht="15.75" customHeight="1">
      <c r="A477" s="50">
        <v>36511</v>
      </c>
      <c r="B477" s="49">
        <v>8638</v>
      </c>
    </row>
    <row r="478" spans="1:2" ht="15.75" customHeight="1">
      <c r="A478" s="50">
        <v>36518</v>
      </c>
      <c r="B478" s="49">
        <v>8590</v>
      </c>
    </row>
    <row r="479" spans="1:2" ht="15.75" customHeight="1">
      <c r="A479" s="50">
        <v>36525</v>
      </c>
      <c r="B479" s="49">
        <v>8851</v>
      </c>
    </row>
    <row r="480" spans="1:2" ht="15.75" customHeight="1">
      <c r="A480" s="51">
        <v>36532</v>
      </c>
      <c r="B480" s="49">
        <v>7907</v>
      </c>
    </row>
    <row r="481" spans="1:2" ht="15.75" customHeight="1">
      <c r="A481" s="50">
        <v>36539</v>
      </c>
      <c r="B481" s="49">
        <v>7543</v>
      </c>
    </row>
    <row r="482" spans="1:2" ht="15.75" customHeight="1">
      <c r="A482" s="50">
        <v>36546</v>
      </c>
      <c r="B482" s="49">
        <v>7919</v>
      </c>
    </row>
    <row r="483" spans="1:2" ht="15.75" customHeight="1">
      <c r="A483" s="50">
        <v>36553</v>
      </c>
      <c r="B483" s="49">
        <v>8385</v>
      </c>
    </row>
    <row r="484" spans="1:2" ht="15.75" customHeight="1">
      <c r="A484" s="51">
        <v>36560</v>
      </c>
      <c r="B484" s="49">
        <v>7642</v>
      </c>
    </row>
    <row r="485" spans="1:2" ht="15.75" customHeight="1">
      <c r="A485" s="50">
        <v>36567</v>
      </c>
      <c r="B485" s="49">
        <v>8375</v>
      </c>
    </row>
    <row r="486" spans="1:2" ht="15.75" customHeight="1">
      <c r="A486" s="50">
        <v>36574</v>
      </c>
      <c r="B486" s="49">
        <v>8524</v>
      </c>
    </row>
    <row r="487" spans="1:2" ht="15.75" customHeight="1">
      <c r="A487" s="50">
        <v>36581</v>
      </c>
      <c r="B487" s="49">
        <v>8072</v>
      </c>
    </row>
    <row r="488" spans="1:2" ht="15.75" customHeight="1">
      <c r="A488" s="51">
        <v>36588</v>
      </c>
      <c r="B488" s="49">
        <v>7608</v>
      </c>
    </row>
    <row r="489" spans="1:2" ht="15.75" customHeight="1">
      <c r="A489" s="50">
        <v>36595</v>
      </c>
      <c r="B489" s="49">
        <v>8662</v>
      </c>
    </row>
    <row r="490" spans="1:2" ht="15.75" customHeight="1">
      <c r="A490" s="50">
        <v>36602</v>
      </c>
      <c r="B490" s="49">
        <v>8201</v>
      </c>
    </row>
    <row r="491" spans="1:2" ht="15.75" customHeight="1">
      <c r="A491" s="50">
        <v>36609</v>
      </c>
      <c r="B491" s="49">
        <v>8384</v>
      </c>
    </row>
    <row r="492" spans="1:2" ht="15.75" customHeight="1">
      <c r="A492" s="50">
        <v>36616</v>
      </c>
      <c r="B492" s="49">
        <v>7896</v>
      </c>
    </row>
    <row r="493" spans="1:2" ht="15.75" customHeight="1">
      <c r="A493" s="51">
        <v>36623</v>
      </c>
      <c r="B493" s="49">
        <v>8655</v>
      </c>
    </row>
    <row r="494" spans="1:2" ht="15.75" customHeight="1">
      <c r="A494" s="50">
        <v>36630</v>
      </c>
      <c r="B494" s="49">
        <v>8557</v>
      </c>
    </row>
    <row r="495" spans="1:2" ht="15.75" customHeight="1">
      <c r="A495" s="50">
        <v>36637</v>
      </c>
      <c r="B495" s="49">
        <v>8616</v>
      </c>
    </row>
    <row r="496" spans="1:2" ht="15.75" customHeight="1">
      <c r="A496" s="50">
        <v>36644</v>
      </c>
      <c r="B496" s="49">
        <v>8302</v>
      </c>
    </row>
    <row r="497" spans="1:2" ht="15.75" customHeight="1">
      <c r="A497" s="53">
        <v>36651</v>
      </c>
      <c r="B497" s="49">
        <v>8679</v>
      </c>
    </row>
    <row r="498" spans="1:2" ht="15.75" customHeight="1">
      <c r="A498" s="52">
        <v>36658</v>
      </c>
      <c r="B498" s="49">
        <v>8242</v>
      </c>
    </row>
    <row r="499" spans="1:2" ht="15.75" customHeight="1">
      <c r="A499" s="52">
        <v>36665</v>
      </c>
      <c r="B499" s="49">
        <v>8408</v>
      </c>
    </row>
    <row r="500" spans="1:2" ht="15.75" customHeight="1">
      <c r="A500" s="52">
        <v>36672</v>
      </c>
      <c r="B500" s="49">
        <v>9075</v>
      </c>
    </row>
    <row r="501" spans="1:2" ht="15.75" customHeight="1">
      <c r="A501" s="51">
        <v>36679</v>
      </c>
      <c r="B501" s="49">
        <v>8863</v>
      </c>
    </row>
    <row r="502" spans="1:2" ht="15.75" customHeight="1">
      <c r="A502" s="51">
        <v>36686</v>
      </c>
      <c r="B502" s="49">
        <v>8403</v>
      </c>
    </row>
    <row r="503" spans="1:2" ht="15.75" customHeight="1">
      <c r="A503" s="50">
        <v>36693</v>
      </c>
      <c r="B503" s="49">
        <v>8895</v>
      </c>
    </row>
    <row r="504" spans="1:2" ht="15.75" customHeight="1">
      <c r="A504" s="50">
        <v>36700</v>
      </c>
      <c r="B504" s="49">
        <v>8475</v>
      </c>
    </row>
    <row r="505" spans="1:2" ht="15.75" customHeight="1">
      <c r="A505" s="50">
        <v>36707</v>
      </c>
      <c r="B505" s="49">
        <v>8620</v>
      </c>
    </row>
    <row r="506" spans="1:2" ht="15.75" customHeight="1">
      <c r="A506" s="51">
        <v>36714</v>
      </c>
      <c r="B506" s="49">
        <v>8519</v>
      </c>
    </row>
    <row r="507" spans="1:2" ht="15.75" customHeight="1">
      <c r="A507" s="50">
        <v>36721</v>
      </c>
      <c r="B507" s="49">
        <v>8844</v>
      </c>
    </row>
    <row r="508" spans="1:2" ht="15.75" customHeight="1">
      <c r="A508" s="50">
        <v>36728</v>
      </c>
      <c r="B508" s="49">
        <v>8361</v>
      </c>
    </row>
    <row r="509" spans="1:2" ht="15.75" customHeight="1">
      <c r="A509" s="50">
        <v>36735</v>
      </c>
      <c r="B509" s="49">
        <v>8614</v>
      </c>
    </row>
    <row r="510" spans="1:2" ht="15.75" customHeight="1">
      <c r="A510" s="51">
        <v>36742</v>
      </c>
      <c r="B510" s="49">
        <v>8759</v>
      </c>
    </row>
    <row r="511" spans="1:2" ht="15.75" customHeight="1">
      <c r="A511" s="50">
        <v>36749</v>
      </c>
      <c r="B511" s="49">
        <v>8813</v>
      </c>
    </row>
    <row r="512" spans="1:2" ht="15.75" customHeight="1">
      <c r="A512" s="50">
        <v>36756</v>
      </c>
      <c r="B512" s="49">
        <v>8786</v>
      </c>
    </row>
    <row r="513" spans="1:2" ht="15.75" customHeight="1">
      <c r="A513" s="50">
        <v>36763</v>
      </c>
      <c r="B513" s="49">
        <v>8960</v>
      </c>
    </row>
    <row r="514" spans="1:2" ht="15.75" customHeight="1">
      <c r="A514" s="51">
        <v>36770</v>
      </c>
      <c r="B514" s="49">
        <v>8644</v>
      </c>
    </row>
    <row r="515" spans="1:2" ht="15.75" customHeight="1">
      <c r="A515" s="51">
        <v>36777</v>
      </c>
      <c r="B515" s="49">
        <v>8573</v>
      </c>
    </row>
    <row r="516" spans="1:2" ht="15.75" customHeight="1">
      <c r="A516" s="50">
        <v>36784</v>
      </c>
      <c r="B516" s="49">
        <v>8814</v>
      </c>
    </row>
    <row r="517" spans="1:2" ht="15.75" customHeight="1">
      <c r="A517" s="50">
        <v>36791</v>
      </c>
      <c r="B517" s="49">
        <v>8153</v>
      </c>
    </row>
    <row r="518" spans="1:2" ht="15.75" customHeight="1">
      <c r="A518" s="50">
        <v>36798</v>
      </c>
      <c r="B518" s="49">
        <v>7819</v>
      </c>
    </row>
    <row r="519" spans="1:2" ht="15.75" customHeight="1">
      <c r="A519" s="51">
        <v>36805</v>
      </c>
      <c r="B519" s="49">
        <v>8340</v>
      </c>
    </row>
    <row r="520" spans="1:2" ht="15.75" customHeight="1">
      <c r="A520" s="50">
        <v>36812</v>
      </c>
      <c r="B520" s="49">
        <v>8663</v>
      </c>
    </row>
    <row r="521" spans="1:2" ht="15.75" customHeight="1">
      <c r="A521" s="50">
        <v>36819</v>
      </c>
      <c r="B521" s="49">
        <v>8604</v>
      </c>
    </row>
    <row r="522" spans="1:2" ht="15.75" customHeight="1">
      <c r="A522" s="50">
        <v>36826</v>
      </c>
      <c r="B522" s="49">
        <v>8942</v>
      </c>
    </row>
    <row r="523" spans="1:2" ht="15.75" customHeight="1">
      <c r="A523" s="51">
        <v>36833</v>
      </c>
      <c r="B523" s="49">
        <v>8780</v>
      </c>
    </row>
    <row r="524" spans="1:2" ht="15.75" customHeight="1">
      <c r="A524" s="50">
        <v>36840</v>
      </c>
      <c r="B524" s="49">
        <v>8216</v>
      </c>
    </row>
    <row r="525" spans="1:2" ht="15.75" customHeight="1">
      <c r="A525" s="50">
        <v>36847</v>
      </c>
      <c r="B525" s="49">
        <v>8419</v>
      </c>
    </row>
    <row r="526" spans="1:2" ht="15.75" customHeight="1">
      <c r="A526" s="50">
        <v>36854</v>
      </c>
      <c r="B526" s="49">
        <v>8063</v>
      </c>
    </row>
    <row r="527" spans="1:2" ht="15.75" customHeight="1">
      <c r="A527" s="51">
        <v>36861</v>
      </c>
      <c r="B527" s="49">
        <v>8233</v>
      </c>
    </row>
    <row r="528" spans="1:2" ht="15.75" customHeight="1">
      <c r="A528" s="51">
        <v>36868</v>
      </c>
      <c r="B528" s="49">
        <v>8711</v>
      </c>
    </row>
    <row r="529" spans="1:2" ht="15.75" customHeight="1">
      <c r="A529" s="50">
        <v>36875</v>
      </c>
      <c r="B529" s="49">
        <v>8475</v>
      </c>
    </row>
    <row r="530" spans="1:2" ht="15.75" customHeight="1">
      <c r="A530" s="50">
        <v>36882</v>
      </c>
      <c r="B530" s="49">
        <v>8400</v>
      </c>
    </row>
    <row r="531" spans="1:2" ht="15.75" customHeight="1">
      <c r="A531" s="50">
        <v>36889</v>
      </c>
      <c r="B531" s="49">
        <v>8693</v>
      </c>
    </row>
    <row r="532" spans="1:2" ht="15.75" customHeight="1">
      <c r="A532" s="51">
        <v>36896</v>
      </c>
      <c r="B532" s="49">
        <v>7825</v>
      </c>
    </row>
    <row r="533" spans="1:2" ht="15.75" customHeight="1">
      <c r="A533" s="50">
        <v>36903</v>
      </c>
      <c r="B533" s="49">
        <v>8225</v>
      </c>
    </row>
    <row r="534" spans="1:2" ht="15.75" customHeight="1">
      <c r="A534" s="50">
        <v>36910</v>
      </c>
      <c r="B534" s="49">
        <v>7894</v>
      </c>
    </row>
    <row r="535" spans="1:2" ht="15.75" customHeight="1">
      <c r="A535" s="50">
        <v>36917</v>
      </c>
      <c r="B535" s="49">
        <v>7338</v>
      </c>
    </row>
    <row r="536" spans="1:2" ht="15.75" customHeight="1">
      <c r="A536" s="51">
        <v>36924</v>
      </c>
      <c r="B536" s="49">
        <v>8589</v>
      </c>
    </row>
    <row r="537" spans="1:2" ht="15.75" customHeight="1">
      <c r="A537" s="51">
        <v>36931</v>
      </c>
      <c r="B537" s="49">
        <v>8032</v>
      </c>
    </row>
    <row r="538" spans="1:2" ht="15.75" customHeight="1">
      <c r="A538" s="50">
        <v>36938</v>
      </c>
      <c r="B538" s="49">
        <v>7850</v>
      </c>
    </row>
    <row r="539" spans="1:2" ht="15.75" customHeight="1">
      <c r="A539" s="50">
        <v>36945</v>
      </c>
      <c r="B539" s="49">
        <v>8187</v>
      </c>
    </row>
    <row r="540" spans="1:2" ht="15.75" customHeight="1">
      <c r="A540" s="51">
        <v>36952</v>
      </c>
      <c r="B540" s="49">
        <v>8489</v>
      </c>
    </row>
    <row r="541" spans="1:2" ht="15.75" customHeight="1">
      <c r="A541" s="51">
        <v>36959</v>
      </c>
      <c r="B541" s="49">
        <v>8425</v>
      </c>
    </row>
    <row r="542" spans="1:2" ht="15.75" customHeight="1">
      <c r="A542" s="50">
        <v>36966</v>
      </c>
      <c r="B542" s="49">
        <v>8484</v>
      </c>
    </row>
    <row r="543" spans="1:2" ht="15.75" customHeight="1">
      <c r="A543" s="50">
        <v>36973</v>
      </c>
      <c r="B543" s="49">
        <v>8475</v>
      </c>
    </row>
    <row r="544" spans="1:2" ht="15.75" customHeight="1">
      <c r="A544" s="50">
        <v>36980</v>
      </c>
      <c r="B544" s="49">
        <v>8507</v>
      </c>
    </row>
    <row r="545" spans="1:2" ht="15.75" customHeight="1">
      <c r="A545" s="51">
        <v>36987</v>
      </c>
      <c r="B545" s="49">
        <v>8306</v>
      </c>
    </row>
    <row r="546" spans="1:2" ht="15.75" customHeight="1">
      <c r="A546" s="50">
        <v>36994</v>
      </c>
      <c r="B546" s="49">
        <v>8438</v>
      </c>
    </row>
    <row r="547" spans="1:2" ht="15.75" customHeight="1">
      <c r="A547" s="50">
        <v>37001</v>
      </c>
      <c r="B547" s="49">
        <v>8708</v>
      </c>
    </row>
    <row r="548" spans="1:2" ht="15.75" customHeight="1">
      <c r="A548" s="50">
        <v>37008</v>
      </c>
      <c r="B548" s="49">
        <v>8404</v>
      </c>
    </row>
    <row r="549" spans="1:2" ht="15.75" customHeight="1">
      <c r="A549" s="53">
        <v>37015</v>
      </c>
      <c r="B549" s="49">
        <v>8665</v>
      </c>
    </row>
    <row r="550" spans="1:2" ht="15.75" customHeight="1">
      <c r="A550" s="52">
        <v>37022</v>
      </c>
      <c r="B550" s="49">
        <v>8275</v>
      </c>
    </row>
    <row r="551" spans="1:2" ht="15.75" customHeight="1">
      <c r="A551" s="52">
        <v>37029</v>
      </c>
      <c r="B551" s="49">
        <v>8917</v>
      </c>
    </row>
    <row r="552" spans="1:2" ht="15.75" customHeight="1">
      <c r="A552" s="52">
        <v>37036</v>
      </c>
      <c r="B552" s="49">
        <v>8270</v>
      </c>
    </row>
    <row r="553" spans="1:2" ht="15.75" customHeight="1">
      <c r="A553" s="51">
        <v>37043</v>
      </c>
      <c r="B553" s="49">
        <v>8809</v>
      </c>
    </row>
    <row r="554" spans="1:2" ht="15.75" customHeight="1">
      <c r="A554" s="51">
        <v>37050</v>
      </c>
      <c r="B554" s="49">
        <v>8428</v>
      </c>
    </row>
    <row r="555" spans="1:2" ht="15.75" customHeight="1">
      <c r="A555" s="50">
        <v>37057</v>
      </c>
      <c r="B555" s="49">
        <v>8393</v>
      </c>
    </row>
    <row r="556" spans="1:2" ht="15.75" customHeight="1">
      <c r="A556" s="50">
        <v>37064</v>
      </c>
      <c r="B556" s="49">
        <v>8921</v>
      </c>
    </row>
    <row r="557" spans="1:2" ht="15.75" customHeight="1">
      <c r="A557" s="50">
        <v>37071</v>
      </c>
      <c r="B557" s="49">
        <v>9036</v>
      </c>
    </row>
    <row r="558" spans="1:2" ht="15.75" customHeight="1">
      <c r="A558" s="51">
        <v>37078</v>
      </c>
      <c r="B558" s="49">
        <v>8622</v>
      </c>
    </row>
    <row r="559" spans="1:2" ht="15.75" customHeight="1">
      <c r="A559" s="50">
        <v>37085</v>
      </c>
      <c r="B559" s="49">
        <v>9095</v>
      </c>
    </row>
    <row r="560" spans="1:2" ht="15.75" customHeight="1">
      <c r="A560" s="50">
        <v>37092</v>
      </c>
      <c r="B560" s="49">
        <v>9176</v>
      </c>
    </row>
    <row r="561" spans="1:2" ht="15.75" customHeight="1">
      <c r="A561" s="50">
        <v>37099</v>
      </c>
      <c r="B561" s="49">
        <v>9007</v>
      </c>
    </row>
    <row r="562" spans="1:2" ht="15.75" customHeight="1">
      <c r="A562" s="51">
        <v>37106</v>
      </c>
      <c r="B562" s="49">
        <v>8959</v>
      </c>
    </row>
    <row r="563" spans="1:2" ht="15.75" customHeight="1">
      <c r="A563" s="50">
        <v>37113</v>
      </c>
      <c r="B563" s="49">
        <v>8671</v>
      </c>
    </row>
    <row r="564" spans="1:2" ht="15.75" customHeight="1">
      <c r="A564" s="50">
        <v>37120</v>
      </c>
      <c r="B564" s="49">
        <v>9035</v>
      </c>
    </row>
    <row r="565" spans="1:2" ht="15.75" customHeight="1">
      <c r="A565" s="50">
        <v>37127</v>
      </c>
      <c r="B565" s="49">
        <v>8943</v>
      </c>
    </row>
    <row r="566" spans="1:2" ht="15.75" customHeight="1">
      <c r="A566" s="50">
        <v>37134</v>
      </c>
      <c r="B566" s="49">
        <v>8612</v>
      </c>
    </row>
    <row r="567" spans="1:2" ht="15.75" customHeight="1">
      <c r="A567" s="51">
        <v>37141</v>
      </c>
      <c r="B567" s="49">
        <v>8529</v>
      </c>
    </row>
    <row r="568" spans="1:2" ht="15.75" customHeight="1">
      <c r="A568" s="50">
        <v>37148</v>
      </c>
      <c r="B568" s="49">
        <v>8969</v>
      </c>
    </row>
    <row r="569" spans="1:2" ht="15.75" customHeight="1">
      <c r="A569" s="50">
        <v>37155</v>
      </c>
      <c r="B569" s="49">
        <v>7834</v>
      </c>
    </row>
    <row r="570" spans="1:2" ht="15.75" customHeight="1">
      <c r="A570" s="50">
        <v>37162</v>
      </c>
      <c r="B570" s="49">
        <v>8514</v>
      </c>
    </row>
    <row r="571" spans="1:2" ht="15.75" customHeight="1">
      <c r="A571" s="51">
        <v>37169</v>
      </c>
      <c r="B571" s="49">
        <v>8500</v>
      </c>
    </row>
    <row r="572" spans="1:2" ht="15.75" customHeight="1">
      <c r="A572" s="50">
        <v>37176</v>
      </c>
      <c r="B572" s="49">
        <v>8766</v>
      </c>
    </row>
    <row r="573" spans="1:2" ht="15.75" customHeight="1">
      <c r="A573" s="50">
        <v>37183</v>
      </c>
      <c r="B573" s="49">
        <v>8619</v>
      </c>
    </row>
    <row r="574" spans="1:2" ht="15.75" customHeight="1">
      <c r="A574" s="50">
        <v>37190</v>
      </c>
      <c r="B574" s="49">
        <v>8702</v>
      </c>
    </row>
    <row r="575" spans="1:2" ht="15.75" customHeight="1">
      <c r="A575" s="51">
        <v>37197</v>
      </c>
      <c r="B575" s="49">
        <v>8797</v>
      </c>
    </row>
    <row r="576" spans="1:2" ht="15.75" customHeight="1">
      <c r="A576" s="51">
        <v>37204</v>
      </c>
      <c r="B576" s="49">
        <v>8771</v>
      </c>
    </row>
    <row r="577" spans="1:2" ht="15.75" customHeight="1">
      <c r="A577" s="50">
        <v>37211</v>
      </c>
      <c r="B577" s="49">
        <v>8612</v>
      </c>
    </row>
    <row r="578" spans="1:2" ht="15.75" customHeight="1">
      <c r="A578" s="50">
        <v>37218</v>
      </c>
      <c r="B578" s="49">
        <v>8868</v>
      </c>
    </row>
    <row r="579" spans="1:2" ht="15.75" customHeight="1">
      <c r="A579" s="50">
        <v>37225</v>
      </c>
      <c r="B579" s="49">
        <v>8517</v>
      </c>
    </row>
    <row r="580" spans="1:2" ht="15.75" customHeight="1">
      <c r="A580" s="51">
        <v>37232</v>
      </c>
      <c r="B580" s="49">
        <v>8327</v>
      </c>
    </row>
    <row r="581" spans="1:2" ht="15.75" customHeight="1">
      <c r="A581" s="50">
        <v>37239</v>
      </c>
      <c r="B581" s="49">
        <v>8622</v>
      </c>
    </row>
    <row r="582" spans="1:2" ht="15.75" customHeight="1">
      <c r="A582" s="50">
        <v>37246</v>
      </c>
      <c r="B582" s="49">
        <v>8888</v>
      </c>
    </row>
    <row r="583" spans="1:2" ht="15.75" customHeight="1">
      <c r="A583" s="50">
        <v>37253</v>
      </c>
      <c r="B583" s="49">
        <v>8860</v>
      </c>
    </row>
    <row r="584" spans="1:2" ht="15.75" customHeight="1">
      <c r="A584" s="51">
        <v>37260</v>
      </c>
      <c r="B584" s="49">
        <v>8288</v>
      </c>
    </row>
    <row r="585" spans="1:2" ht="15.75" customHeight="1">
      <c r="A585" s="50">
        <v>37267</v>
      </c>
      <c r="B585" s="49">
        <v>8359</v>
      </c>
    </row>
    <row r="586" spans="1:2" ht="15.75" customHeight="1">
      <c r="A586" s="50">
        <v>37274</v>
      </c>
      <c r="B586" s="49">
        <v>8049</v>
      </c>
    </row>
    <row r="587" spans="1:2" ht="15.75" customHeight="1">
      <c r="A587" s="50">
        <v>37281</v>
      </c>
      <c r="B587" s="49">
        <v>8184</v>
      </c>
    </row>
    <row r="588" spans="1:2" ht="15.75" customHeight="1">
      <c r="A588" s="51">
        <v>37288</v>
      </c>
      <c r="B588" s="49">
        <v>8223</v>
      </c>
    </row>
    <row r="589" spans="1:2" ht="15.75" customHeight="1">
      <c r="A589" s="51">
        <v>37295</v>
      </c>
      <c r="B589" s="49">
        <v>8117</v>
      </c>
    </row>
    <row r="590" spans="1:2" ht="15.75" customHeight="1">
      <c r="A590" s="50">
        <v>37302</v>
      </c>
      <c r="B590" s="49">
        <v>8428</v>
      </c>
    </row>
    <row r="591" spans="1:2" ht="15.75" customHeight="1">
      <c r="A591" s="50">
        <v>37309</v>
      </c>
      <c r="B591" s="49">
        <v>8729</v>
      </c>
    </row>
    <row r="592" spans="1:2" ht="15.75" customHeight="1">
      <c r="A592" s="51">
        <v>37316</v>
      </c>
      <c r="B592" s="49">
        <v>8782</v>
      </c>
    </row>
    <row r="593" spans="1:2" ht="15.75" customHeight="1">
      <c r="A593" s="51">
        <v>37323</v>
      </c>
      <c r="B593" s="49">
        <v>8277</v>
      </c>
    </row>
    <row r="594" spans="1:2" ht="15.75" customHeight="1">
      <c r="A594" s="50">
        <v>37330</v>
      </c>
      <c r="B594" s="49">
        <v>8713</v>
      </c>
    </row>
    <row r="595" spans="1:2" ht="15.75" customHeight="1">
      <c r="A595" s="50">
        <v>37337</v>
      </c>
      <c r="B595" s="49">
        <v>8621</v>
      </c>
    </row>
    <row r="596" spans="1:2" ht="15.75" customHeight="1">
      <c r="A596" s="50">
        <v>37344</v>
      </c>
      <c r="B596" s="49">
        <v>8386</v>
      </c>
    </row>
    <row r="597" spans="1:2" ht="15.75" customHeight="1">
      <c r="A597" s="51">
        <v>37351</v>
      </c>
      <c r="B597" s="49">
        <v>8865</v>
      </c>
    </row>
    <row r="598" spans="1:2" ht="15.75" customHeight="1">
      <c r="A598" s="50">
        <v>37358</v>
      </c>
      <c r="B598" s="49">
        <v>8840</v>
      </c>
    </row>
    <row r="599" spans="1:2" ht="15.75" customHeight="1">
      <c r="A599" s="50">
        <v>37365</v>
      </c>
      <c r="B599" s="49">
        <v>8684</v>
      </c>
    </row>
    <row r="600" spans="1:2" ht="15.75" customHeight="1">
      <c r="A600" s="50">
        <v>37372</v>
      </c>
      <c r="B600" s="49">
        <v>8699</v>
      </c>
    </row>
    <row r="601" spans="1:2" ht="15.75" customHeight="1">
      <c r="A601" s="53">
        <v>37379</v>
      </c>
      <c r="B601" s="49">
        <v>8521</v>
      </c>
    </row>
    <row r="602" spans="1:2" ht="15.75" customHeight="1">
      <c r="A602" s="52">
        <v>37386</v>
      </c>
      <c r="B602" s="49">
        <v>8548</v>
      </c>
    </row>
    <row r="603" spans="1:2" ht="15.75" customHeight="1">
      <c r="A603" s="52">
        <v>37393</v>
      </c>
      <c r="B603" s="49">
        <v>9190</v>
      </c>
    </row>
    <row r="604" spans="1:2" ht="15.75" customHeight="1">
      <c r="A604" s="52">
        <v>37400</v>
      </c>
      <c r="B604" s="49">
        <v>8685</v>
      </c>
    </row>
    <row r="605" spans="1:2" ht="15.75" customHeight="1">
      <c r="A605" s="52">
        <v>37407</v>
      </c>
      <c r="B605" s="49">
        <v>8778</v>
      </c>
    </row>
    <row r="606" spans="1:2" ht="15.75" customHeight="1">
      <c r="A606" s="51">
        <v>37414</v>
      </c>
      <c r="B606" s="49">
        <v>9004</v>
      </c>
    </row>
    <row r="607" spans="1:2" ht="15.75" customHeight="1">
      <c r="A607" s="50">
        <v>37421</v>
      </c>
      <c r="B607" s="49">
        <v>8771</v>
      </c>
    </row>
    <row r="608" spans="1:2" ht="15.75" customHeight="1">
      <c r="A608" s="50">
        <v>37428</v>
      </c>
      <c r="B608" s="49">
        <v>8752</v>
      </c>
    </row>
    <row r="609" spans="1:2" ht="15.75" customHeight="1">
      <c r="A609" s="50">
        <v>37435</v>
      </c>
      <c r="B609" s="49">
        <v>9172</v>
      </c>
    </row>
    <row r="610" spans="1:2" ht="15.75" customHeight="1">
      <c r="A610" s="51">
        <v>37442</v>
      </c>
      <c r="B610" s="49">
        <v>9004</v>
      </c>
    </row>
    <row r="611" spans="1:2" ht="15.75" customHeight="1">
      <c r="A611" s="50">
        <v>37449</v>
      </c>
      <c r="B611" s="49">
        <v>8985</v>
      </c>
    </row>
    <row r="612" spans="1:2" ht="15.75" customHeight="1">
      <c r="A612" s="50">
        <v>37456</v>
      </c>
      <c r="B612" s="49">
        <v>9056</v>
      </c>
    </row>
    <row r="613" spans="1:2" ht="15.75" customHeight="1">
      <c r="A613" s="50">
        <v>37463</v>
      </c>
      <c r="B613" s="49">
        <v>9093</v>
      </c>
    </row>
    <row r="614" spans="1:2" ht="15.75" customHeight="1">
      <c r="A614" s="51">
        <v>37470</v>
      </c>
      <c r="B614" s="49">
        <v>9297</v>
      </c>
    </row>
    <row r="615" spans="1:2" ht="15.75" customHeight="1">
      <c r="A615" s="51">
        <v>37477</v>
      </c>
      <c r="B615" s="49">
        <v>9270</v>
      </c>
    </row>
    <row r="616" spans="1:2" ht="15.75" customHeight="1">
      <c r="A616" s="50">
        <v>37484</v>
      </c>
      <c r="B616" s="49">
        <v>8939</v>
      </c>
    </row>
    <row r="617" spans="1:2" ht="15.75" customHeight="1">
      <c r="A617" s="50">
        <v>37491</v>
      </c>
      <c r="B617" s="49">
        <v>9173</v>
      </c>
    </row>
    <row r="618" spans="1:2" ht="15.75" customHeight="1">
      <c r="A618" s="50">
        <v>37498</v>
      </c>
      <c r="B618" s="49">
        <v>9135</v>
      </c>
    </row>
    <row r="619" spans="1:2" ht="15.75" customHeight="1">
      <c r="A619" s="51">
        <v>37505</v>
      </c>
      <c r="B619" s="49">
        <v>8844</v>
      </c>
    </row>
    <row r="620" spans="1:2" ht="15.75" customHeight="1">
      <c r="A620" s="50">
        <v>37512</v>
      </c>
      <c r="B620" s="49">
        <v>8899</v>
      </c>
    </row>
    <row r="621" spans="1:2" ht="15.75" customHeight="1">
      <c r="A621" s="50">
        <v>37519</v>
      </c>
      <c r="B621" s="49">
        <v>8625</v>
      </c>
    </row>
    <row r="622" spans="1:2" ht="15.75" customHeight="1">
      <c r="A622" s="50">
        <v>37526</v>
      </c>
      <c r="B622" s="49">
        <v>8582</v>
      </c>
    </row>
    <row r="623" spans="1:2" ht="15.75" customHeight="1">
      <c r="A623" s="51">
        <v>37533</v>
      </c>
      <c r="B623" s="49">
        <v>8895</v>
      </c>
    </row>
    <row r="624" spans="1:2" ht="15.75" customHeight="1">
      <c r="A624" s="50">
        <v>37540</v>
      </c>
      <c r="B624" s="49">
        <v>9090</v>
      </c>
    </row>
    <row r="625" spans="1:2" ht="15.75" customHeight="1">
      <c r="A625" s="50">
        <v>37547</v>
      </c>
      <c r="B625" s="49">
        <v>8653</v>
      </c>
    </row>
    <row r="626" spans="1:2" ht="15.75" customHeight="1">
      <c r="A626" s="50">
        <v>37554</v>
      </c>
      <c r="B626" s="49">
        <v>9022</v>
      </c>
    </row>
    <row r="627" spans="1:2" ht="15.75" customHeight="1">
      <c r="A627" s="51">
        <v>37561</v>
      </c>
      <c r="B627" s="49">
        <v>9324</v>
      </c>
    </row>
    <row r="628" spans="1:2" ht="15.75" customHeight="1">
      <c r="A628" s="51">
        <v>37568</v>
      </c>
      <c r="B628" s="49">
        <v>8759</v>
      </c>
    </row>
    <row r="629" spans="1:2" ht="15.75" customHeight="1">
      <c r="A629" s="50">
        <v>37575</v>
      </c>
      <c r="B629" s="49">
        <v>8540</v>
      </c>
    </row>
    <row r="630" spans="1:2" ht="15.75" customHeight="1">
      <c r="A630" s="50">
        <v>37582</v>
      </c>
      <c r="B630" s="49">
        <v>8667</v>
      </c>
    </row>
    <row r="631" spans="1:2" ht="15.75" customHeight="1">
      <c r="A631" s="50">
        <v>37589</v>
      </c>
      <c r="B631" s="49">
        <v>9060</v>
      </c>
    </row>
    <row r="632" spans="1:2" ht="15.75" customHeight="1">
      <c r="A632" s="51">
        <v>37596</v>
      </c>
      <c r="B632" s="49">
        <v>8616</v>
      </c>
    </row>
    <row r="633" spans="1:2" ht="15.75" customHeight="1">
      <c r="A633" s="50">
        <v>37603</v>
      </c>
      <c r="B633" s="49">
        <v>8854</v>
      </c>
    </row>
    <row r="634" spans="1:2" ht="15.75" customHeight="1">
      <c r="A634" s="50">
        <v>37610</v>
      </c>
      <c r="B634" s="49">
        <v>9063</v>
      </c>
    </row>
    <row r="635" spans="1:2" ht="15.75" customHeight="1">
      <c r="A635" s="50">
        <v>37617</v>
      </c>
      <c r="B635" s="49">
        <v>8989</v>
      </c>
    </row>
    <row r="636" spans="1:2" ht="15.75" customHeight="1">
      <c r="A636" s="51">
        <v>37624</v>
      </c>
      <c r="B636" s="49">
        <v>8411</v>
      </c>
    </row>
    <row r="637" spans="1:2" ht="15.75" customHeight="1">
      <c r="A637" s="50">
        <v>37631</v>
      </c>
      <c r="B637" s="49">
        <v>8335</v>
      </c>
    </row>
    <row r="638" spans="1:2" ht="15.75" customHeight="1">
      <c r="A638" s="50">
        <v>37638</v>
      </c>
      <c r="B638" s="49">
        <v>8645</v>
      </c>
    </row>
    <row r="639" spans="1:2" ht="15.75" customHeight="1">
      <c r="A639" s="50">
        <v>37645</v>
      </c>
      <c r="B639" s="49">
        <v>8793</v>
      </c>
    </row>
    <row r="640" spans="1:2" ht="15.75" customHeight="1">
      <c r="A640" s="50">
        <v>37652</v>
      </c>
      <c r="B640" s="49">
        <v>8551</v>
      </c>
    </row>
    <row r="641" spans="1:2" ht="15.75" customHeight="1">
      <c r="A641" s="51">
        <v>37659</v>
      </c>
      <c r="B641" s="49">
        <v>8106</v>
      </c>
    </row>
    <row r="642" spans="1:2" ht="15.75" customHeight="1">
      <c r="A642" s="50">
        <v>37666</v>
      </c>
      <c r="B642" s="49">
        <v>8454</v>
      </c>
    </row>
    <row r="643" spans="1:2" ht="15.75" customHeight="1">
      <c r="A643" s="50">
        <v>37673</v>
      </c>
      <c r="B643" s="49">
        <v>8619</v>
      </c>
    </row>
    <row r="644" spans="1:2" ht="15.75" customHeight="1">
      <c r="A644" s="50">
        <v>37680</v>
      </c>
      <c r="B644" s="49">
        <v>8421</v>
      </c>
    </row>
    <row r="645" spans="1:2" ht="15.75" customHeight="1">
      <c r="A645" s="51">
        <v>37687</v>
      </c>
      <c r="B645" s="49">
        <v>9020</v>
      </c>
    </row>
    <row r="646" spans="1:2" ht="15.75" customHeight="1">
      <c r="A646" s="50">
        <v>37694</v>
      </c>
      <c r="B646" s="49">
        <v>8596</v>
      </c>
    </row>
    <row r="647" spans="1:2" ht="15.75" customHeight="1">
      <c r="A647" s="50">
        <v>37701</v>
      </c>
      <c r="B647" s="49">
        <v>8666</v>
      </c>
    </row>
    <row r="648" spans="1:2" ht="15.75" customHeight="1">
      <c r="A648" s="50">
        <v>37708</v>
      </c>
      <c r="B648" s="49">
        <v>8284</v>
      </c>
    </row>
    <row r="649" spans="1:2" ht="15.75" customHeight="1">
      <c r="A649" s="51">
        <v>37715</v>
      </c>
      <c r="B649" s="49">
        <v>8458</v>
      </c>
    </row>
    <row r="650" spans="1:2" ht="15.75" customHeight="1">
      <c r="A650" s="50">
        <v>37722</v>
      </c>
      <c r="B650" s="49">
        <v>8640</v>
      </c>
    </row>
    <row r="651" spans="1:2" ht="15.75" customHeight="1">
      <c r="A651" s="50">
        <v>37729</v>
      </c>
      <c r="B651" s="49">
        <v>8737</v>
      </c>
    </row>
    <row r="652" spans="1:2" ht="15.75" customHeight="1">
      <c r="A652" s="50">
        <v>37736</v>
      </c>
      <c r="B652" s="49">
        <v>8358</v>
      </c>
    </row>
    <row r="653" spans="1:2" ht="15.75" customHeight="1">
      <c r="A653" s="53">
        <v>37743</v>
      </c>
      <c r="B653" s="49">
        <v>8834</v>
      </c>
    </row>
    <row r="654" spans="1:2" ht="15.75" customHeight="1">
      <c r="A654" s="53">
        <v>37750</v>
      </c>
      <c r="B654" s="49">
        <v>8894</v>
      </c>
    </row>
    <row r="655" spans="1:2" ht="15.75" customHeight="1">
      <c r="A655" s="52">
        <v>37757</v>
      </c>
      <c r="B655" s="49">
        <v>8992</v>
      </c>
    </row>
    <row r="656" spans="1:2" ht="15.75" customHeight="1">
      <c r="A656" s="52">
        <v>37764</v>
      </c>
      <c r="B656" s="49">
        <v>9299</v>
      </c>
    </row>
    <row r="657" spans="1:2" ht="15.75" customHeight="1">
      <c r="A657" s="52">
        <v>37771</v>
      </c>
      <c r="B657" s="49">
        <v>8516</v>
      </c>
    </row>
    <row r="658" spans="1:2" ht="15.75" customHeight="1">
      <c r="A658" s="51">
        <v>37778</v>
      </c>
      <c r="B658" s="49">
        <v>8529</v>
      </c>
    </row>
    <row r="659" spans="1:2" ht="15.75" customHeight="1">
      <c r="A659" s="50">
        <v>37785</v>
      </c>
      <c r="B659" s="49">
        <v>8880</v>
      </c>
    </row>
    <row r="660" spans="1:2" ht="15.75" customHeight="1">
      <c r="A660" s="50">
        <v>37792</v>
      </c>
      <c r="B660" s="49">
        <v>8833</v>
      </c>
    </row>
    <row r="661" spans="1:2" ht="15.75" customHeight="1">
      <c r="A661" s="50">
        <v>37799</v>
      </c>
      <c r="B661" s="49">
        <v>9476</v>
      </c>
    </row>
    <row r="662" spans="1:2" ht="15.75" customHeight="1">
      <c r="A662" s="51">
        <v>37806</v>
      </c>
      <c r="B662" s="49">
        <v>9050</v>
      </c>
    </row>
    <row r="663" spans="1:2" ht="15.75" customHeight="1">
      <c r="A663" s="50">
        <v>37813</v>
      </c>
      <c r="B663" s="49">
        <v>8763</v>
      </c>
    </row>
    <row r="664" spans="1:2" ht="15.75" customHeight="1">
      <c r="A664" s="50">
        <v>37820</v>
      </c>
      <c r="B664" s="49">
        <v>9177</v>
      </c>
    </row>
    <row r="665" spans="1:2" ht="15.75" customHeight="1">
      <c r="A665" s="50">
        <v>37827</v>
      </c>
      <c r="B665" s="49">
        <v>9563</v>
      </c>
    </row>
    <row r="666" spans="1:2" ht="15.75" customHeight="1">
      <c r="A666" s="51">
        <v>37834</v>
      </c>
      <c r="B666" s="49">
        <v>9303</v>
      </c>
    </row>
    <row r="667" spans="1:2" ht="15.75" customHeight="1">
      <c r="A667" s="51">
        <v>37841</v>
      </c>
      <c r="B667" s="49">
        <v>9381</v>
      </c>
    </row>
    <row r="668" spans="1:2" ht="15.75" customHeight="1">
      <c r="A668" s="50">
        <v>37848</v>
      </c>
      <c r="B668" s="49">
        <v>9325</v>
      </c>
    </row>
    <row r="669" spans="1:2" ht="15.75" customHeight="1">
      <c r="A669" s="50">
        <v>37855</v>
      </c>
      <c r="B669" s="49">
        <v>9668</v>
      </c>
    </row>
    <row r="670" spans="1:2" ht="15.75" customHeight="1">
      <c r="A670" s="50">
        <v>37862</v>
      </c>
      <c r="B670" s="49">
        <v>9337</v>
      </c>
    </row>
    <row r="671" spans="1:2" ht="15.75" customHeight="1">
      <c r="A671" s="51">
        <v>37869</v>
      </c>
      <c r="B671" s="49">
        <v>8886</v>
      </c>
    </row>
    <row r="672" spans="1:2" ht="15.75" customHeight="1">
      <c r="A672" s="50">
        <v>37876</v>
      </c>
      <c r="B672" s="49">
        <v>8974</v>
      </c>
    </row>
    <row r="673" spans="1:2" ht="15.75" customHeight="1">
      <c r="A673" s="50">
        <v>37883</v>
      </c>
      <c r="B673" s="49">
        <v>9166</v>
      </c>
    </row>
    <row r="674" spans="1:2" ht="15.75" customHeight="1">
      <c r="A674" s="50">
        <v>37890</v>
      </c>
      <c r="B674" s="49">
        <v>8690</v>
      </c>
    </row>
    <row r="675" spans="1:2" ht="15.75" customHeight="1">
      <c r="A675" s="51">
        <v>37897</v>
      </c>
      <c r="B675" s="49">
        <v>9190</v>
      </c>
    </row>
    <row r="676" spans="1:2" ht="15.75" customHeight="1">
      <c r="A676" s="50">
        <v>37904</v>
      </c>
      <c r="B676" s="49">
        <v>9156</v>
      </c>
    </row>
    <row r="677" spans="1:2" ht="15.75" customHeight="1">
      <c r="A677" s="50">
        <v>37911</v>
      </c>
      <c r="B677" s="49">
        <v>8754</v>
      </c>
    </row>
    <row r="678" spans="1:2" ht="15.75" customHeight="1">
      <c r="A678" s="50">
        <v>37918</v>
      </c>
      <c r="B678" s="49">
        <v>9413</v>
      </c>
    </row>
    <row r="679" spans="1:2" ht="15.75" customHeight="1">
      <c r="A679" s="50">
        <v>37925</v>
      </c>
      <c r="B679" s="49">
        <v>9316</v>
      </c>
    </row>
    <row r="680" spans="1:2" ht="15.75" customHeight="1">
      <c r="A680" s="51">
        <v>37932</v>
      </c>
      <c r="B680" s="49">
        <v>8995</v>
      </c>
    </row>
    <row r="681" spans="1:2" ht="15.75" customHeight="1">
      <c r="A681" s="50">
        <v>37939</v>
      </c>
      <c r="B681" s="49">
        <v>9232</v>
      </c>
    </row>
    <row r="682" spans="1:2" ht="15.75" customHeight="1">
      <c r="A682" s="50">
        <v>37946</v>
      </c>
      <c r="B682" s="49">
        <v>8725</v>
      </c>
    </row>
    <row r="683" spans="1:2" ht="15.75" customHeight="1">
      <c r="A683" s="50">
        <v>37953</v>
      </c>
      <c r="B683" s="49">
        <v>8979</v>
      </c>
    </row>
    <row r="684" spans="1:2" ht="15.75" customHeight="1">
      <c r="A684" s="51">
        <v>37960</v>
      </c>
      <c r="B684" s="49">
        <v>8776</v>
      </c>
    </row>
    <row r="685" spans="1:2" ht="15.75" customHeight="1">
      <c r="A685" s="50">
        <v>37967</v>
      </c>
      <c r="B685" s="49">
        <v>8930</v>
      </c>
    </row>
    <row r="686" spans="1:2" ht="15.75" customHeight="1">
      <c r="A686" s="50">
        <v>37974</v>
      </c>
      <c r="B686" s="49">
        <v>9166</v>
      </c>
    </row>
    <row r="687" spans="1:2" ht="15.75" customHeight="1">
      <c r="A687" s="50">
        <v>37981</v>
      </c>
      <c r="B687" s="49">
        <v>8726</v>
      </c>
    </row>
    <row r="688" spans="1:2" ht="15.75" customHeight="1">
      <c r="A688" s="51">
        <v>37988</v>
      </c>
      <c r="B688" s="49">
        <v>8686</v>
      </c>
    </row>
    <row r="689" spans="1:2" ht="15.75" customHeight="1">
      <c r="A689" s="51">
        <v>37995</v>
      </c>
      <c r="B689" s="49">
        <v>8411</v>
      </c>
    </row>
    <row r="690" spans="1:2" ht="15.75" customHeight="1">
      <c r="A690" s="50">
        <v>38002</v>
      </c>
      <c r="B690" s="49">
        <v>8426</v>
      </c>
    </row>
    <row r="691" spans="1:2" ht="15.75" customHeight="1">
      <c r="A691" s="50">
        <v>38009</v>
      </c>
      <c r="B691" s="49">
        <v>8543</v>
      </c>
    </row>
    <row r="692" spans="1:2" ht="15.75" customHeight="1">
      <c r="A692" s="50">
        <v>38016</v>
      </c>
      <c r="B692" s="49">
        <v>8514</v>
      </c>
    </row>
    <row r="693" spans="1:2" ht="15.75" customHeight="1">
      <c r="A693" s="51">
        <v>38023</v>
      </c>
      <c r="B693" s="49">
        <v>8627</v>
      </c>
    </row>
    <row r="694" spans="1:2" ht="15.75" customHeight="1">
      <c r="A694" s="50">
        <v>38030</v>
      </c>
      <c r="B694" s="49">
        <v>8727</v>
      </c>
    </row>
    <row r="695" spans="1:2" ht="15.75" customHeight="1">
      <c r="A695" s="50">
        <v>38037</v>
      </c>
      <c r="B695" s="49">
        <v>8796</v>
      </c>
    </row>
    <row r="696" spans="1:2" ht="15.75" customHeight="1">
      <c r="A696" s="50">
        <v>38044</v>
      </c>
      <c r="B696" s="49">
        <v>8970</v>
      </c>
    </row>
    <row r="697" spans="1:2" ht="15.75" customHeight="1">
      <c r="A697" s="51">
        <v>38051</v>
      </c>
      <c r="B697" s="49">
        <v>8968</v>
      </c>
    </row>
    <row r="698" spans="1:2" ht="15.75" customHeight="1">
      <c r="A698" s="50">
        <v>38058</v>
      </c>
      <c r="B698" s="49">
        <v>9044</v>
      </c>
    </row>
    <row r="699" spans="1:2" ht="15.75" customHeight="1">
      <c r="A699" s="50">
        <v>38065</v>
      </c>
      <c r="B699" s="49">
        <v>8818</v>
      </c>
    </row>
    <row r="700" spans="1:2" ht="15.75" customHeight="1">
      <c r="A700" s="50">
        <v>38072</v>
      </c>
      <c r="B700" s="49">
        <v>8731</v>
      </c>
    </row>
    <row r="701" spans="1:2" ht="15.75" customHeight="1">
      <c r="A701" s="51">
        <v>38079</v>
      </c>
      <c r="B701" s="49">
        <v>9249</v>
      </c>
    </row>
    <row r="702" spans="1:2" ht="15.75" customHeight="1">
      <c r="A702" s="51">
        <v>38086</v>
      </c>
      <c r="B702" s="49">
        <v>9338</v>
      </c>
    </row>
    <row r="703" spans="1:2" ht="15.75" customHeight="1">
      <c r="A703" s="50">
        <v>38093</v>
      </c>
      <c r="B703" s="49">
        <v>8973</v>
      </c>
    </row>
    <row r="704" spans="1:2" ht="15.75" customHeight="1">
      <c r="A704" s="50">
        <v>38100</v>
      </c>
      <c r="B704" s="49">
        <v>9255</v>
      </c>
    </row>
    <row r="705" spans="1:2" ht="15.75" customHeight="1">
      <c r="A705" s="50">
        <v>38107</v>
      </c>
      <c r="B705" s="49">
        <v>8926</v>
      </c>
    </row>
    <row r="706" spans="1:2" ht="15.75" customHeight="1">
      <c r="A706" s="53">
        <v>38114</v>
      </c>
      <c r="B706" s="49">
        <v>9373</v>
      </c>
    </row>
    <row r="707" spans="1:2" ht="15.75" customHeight="1">
      <c r="A707" s="52">
        <v>38121</v>
      </c>
      <c r="B707" s="49">
        <v>9119</v>
      </c>
    </row>
    <row r="708" spans="1:2" ht="15.75" customHeight="1">
      <c r="A708" s="52">
        <v>38128</v>
      </c>
      <c r="B708" s="49">
        <v>9154</v>
      </c>
    </row>
    <row r="709" spans="1:2" ht="15.75" customHeight="1">
      <c r="A709" s="52">
        <v>38135</v>
      </c>
      <c r="B709" s="49">
        <v>9259</v>
      </c>
    </row>
    <row r="710" spans="1:2" ht="15.75" customHeight="1">
      <c r="A710" s="51">
        <v>38142</v>
      </c>
      <c r="B710" s="49">
        <v>9045</v>
      </c>
    </row>
    <row r="711" spans="1:2" ht="15.75" customHeight="1">
      <c r="A711" s="50">
        <v>38149</v>
      </c>
      <c r="B711" s="49">
        <v>9219</v>
      </c>
    </row>
    <row r="712" spans="1:2" ht="15.75" customHeight="1">
      <c r="A712" s="50">
        <v>38156</v>
      </c>
      <c r="B712" s="49">
        <v>9194</v>
      </c>
    </row>
    <row r="713" spans="1:2" ht="15.75" customHeight="1">
      <c r="A713" s="50">
        <v>38163</v>
      </c>
      <c r="B713" s="49">
        <v>9199</v>
      </c>
    </row>
    <row r="714" spans="1:2" ht="15.75" customHeight="1">
      <c r="A714" s="51">
        <v>38170</v>
      </c>
      <c r="B714" s="49">
        <v>9398</v>
      </c>
    </row>
    <row r="715" spans="1:2" ht="15.75" customHeight="1">
      <c r="A715" s="51">
        <v>38177</v>
      </c>
      <c r="B715" s="49">
        <v>9300</v>
      </c>
    </row>
    <row r="716" spans="1:2" ht="15.75" customHeight="1">
      <c r="A716" s="50">
        <v>38184</v>
      </c>
      <c r="B716" s="49">
        <v>8840</v>
      </c>
    </row>
    <row r="717" spans="1:2" ht="15.75" customHeight="1">
      <c r="A717" s="50">
        <v>38191</v>
      </c>
      <c r="B717" s="49">
        <v>9310</v>
      </c>
    </row>
    <row r="718" spans="1:2" ht="15.75" customHeight="1">
      <c r="A718" s="50">
        <v>38198</v>
      </c>
      <c r="B718" s="49">
        <v>9263</v>
      </c>
    </row>
    <row r="719" spans="1:2" ht="15.75" customHeight="1">
      <c r="A719" s="51">
        <v>38205</v>
      </c>
      <c r="B719" s="49">
        <v>9472</v>
      </c>
    </row>
    <row r="720" spans="1:2" ht="15.75" customHeight="1">
      <c r="A720" s="50">
        <v>38212</v>
      </c>
      <c r="B720" s="49">
        <v>9521</v>
      </c>
    </row>
    <row r="721" spans="1:2" ht="15.75" customHeight="1">
      <c r="A721" s="50">
        <v>38219</v>
      </c>
      <c r="B721" s="49">
        <v>9424</v>
      </c>
    </row>
    <row r="722" spans="1:2" ht="15.75" customHeight="1">
      <c r="A722" s="50">
        <v>38226</v>
      </c>
      <c r="B722" s="49">
        <v>9267</v>
      </c>
    </row>
    <row r="723" spans="1:2" ht="15.75" customHeight="1">
      <c r="A723" s="51">
        <v>38233</v>
      </c>
      <c r="B723" s="49">
        <v>9453</v>
      </c>
    </row>
    <row r="724" spans="1:2" ht="15.75" customHeight="1">
      <c r="A724" s="50">
        <v>38240</v>
      </c>
      <c r="B724" s="49">
        <v>9234</v>
      </c>
    </row>
    <row r="725" spans="1:2" ht="15.75" customHeight="1">
      <c r="A725" s="50">
        <v>38247</v>
      </c>
      <c r="B725" s="49">
        <v>9005</v>
      </c>
    </row>
    <row r="726" spans="1:2" ht="15.75" customHeight="1">
      <c r="A726" s="50">
        <v>38254</v>
      </c>
      <c r="B726" s="49">
        <v>8922</v>
      </c>
    </row>
    <row r="727" spans="1:2" ht="15.75" customHeight="1">
      <c r="A727" s="51">
        <v>38261</v>
      </c>
      <c r="B727" s="49">
        <v>8915</v>
      </c>
    </row>
    <row r="728" spans="1:2" ht="15.75" customHeight="1">
      <c r="A728" s="51">
        <v>38268</v>
      </c>
      <c r="B728" s="49">
        <v>8917</v>
      </c>
    </row>
    <row r="729" spans="1:2" ht="15.75" customHeight="1">
      <c r="A729" s="50">
        <v>38275</v>
      </c>
      <c r="B729" s="49">
        <v>9177</v>
      </c>
    </row>
    <row r="730" spans="1:2" ht="15.75" customHeight="1">
      <c r="A730" s="50">
        <v>38282</v>
      </c>
      <c r="B730" s="49">
        <v>8883</v>
      </c>
    </row>
    <row r="731" spans="1:2" ht="15.75" customHeight="1">
      <c r="A731" s="50">
        <v>38289</v>
      </c>
      <c r="B731" s="49">
        <v>8977</v>
      </c>
    </row>
    <row r="732" spans="1:2" ht="15.75" customHeight="1">
      <c r="A732" s="51">
        <v>38296</v>
      </c>
      <c r="B732" s="49">
        <v>9217</v>
      </c>
    </row>
    <row r="733" spans="1:2" ht="15.75" customHeight="1">
      <c r="A733" s="50">
        <v>38303</v>
      </c>
      <c r="B733" s="49">
        <v>9237</v>
      </c>
    </row>
    <row r="734" spans="1:2" ht="15.75" customHeight="1">
      <c r="A734" s="50">
        <v>38310</v>
      </c>
      <c r="B734" s="49">
        <v>8988</v>
      </c>
    </row>
    <row r="735" spans="1:2" ht="15.75" customHeight="1">
      <c r="A735" s="50">
        <v>38317</v>
      </c>
      <c r="B735" s="49">
        <v>9204</v>
      </c>
    </row>
    <row r="736" spans="1:2" ht="15.75" customHeight="1">
      <c r="A736" s="51">
        <v>38324</v>
      </c>
      <c r="B736" s="49">
        <v>9107</v>
      </c>
    </row>
    <row r="737" spans="1:2" ht="15.75" customHeight="1">
      <c r="A737" s="50">
        <v>38331</v>
      </c>
      <c r="B737" s="49">
        <v>9268</v>
      </c>
    </row>
    <row r="738" spans="1:2" ht="15.75" customHeight="1">
      <c r="A738" s="50">
        <v>38338</v>
      </c>
      <c r="B738" s="49">
        <v>9068</v>
      </c>
    </row>
    <row r="739" spans="1:2" ht="15.75" customHeight="1">
      <c r="A739" s="50">
        <v>38345</v>
      </c>
      <c r="B739" s="49">
        <v>9329</v>
      </c>
    </row>
    <row r="740" spans="1:2" ht="15.75" customHeight="1">
      <c r="A740" s="50">
        <v>38352</v>
      </c>
      <c r="B740" s="49">
        <v>9287</v>
      </c>
    </row>
    <row r="741" spans="1:2" ht="15.75" customHeight="1">
      <c r="A741" s="51">
        <v>38359</v>
      </c>
      <c r="B741" s="49">
        <v>8710</v>
      </c>
    </row>
    <row r="742" spans="1:2" ht="15.75" customHeight="1">
      <c r="A742" s="50">
        <v>38366</v>
      </c>
      <c r="B742" s="49">
        <v>8695</v>
      </c>
    </row>
    <row r="743" spans="1:2" ht="15.75" customHeight="1">
      <c r="A743" s="50">
        <v>38373</v>
      </c>
      <c r="B743" s="49">
        <v>8881</v>
      </c>
    </row>
    <row r="744" spans="1:2" ht="15.75" customHeight="1">
      <c r="A744" s="50">
        <v>38380</v>
      </c>
      <c r="B744" s="49">
        <v>8848</v>
      </c>
    </row>
    <row r="745" spans="1:2" ht="15.75" customHeight="1">
      <c r="A745" s="51">
        <v>38387</v>
      </c>
      <c r="B745" s="49">
        <v>8837</v>
      </c>
    </row>
    <row r="746" spans="1:2" ht="15.75" customHeight="1">
      <c r="A746" s="50">
        <v>38394</v>
      </c>
      <c r="B746" s="49">
        <v>8825</v>
      </c>
    </row>
    <row r="747" spans="1:2" ht="15.75" customHeight="1">
      <c r="A747" s="50">
        <v>38401</v>
      </c>
      <c r="B747" s="49">
        <v>8898</v>
      </c>
    </row>
    <row r="748" spans="1:2" ht="15.75" customHeight="1">
      <c r="A748" s="50">
        <v>38408</v>
      </c>
      <c r="B748" s="49">
        <v>8884</v>
      </c>
    </row>
    <row r="749" spans="1:2" ht="15.75" customHeight="1">
      <c r="A749" s="51">
        <v>38415</v>
      </c>
      <c r="B749" s="49">
        <v>9014</v>
      </c>
    </row>
    <row r="750" spans="1:2" ht="15.75" customHeight="1">
      <c r="A750" s="50">
        <v>38422</v>
      </c>
      <c r="B750" s="49">
        <v>9131</v>
      </c>
    </row>
    <row r="751" spans="1:2" ht="15.75" customHeight="1">
      <c r="A751" s="50">
        <v>38429</v>
      </c>
      <c r="B751" s="49">
        <v>9069</v>
      </c>
    </row>
    <row r="752" spans="1:2" ht="15.75" customHeight="1">
      <c r="A752" s="50">
        <v>38436</v>
      </c>
      <c r="B752" s="49">
        <v>9075</v>
      </c>
    </row>
    <row r="753" spans="1:2" ht="15.75" customHeight="1">
      <c r="A753" s="51">
        <v>38443</v>
      </c>
      <c r="B753" s="49">
        <v>9095</v>
      </c>
    </row>
    <row r="754" spans="1:2" ht="15.75" customHeight="1">
      <c r="A754" s="51">
        <v>38450</v>
      </c>
      <c r="B754" s="49">
        <v>9089</v>
      </c>
    </row>
    <row r="755" spans="1:2" ht="15.75" customHeight="1">
      <c r="A755" s="50">
        <v>38457</v>
      </c>
      <c r="B755" s="49">
        <v>9170</v>
      </c>
    </row>
    <row r="756" spans="1:2" ht="15.75" customHeight="1">
      <c r="A756" s="50">
        <v>38464</v>
      </c>
      <c r="B756" s="49">
        <v>9306</v>
      </c>
    </row>
    <row r="757" spans="1:2" ht="15.75" customHeight="1">
      <c r="A757" s="50">
        <v>38471</v>
      </c>
      <c r="B757" s="49">
        <v>9024</v>
      </c>
    </row>
    <row r="758" spans="1:2" ht="15.75" customHeight="1">
      <c r="A758" s="53">
        <v>38478</v>
      </c>
      <c r="B758" s="49">
        <v>9175</v>
      </c>
    </row>
    <row r="759" spans="1:2" ht="15.75" customHeight="1">
      <c r="A759" s="52">
        <v>38485</v>
      </c>
      <c r="B759" s="49">
        <v>9269</v>
      </c>
    </row>
    <row r="760" spans="1:2" ht="15.75" customHeight="1">
      <c r="A760" s="52">
        <v>38492</v>
      </c>
      <c r="B760" s="49">
        <v>9443</v>
      </c>
    </row>
    <row r="761" spans="1:2" ht="15.75" customHeight="1">
      <c r="A761" s="52">
        <v>38499</v>
      </c>
      <c r="B761" s="49">
        <v>9461</v>
      </c>
    </row>
    <row r="762" spans="1:2" ht="15.75" customHeight="1">
      <c r="A762" s="51">
        <v>38506</v>
      </c>
      <c r="B762" s="49">
        <v>9451</v>
      </c>
    </row>
    <row r="763" spans="1:2" ht="15.75" customHeight="1">
      <c r="A763" s="50">
        <v>38513</v>
      </c>
      <c r="B763" s="49">
        <v>9528</v>
      </c>
    </row>
    <row r="764" spans="1:2" ht="15.75" customHeight="1">
      <c r="A764" s="50">
        <v>38520</v>
      </c>
      <c r="B764" s="49">
        <v>9313</v>
      </c>
    </row>
    <row r="765" spans="1:2" ht="15.75" customHeight="1">
      <c r="A765" s="50">
        <v>38527</v>
      </c>
      <c r="B765" s="49">
        <v>9367</v>
      </c>
    </row>
    <row r="766" spans="1:2" ht="15.75" customHeight="1">
      <c r="A766" s="51">
        <v>38534</v>
      </c>
      <c r="B766" s="49">
        <v>9721</v>
      </c>
    </row>
    <row r="767" spans="1:2" ht="15.75" customHeight="1">
      <c r="A767" s="51">
        <v>38541</v>
      </c>
      <c r="B767" s="49">
        <v>9391</v>
      </c>
    </row>
    <row r="768" spans="1:2" ht="15.75" customHeight="1">
      <c r="A768" s="50">
        <v>38548</v>
      </c>
      <c r="B768" s="49">
        <v>9415</v>
      </c>
    </row>
    <row r="769" spans="1:2" ht="15.75" customHeight="1">
      <c r="A769" s="50">
        <v>38555</v>
      </c>
      <c r="B769" s="49">
        <v>9449</v>
      </c>
    </row>
    <row r="770" spans="1:2" ht="15.75" customHeight="1">
      <c r="A770" s="50">
        <v>38562</v>
      </c>
      <c r="B770" s="49">
        <v>9586</v>
      </c>
    </row>
    <row r="771" spans="1:2" ht="15.75" customHeight="1">
      <c r="A771" s="51">
        <v>38569</v>
      </c>
      <c r="B771" s="49">
        <v>9483</v>
      </c>
    </row>
    <row r="772" spans="1:2" ht="15.75" customHeight="1">
      <c r="A772" s="50">
        <v>38576</v>
      </c>
      <c r="B772" s="49">
        <v>9408</v>
      </c>
    </row>
    <row r="773" spans="1:2" ht="15.75" customHeight="1">
      <c r="A773" s="50">
        <v>38583</v>
      </c>
      <c r="B773" s="49">
        <v>9471</v>
      </c>
    </row>
    <row r="774" spans="1:2" ht="15.75" customHeight="1">
      <c r="A774" s="50">
        <v>38590</v>
      </c>
      <c r="B774" s="49">
        <v>9406</v>
      </c>
    </row>
    <row r="775" spans="1:2" ht="15.75" customHeight="1">
      <c r="A775" s="51">
        <v>38597</v>
      </c>
      <c r="B775" s="49">
        <v>9027</v>
      </c>
    </row>
    <row r="776" spans="1:2" ht="15.75" customHeight="1">
      <c r="A776" s="51">
        <v>38604</v>
      </c>
      <c r="B776" s="49">
        <v>8636</v>
      </c>
    </row>
    <row r="777" spans="1:2" ht="15.75" customHeight="1">
      <c r="A777" s="50">
        <v>38611</v>
      </c>
      <c r="B777" s="49">
        <v>8819</v>
      </c>
    </row>
    <row r="778" spans="1:2" ht="15.75" customHeight="1">
      <c r="A778" s="50">
        <v>38618</v>
      </c>
      <c r="B778" s="49">
        <v>8836</v>
      </c>
    </row>
    <row r="779" spans="1:2" ht="15.75" customHeight="1">
      <c r="A779" s="50">
        <v>38625</v>
      </c>
      <c r="B779" s="49">
        <v>8840</v>
      </c>
    </row>
    <row r="780" spans="1:2" ht="15.75" customHeight="1">
      <c r="A780" s="51">
        <v>38632</v>
      </c>
      <c r="B780" s="49">
        <v>8783</v>
      </c>
    </row>
    <row r="781" spans="1:2" ht="15.75" customHeight="1">
      <c r="A781" s="50">
        <v>38639</v>
      </c>
      <c r="B781" s="49">
        <v>8961</v>
      </c>
    </row>
    <row r="782" spans="1:2" ht="15.75" customHeight="1">
      <c r="A782" s="50">
        <v>38646</v>
      </c>
      <c r="B782" s="49">
        <v>8981</v>
      </c>
    </row>
    <row r="783" spans="1:2" ht="15.75" customHeight="1">
      <c r="A783" s="50">
        <v>38653</v>
      </c>
      <c r="B783" s="49">
        <v>9045</v>
      </c>
    </row>
    <row r="784" spans="1:2" ht="15.75" customHeight="1">
      <c r="A784" s="51">
        <v>38660</v>
      </c>
      <c r="B784" s="49">
        <v>9246</v>
      </c>
    </row>
    <row r="785" spans="1:2" ht="15.75" customHeight="1">
      <c r="A785" s="50">
        <v>38667</v>
      </c>
      <c r="B785" s="49">
        <v>9151</v>
      </c>
    </row>
    <row r="786" spans="1:2" ht="15.75" customHeight="1">
      <c r="A786" s="50">
        <v>38674</v>
      </c>
      <c r="B786" s="49">
        <v>9124</v>
      </c>
    </row>
    <row r="787" spans="1:2" ht="15.75" customHeight="1">
      <c r="A787" s="50">
        <v>38681</v>
      </c>
      <c r="B787" s="49">
        <v>9189</v>
      </c>
    </row>
    <row r="788" spans="1:2" ht="15.75" customHeight="1">
      <c r="A788" s="51">
        <v>38688</v>
      </c>
      <c r="B788" s="49">
        <v>9221</v>
      </c>
    </row>
    <row r="789" spans="1:2" ht="15.75" customHeight="1">
      <c r="A789" s="51">
        <v>38695</v>
      </c>
      <c r="B789" s="49">
        <v>9268</v>
      </c>
    </row>
    <row r="790" spans="1:2" ht="15.75" customHeight="1">
      <c r="A790" s="50">
        <v>38702</v>
      </c>
      <c r="B790" s="49">
        <v>9326</v>
      </c>
    </row>
    <row r="791" spans="1:2" ht="15.75" customHeight="1">
      <c r="A791" s="50">
        <v>38709</v>
      </c>
      <c r="B791" s="49">
        <v>9249</v>
      </c>
    </row>
    <row r="792" spans="1:2" ht="15.75" customHeight="1">
      <c r="A792" s="50">
        <v>38716</v>
      </c>
      <c r="B792" s="49">
        <v>9358</v>
      </c>
    </row>
    <row r="793" spans="1:2" ht="15.75" customHeight="1">
      <c r="A793" s="51">
        <v>38723</v>
      </c>
      <c r="B793" s="49">
        <v>8950</v>
      </c>
    </row>
    <row r="794" spans="1:2" ht="15.75" customHeight="1">
      <c r="A794" s="50">
        <v>38730</v>
      </c>
      <c r="B794" s="49">
        <v>8859</v>
      </c>
    </row>
    <row r="795" spans="1:2" ht="15.75" customHeight="1">
      <c r="A795" s="50">
        <v>38737</v>
      </c>
      <c r="B795" s="49">
        <v>8826</v>
      </c>
    </row>
    <row r="796" spans="1:2" ht="15.75" customHeight="1">
      <c r="A796" s="50">
        <v>38744</v>
      </c>
      <c r="B796" s="49">
        <v>8879</v>
      </c>
    </row>
    <row r="797" spans="1:2" ht="15.75" customHeight="1">
      <c r="A797" s="51">
        <v>38751</v>
      </c>
      <c r="B797" s="49">
        <v>8967</v>
      </c>
    </row>
    <row r="798" spans="1:2" ht="15.75" customHeight="1">
      <c r="A798" s="50">
        <v>38758</v>
      </c>
      <c r="B798" s="49">
        <v>9083</v>
      </c>
    </row>
    <row r="799" spans="1:2" ht="15.75" customHeight="1">
      <c r="A799" s="50">
        <v>38765</v>
      </c>
      <c r="B799" s="49">
        <v>9046</v>
      </c>
    </row>
    <row r="800" spans="1:2" ht="15.75" customHeight="1">
      <c r="A800" s="50">
        <v>38772</v>
      </c>
      <c r="B800" s="49">
        <v>8951</v>
      </c>
    </row>
    <row r="801" spans="1:2" ht="15.75" customHeight="1">
      <c r="A801" s="51">
        <v>38779</v>
      </c>
      <c r="B801" s="49">
        <v>9057</v>
      </c>
    </row>
    <row r="802" spans="1:2" ht="15.75" customHeight="1">
      <c r="A802" s="50">
        <v>38786</v>
      </c>
      <c r="B802" s="49">
        <v>9106</v>
      </c>
    </row>
    <row r="803" spans="1:2" ht="15.75" customHeight="1">
      <c r="A803" s="50">
        <v>38793</v>
      </c>
      <c r="B803" s="49">
        <v>9100</v>
      </c>
    </row>
    <row r="804" spans="1:2" ht="15.75" customHeight="1">
      <c r="A804" s="50">
        <v>38800</v>
      </c>
      <c r="B804" s="49">
        <v>9054</v>
      </c>
    </row>
    <row r="805" spans="1:2" ht="15.75" customHeight="1">
      <c r="A805" s="50">
        <v>38807</v>
      </c>
      <c r="B805" s="49">
        <v>9063</v>
      </c>
    </row>
    <row r="806" spans="1:2" ht="15.75" customHeight="1">
      <c r="A806" s="51">
        <v>38814</v>
      </c>
      <c r="B806" s="49">
        <v>9297</v>
      </c>
    </row>
    <row r="807" spans="1:2" ht="15.75" customHeight="1">
      <c r="A807" s="50">
        <v>38821</v>
      </c>
      <c r="B807" s="49">
        <v>9100</v>
      </c>
    </row>
    <row r="808" spans="1:2" ht="15.75" customHeight="1">
      <c r="A808" s="50">
        <v>38828</v>
      </c>
      <c r="B808" s="49">
        <v>9012</v>
      </c>
    </row>
    <row r="809" spans="1:2" ht="15.75" customHeight="1">
      <c r="A809" s="50">
        <v>38835</v>
      </c>
      <c r="B809" s="49">
        <v>9099</v>
      </c>
    </row>
    <row r="810" spans="1:2" ht="15.75" customHeight="1">
      <c r="A810" s="53">
        <v>38842</v>
      </c>
      <c r="B810" s="49">
        <v>9346</v>
      </c>
    </row>
    <row r="811" spans="1:2" ht="15.75" customHeight="1">
      <c r="A811" s="52">
        <v>38849</v>
      </c>
      <c r="B811" s="49">
        <v>9327</v>
      </c>
    </row>
    <row r="812" spans="1:2" ht="15.75" customHeight="1">
      <c r="A812" s="52">
        <v>38856</v>
      </c>
      <c r="B812" s="49">
        <v>9193</v>
      </c>
    </row>
    <row r="813" spans="1:2" ht="15.75" customHeight="1">
      <c r="A813" s="52">
        <v>38863</v>
      </c>
      <c r="B813" s="49">
        <v>9430</v>
      </c>
    </row>
    <row r="814" spans="1:2" ht="15.75" customHeight="1">
      <c r="A814" s="51">
        <v>38870</v>
      </c>
      <c r="B814" s="49">
        <v>9367</v>
      </c>
    </row>
    <row r="815" spans="1:2" ht="15.75" customHeight="1">
      <c r="A815" s="51">
        <v>38877</v>
      </c>
      <c r="B815" s="49">
        <v>9413</v>
      </c>
    </row>
    <row r="816" spans="1:2" ht="15.75" customHeight="1">
      <c r="A816" s="50">
        <v>38884</v>
      </c>
      <c r="B816" s="49">
        <v>9429</v>
      </c>
    </row>
    <row r="817" spans="1:2" ht="15.75" customHeight="1">
      <c r="A817" s="50">
        <v>38891</v>
      </c>
      <c r="B817" s="49">
        <v>9540</v>
      </c>
    </row>
    <row r="818" spans="1:2" ht="15.75" customHeight="1">
      <c r="A818" s="50">
        <v>38898</v>
      </c>
      <c r="B818" s="49">
        <v>9645</v>
      </c>
    </row>
    <row r="819" spans="1:2" ht="15.75" customHeight="1">
      <c r="A819" s="51">
        <v>38905</v>
      </c>
      <c r="B819" s="49">
        <v>9621</v>
      </c>
    </row>
    <row r="820" spans="1:2" ht="15.75" customHeight="1">
      <c r="A820" s="50">
        <v>38912</v>
      </c>
      <c r="B820" s="49">
        <v>9569</v>
      </c>
    </row>
    <row r="821" spans="1:2" ht="15.75" customHeight="1">
      <c r="A821" s="50">
        <v>38919</v>
      </c>
      <c r="B821" s="49">
        <v>9573</v>
      </c>
    </row>
    <row r="822" spans="1:2" ht="15.75" customHeight="1">
      <c r="A822" s="50">
        <v>38926</v>
      </c>
      <c r="B822" s="49">
        <v>9639</v>
      </c>
    </row>
    <row r="823" spans="1:2" ht="15.75" customHeight="1">
      <c r="A823" s="51">
        <v>38933</v>
      </c>
      <c r="B823" s="49">
        <v>9697</v>
      </c>
    </row>
    <row r="824" spans="1:2" ht="15.75" customHeight="1">
      <c r="A824" s="50">
        <v>38940</v>
      </c>
      <c r="B824" s="49">
        <v>9530</v>
      </c>
    </row>
    <row r="825" spans="1:2" ht="15.75" customHeight="1">
      <c r="A825" s="50">
        <v>38947</v>
      </c>
      <c r="B825" s="49">
        <v>9571</v>
      </c>
    </row>
    <row r="826" spans="1:2" ht="15.75" customHeight="1">
      <c r="A826" s="50">
        <v>38954</v>
      </c>
      <c r="B826" s="49">
        <v>9610</v>
      </c>
    </row>
    <row r="827" spans="1:2" ht="15.75" customHeight="1">
      <c r="A827" s="51">
        <v>38961</v>
      </c>
      <c r="B827" s="49">
        <v>9622</v>
      </c>
    </row>
    <row r="828" spans="1:2" ht="15.75" customHeight="1">
      <c r="A828" s="51">
        <v>38968</v>
      </c>
      <c r="B828" s="49">
        <v>9368</v>
      </c>
    </row>
    <row r="829" spans="1:2" ht="15.75" customHeight="1">
      <c r="A829" s="50">
        <v>38975</v>
      </c>
      <c r="B829" s="49">
        <v>9229</v>
      </c>
    </row>
    <row r="830" spans="1:2" ht="15.75" customHeight="1">
      <c r="A830" s="50">
        <v>38982</v>
      </c>
      <c r="B830" s="49">
        <v>9287</v>
      </c>
    </row>
    <row r="831" spans="1:2" ht="15.75" customHeight="1">
      <c r="A831" s="50">
        <v>38989</v>
      </c>
      <c r="B831" s="49">
        <v>9081</v>
      </c>
    </row>
    <row r="832" spans="1:2" ht="15.75" customHeight="1">
      <c r="A832" s="51">
        <v>38996</v>
      </c>
      <c r="B832" s="49">
        <v>9242</v>
      </c>
    </row>
    <row r="833" spans="1:2" ht="15.75" customHeight="1">
      <c r="A833" s="50">
        <v>39003</v>
      </c>
      <c r="B833" s="49">
        <v>9298</v>
      </c>
    </row>
    <row r="834" spans="1:2" ht="15.75" customHeight="1">
      <c r="A834" s="50">
        <v>39010</v>
      </c>
      <c r="B834" s="49">
        <v>9511</v>
      </c>
    </row>
    <row r="835" spans="1:2" ht="15.75" customHeight="1">
      <c r="A835" s="50">
        <v>39017</v>
      </c>
      <c r="B835" s="49">
        <v>9499</v>
      </c>
    </row>
    <row r="836" spans="1:2" ht="15.75" customHeight="1">
      <c r="A836" s="51">
        <v>39024</v>
      </c>
      <c r="B836" s="49">
        <v>9256</v>
      </c>
    </row>
    <row r="837" spans="1:2" ht="15.75" customHeight="1">
      <c r="A837" s="50">
        <v>39031</v>
      </c>
      <c r="B837" s="49">
        <v>9110</v>
      </c>
    </row>
    <row r="838" spans="1:2" ht="15.75" customHeight="1">
      <c r="A838" s="50">
        <v>39038</v>
      </c>
      <c r="B838" s="49">
        <v>9149</v>
      </c>
    </row>
    <row r="839" spans="1:2" ht="15.75" customHeight="1">
      <c r="A839" s="50">
        <v>39045</v>
      </c>
      <c r="B839" s="49">
        <v>9320</v>
      </c>
    </row>
    <row r="840" spans="1:2" ht="15.75" customHeight="1">
      <c r="A840" s="51">
        <v>39052</v>
      </c>
      <c r="B840" s="49">
        <v>9477</v>
      </c>
    </row>
    <row r="841" spans="1:2" ht="15.75" customHeight="1">
      <c r="A841" s="51">
        <v>39059</v>
      </c>
      <c r="B841" s="49">
        <v>9394</v>
      </c>
    </row>
    <row r="842" spans="1:2" ht="15.75" customHeight="1">
      <c r="A842" s="50">
        <v>39066</v>
      </c>
      <c r="B842" s="49">
        <v>9491</v>
      </c>
    </row>
    <row r="843" spans="1:2" ht="15.75" customHeight="1">
      <c r="A843" s="50">
        <v>39073</v>
      </c>
      <c r="B843" s="49">
        <v>9229</v>
      </c>
    </row>
    <row r="844" spans="1:2" ht="15.75" customHeight="1">
      <c r="A844" s="50">
        <v>39080</v>
      </c>
      <c r="B844" s="49">
        <v>9247</v>
      </c>
    </row>
    <row r="845" spans="1:2" ht="15.75" customHeight="1">
      <c r="A845" s="51">
        <v>39087</v>
      </c>
      <c r="B845" s="49">
        <v>9201</v>
      </c>
    </row>
    <row r="846" spans="1:2" ht="15.75" customHeight="1">
      <c r="A846" s="50">
        <v>39094</v>
      </c>
      <c r="B846" s="49">
        <v>9060</v>
      </c>
    </row>
    <row r="847" spans="1:2" ht="15.75" customHeight="1">
      <c r="A847" s="50">
        <v>39101</v>
      </c>
      <c r="B847" s="49">
        <v>9008</v>
      </c>
    </row>
    <row r="848" spans="1:2" ht="15.75" customHeight="1">
      <c r="A848" s="50">
        <v>39108</v>
      </c>
      <c r="B848" s="49">
        <v>9090</v>
      </c>
    </row>
    <row r="849" spans="1:2" ht="15.75" customHeight="1">
      <c r="A849" s="51">
        <v>39115</v>
      </c>
      <c r="B849" s="49">
        <v>9136</v>
      </c>
    </row>
    <row r="850" spans="1:2" ht="15.75" customHeight="1">
      <c r="A850" s="51">
        <v>39122</v>
      </c>
      <c r="B850" s="49">
        <v>9061</v>
      </c>
    </row>
    <row r="851" spans="1:2" ht="15.75" customHeight="1">
      <c r="A851" s="50">
        <v>39129</v>
      </c>
      <c r="B851" s="49">
        <v>9198</v>
      </c>
    </row>
    <row r="852" spans="1:2" ht="15.75" customHeight="1">
      <c r="A852" s="50">
        <v>39136</v>
      </c>
      <c r="B852" s="49">
        <v>9121</v>
      </c>
    </row>
    <row r="853" spans="1:2" ht="15.75" customHeight="1">
      <c r="A853" s="51">
        <v>39143</v>
      </c>
      <c r="B853" s="49">
        <v>9191</v>
      </c>
    </row>
    <row r="854" spans="1:2" ht="15.75" customHeight="1">
      <c r="A854" s="51">
        <v>39150</v>
      </c>
      <c r="B854" s="49">
        <v>9158</v>
      </c>
    </row>
    <row r="855" spans="1:2" ht="15.75" customHeight="1">
      <c r="A855" s="50">
        <v>39157</v>
      </c>
      <c r="B855" s="49">
        <v>9240</v>
      </c>
    </row>
    <row r="856" spans="1:2" ht="15.75" customHeight="1">
      <c r="A856" s="50">
        <v>39164</v>
      </c>
      <c r="B856" s="49">
        <v>9250</v>
      </c>
    </row>
    <row r="857" spans="1:2" ht="15.75" customHeight="1">
      <c r="A857" s="50">
        <v>39171</v>
      </c>
      <c r="B857" s="49">
        <v>9491</v>
      </c>
    </row>
    <row r="858" spans="1:2" ht="15.75" customHeight="1">
      <c r="A858" s="51">
        <v>39178</v>
      </c>
      <c r="B858" s="49">
        <v>9472</v>
      </c>
    </row>
    <row r="859" spans="1:2" ht="15.75" customHeight="1">
      <c r="A859" s="50">
        <v>39185</v>
      </c>
      <c r="B859" s="49">
        <v>9247</v>
      </c>
    </row>
    <row r="860" spans="1:2" ht="15.75" customHeight="1">
      <c r="A860" s="50">
        <v>39192</v>
      </c>
      <c r="B860" s="49">
        <v>9163</v>
      </c>
    </row>
    <row r="861" spans="1:2" ht="15.75" customHeight="1">
      <c r="A861" s="50">
        <v>39199</v>
      </c>
      <c r="B861" s="49">
        <v>9260</v>
      </c>
    </row>
    <row r="862" spans="1:2" ht="15.75" customHeight="1">
      <c r="A862" s="53">
        <v>39206</v>
      </c>
      <c r="B862" s="49">
        <v>9344</v>
      </c>
    </row>
    <row r="863" spans="1:2" ht="15.75" customHeight="1">
      <c r="A863" s="52">
        <v>39213</v>
      </c>
      <c r="B863" s="49">
        <v>9404</v>
      </c>
    </row>
    <row r="864" spans="1:2" ht="15.75" customHeight="1">
      <c r="A864" s="52">
        <v>39220</v>
      </c>
      <c r="B864" s="49">
        <v>9433</v>
      </c>
    </row>
    <row r="865" spans="1:2" ht="15.75" customHeight="1">
      <c r="A865" s="52">
        <v>39227</v>
      </c>
      <c r="B865" s="49">
        <v>9485</v>
      </c>
    </row>
    <row r="866" spans="1:2" ht="15.75" customHeight="1">
      <c r="A866" s="51">
        <v>39234</v>
      </c>
      <c r="B866" s="49">
        <v>9495</v>
      </c>
    </row>
    <row r="867" spans="1:2" ht="15.75" customHeight="1">
      <c r="A867" s="51">
        <v>39241</v>
      </c>
      <c r="B867" s="49">
        <v>9487</v>
      </c>
    </row>
    <row r="868" spans="1:2" ht="15.75" customHeight="1">
      <c r="A868" s="50">
        <v>39248</v>
      </c>
      <c r="B868" s="49">
        <v>9591</v>
      </c>
    </row>
    <row r="869" spans="1:2" ht="15.75" customHeight="1">
      <c r="A869" s="50">
        <v>39255</v>
      </c>
      <c r="B869" s="49">
        <v>9575</v>
      </c>
    </row>
    <row r="870" spans="1:2" ht="15.75" customHeight="1">
      <c r="A870" s="50">
        <v>39262</v>
      </c>
      <c r="B870" s="49">
        <v>9557</v>
      </c>
    </row>
    <row r="871" spans="1:2" ht="15.75" customHeight="1">
      <c r="A871" s="51">
        <v>39269</v>
      </c>
      <c r="B871" s="49">
        <v>9663</v>
      </c>
    </row>
    <row r="872" spans="1:2" ht="15.75" customHeight="1">
      <c r="A872" s="50">
        <v>39276</v>
      </c>
      <c r="B872" s="49">
        <v>9710</v>
      </c>
    </row>
    <row r="873" spans="1:2" ht="15.75" customHeight="1">
      <c r="A873" s="50">
        <v>39283</v>
      </c>
      <c r="B873" s="49">
        <v>9688</v>
      </c>
    </row>
    <row r="874" spans="1:2" ht="15.75" customHeight="1">
      <c r="A874" s="50">
        <v>39290</v>
      </c>
      <c r="B874" s="49">
        <v>9662</v>
      </c>
    </row>
    <row r="875" spans="1:2" ht="15.75" customHeight="1">
      <c r="A875" s="51">
        <v>39297</v>
      </c>
      <c r="B875" s="49">
        <v>9575</v>
      </c>
    </row>
    <row r="876" spans="1:2" ht="15.75" customHeight="1">
      <c r="A876" s="50">
        <v>39304</v>
      </c>
      <c r="B876" s="49">
        <v>9572</v>
      </c>
    </row>
    <row r="877" spans="1:2" ht="15.75" customHeight="1">
      <c r="A877" s="50">
        <v>39311</v>
      </c>
      <c r="B877" s="49">
        <v>9762</v>
      </c>
    </row>
    <row r="878" spans="1:2" ht="15.75" customHeight="1">
      <c r="A878" s="50">
        <v>39318</v>
      </c>
      <c r="B878" s="49">
        <v>9626</v>
      </c>
    </row>
    <row r="879" spans="1:2" ht="15.75" customHeight="1">
      <c r="A879" s="50">
        <v>39325</v>
      </c>
      <c r="B879" s="49">
        <v>9577</v>
      </c>
    </row>
    <row r="880" spans="1:2" ht="15.75" customHeight="1">
      <c r="A880" s="51">
        <v>39332</v>
      </c>
      <c r="B880" s="49">
        <v>9393</v>
      </c>
    </row>
    <row r="881" spans="1:2" ht="15.75" customHeight="1">
      <c r="A881" s="50">
        <v>39339</v>
      </c>
      <c r="B881" s="49">
        <v>9247</v>
      </c>
    </row>
    <row r="882" spans="1:2" ht="15.75" customHeight="1">
      <c r="A882" s="50">
        <v>39346</v>
      </c>
      <c r="B882" s="49">
        <v>9235</v>
      </c>
    </row>
    <row r="883" spans="1:2" ht="15.75" customHeight="1">
      <c r="A883" s="50">
        <v>39353</v>
      </c>
      <c r="B883" s="49">
        <v>9120</v>
      </c>
    </row>
    <row r="884" spans="1:2" ht="15.75" customHeight="1">
      <c r="A884" s="51">
        <v>39360</v>
      </c>
      <c r="B884" s="49">
        <v>9200</v>
      </c>
    </row>
    <row r="885" spans="1:2" ht="15.75" customHeight="1">
      <c r="A885" s="50">
        <v>39367</v>
      </c>
      <c r="B885" s="49">
        <v>9253</v>
      </c>
    </row>
    <row r="886" spans="1:2" ht="15.75" customHeight="1">
      <c r="A886" s="50">
        <v>39374</v>
      </c>
      <c r="B886" s="49">
        <v>9373</v>
      </c>
    </row>
    <row r="887" spans="1:2" ht="15.75" customHeight="1">
      <c r="A887" s="50">
        <v>39381</v>
      </c>
      <c r="B887" s="49">
        <v>9355</v>
      </c>
    </row>
    <row r="888" spans="1:2" ht="15.75" customHeight="1">
      <c r="A888" s="51">
        <v>39388</v>
      </c>
      <c r="B888" s="49">
        <v>9367</v>
      </c>
    </row>
    <row r="889" spans="1:2" ht="15.75" customHeight="1">
      <c r="A889" s="51">
        <v>39395</v>
      </c>
      <c r="B889" s="49">
        <v>9187</v>
      </c>
    </row>
    <row r="890" spans="1:2" ht="15.75" customHeight="1">
      <c r="A890" s="50">
        <v>39402</v>
      </c>
      <c r="B890" s="49">
        <v>9222</v>
      </c>
    </row>
    <row r="891" spans="1:2" ht="15.75" customHeight="1">
      <c r="A891" s="50">
        <v>39409</v>
      </c>
      <c r="B891" s="49">
        <v>9356</v>
      </c>
    </row>
    <row r="892" spans="1:2" ht="15.75" customHeight="1">
      <c r="A892" s="50">
        <v>39416</v>
      </c>
      <c r="B892" s="49">
        <v>9266</v>
      </c>
    </row>
    <row r="893" spans="1:2" ht="15.75" customHeight="1">
      <c r="A893" s="51">
        <v>39423</v>
      </c>
      <c r="B893" s="49">
        <v>9348</v>
      </c>
    </row>
    <row r="894" spans="1:2" ht="15.75" customHeight="1">
      <c r="A894" s="50">
        <v>39430</v>
      </c>
      <c r="B894" s="49">
        <v>9287</v>
      </c>
    </row>
    <row r="895" spans="1:2" ht="15.75" customHeight="1">
      <c r="A895" s="50">
        <v>39437</v>
      </c>
      <c r="B895" s="49">
        <v>9446</v>
      </c>
    </row>
    <row r="896" spans="1:2" ht="15.75" customHeight="1">
      <c r="A896" s="50">
        <v>39444</v>
      </c>
      <c r="B896" s="49">
        <v>9286</v>
      </c>
    </row>
    <row r="897" spans="1:2" ht="15.75" customHeight="1">
      <c r="A897" s="51">
        <v>39451</v>
      </c>
      <c r="B897" s="49">
        <v>9304</v>
      </c>
    </row>
    <row r="898" spans="1:2" ht="15.75" customHeight="1">
      <c r="A898" s="50">
        <v>39458</v>
      </c>
      <c r="B898" s="49">
        <v>9116</v>
      </c>
    </row>
    <row r="899" spans="1:2" ht="15.75" customHeight="1">
      <c r="A899" s="50">
        <v>39465</v>
      </c>
      <c r="B899" s="49">
        <v>8964</v>
      </c>
    </row>
    <row r="900" spans="1:2" ht="15.75" customHeight="1">
      <c r="A900" s="50">
        <v>39472</v>
      </c>
      <c r="B900" s="49">
        <v>8940</v>
      </c>
    </row>
    <row r="901" spans="1:2" ht="15.75" customHeight="1">
      <c r="A901" s="51">
        <v>39479</v>
      </c>
      <c r="B901" s="49">
        <v>8916</v>
      </c>
    </row>
    <row r="902" spans="1:2" ht="15.75" customHeight="1">
      <c r="A902" s="51">
        <v>39486</v>
      </c>
      <c r="B902" s="49">
        <v>9020</v>
      </c>
    </row>
    <row r="903" spans="1:2" ht="15.75" customHeight="1">
      <c r="A903" s="50">
        <v>39493</v>
      </c>
      <c r="B903" s="49">
        <v>9125</v>
      </c>
    </row>
    <row r="904" spans="1:2" ht="15.75" customHeight="1">
      <c r="A904" s="50">
        <v>39500</v>
      </c>
      <c r="B904" s="49">
        <v>9045</v>
      </c>
    </row>
    <row r="905" spans="1:2" ht="15.75" customHeight="1">
      <c r="A905" s="50">
        <v>39507</v>
      </c>
      <c r="B905" s="49">
        <v>9071</v>
      </c>
    </row>
    <row r="906" spans="1:2" ht="15.75" customHeight="1">
      <c r="A906" s="51">
        <v>39514</v>
      </c>
      <c r="B906" s="49">
        <v>9131</v>
      </c>
    </row>
    <row r="907" spans="1:2" ht="15.75" customHeight="1">
      <c r="A907" s="50">
        <v>39521</v>
      </c>
      <c r="B907" s="49">
        <v>9071</v>
      </c>
    </row>
    <row r="908" spans="1:2" ht="15.75" customHeight="1">
      <c r="A908" s="50">
        <v>39528</v>
      </c>
      <c r="B908" s="49">
        <v>9116</v>
      </c>
    </row>
    <row r="909" spans="1:2" ht="15.75" customHeight="1">
      <c r="A909" s="50">
        <v>39535</v>
      </c>
      <c r="B909" s="49">
        <v>9330</v>
      </c>
    </row>
    <row r="910" spans="1:2" ht="15.75" customHeight="1">
      <c r="A910" s="51">
        <v>39542</v>
      </c>
      <c r="B910" s="49">
        <v>9286</v>
      </c>
    </row>
    <row r="911" spans="1:2" ht="15.75" customHeight="1">
      <c r="A911" s="50">
        <v>39549</v>
      </c>
      <c r="B911" s="49">
        <v>9338</v>
      </c>
    </row>
    <row r="912" spans="1:2" ht="15.75" customHeight="1">
      <c r="A912" s="50">
        <v>39556</v>
      </c>
      <c r="B912" s="49">
        <v>9215</v>
      </c>
    </row>
    <row r="913" spans="1:2" ht="15.75" customHeight="1">
      <c r="A913" s="50">
        <v>39563</v>
      </c>
      <c r="B913" s="49">
        <v>9189</v>
      </c>
    </row>
    <row r="914" spans="1:2" ht="15.75" customHeight="1">
      <c r="A914" s="53">
        <v>39570</v>
      </c>
      <c r="B914" s="49">
        <v>9311</v>
      </c>
    </row>
    <row r="915" spans="1:2" ht="15.75" customHeight="1">
      <c r="A915" s="53">
        <v>39577</v>
      </c>
      <c r="B915" s="49">
        <v>9343</v>
      </c>
    </row>
    <row r="916" spans="1:2" ht="15.75" customHeight="1">
      <c r="A916" s="52">
        <v>39584</v>
      </c>
      <c r="B916" s="49">
        <v>9359</v>
      </c>
    </row>
    <row r="917" spans="1:2" ht="15.75" customHeight="1">
      <c r="A917" s="52">
        <v>39591</v>
      </c>
      <c r="B917" s="49">
        <v>9373</v>
      </c>
    </row>
    <row r="918" spans="1:2" ht="15.75" customHeight="1">
      <c r="A918" s="52">
        <v>39598</v>
      </c>
      <c r="B918" s="49">
        <v>9129</v>
      </c>
    </row>
    <row r="919" spans="1:2" ht="15.75" customHeight="1">
      <c r="A919" s="51">
        <v>39605</v>
      </c>
      <c r="B919" s="49">
        <v>9411</v>
      </c>
    </row>
    <row r="920" spans="1:2" ht="15.75" customHeight="1">
      <c r="A920" s="50">
        <v>39612</v>
      </c>
      <c r="B920" s="49">
        <v>9251</v>
      </c>
    </row>
    <row r="921" spans="1:2" ht="15.75" customHeight="1">
      <c r="A921" s="50">
        <v>39619</v>
      </c>
      <c r="B921" s="49">
        <v>9334</v>
      </c>
    </row>
    <row r="922" spans="1:2" ht="15.75" customHeight="1">
      <c r="A922" s="50">
        <v>39626</v>
      </c>
      <c r="B922" s="49">
        <v>9357</v>
      </c>
    </row>
    <row r="923" spans="1:2" ht="15.75" customHeight="1">
      <c r="A923" s="51">
        <v>39633</v>
      </c>
      <c r="B923" s="49">
        <v>9347</v>
      </c>
    </row>
    <row r="924" spans="1:2" ht="15.75" customHeight="1">
      <c r="A924" s="50">
        <v>39640</v>
      </c>
      <c r="B924" s="49">
        <v>9344</v>
      </c>
    </row>
    <row r="925" spans="1:2" ht="15.75" customHeight="1">
      <c r="A925" s="50">
        <v>39647</v>
      </c>
      <c r="B925" s="49">
        <v>9342</v>
      </c>
    </row>
    <row r="926" spans="1:2" ht="15.75" customHeight="1">
      <c r="A926" s="50">
        <v>39654</v>
      </c>
      <c r="B926" s="49">
        <v>9468</v>
      </c>
    </row>
    <row r="927" spans="1:2" ht="15.75" customHeight="1">
      <c r="A927" s="51">
        <v>39661</v>
      </c>
      <c r="B927" s="49">
        <v>9484</v>
      </c>
    </row>
    <row r="928" spans="1:2" ht="15.75" customHeight="1">
      <c r="A928" s="51">
        <v>39668</v>
      </c>
      <c r="B928" s="49">
        <v>9446</v>
      </c>
    </row>
    <row r="929" spans="1:2" ht="15.75" customHeight="1">
      <c r="A929" s="50">
        <v>39675</v>
      </c>
      <c r="B929" s="49">
        <v>9423</v>
      </c>
    </row>
    <row r="930" spans="1:2" ht="15.75" customHeight="1">
      <c r="A930" s="50">
        <v>39682</v>
      </c>
      <c r="B930" s="49">
        <v>9411</v>
      </c>
    </row>
    <row r="931" spans="1:2" ht="15.75" customHeight="1">
      <c r="A931" s="50">
        <v>39689</v>
      </c>
      <c r="B931" s="49">
        <v>9424</v>
      </c>
    </row>
    <row r="932" spans="1:2" ht="15.75" customHeight="1">
      <c r="A932" s="51">
        <v>39696</v>
      </c>
      <c r="B932" s="49">
        <v>9090</v>
      </c>
    </row>
    <row r="933" spans="1:2" ht="15.75" customHeight="1">
      <c r="A933" s="50">
        <v>39703</v>
      </c>
      <c r="B933" s="49">
        <v>8907</v>
      </c>
    </row>
    <row r="934" spans="1:2" ht="15.75" customHeight="1">
      <c r="A934" s="50">
        <v>39710</v>
      </c>
      <c r="B934" s="49">
        <v>8741</v>
      </c>
    </row>
    <row r="935" spans="1:2" ht="15.75" customHeight="1">
      <c r="A935" s="50">
        <v>39717</v>
      </c>
      <c r="B935" s="49">
        <v>8730</v>
      </c>
    </row>
    <row r="936" spans="1:2" ht="15.75" customHeight="1">
      <c r="A936" s="51">
        <v>39724</v>
      </c>
      <c r="B936" s="49">
        <v>8691</v>
      </c>
    </row>
    <row r="937" spans="1:2" ht="15.75" customHeight="1">
      <c r="A937" s="50">
        <v>39731</v>
      </c>
      <c r="B937" s="49">
        <v>8894</v>
      </c>
    </row>
    <row r="938" spans="1:2" ht="15.75" customHeight="1">
      <c r="A938" s="50">
        <v>39738</v>
      </c>
      <c r="B938" s="49">
        <v>9065</v>
      </c>
    </row>
    <row r="939" spans="1:2" ht="15.75" customHeight="1">
      <c r="A939" s="50">
        <v>39745</v>
      </c>
      <c r="B939" s="49">
        <v>9057</v>
      </c>
    </row>
    <row r="940" spans="1:2" ht="15.75" customHeight="1">
      <c r="A940" s="50">
        <v>39752</v>
      </c>
      <c r="B940" s="49">
        <v>9095</v>
      </c>
    </row>
    <row r="941" spans="1:2" ht="15.75" customHeight="1">
      <c r="A941" s="51">
        <v>39759</v>
      </c>
      <c r="B941" s="49">
        <v>9002</v>
      </c>
    </row>
    <row r="942" spans="1:2" ht="15.75" customHeight="1">
      <c r="A942" s="50">
        <v>39766</v>
      </c>
      <c r="B942" s="49">
        <v>8962</v>
      </c>
    </row>
    <row r="943" spans="1:2" ht="15.75" customHeight="1">
      <c r="A943" s="50">
        <v>39773</v>
      </c>
      <c r="B943" s="49">
        <v>8844</v>
      </c>
    </row>
    <row r="944" spans="1:2" ht="15.75" customHeight="1">
      <c r="A944" s="50">
        <v>39780</v>
      </c>
      <c r="B944" s="49">
        <v>8933</v>
      </c>
    </row>
    <row r="945" spans="1:2" ht="15.75" customHeight="1">
      <c r="A945" s="51">
        <v>39787</v>
      </c>
      <c r="B945" s="49">
        <v>9015</v>
      </c>
    </row>
    <row r="946" spans="1:2" ht="15.75" customHeight="1">
      <c r="A946" s="50">
        <v>39794</v>
      </c>
      <c r="B946" s="49">
        <v>9175</v>
      </c>
    </row>
    <row r="947" spans="1:2" ht="15.75" customHeight="1">
      <c r="A947" s="50">
        <v>39801</v>
      </c>
      <c r="B947" s="49">
        <v>8867</v>
      </c>
    </row>
    <row r="948" spans="1:2" ht="15.75" customHeight="1">
      <c r="A948" s="50">
        <v>39808</v>
      </c>
      <c r="B948" s="49">
        <v>9106</v>
      </c>
    </row>
    <row r="949" spans="1:2" ht="15.75" customHeight="1">
      <c r="A949" s="51">
        <v>39815</v>
      </c>
      <c r="B949" s="49">
        <v>8990</v>
      </c>
    </row>
    <row r="950" spans="1:2" ht="15.75" customHeight="1">
      <c r="A950" s="51">
        <v>39822</v>
      </c>
      <c r="B950" s="49">
        <v>8758</v>
      </c>
    </row>
    <row r="951" spans="1:2" ht="15.75" customHeight="1">
      <c r="A951" s="50">
        <v>39829</v>
      </c>
      <c r="B951" s="49">
        <v>8641</v>
      </c>
    </row>
    <row r="952" spans="1:2" ht="15.75" customHeight="1">
      <c r="A952" s="50">
        <v>39836</v>
      </c>
      <c r="B952" s="49">
        <v>8650</v>
      </c>
    </row>
    <row r="953" spans="1:2" ht="15.75" customHeight="1">
      <c r="A953" s="50">
        <v>39843</v>
      </c>
      <c r="B953" s="49">
        <v>9015</v>
      </c>
    </row>
    <row r="954" spans="1:2" ht="15.75" customHeight="1">
      <c r="A954" s="51">
        <v>39850</v>
      </c>
      <c r="B954" s="49">
        <v>9006</v>
      </c>
    </row>
    <row r="955" spans="1:2" ht="15.75" customHeight="1">
      <c r="A955" s="50">
        <v>39857</v>
      </c>
      <c r="B955" s="49">
        <v>8908</v>
      </c>
    </row>
    <row r="956" spans="1:2" ht="15.75" customHeight="1">
      <c r="A956" s="50">
        <v>39864</v>
      </c>
      <c r="B956" s="49">
        <v>9010</v>
      </c>
    </row>
    <row r="957" spans="1:2" ht="15.75" customHeight="1">
      <c r="A957" s="50">
        <v>39871</v>
      </c>
      <c r="B957" s="49">
        <v>9204</v>
      </c>
    </row>
    <row r="958" spans="1:2" ht="15.75" customHeight="1">
      <c r="A958" s="51">
        <v>39878</v>
      </c>
      <c r="B958" s="49">
        <v>8972</v>
      </c>
    </row>
    <row r="959" spans="1:2" ht="15.75" customHeight="1">
      <c r="A959" s="50">
        <v>39885</v>
      </c>
      <c r="B959" s="49">
        <v>8955</v>
      </c>
    </row>
    <row r="960" spans="1:2" ht="15.75" customHeight="1">
      <c r="A960" s="50">
        <v>39892</v>
      </c>
      <c r="B960" s="49">
        <v>9100</v>
      </c>
    </row>
    <row r="961" spans="1:2" ht="15.75" customHeight="1">
      <c r="A961" s="50">
        <v>39899</v>
      </c>
      <c r="B961" s="49">
        <v>9125</v>
      </c>
    </row>
    <row r="962" spans="1:2" ht="15.75" customHeight="1">
      <c r="A962" s="51">
        <v>39906</v>
      </c>
      <c r="B962" s="49">
        <v>9024</v>
      </c>
    </row>
    <row r="963" spans="1:2" ht="15.75" customHeight="1">
      <c r="A963" s="50">
        <v>39913</v>
      </c>
      <c r="B963" s="49">
        <v>8944</v>
      </c>
    </row>
    <row r="964" spans="1:2" ht="15.75" customHeight="1">
      <c r="A964" s="50">
        <v>39920</v>
      </c>
      <c r="B964" s="49">
        <v>9136</v>
      </c>
    </row>
    <row r="965" spans="1:2" ht="15.75" customHeight="1">
      <c r="A965" s="50">
        <v>39927</v>
      </c>
      <c r="B965" s="49">
        <v>9151</v>
      </c>
    </row>
    <row r="966" spans="1:2" ht="15.75" customHeight="1">
      <c r="A966" s="53">
        <v>39934</v>
      </c>
      <c r="B966" s="49">
        <v>8923</v>
      </c>
    </row>
    <row r="967" spans="1:2" ht="15.75" customHeight="1">
      <c r="A967" s="53">
        <v>39941</v>
      </c>
      <c r="B967" s="49">
        <v>8911</v>
      </c>
    </row>
    <row r="968" spans="1:2" ht="15.75" customHeight="1">
      <c r="A968" s="52">
        <v>39948</v>
      </c>
      <c r="B968" s="49">
        <v>9232</v>
      </c>
    </row>
    <row r="969" spans="1:2" ht="15.75" customHeight="1">
      <c r="A969" s="52">
        <v>39955</v>
      </c>
      <c r="B969" s="49">
        <v>9538</v>
      </c>
    </row>
    <row r="970" spans="1:2" ht="15.75" customHeight="1">
      <c r="A970" s="52">
        <v>39962</v>
      </c>
      <c r="B970" s="49">
        <v>9020</v>
      </c>
    </row>
    <row r="971" spans="1:2" ht="15.75" customHeight="1">
      <c r="A971" s="51">
        <v>39969</v>
      </c>
      <c r="B971" s="49">
        <v>9141</v>
      </c>
    </row>
    <row r="972" spans="1:2" ht="15.75" customHeight="1">
      <c r="A972" s="50">
        <v>39976</v>
      </c>
      <c r="B972" s="49">
        <v>9354</v>
      </c>
    </row>
    <row r="973" spans="1:2" ht="15.75" customHeight="1">
      <c r="A973" s="50">
        <v>39983</v>
      </c>
      <c r="B973" s="49">
        <v>9129</v>
      </c>
    </row>
    <row r="974" spans="1:2" ht="15.75" customHeight="1">
      <c r="A974" s="50">
        <v>39990</v>
      </c>
      <c r="B974" s="49">
        <v>9053</v>
      </c>
    </row>
    <row r="975" spans="1:2" ht="15.75" customHeight="1">
      <c r="A975" s="51">
        <v>39997</v>
      </c>
      <c r="B975" s="49">
        <v>9229</v>
      </c>
    </row>
    <row r="976" spans="1:2" ht="15.75" customHeight="1">
      <c r="A976" s="50">
        <v>40004</v>
      </c>
      <c r="B976" s="49">
        <v>9163</v>
      </c>
    </row>
    <row r="977" spans="1:2" ht="15.75" customHeight="1">
      <c r="A977" s="50">
        <v>40011</v>
      </c>
      <c r="B977" s="49">
        <v>9255</v>
      </c>
    </row>
    <row r="978" spans="1:2" ht="15.75" customHeight="1">
      <c r="A978" s="50">
        <v>40018</v>
      </c>
      <c r="B978" s="49">
        <v>9171</v>
      </c>
    </row>
    <row r="979" spans="1:2" ht="15.75" customHeight="1">
      <c r="A979" s="50">
        <v>40025</v>
      </c>
      <c r="B979" s="49">
        <v>9199</v>
      </c>
    </row>
    <row r="980" spans="1:2" ht="15.75" customHeight="1">
      <c r="A980" s="51">
        <v>40032</v>
      </c>
      <c r="B980" s="49">
        <v>8951</v>
      </c>
    </row>
    <row r="981" spans="1:2" ht="15.75" customHeight="1">
      <c r="A981" s="50">
        <v>40039</v>
      </c>
      <c r="B981" s="49">
        <v>9205</v>
      </c>
    </row>
    <row r="982" spans="1:2" ht="15.75" customHeight="1">
      <c r="A982" s="50">
        <v>40046</v>
      </c>
      <c r="B982" s="49">
        <v>9105</v>
      </c>
    </row>
    <row r="983" spans="1:2" ht="15.75" customHeight="1">
      <c r="A983" s="50">
        <v>40053</v>
      </c>
      <c r="B983" s="49">
        <v>9478</v>
      </c>
    </row>
    <row r="984" spans="1:2" ht="15.75" customHeight="1">
      <c r="A984" s="51">
        <v>40060</v>
      </c>
      <c r="B984" s="49">
        <v>9283</v>
      </c>
    </row>
    <row r="985" spans="1:2" ht="15.75" customHeight="1">
      <c r="A985" s="50">
        <v>40067</v>
      </c>
      <c r="B985" s="49">
        <v>9001</v>
      </c>
    </row>
    <row r="986" spans="1:2" ht="15.75" customHeight="1">
      <c r="A986" s="50">
        <v>40074</v>
      </c>
      <c r="B986" s="49">
        <v>8790</v>
      </c>
    </row>
    <row r="987" spans="1:2" ht="15.75" customHeight="1">
      <c r="A987" s="50">
        <v>40081</v>
      </c>
      <c r="B987" s="49">
        <v>9126</v>
      </c>
    </row>
    <row r="988" spans="1:2" ht="15.75" customHeight="1">
      <c r="A988" s="51">
        <v>40088</v>
      </c>
      <c r="B988" s="49">
        <v>9269</v>
      </c>
    </row>
    <row r="989" spans="1:2" ht="15.75" customHeight="1">
      <c r="A989" s="51">
        <v>40095</v>
      </c>
      <c r="B989" s="49">
        <v>9256</v>
      </c>
    </row>
    <row r="990" spans="1:2" ht="15.75" customHeight="1">
      <c r="A990" s="50">
        <v>40102</v>
      </c>
      <c r="B990" s="49">
        <v>8950</v>
      </c>
    </row>
    <row r="991" spans="1:2" ht="15.75" customHeight="1">
      <c r="A991" s="50">
        <v>40109</v>
      </c>
      <c r="B991" s="49">
        <v>8858</v>
      </c>
    </row>
    <row r="992" spans="1:2" ht="15.75" customHeight="1">
      <c r="A992" s="50">
        <v>40116</v>
      </c>
      <c r="B992" s="49">
        <v>9015</v>
      </c>
    </row>
    <row r="993" spans="1:2" ht="15.75" customHeight="1">
      <c r="A993" s="51">
        <v>40123</v>
      </c>
      <c r="B993" s="49">
        <v>8844</v>
      </c>
    </row>
    <row r="994" spans="1:2" ht="15.75" customHeight="1">
      <c r="A994" s="50">
        <v>40130</v>
      </c>
      <c r="B994" s="49">
        <v>9015</v>
      </c>
    </row>
    <row r="995" spans="1:2" ht="15.75" customHeight="1">
      <c r="A995" s="50">
        <v>40137</v>
      </c>
      <c r="B995" s="49">
        <v>9092</v>
      </c>
    </row>
    <row r="996" spans="1:2" ht="15.75" customHeight="1">
      <c r="A996" s="50">
        <v>40144</v>
      </c>
      <c r="B996" s="49">
        <v>8943</v>
      </c>
    </row>
    <row r="997" spans="1:2" ht="15.75" customHeight="1">
      <c r="A997" s="51">
        <v>40151</v>
      </c>
      <c r="B997" s="49">
        <v>9012</v>
      </c>
    </row>
    <row r="998" spans="1:2" ht="15.75" customHeight="1">
      <c r="A998" s="50">
        <v>40158</v>
      </c>
      <c r="B998" s="49">
        <v>8963</v>
      </c>
    </row>
    <row r="999" spans="1:2" ht="15.75" customHeight="1">
      <c r="A999" s="50">
        <v>40165</v>
      </c>
      <c r="B999" s="49">
        <v>9045</v>
      </c>
    </row>
    <row r="1000" spans="1:2" ht="15.75" customHeight="1">
      <c r="A1000" s="50">
        <v>40172</v>
      </c>
      <c r="B1000" s="49">
        <v>9074</v>
      </c>
    </row>
    <row r="1001" spans="1:2" ht="15.75" customHeight="1">
      <c r="A1001" s="51">
        <v>40179</v>
      </c>
      <c r="B1001" s="49">
        <v>8741</v>
      </c>
    </row>
    <row r="1002" spans="1:2" ht="15.75" customHeight="1">
      <c r="A1002" s="51">
        <v>40186</v>
      </c>
      <c r="B1002" s="49">
        <v>8740</v>
      </c>
    </row>
    <row r="1003" spans="1:2" ht="15.75" customHeight="1">
      <c r="A1003" s="50">
        <v>40193</v>
      </c>
      <c r="B1003" s="49">
        <v>8602</v>
      </c>
    </row>
    <row r="1004" spans="1:2" ht="15.75" customHeight="1">
      <c r="A1004" s="50">
        <v>40200</v>
      </c>
      <c r="B1004" s="49">
        <v>8619</v>
      </c>
    </row>
    <row r="1005" spans="1:2" ht="15.75" customHeight="1">
      <c r="A1005" s="50">
        <v>40207</v>
      </c>
      <c r="B1005" s="49">
        <v>8613</v>
      </c>
    </row>
    <row r="1006" spans="1:2" ht="15.75" customHeight="1">
      <c r="A1006" s="51">
        <v>40214</v>
      </c>
      <c r="B1006" s="49">
        <v>8766</v>
      </c>
    </row>
    <row r="1007" spans="1:2" ht="15.75" customHeight="1">
      <c r="A1007" s="50">
        <v>40221</v>
      </c>
      <c r="B1007" s="49">
        <v>8521</v>
      </c>
    </row>
    <row r="1008" spans="1:2" ht="15.75" customHeight="1">
      <c r="A1008" s="50">
        <v>40228</v>
      </c>
      <c r="B1008" s="49">
        <v>9064</v>
      </c>
    </row>
    <row r="1009" spans="1:2" ht="15.75" customHeight="1">
      <c r="A1009" s="50">
        <v>40235</v>
      </c>
      <c r="B1009" s="49">
        <v>8882</v>
      </c>
    </row>
    <row r="1010" spans="1:2" ht="15.75" customHeight="1">
      <c r="A1010" s="51">
        <v>40242</v>
      </c>
      <c r="B1010" s="49">
        <v>8992</v>
      </c>
    </row>
    <row r="1011" spans="1:2" ht="15.75" customHeight="1">
      <c r="A1011" s="50">
        <v>40249</v>
      </c>
      <c r="B1011" s="49">
        <v>8849</v>
      </c>
    </row>
    <row r="1012" spans="1:2" ht="15.75" customHeight="1">
      <c r="A1012" s="50">
        <v>40256</v>
      </c>
      <c r="B1012" s="49">
        <v>9087</v>
      </c>
    </row>
    <row r="1013" spans="1:2" ht="15.75" customHeight="1">
      <c r="A1013" s="50">
        <v>40263</v>
      </c>
      <c r="B1013" s="49">
        <v>9060</v>
      </c>
    </row>
    <row r="1014" spans="1:2" ht="15.75" customHeight="1">
      <c r="A1014" s="51">
        <v>40270</v>
      </c>
      <c r="B1014" s="49">
        <v>9076</v>
      </c>
    </row>
    <row r="1015" spans="1:2" ht="15.75" customHeight="1">
      <c r="A1015" s="51">
        <v>40277</v>
      </c>
      <c r="B1015" s="49">
        <v>9325</v>
      </c>
    </row>
    <row r="1016" spans="1:2" ht="15.75" customHeight="1">
      <c r="A1016" s="50">
        <v>40284</v>
      </c>
      <c r="B1016" s="49">
        <v>9152</v>
      </c>
    </row>
    <row r="1017" spans="1:2" ht="15.75" customHeight="1">
      <c r="A1017" s="50">
        <v>40291</v>
      </c>
      <c r="B1017" s="49">
        <v>9290</v>
      </c>
    </row>
    <row r="1018" spans="1:2" ht="15.75" customHeight="1">
      <c r="A1018" s="50">
        <v>40298</v>
      </c>
      <c r="B1018" s="49">
        <v>9282</v>
      </c>
    </row>
    <row r="1019" spans="1:2" ht="15.75" customHeight="1">
      <c r="A1019" s="53">
        <v>40305</v>
      </c>
      <c r="B1019" s="49">
        <v>9140</v>
      </c>
    </row>
    <row r="1020" spans="1:2" ht="15.75" customHeight="1">
      <c r="A1020" s="52">
        <v>40312</v>
      </c>
      <c r="B1020" s="49">
        <v>9092</v>
      </c>
    </row>
    <row r="1021" spans="1:2" ht="15.75" customHeight="1">
      <c r="A1021" s="52">
        <v>40319</v>
      </c>
      <c r="B1021" s="49">
        <v>9099</v>
      </c>
    </row>
    <row r="1022" spans="1:2" ht="15.75" customHeight="1">
      <c r="A1022" s="52">
        <v>40326</v>
      </c>
      <c r="B1022" s="49">
        <v>9174</v>
      </c>
    </row>
    <row r="1023" spans="1:2" ht="15.75" customHeight="1">
      <c r="A1023" s="51">
        <v>40333</v>
      </c>
      <c r="B1023" s="49">
        <v>9194</v>
      </c>
    </row>
    <row r="1024" spans="1:2" ht="15.75" customHeight="1">
      <c r="A1024" s="50">
        <v>40340</v>
      </c>
      <c r="B1024" s="49">
        <v>9338</v>
      </c>
    </row>
    <row r="1025" spans="1:2" ht="15.75" customHeight="1">
      <c r="A1025" s="50">
        <v>40347</v>
      </c>
      <c r="B1025" s="49">
        <v>9241</v>
      </c>
    </row>
    <row r="1026" spans="1:2" ht="15.75" customHeight="1">
      <c r="A1026" s="50">
        <v>40354</v>
      </c>
      <c r="B1026" s="49">
        <v>9462</v>
      </c>
    </row>
    <row r="1027" spans="1:2" ht="15.75" customHeight="1">
      <c r="A1027" s="51">
        <v>40361</v>
      </c>
      <c r="B1027" s="49">
        <v>9449</v>
      </c>
    </row>
    <row r="1028" spans="1:2" ht="15.75" customHeight="1">
      <c r="A1028" s="51">
        <v>40368</v>
      </c>
      <c r="B1028" s="49">
        <v>9080</v>
      </c>
    </row>
    <row r="1029" spans="1:2" ht="15.75" customHeight="1">
      <c r="A1029" s="50">
        <v>40375</v>
      </c>
      <c r="B1029" s="49">
        <v>9435</v>
      </c>
    </row>
    <row r="1030" spans="1:2" ht="15.75" customHeight="1">
      <c r="A1030" s="50">
        <v>40382</v>
      </c>
      <c r="B1030" s="49">
        <v>9632</v>
      </c>
    </row>
    <row r="1031" spans="1:2" ht="15.75" customHeight="1">
      <c r="A1031" s="50">
        <v>40389</v>
      </c>
      <c r="B1031" s="49">
        <v>9477</v>
      </c>
    </row>
    <row r="1032" spans="1:2" ht="15.75" customHeight="1">
      <c r="A1032" s="51">
        <v>40396</v>
      </c>
      <c r="B1032" s="49">
        <v>9236</v>
      </c>
    </row>
    <row r="1033" spans="1:2" ht="15.75" customHeight="1">
      <c r="A1033" s="50">
        <v>40403</v>
      </c>
      <c r="B1033" s="49">
        <v>9459</v>
      </c>
    </row>
    <row r="1034" spans="1:2" ht="15.75" customHeight="1">
      <c r="A1034" s="50">
        <v>40410</v>
      </c>
      <c r="B1034" s="49">
        <v>9375</v>
      </c>
    </row>
    <row r="1035" spans="1:2" ht="15.75" customHeight="1">
      <c r="A1035" s="50">
        <v>40417</v>
      </c>
      <c r="B1035" s="49">
        <v>9386</v>
      </c>
    </row>
    <row r="1036" spans="1:2" ht="15.75" customHeight="1">
      <c r="A1036" s="51">
        <v>40424</v>
      </c>
      <c r="B1036" s="49">
        <v>9263</v>
      </c>
    </row>
    <row r="1037" spans="1:2" ht="15.75" customHeight="1">
      <c r="A1037" s="50">
        <v>40431</v>
      </c>
      <c r="B1037" s="49">
        <v>9019</v>
      </c>
    </row>
    <row r="1038" spans="1:2" ht="15.75" customHeight="1">
      <c r="A1038" s="50">
        <v>40438</v>
      </c>
      <c r="B1038" s="49">
        <v>8847</v>
      </c>
    </row>
    <row r="1039" spans="1:2" ht="15.75" customHeight="1">
      <c r="A1039" s="50">
        <v>40445</v>
      </c>
      <c r="B1039" s="49">
        <v>9383</v>
      </c>
    </row>
    <row r="1040" spans="1:2" ht="15.75" customHeight="1">
      <c r="A1040" s="51">
        <v>40452</v>
      </c>
      <c r="B1040" s="49">
        <v>8989</v>
      </c>
    </row>
    <row r="1041" spans="1:2" ht="15.75" customHeight="1">
      <c r="A1041" s="51">
        <v>40459</v>
      </c>
      <c r="B1041" s="49">
        <v>8812</v>
      </c>
    </row>
    <row r="1042" spans="1:2" ht="15.75" customHeight="1">
      <c r="A1042" s="50">
        <v>40466</v>
      </c>
      <c r="B1042" s="49">
        <v>8891</v>
      </c>
    </row>
    <row r="1043" spans="1:2" ht="15.75" customHeight="1">
      <c r="A1043" s="50">
        <v>40473</v>
      </c>
      <c r="B1043" s="49">
        <v>9358</v>
      </c>
    </row>
    <row r="1044" spans="1:2" ht="15.75" customHeight="1">
      <c r="A1044" s="50">
        <v>40480</v>
      </c>
      <c r="B1044" s="49">
        <v>9015</v>
      </c>
    </row>
    <row r="1045" spans="1:2" ht="15.75" customHeight="1">
      <c r="A1045" s="51">
        <v>40487</v>
      </c>
      <c r="B1045" s="49">
        <v>9056</v>
      </c>
    </row>
    <row r="1046" spans="1:2" ht="15.75" customHeight="1">
      <c r="A1046" s="50">
        <v>40494</v>
      </c>
      <c r="B1046" s="49">
        <v>8952</v>
      </c>
    </row>
    <row r="1047" spans="1:2" ht="15.75" customHeight="1">
      <c r="A1047" s="50">
        <v>40501</v>
      </c>
      <c r="B1047" s="49">
        <v>8829</v>
      </c>
    </row>
    <row r="1048" spans="1:2" ht="15.75" customHeight="1">
      <c r="A1048" s="50">
        <v>40508</v>
      </c>
      <c r="B1048" s="49">
        <v>8867</v>
      </c>
    </row>
    <row r="1049" spans="1:2" ht="15.75" customHeight="1">
      <c r="A1049" s="51">
        <v>40515</v>
      </c>
      <c r="B1049" s="49">
        <v>9171</v>
      </c>
    </row>
    <row r="1050" spans="1:2" ht="15.75" customHeight="1">
      <c r="A1050" s="50">
        <v>40522</v>
      </c>
      <c r="B1050" s="49">
        <v>9349</v>
      </c>
    </row>
    <row r="1051" spans="1:2" ht="15.75" customHeight="1">
      <c r="A1051" s="50">
        <v>40529</v>
      </c>
      <c r="B1051" s="49">
        <v>9213</v>
      </c>
    </row>
    <row r="1052" spans="1:2" ht="15.75" customHeight="1">
      <c r="A1052" s="50">
        <v>40536</v>
      </c>
      <c r="B1052" s="49">
        <v>9399</v>
      </c>
    </row>
    <row r="1053" spans="1:2" ht="15.75" customHeight="1">
      <c r="A1053" s="50">
        <v>40543</v>
      </c>
      <c r="B1053" s="49">
        <v>8853</v>
      </c>
    </row>
    <row r="1054" spans="1:2" ht="15.75" customHeight="1">
      <c r="A1054" s="51">
        <v>40550</v>
      </c>
      <c r="B1054" s="49">
        <v>8819</v>
      </c>
    </row>
    <row r="1055" spans="1:2" ht="15.75" customHeight="1">
      <c r="A1055" s="50">
        <v>40557</v>
      </c>
      <c r="B1055" s="49">
        <v>8775</v>
      </c>
    </row>
    <row r="1056" spans="1:2" ht="15.75" customHeight="1">
      <c r="A1056" s="50">
        <v>40564</v>
      </c>
      <c r="B1056" s="49">
        <v>8632</v>
      </c>
    </row>
    <row r="1057" spans="1:2" ht="15.75" customHeight="1">
      <c r="A1057" s="50">
        <v>40571</v>
      </c>
      <c r="B1057" s="49">
        <v>8549</v>
      </c>
    </row>
    <row r="1058" spans="1:2" ht="15.75" customHeight="1">
      <c r="A1058" s="51">
        <v>40578</v>
      </c>
      <c r="B1058" s="49">
        <v>8524</v>
      </c>
    </row>
    <row r="1059" spans="1:2" ht="15.75" customHeight="1">
      <c r="A1059" s="50">
        <v>40585</v>
      </c>
      <c r="B1059" s="49">
        <v>8810</v>
      </c>
    </row>
    <row r="1060" spans="1:2" ht="15.75" customHeight="1">
      <c r="A1060" s="50">
        <v>40592</v>
      </c>
      <c r="B1060" s="49">
        <v>9101</v>
      </c>
    </row>
    <row r="1061" spans="1:2" ht="15.75" customHeight="1">
      <c r="A1061" s="50">
        <v>40599</v>
      </c>
      <c r="B1061" s="49">
        <v>9162</v>
      </c>
    </row>
    <row r="1062" spans="1:2" ht="15.75" customHeight="1">
      <c r="A1062" s="51">
        <v>40606</v>
      </c>
      <c r="B1062" s="49">
        <v>9192</v>
      </c>
    </row>
    <row r="1063" spans="1:2" ht="15.75" customHeight="1">
      <c r="A1063" s="50">
        <v>40613</v>
      </c>
      <c r="B1063" s="49">
        <v>8830</v>
      </c>
    </row>
    <row r="1064" spans="1:2" ht="15.75" customHeight="1">
      <c r="A1064" s="50">
        <v>40620</v>
      </c>
      <c r="B1064" s="49">
        <v>9074</v>
      </c>
    </row>
    <row r="1065" spans="1:2" ht="15.75" customHeight="1">
      <c r="A1065" s="50">
        <v>40627</v>
      </c>
      <c r="B1065" s="49">
        <v>8866</v>
      </c>
    </row>
    <row r="1066" spans="1:2" ht="15.75" customHeight="1">
      <c r="A1066" s="51">
        <v>40634</v>
      </c>
      <c r="B1066" s="49">
        <v>8853</v>
      </c>
    </row>
    <row r="1067" spans="1:2" ht="15.75" customHeight="1">
      <c r="A1067" s="51">
        <v>40641</v>
      </c>
      <c r="B1067" s="49">
        <v>9181</v>
      </c>
    </row>
    <row r="1068" spans="1:2" ht="15.75" customHeight="1">
      <c r="A1068" s="50">
        <v>40648</v>
      </c>
      <c r="B1068" s="49">
        <v>9062</v>
      </c>
    </row>
    <row r="1069" spans="1:2" ht="15.75" customHeight="1">
      <c r="A1069" s="50">
        <v>40655</v>
      </c>
      <c r="B1069" s="49">
        <v>9148</v>
      </c>
    </row>
    <row r="1070" spans="1:2" ht="15.75" customHeight="1">
      <c r="A1070" s="50">
        <v>40662</v>
      </c>
      <c r="B1070" s="49">
        <v>8943</v>
      </c>
    </row>
    <row r="1071" spans="1:2" ht="15.75" customHeight="1">
      <c r="A1071" s="53">
        <v>40669</v>
      </c>
      <c r="B1071" s="49">
        <v>8826</v>
      </c>
    </row>
    <row r="1072" spans="1:2" ht="15.75" customHeight="1">
      <c r="A1072" s="52">
        <v>40676</v>
      </c>
      <c r="B1072" s="49">
        <v>9048</v>
      </c>
    </row>
    <row r="1073" spans="1:2" ht="15.75" customHeight="1">
      <c r="A1073" s="52">
        <v>40683</v>
      </c>
      <c r="B1073" s="49">
        <v>9025</v>
      </c>
    </row>
    <row r="1074" spans="1:2" ht="15.75" customHeight="1">
      <c r="A1074" s="52">
        <v>40690</v>
      </c>
      <c r="B1074" s="49">
        <v>9431</v>
      </c>
    </row>
    <row r="1075" spans="1:2" ht="15.75" customHeight="1">
      <c r="A1075" s="51">
        <v>40697</v>
      </c>
      <c r="B1075" s="49">
        <v>9163</v>
      </c>
    </row>
    <row r="1076" spans="1:2" ht="15.75" customHeight="1">
      <c r="A1076" s="50">
        <v>40704</v>
      </c>
      <c r="B1076" s="49">
        <v>9370</v>
      </c>
    </row>
    <row r="1077" spans="1:2" ht="15.75" customHeight="1">
      <c r="A1077" s="50">
        <v>40711</v>
      </c>
      <c r="B1077" s="49">
        <v>9319</v>
      </c>
    </row>
    <row r="1078" spans="1:2" ht="15.75" customHeight="1">
      <c r="A1078" s="50">
        <v>40718</v>
      </c>
      <c r="B1078" s="49">
        <v>9261</v>
      </c>
    </row>
    <row r="1079" spans="1:2" ht="15.75" customHeight="1">
      <c r="A1079" s="51">
        <v>40725</v>
      </c>
      <c r="B1079" s="49">
        <v>9309</v>
      </c>
    </row>
    <row r="1080" spans="1:2" ht="15.75" customHeight="1">
      <c r="A1080" s="51">
        <v>40732</v>
      </c>
      <c r="B1080" s="49">
        <v>9016</v>
      </c>
    </row>
    <row r="1081" spans="1:2" ht="15.75" customHeight="1">
      <c r="A1081" s="50">
        <v>40739</v>
      </c>
      <c r="B1081" s="49">
        <v>9028</v>
      </c>
    </row>
    <row r="1082" spans="1:2" ht="15.75" customHeight="1">
      <c r="A1082" s="50">
        <v>40746</v>
      </c>
      <c r="B1082" s="49">
        <v>8999</v>
      </c>
    </row>
    <row r="1083" spans="1:2" ht="15.75" customHeight="1">
      <c r="A1083" s="50">
        <v>40753</v>
      </c>
      <c r="B1083" s="49">
        <v>9215</v>
      </c>
    </row>
    <row r="1084" spans="1:2" ht="15.75" customHeight="1">
      <c r="A1084" s="51">
        <v>40760</v>
      </c>
      <c r="B1084" s="49">
        <v>9244</v>
      </c>
    </row>
    <row r="1085" spans="1:2" ht="15.75" customHeight="1">
      <c r="A1085" s="50">
        <v>40767</v>
      </c>
      <c r="B1085" s="49">
        <v>9195</v>
      </c>
    </row>
    <row r="1086" spans="1:2" ht="15.75" customHeight="1">
      <c r="A1086" s="50">
        <v>40774</v>
      </c>
      <c r="B1086" s="49">
        <v>9009</v>
      </c>
    </row>
    <row r="1087" spans="1:2" ht="15.75" customHeight="1">
      <c r="A1087" s="50">
        <v>40781</v>
      </c>
      <c r="B1087" s="49">
        <v>9229</v>
      </c>
    </row>
    <row r="1088" spans="1:2" ht="15.75" customHeight="1">
      <c r="A1088" s="51">
        <v>40788</v>
      </c>
      <c r="B1088" s="49">
        <v>8956</v>
      </c>
    </row>
    <row r="1089" spans="1:2" ht="15.75" customHeight="1">
      <c r="A1089" s="51">
        <v>40795</v>
      </c>
      <c r="B1089" s="49">
        <v>8848</v>
      </c>
    </row>
    <row r="1090" spans="1:2" ht="15.75" customHeight="1">
      <c r="A1090" s="50">
        <v>40802</v>
      </c>
      <c r="B1090" s="49">
        <v>8858</v>
      </c>
    </row>
    <row r="1091" spans="1:2" ht="15.75" customHeight="1">
      <c r="A1091" s="50">
        <v>40809</v>
      </c>
      <c r="B1091" s="49">
        <v>8964</v>
      </c>
    </row>
    <row r="1092" spans="1:2" ht="15.75" customHeight="1">
      <c r="A1092" s="50">
        <v>40816</v>
      </c>
      <c r="B1092" s="49">
        <v>8959</v>
      </c>
    </row>
    <row r="1093" spans="1:2" ht="15.75" customHeight="1">
      <c r="A1093" s="51">
        <v>40823</v>
      </c>
      <c r="B1093" s="49">
        <v>9010</v>
      </c>
    </row>
    <row r="1094" spans="1:2" ht="15.75" customHeight="1">
      <c r="A1094" s="50">
        <v>40830</v>
      </c>
      <c r="B1094" s="49">
        <v>8598</v>
      </c>
    </row>
    <row r="1095" spans="1:2" ht="15.75" customHeight="1">
      <c r="A1095" s="50">
        <v>40837</v>
      </c>
      <c r="B1095" s="49">
        <v>8501</v>
      </c>
    </row>
    <row r="1096" spans="1:2" ht="15.75" customHeight="1">
      <c r="A1096" s="50">
        <v>40844</v>
      </c>
      <c r="B1096" s="49">
        <v>8518</v>
      </c>
    </row>
    <row r="1097" spans="1:2" ht="15.75" customHeight="1">
      <c r="A1097" s="51">
        <v>40851</v>
      </c>
      <c r="B1097" s="49">
        <v>8671</v>
      </c>
    </row>
    <row r="1098" spans="1:2" ht="15.75" customHeight="1">
      <c r="A1098" s="50">
        <v>40858</v>
      </c>
      <c r="B1098" s="49">
        <v>8625</v>
      </c>
    </row>
    <row r="1099" spans="1:2" ht="15.75" customHeight="1">
      <c r="A1099" s="50">
        <v>40865</v>
      </c>
      <c r="B1099" s="49">
        <v>8592</v>
      </c>
    </row>
    <row r="1100" spans="1:2" ht="15.75" customHeight="1">
      <c r="A1100" s="50">
        <v>40872</v>
      </c>
      <c r="B1100" s="49">
        <v>8769</v>
      </c>
    </row>
    <row r="1101" spans="1:2" ht="15.75" customHeight="1">
      <c r="A1101" s="51">
        <v>40879</v>
      </c>
      <c r="B1101" s="49">
        <v>8574</v>
      </c>
    </row>
    <row r="1102" spans="1:2" ht="15.75" customHeight="1">
      <c r="A1102" s="51">
        <v>40886</v>
      </c>
      <c r="B1102" s="49">
        <v>8666</v>
      </c>
    </row>
    <row r="1103" spans="1:2" ht="15.75" customHeight="1">
      <c r="A1103" s="50">
        <v>40893</v>
      </c>
      <c r="B1103" s="49">
        <v>8879</v>
      </c>
    </row>
    <row r="1104" spans="1:2" ht="15.75" customHeight="1">
      <c r="A1104" s="50">
        <v>40900</v>
      </c>
      <c r="B1104" s="49">
        <v>8923</v>
      </c>
    </row>
    <row r="1105" spans="1:2" ht="15.75" customHeight="1">
      <c r="A1105" s="50">
        <v>40907</v>
      </c>
      <c r="B1105" s="49">
        <v>8556</v>
      </c>
    </row>
    <row r="1106" spans="1:2" ht="15.75" customHeight="1">
      <c r="A1106" s="51">
        <v>40914</v>
      </c>
      <c r="B1106" s="49">
        <v>8179</v>
      </c>
    </row>
    <row r="1107" spans="1:2" ht="15.75" customHeight="1">
      <c r="A1107" s="50">
        <v>40921</v>
      </c>
      <c r="B1107" s="49">
        <v>7996</v>
      </c>
    </row>
    <row r="1108" spans="1:2" ht="15.75" customHeight="1">
      <c r="A1108" s="50">
        <v>40928</v>
      </c>
      <c r="B1108" s="49">
        <v>8098</v>
      </c>
    </row>
    <row r="1109" spans="1:2" ht="15.75" customHeight="1">
      <c r="A1109" s="50">
        <v>40935</v>
      </c>
      <c r="B1109" s="49">
        <v>8018</v>
      </c>
    </row>
    <row r="1110" spans="1:2" ht="15.75" customHeight="1">
      <c r="A1110" s="51">
        <v>40942</v>
      </c>
      <c r="B1110" s="49">
        <v>8039</v>
      </c>
    </row>
    <row r="1111" spans="1:2" ht="15.75" customHeight="1">
      <c r="A1111" s="50">
        <v>40949</v>
      </c>
      <c r="B1111" s="49">
        <v>8167</v>
      </c>
    </row>
    <row r="1112" spans="1:2" ht="15.75" customHeight="1">
      <c r="A1112" s="50">
        <v>40956</v>
      </c>
      <c r="B1112" s="49">
        <v>8628</v>
      </c>
    </row>
    <row r="1113" spans="1:2" ht="15.75" customHeight="1">
      <c r="A1113" s="50">
        <v>40963</v>
      </c>
      <c r="B1113" s="49">
        <v>8363</v>
      </c>
    </row>
    <row r="1114" spans="1:2" ht="15.75" customHeight="1">
      <c r="A1114" s="51">
        <v>40970</v>
      </c>
      <c r="B1114" s="49">
        <v>8262</v>
      </c>
    </row>
    <row r="1115" spans="1:2" ht="15.75" customHeight="1">
      <c r="A1115" s="51">
        <v>40977</v>
      </c>
      <c r="B1115" s="49">
        <v>8415</v>
      </c>
    </row>
    <row r="1116" spans="1:2" ht="15.75" customHeight="1">
      <c r="A1116" s="50">
        <v>40984</v>
      </c>
      <c r="B1116" s="49">
        <v>8379</v>
      </c>
    </row>
    <row r="1117" spans="1:2" ht="15.75" customHeight="1">
      <c r="A1117" s="50">
        <v>40991</v>
      </c>
      <c r="B1117" s="49">
        <v>8710</v>
      </c>
    </row>
    <row r="1118" spans="1:2" ht="15.75" customHeight="1">
      <c r="A1118" s="50">
        <v>40998</v>
      </c>
      <c r="B1118" s="49">
        <v>8783</v>
      </c>
    </row>
    <row r="1119" spans="1:2" ht="15.75" customHeight="1">
      <c r="A1119" s="51">
        <v>41005</v>
      </c>
      <c r="B1119" s="49">
        <v>8681</v>
      </c>
    </row>
    <row r="1120" spans="1:2" ht="15.75" customHeight="1">
      <c r="A1120" s="50">
        <v>41012</v>
      </c>
      <c r="B1120" s="49">
        <v>8775</v>
      </c>
    </row>
    <row r="1121" spans="1:2" ht="15.75" customHeight="1">
      <c r="A1121" s="50">
        <v>41019</v>
      </c>
      <c r="B1121" s="49">
        <v>8496</v>
      </c>
    </row>
    <row r="1122" spans="1:2" ht="15.75" customHeight="1">
      <c r="A1122" s="50">
        <v>41026</v>
      </c>
      <c r="B1122" s="49">
        <v>8692</v>
      </c>
    </row>
    <row r="1123" spans="1:2" ht="15.75" customHeight="1">
      <c r="A1123" s="53">
        <v>41033</v>
      </c>
      <c r="B1123" s="49">
        <v>8864</v>
      </c>
    </row>
    <row r="1124" spans="1:2" ht="15.75" customHeight="1">
      <c r="A1124" s="52">
        <v>41040</v>
      </c>
      <c r="B1124" s="49">
        <v>8971</v>
      </c>
    </row>
    <row r="1125" spans="1:2" ht="15.75" customHeight="1">
      <c r="A1125" s="52">
        <v>41047</v>
      </c>
      <c r="B1125" s="49">
        <v>8633</v>
      </c>
    </row>
    <row r="1126" spans="1:2" ht="15.75" customHeight="1">
      <c r="A1126" s="52">
        <v>41054</v>
      </c>
      <c r="B1126" s="49">
        <v>8931</v>
      </c>
    </row>
    <row r="1127" spans="1:2" ht="15.75" customHeight="1">
      <c r="A1127" s="51">
        <v>41061</v>
      </c>
      <c r="B1127" s="49">
        <v>8648</v>
      </c>
    </row>
    <row r="1128" spans="1:2" ht="15.75" customHeight="1">
      <c r="A1128" s="51">
        <v>41068</v>
      </c>
      <c r="B1128" s="49">
        <v>9130</v>
      </c>
    </row>
    <row r="1129" spans="1:2" ht="15.75" customHeight="1">
      <c r="A1129" s="50">
        <v>41075</v>
      </c>
      <c r="B1129" s="49">
        <v>8693</v>
      </c>
    </row>
    <row r="1130" spans="1:2" ht="15.75" customHeight="1">
      <c r="A1130" s="50">
        <v>41082</v>
      </c>
      <c r="B1130" s="49">
        <v>8846</v>
      </c>
    </row>
    <row r="1131" spans="1:2" ht="15.75" customHeight="1">
      <c r="A1131" s="50">
        <v>41089</v>
      </c>
      <c r="B1131" s="49">
        <v>9001</v>
      </c>
    </row>
    <row r="1132" spans="1:2" ht="15.75" customHeight="1">
      <c r="A1132" s="51">
        <v>41096</v>
      </c>
      <c r="B1132" s="49">
        <v>8917</v>
      </c>
    </row>
    <row r="1133" spans="1:2" ht="15.75" customHeight="1">
      <c r="A1133" s="50">
        <v>41103</v>
      </c>
      <c r="B1133" s="49">
        <v>8628</v>
      </c>
    </row>
    <row r="1134" spans="1:2" ht="15.75" customHeight="1">
      <c r="A1134" s="50">
        <v>41110</v>
      </c>
      <c r="B1134" s="49">
        <v>8660</v>
      </c>
    </row>
    <row r="1135" spans="1:2" ht="15.75" customHeight="1">
      <c r="A1135" s="50">
        <v>41117</v>
      </c>
      <c r="B1135" s="49">
        <v>8820</v>
      </c>
    </row>
    <row r="1136" spans="1:2" ht="15.75" customHeight="1">
      <c r="A1136" s="51">
        <v>41124</v>
      </c>
      <c r="B1136" s="49">
        <v>8839</v>
      </c>
    </row>
    <row r="1137" spans="1:2" ht="15.75" customHeight="1">
      <c r="A1137" s="50">
        <v>41131</v>
      </c>
      <c r="B1137" s="49">
        <v>9308</v>
      </c>
    </row>
    <row r="1138" spans="1:2" ht="15.75" customHeight="1">
      <c r="A1138" s="50">
        <v>41138</v>
      </c>
      <c r="B1138" s="49">
        <v>9081</v>
      </c>
    </row>
    <row r="1139" spans="1:2" ht="15.75" customHeight="1">
      <c r="A1139" s="50">
        <v>41145</v>
      </c>
      <c r="B1139" s="49">
        <v>9064</v>
      </c>
    </row>
    <row r="1140" spans="1:2" ht="15.75" customHeight="1">
      <c r="A1140" s="50">
        <v>41152</v>
      </c>
      <c r="B1140" s="49">
        <v>9177</v>
      </c>
    </row>
    <row r="1141" spans="1:2" ht="15.75" customHeight="1">
      <c r="A1141" s="51">
        <v>41159</v>
      </c>
      <c r="B1141" s="49">
        <v>8695</v>
      </c>
    </row>
    <row r="1142" spans="1:2" ht="15.75" customHeight="1">
      <c r="A1142" s="50">
        <v>41166</v>
      </c>
      <c r="B1142" s="49">
        <v>8632</v>
      </c>
    </row>
    <row r="1143" spans="1:2" ht="15.75" customHeight="1">
      <c r="A1143" s="50">
        <v>41173</v>
      </c>
      <c r="B1143" s="49">
        <v>8770</v>
      </c>
    </row>
    <row r="1144" spans="1:2" ht="15.75" customHeight="1">
      <c r="A1144" s="50">
        <v>41180</v>
      </c>
      <c r="B1144" s="49">
        <v>8633</v>
      </c>
    </row>
    <row r="1145" spans="1:2" ht="15.75" customHeight="1">
      <c r="A1145" s="51">
        <v>41187</v>
      </c>
      <c r="B1145" s="49">
        <v>8587</v>
      </c>
    </row>
    <row r="1146" spans="1:2" ht="15.75" customHeight="1">
      <c r="A1146" s="50">
        <v>41194</v>
      </c>
      <c r="B1146" s="49">
        <v>8729</v>
      </c>
    </row>
    <row r="1147" spans="1:2" ht="15.75" customHeight="1">
      <c r="A1147" s="50">
        <v>41201</v>
      </c>
      <c r="B1147" s="49">
        <v>8493</v>
      </c>
    </row>
    <row r="1148" spans="1:2" ht="15.75" customHeight="1">
      <c r="A1148" s="50">
        <v>41208</v>
      </c>
      <c r="B1148" s="49">
        <v>8844</v>
      </c>
    </row>
    <row r="1149" spans="1:2" ht="15.75" customHeight="1">
      <c r="A1149" s="51">
        <v>41215</v>
      </c>
      <c r="B1149" s="49">
        <v>8307</v>
      </c>
    </row>
    <row r="1150" spans="1:2" ht="15.75" customHeight="1">
      <c r="A1150" s="51">
        <v>41222</v>
      </c>
      <c r="B1150" s="49">
        <v>8908</v>
      </c>
    </row>
    <row r="1151" spans="1:2" ht="15.75" customHeight="1">
      <c r="A1151" s="50">
        <v>41229</v>
      </c>
      <c r="B1151" s="49">
        <v>8898</v>
      </c>
    </row>
    <row r="1152" spans="1:2" ht="15.75" customHeight="1">
      <c r="A1152" s="50">
        <v>41236</v>
      </c>
      <c r="B1152" s="49">
        <v>8427</v>
      </c>
    </row>
    <row r="1153" spans="1:2" ht="15.75" customHeight="1">
      <c r="A1153" s="50">
        <v>41243</v>
      </c>
      <c r="B1153" s="49">
        <v>8354</v>
      </c>
    </row>
    <row r="1154" spans="1:2" ht="15.75" customHeight="1">
      <c r="A1154" s="51">
        <v>41250</v>
      </c>
      <c r="B1154" s="49">
        <v>8488</v>
      </c>
    </row>
    <row r="1155" spans="1:2" ht="15.75" customHeight="1">
      <c r="A1155" s="50">
        <v>41257</v>
      </c>
      <c r="B1155" s="49">
        <v>8618</v>
      </c>
    </row>
    <row r="1156" spans="1:2" ht="15.75" customHeight="1">
      <c r="A1156" s="50">
        <v>41264</v>
      </c>
      <c r="B1156" s="49">
        <v>8608</v>
      </c>
    </row>
    <row r="1157" spans="1:2" ht="15.75" customHeight="1">
      <c r="A1157" s="50">
        <v>41271</v>
      </c>
      <c r="B1157" s="49">
        <v>8518</v>
      </c>
    </row>
    <row r="1158" spans="1:2" ht="15.75" customHeight="1">
      <c r="A1158" s="51">
        <v>41278</v>
      </c>
      <c r="B1158" s="49">
        <v>8010</v>
      </c>
    </row>
    <row r="1159" spans="1:2" ht="15.75" customHeight="1">
      <c r="A1159" s="50">
        <v>41285</v>
      </c>
      <c r="B1159" s="49">
        <v>8320</v>
      </c>
    </row>
    <row r="1160" spans="1:2" ht="15.75" customHeight="1">
      <c r="A1160" s="50">
        <v>41292</v>
      </c>
      <c r="B1160" s="49">
        <v>8431</v>
      </c>
    </row>
    <row r="1161" spans="1:2" ht="15.75" customHeight="1">
      <c r="A1161" s="50">
        <v>41299</v>
      </c>
      <c r="B1161" s="49">
        <v>8501</v>
      </c>
    </row>
    <row r="1162" spans="1:2" ht="15.75" customHeight="1">
      <c r="A1162" s="51">
        <v>41306</v>
      </c>
      <c r="B1162" s="49">
        <v>8415</v>
      </c>
    </row>
    <row r="1163" spans="1:2" ht="15.75" customHeight="1">
      <c r="A1163" s="51">
        <v>41313</v>
      </c>
      <c r="B1163" s="49">
        <v>8404</v>
      </c>
    </row>
    <row r="1164" spans="1:2" ht="15.75" customHeight="1">
      <c r="A1164" s="50">
        <v>41320</v>
      </c>
      <c r="B1164" s="49">
        <v>8437</v>
      </c>
    </row>
    <row r="1165" spans="1:2" ht="15.75" customHeight="1">
      <c r="A1165" s="50">
        <v>41327</v>
      </c>
      <c r="B1165" s="49">
        <v>8597</v>
      </c>
    </row>
    <row r="1166" spans="1:2" ht="15.75" customHeight="1">
      <c r="A1166" s="51">
        <v>41334</v>
      </c>
      <c r="B1166" s="49">
        <v>8364</v>
      </c>
    </row>
    <row r="1167" spans="1:2" ht="15.75" customHeight="1">
      <c r="A1167" s="51">
        <v>41341</v>
      </c>
      <c r="B1167" s="49">
        <v>8627</v>
      </c>
    </row>
    <row r="1168" spans="1:2" ht="15.75" customHeight="1">
      <c r="A1168" s="50">
        <v>41348</v>
      </c>
      <c r="B1168" s="49">
        <v>8324</v>
      </c>
    </row>
    <row r="1169" spans="1:2" ht="15.75" customHeight="1">
      <c r="A1169" s="50">
        <v>41355</v>
      </c>
      <c r="B1169" s="49">
        <v>8399</v>
      </c>
    </row>
    <row r="1170" spans="1:2" ht="15.75" customHeight="1">
      <c r="A1170" s="50">
        <v>41362</v>
      </c>
      <c r="B1170" s="49">
        <v>8523</v>
      </c>
    </row>
    <row r="1171" spans="1:2" ht="15.75" customHeight="1">
      <c r="A1171" s="51">
        <v>41369</v>
      </c>
      <c r="B1171" s="49">
        <v>8477</v>
      </c>
    </row>
    <row r="1172" spans="1:2" ht="15.75" customHeight="1">
      <c r="A1172" s="50">
        <v>41376</v>
      </c>
      <c r="B1172" s="49">
        <v>8383</v>
      </c>
    </row>
    <row r="1173" spans="1:2" ht="15.75" customHeight="1">
      <c r="A1173" s="50">
        <v>41383</v>
      </c>
      <c r="B1173" s="49">
        <v>8750</v>
      </c>
    </row>
    <row r="1174" spans="1:2" ht="15.75" customHeight="1">
      <c r="A1174" s="50">
        <v>41390</v>
      </c>
      <c r="B1174" s="49">
        <v>8415</v>
      </c>
    </row>
    <row r="1175" spans="1:2" ht="15.75" customHeight="1">
      <c r="A1175" s="53">
        <v>41397</v>
      </c>
      <c r="B1175" s="49">
        <v>8445</v>
      </c>
    </row>
    <row r="1176" spans="1:2" ht="15.75" customHeight="1">
      <c r="A1176" s="52">
        <v>41404</v>
      </c>
      <c r="B1176" s="49">
        <v>8341</v>
      </c>
    </row>
    <row r="1177" spans="1:2" ht="15.75" customHeight="1">
      <c r="A1177" s="52">
        <v>41411</v>
      </c>
      <c r="B1177" s="49">
        <v>8790</v>
      </c>
    </row>
    <row r="1178" spans="1:2" ht="15.75" customHeight="1">
      <c r="A1178" s="52">
        <v>41418</v>
      </c>
      <c r="B1178" s="49">
        <v>8956</v>
      </c>
    </row>
    <row r="1179" spans="1:2" ht="15.75" customHeight="1">
      <c r="A1179" s="52">
        <v>41425</v>
      </c>
      <c r="B1179" s="49">
        <v>8822</v>
      </c>
    </row>
    <row r="1180" spans="1:2" ht="15.75" customHeight="1">
      <c r="A1180" s="51">
        <v>41432</v>
      </c>
      <c r="B1180" s="49">
        <v>8648</v>
      </c>
    </row>
    <row r="1181" spans="1:2" ht="15.75" customHeight="1">
      <c r="A1181" s="50">
        <v>41439</v>
      </c>
      <c r="B1181" s="49">
        <v>8840</v>
      </c>
    </row>
    <row r="1182" spans="1:2" ht="15.75" customHeight="1">
      <c r="A1182" s="50">
        <v>41446</v>
      </c>
      <c r="B1182" s="49">
        <v>8894</v>
      </c>
    </row>
    <row r="1183" spans="1:2" ht="15.75" customHeight="1">
      <c r="A1183" s="50">
        <v>41453</v>
      </c>
      <c r="B1183" s="49">
        <v>9294</v>
      </c>
    </row>
    <row r="1184" spans="1:2" ht="15.75" customHeight="1">
      <c r="A1184" s="51">
        <v>41460</v>
      </c>
      <c r="B1184" s="49">
        <v>9299</v>
      </c>
    </row>
    <row r="1185" spans="1:2" ht="15.75" customHeight="1">
      <c r="A1185" s="50">
        <v>41467</v>
      </c>
      <c r="B1185" s="49">
        <v>8729</v>
      </c>
    </row>
    <row r="1186" spans="1:2" ht="15.75" customHeight="1">
      <c r="A1186" s="50">
        <v>41474</v>
      </c>
      <c r="B1186" s="49">
        <v>8982</v>
      </c>
    </row>
    <row r="1187" spans="1:2" ht="15.75" customHeight="1">
      <c r="A1187" s="50">
        <v>41481</v>
      </c>
      <c r="B1187" s="49">
        <v>9147</v>
      </c>
    </row>
    <row r="1188" spans="1:2" ht="15.75" customHeight="1">
      <c r="A1188" s="51">
        <v>41488</v>
      </c>
      <c r="B1188" s="49">
        <v>9246</v>
      </c>
    </row>
    <row r="1189" spans="1:2" ht="15.75" customHeight="1">
      <c r="A1189" s="51">
        <v>41495</v>
      </c>
      <c r="B1189" s="49">
        <v>9190</v>
      </c>
    </row>
    <row r="1190" spans="1:2" ht="15.75" customHeight="1">
      <c r="A1190" s="50">
        <v>41502</v>
      </c>
      <c r="B1190" s="49">
        <v>9200</v>
      </c>
    </row>
    <row r="1191" spans="1:2" ht="15.75" customHeight="1">
      <c r="A1191" s="50">
        <v>41509</v>
      </c>
      <c r="B1191" s="49">
        <v>9031</v>
      </c>
    </row>
    <row r="1192" spans="1:2" ht="15.75" customHeight="1">
      <c r="A1192" s="50">
        <v>41516</v>
      </c>
      <c r="B1192" s="49">
        <v>9094</v>
      </c>
    </row>
    <row r="1193" spans="1:2" ht="15.75" customHeight="1">
      <c r="A1193" s="51">
        <v>41523</v>
      </c>
      <c r="B1193" s="49">
        <v>8605</v>
      </c>
    </row>
    <row r="1194" spans="1:2" ht="15.75" customHeight="1">
      <c r="A1194" s="50">
        <v>41530</v>
      </c>
      <c r="B1194" s="49">
        <v>9028</v>
      </c>
    </row>
    <row r="1195" spans="1:2" ht="15.75" customHeight="1">
      <c r="A1195" s="50">
        <v>41537</v>
      </c>
      <c r="B1195" s="49">
        <v>8846</v>
      </c>
    </row>
    <row r="1196" spans="1:2" ht="15.75" customHeight="1">
      <c r="A1196" s="50">
        <v>41544</v>
      </c>
      <c r="B1196" s="49">
        <v>8527</v>
      </c>
    </row>
    <row r="1197" spans="1:2" ht="15.75" customHeight="1">
      <c r="A1197" s="51">
        <v>41551</v>
      </c>
      <c r="B1197" s="49">
        <v>8846</v>
      </c>
    </row>
    <row r="1198" spans="1:2" ht="15.75" customHeight="1">
      <c r="A1198" s="50">
        <v>41558</v>
      </c>
      <c r="B1198" s="49">
        <v>9077</v>
      </c>
    </row>
    <row r="1199" spans="1:2" ht="15.75" customHeight="1">
      <c r="A1199" s="50">
        <v>41565</v>
      </c>
      <c r="B1199" s="49">
        <v>8797</v>
      </c>
    </row>
    <row r="1200" spans="1:2" ht="15.75" customHeight="1">
      <c r="A1200" s="50">
        <v>41572</v>
      </c>
      <c r="B1200" s="49">
        <v>9054</v>
      </c>
    </row>
    <row r="1201" spans="1:2" ht="15.75" customHeight="1">
      <c r="A1201" s="51">
        <v>41579</v>
      </c>
      <c r="B1201" s="49">
        <v>9292</v>
      </c>
    </row>
    <row r="1202" spans="1:2" ht="15.75" customHeight="1">
      <c r="A1202" s="51">
        <v>41586</v>
      </c>
      <c r="B1202" s="49">
        <v>9032</v>
      </c>
    </row>
    <row r="1203" spans="1:2" ht="15.75" customHeight="1">
      <c r="A1203" s="50">
        <v>41593</v>
      </c>
      <c r="B1203" s="49">
        <v>8924</v>
      </c>
    </row>
    <row r="1204" spans="1:2" ht="15.75" customHeight="1">
      <c r="A1204" s="50">
        <v>41600</v>
      </c>
      <c r="B1204" s="49">
        <v>8909</v>
      </c>
    </row>
    <row r="1205" spans="1:2" ht="15.75" customHeight="1">
      <c r="A1205" s="50">
        <v>41607</v>
      </c>
      <c r="B1205" s="49">
        <v>8873</v>
      </c>
    </row>
    <row r="1206" spans="1:2" ht="15.75" customHeight="1">
      <c r="A1206" s="51">
        <v>41614</v>
      </c>
      <c r="B1206" s="49">
        <v>8348</v>
      </c>
    </row>
    <row r="1207" spans="1:2" ht="15.75" customHeight="1">
      <c r="A1207" s="50">
        <v>41621</v>
      </c>
      <c r="B1207" s="49">
        <v>9016</v>
      </c>
    </row>
    <row r="1208" spans="1:2" ht="15.75" customHeight="1">
      <c r="A1208" s="50">
        <v>41628</v>
      </c>
      <c r="B1208" s="49">
        <v>9176</v>
      </c>
    </row>
    <row r="1209" spans="1:2" ht="15.75" customHeight="1">
      <c r="A1209" s="50">
        <v>41635</v>
      </c>
      <c r="B1209" s="49">
        <v>8893</v>
      </c>
    </row>
    <row r="1210" spans="1:2" ht="15.75" customHeight="1">
      <c r="A1210" s="51">
        <v>41642</v>
      </c>
      <c r="B1210" s="49">
        <v>8274</v>
      </c>
    </row>
    <row r="1211" spans="1:2" ht="15.75" customHeight="1">
      <c r="A1211" s="50">
        <v>41649</v>
      </c>
      <c r="B1211" s="49">
        <v>8021</v>
      </c>
    </row>
    <row r="1212" spans="1:2" ht="15.75" customHeight="1">
      <c r="A1212" s="50">
        <v>41656</v>
      </c>
      <c r="B1212" s="49">
        <v>8059</v>
      </c>
    </row>
    <row r="1213" spans="1:2" ht="15.75" customHeight="1">
      <c r="A1213" s="50">
        <v>41663</v>
      </c>
      <c r="B1213" s="49">
        <v>8584</v>
      </c>
    </row>
    <row r="1214" spans="1:2" ht="15.75" customHeight="1">
      <c r="A1214" s="50">
        <v>41670</v>
      </c>
      <c r="B1214" s="49">
        <v>8452</v>
      </c>
    </row>
    <row r="1215" spans="1:2" ht="15.75" customHeight="1">
      <c r="A1215" s="51">
        <v>41677</v>
      </c>
      <c r="B1215" s="49">
        <v>8325</v>
      </c>
    </row>
    <row r="1216" spans="1:2" ht="15.75" customHeight="1">
      <c r="A1216" s="50">
        <v>41684</v>
      </c>
      <c r="B1216" s="49">
        <v>8030</v>
      </c>
    </row>
    <row r="1217" spans="1:2" ht="15.75" customHeight="1">
      <c r="A1217" s="50">
        <v>41691</v>
      </c>
      <c r="B1217" s="49">
        <v>8535</v>
      </c>
    </row>
    <row r="1218" spans="1:2" ht="15.75" customHeight="1">
      <c r="A1218" s="50">
        <v>41698</v>
      </c>
      <c r="B1218" s="49">
        <v>8411</v>
      </c>
    </row>
    <row r="1219" spans="1:2" ht="15.75" customHeight="1">
      <c r="A1219" s="51">
        <v>41705</v>
      </c>
      <c r="B1219" s="49">
        <v>8949</v>
      </c>
    </row>
    <row r="1220" spans="1:2" ht="15.75" customHeight="1">
      <c r="A1220" s="50">
        <v>41712</v>
      </c>
      <c r="B1220" s="49">
        <v>8512</v>
      </c>
    </row>
    <row r="1221" spans="1:2" ht="15.75" customHeight="1">
      <c r="A1221" s="50">
        <v>41719</v>
      </c>
      <c r="B1221" s="49">
        <v>9002</v>
      </c>
    </row>
    <row r="1222" spans="1:2" ht="15.75" customHeight="1">
      <c r="A1222" s="50">
        <v>41726</v>
      </c>
      <c r="B1222" s="49">
        <v>8713</v>
      </c>
    </row>
    <row r="1223" spans="1:2" ht="15.75" customHeight="1">
      <c r="A1223" s="51">
        <v>41733</v>
      </c>
      <c r="B1223" s="49">
        <v>8996</v>
      </c>
    </row>
    <row r="1224" spans="1:2" ht="15.75" customHeight="1">
      <c r="A1224" s="50">
        <v>41740</v>
      </c>
      <c r="B1224" s="49">
        <v>8616</v>
      </c>
    </row>
    <row r="1225" spans="1:2" ht="15.75" customHeight="1">
      <c r="A1225" s="50">
        <v>41747</v>
      </c>
      <c r="B1225" s="49">
        <v>8430</v>
      </c>
    </row>
    <row r="1226" spans="1:2" ht="15.75" customHeight="1">
      <c r="A1226" s="50">
        <v>41754</v>
      </c>
      <c r="B1226" s="49">
        <v>8693</v>
      </c>
    </row>
    <row r="1227" spans="1:2" ht="15.75" customHeight="1">
      <c r="A1227" s="53">
        <v>41761</v>
      </c>
      <c r="B1227" s="49">
        <v>8719</v>
      </c>
    </row>
    <row r="1228" spans="1:2" ht="15.75" customHeight="1">
      <c r="A1228" s="53">
        <v>41768</v>
      </c>
      <c r="B1228" s="49">
        <v>9191</v>
      </c>
    </row>
    <row r="1229" spans="1:2" ht="15.75" customHeight="1">
      <c r="A1229" s="52">
        <v>41775</v>
      </c>
      <c r="B1229" s="49">
        <v>9174</v>
      </c>
    </row>
    <row r="1230" spans="1:2" ht="15.75" customHeight="1">
      <c r="A1230" s="52">
        <v>41782</v>
      </c>
      <c r="B1230" s="49">
        <v>9310</v>
      </c>
    </row>
    <row r="1231" spans="1:2" ht="15.75" customHeight="1">
      <c r="A1231" s="52">
        <v>41789</v>
      </c>
      <c r="B1231" s="49">
        <v>9104</v>
      </c>
    </row>
    <row r="1232" spans="1:2" ht="15.75" customHeight="1">
      <c r="A1232" s="51">
        <v>41796</v>
      </c>
      <c r="B1232" s="49">
        <v>8624</v>
      </c>
    </row>
    <row r="1233" spans="1:2" ht="15.75" customHeight="1">
      <c r="A1233" s="50">
        <v>41803</v>
      </c>
      <c r="B1233" s="49">
        <v>9258</v>
      </c>
    </row>
    <row r="1234" spans="1:2" ht="15.75" customHeight="1">
      <c r="A1234" s="50">
        <v>41810</v>
      </c>
      <c r="B1234" s="49">
        <v>8813</v>
      </c>
    </row>
    <row r="1235" spans="1:2" ht="15.75" customHeight="1">
      <c r="A1235" s="50">
        <v>41817</v>
      </c>
      <c r="B1235" s="49">
        <v>9168</v>
      </c>
    </row>
    <row r="1236" spans="1:2" ht="15.75" customHeight="1">
      <c r="A1236" s="51">
        <v>41824</v>
      </c>
      <c r="B1236" s="49">
        <v>8935</v>
      </c>
    </row>
    <row r="1237" spans="1:2" ht="15.75" customHeight="1">
      <c r="A1237" s="50">
        <v>41831</v>
      </c>
      <c r="B1237" s="49">
        <v>9057</v>
      </c>
    </row>
    <row r="1238" spans="1:2" ht="15.75" customHeight="1">
      <c r="A1238" s="50">
        <v>41838</v>
      </c>
      <c r="B1238" s="49">
        <v>8792</v>
      </c>
    </row>
    <row r="1239" spans="1:2" ht="15.75" customHeight="1">
      <c r="A1239" s="50">
        <v>41845</v>
      </c>
      <c r="B1239" s="49">
        <v>9006</v>
      </c>
    </row>
    <row r="1240" spans="1:2" ht="15.75" customHeight="1">
      <c r="A1240" s="51">
        <v>41852</v>
      </c>
      <c r="B1240" s="49">
        <v>9359</v>
      </c>
    </row>
    <row r="1241" spans="1:2" ht="15.75" customHeight="1">
      <c r="A1241" s="51">
        <v>41859</v>
      </c>
      <c r="B1241" s="49">
        <v>8922</v>
      </c>
    </row>
    <row r="1242" spans="1:2" ht="15.75" customHeight="1">
      <c r="A1242" s="50">
        <v>41866</v>
      </c>
      <c r="B1242" s="49">
        <v>8775</v>
      </c>
    </row>
    <row r="1243" spans="1:2" ht="15.75" customHeight="1">
      <c r="A1243" s="50">
        <v>41873</v>
      </c>
      <c r="B1243" s="49">
        <v>9100</v>
      </c>
    </row>
    <row r="1244" spans="1:2" ht="15.75" customHeight="1">
      <c r="A1244" s="50">
        <v>41880</v>
      </c>
      <c r="B1244" s="49">
        <v>9480</v>
      </c>
    </row>
    <row r="1245" spans="1:2" ht="15.75" customHeight="1">
      <c r="A1245" s="51">
        <v>41887</v>
      </c>
      <c r="B1245" s="49">
        <v>8611</v>
      </c>
    </row>
    <row r="1246" spans="1:2" ht="15.75" customHeight="1">
      <c r="A1246" s="50">
        <v>41894</v>
      </c>
      <c r="B1246" s="49">
        <v>8707</v>
      </c>
    </row>
    <row r="1247" spans="1:2" ht="15.75" customHeight="1">
      <c r="A1247" s="50">
        <v>41901</v>
      </c>
      <c r="B1247" s="49">
        <v>8781</v>
      </c>
    </row>
    <row r="1248" spans="1:2" ht="15.75" customHeight="1">
      <c r="A1248" s="50">
        <v>41908</v>
      </c>
      <c r="B1248" s="49">
        <v>8660</v>
      </c>
    </row>
    <row r="1249" spans="1:2" ht="15.75" customHeight="1">
      <c r="A1249" s="51">
        <v>41915</v>
      </c>
      <c r="B1249" s="49">
        <v>8645</v>
      </c>
    </row>
    <row r="1250" spans="1:2" ht="15.75" customHeight="1">
      <c r="A1250" s="50">
        <v>41922</v>
      </c>
      <c r="B1250" s="49">
        <v>9043</v>
      </c>
    </row>
    <row r="1251" spans="1:2" ht="15.75" customHeight="1">
      <c r="A1251" s="50">
        <v>41929</v>
      </c>
      <c r="B1251" s="49">
        <v>8836</v>
      </c>
    </row>
    <row r="1252" spans="1:2" ht="15.75" customHeight="1">
      <c r="A1252" s="50">
        <v>41936</v>
      </c>
      <c r="B1252" s="49">
        <v>8867</v>
      </c>
    </row>
    <row r="1253" spans="1:2" ht="15.75" customHeight="1">
      <c r="A1253" s="50">
        <v>41943</v>
      </c>
      <c r="B1253" s="49">
        <v>9162</v>
      </c>
    </row>
    <row r="1254" spans="1:2" ht="15.75" customHeight="1">
      <c r="A1254" s="51">
        <v>41950</v>
      </c>
      <c r="B1254" s="49">
        <v>9005</v>
      </c>
    </row>
    <row r="1255" spans="1:2" ht="15.75" customHeight="1">
      <c r="A1255" s="50">
        <v>41957</v>
      </c>
      <c r="B1255" s="49">
        <v>9194</v>
      </c>
    </row>
    <row r="1256" spans="1:2" ht="15.75" customHeight="1">
      <c r="A1256" s="50">
        <v>41964</v>
      </c>
      <c r="B1256" s="49">
        <v>9254</v>
      </c>
    </row>
    <row r="1257" spans="1:2" ht="15.75" customHeight="1">
      <c r="A1257" s="50">
        <v>41971</v>
      </c>
      <c r="B1257" s="49">
        <v>9425</v>
      </c>
    </row>
    <row r="1258" spans="1:2" ht="15.75" customHeight="1">
      <c r="A1258" s="51">
        <v>41978</v>
      </c>
      <c r="B1258" s="49">
        <v>8549</v>
      </c>
    </row>
    <row r="1259" spans="1:2" ht="15.75" customHeight="1">
      <c r="A1259" s="50">
        <v>41985</v>
      </c>
      <c r="B1259" s="49">
        <v>9373</v>
      </c>
    </row>
    <row r="1260" spans="1:2" ht="15.75" customHeight="1">
      <c r="A1260" s="50">
        <v>41992</v>
      </c>
      <c r="B1260" s="49">
        <v>9518</v>
      </c>
    </row>
    <row r="1261" spans="1:2" ht="15.75" customHeight="1">
      <c r="A1261" s="50">
        <v>41999</v>
      </c>
      <c r="B1261" s="49">
        <v>9614</v>
      </c>
    </row>
    <row r="1262" spans="1:2" ht="15.75" customHeight="1">
      <c r="A1262" s="51">
        <v>42006</v>
      </c>
      <c r="B1262" s="49">
        <v>8809</v>
      </c>
    </row>
    <row r="1263" spans="1:2" ht="15.75" customHeight="1">
      <c r="A1263" s="51">
        <v>42013</v>
      </c>
      <c r="B1263" s="49">
        <v>8875</v>
      </c>
    </row>
    <row r="1264" spans="1:2" ht="15.75" customHeight="1">
      <c r="A1264" s="50">
        <v>42020</v>
      </c>
      <c r="B1264" s="49">
        <v>8851</v>
      </c>
    </row>
    <row r="1265" spans="1:2" ht="15.75" customHeight="1">
      <c r="A1265" s="50">
        <v>42027</v>
      </c>
      <c r="B1265" s="49">
        <v>9022</v>
      </c>
    </row>
    <row r="1266" spans="1:2" ht="15.75" customHeight="1">
      <c r="A1266" s="50">
        <v>42034</v>
      </c>
      <c r="B1266" s="49">
        <v>8442</v>
      </c>
    </row>
    <row r="1267" spans="1:2" ht="15.75" customHeight="1">
      <c r="A1267" s="51">
        <v>42041</v>
      </c>
      <c r="B1267" s="49">
        <v>8282</v>
      </c>
    </row>
    <row r="1268" spans="1:2" ht="15.75" customHeight="1">
      <c r="A1268" s="50">
        <v>42048</v>
      </c>
      <c r="B1268" s="49">
        <v>8809</v>
      </c>
    </row>
    <row r="1269" spans="1:2" ht="15.75" customHeight="1">
      <c r="A1269" s="50">
        <v>42055</v>
      </c>
      <c r="B1269" s="49">
        <v>8915</v>
      </c>
    </row>
    <row r="1270" spans="1:2" ht="15.75" customHeight="1">
      <c r="A1270" s="50">
        <v>42062</v>
      </c>
      <c r="B1270" s="49">
        <v>8630</v>
      </c>
    </row>
    <row r="1271" spans="1:2" ht="15.75" customHeight="1">
      <c r="A1271" s="51">
        <v>42069</v>
      </c>
      <c r="B1271" s="49">
        <v>8515</v>
      </c>
    </row>
    <row r="1272" spans="1:2" ht="15.75" customHeight="1">
      <c r="A1272" s="50">
        <v>42076</v>
      </c>
      <c r="B1272" s="49">
        <v>9260</v>
      </c>
    </row>
    <row r="1273" spans="1:2" ht="15.75" customHeight="1">
      <c r="A1273" s="50">
        <v>42083</v>
      </c>
      <c r="B1273" s="49">
        <v>8619</v>
      </c>
    </row>
    <row r="1274" spans="1:2" ht="15.75" customHeight="1">
      <c r="A1274" s="50">
        <v>42090</v>
      </c>
      <c r="B1274" s="49">
        <v>9435</v>
      </c>
    </row>
    <row r="1275" spans="1:2" ht="15.75" customHeight="1">
      <c r="A1275" s="51">
        <v>42097</v>
      </c>
      <c r="B1275" s="49">
        <v>8610</v>
      </c>
    </row>
    <row r="1276" spans="1:2" ht="15.75" customHeight="1">
      <c r="A1276" s="50">
        <v>42104</v>
      </c>
      <c r="B1276" s="49">
        <v>8914</v>
      </c>
    </row>
    <row r="1277" spans="1:2" ht="15.75" customHeight="1">
      <c r="A1277" s="50">
        <v>42111</v>
      </c>
      <c r="B1277" s="49">
        <v>9185</v>
      </c>
    </row>
    <row r="1278" spans="1:2" ht="15.75" customHeight="1">
      <c r="A1278" s="50">
        <v>42118</v>
      </c>
      <c r="B1278" s="49">
        <v>8920</v>
      </c>
    </row>
    <row r="1279" spans="1:2" ht="15.75" customHeight="1">
      <c r="A1279" s="53">
        <v>42125</v>
      </c>
      <c r="B1279" s="49">
        <v>8785</v>
      </c>
    </row>
    <row r="1280" spans="1:2" ht="15.75" customHeight="1">
      <c r="A1280" s="53">
        <v>42132</v>
      </c>
      <c r="B1280" s="49">
        <v>9201</v>
      </c>
    </row>
    <row r="1281" spans="1:2" ht="15.75" customHeight="1">
      <c r="A1281" s="52">
        <v>42139</v>
      </c>
      <c r="B1281" s="49">
        <v>9261</v>
      </c>
    </row>
    <row r="1282" spans="1:2" ht="15.75" customHeight="1">
      <c r="A1282" s="52">
        <v>42146</v>
      </c>
      <c r="B1282" s="49">
        <v>9734</v>
      </c>
    </row>
    <row r="1283" spans="1:2" ht="15.75" customHeight="1">
      <c r="A1283" s="52">
        <v>42153</v>
      </c>
      <c r="B1283" s="49">
        <v>8978</v>
      </c>
    </row>
    <row r="1284" spans="1:2" ht="15.75" customHeight="1">
      <c r="A1284" s="51">
        <v>42160</v>
      </c>
      <c r="B1284" s="49">
        <v>9600</v>
      </c>
    </row>
    <row r="1285" spans="1:2" ht="15.75" customHeight="1">
      <c r="A1285" s="50">
        <v>42167</v>
      </c>
      <c r="B1285" s="49">
        <v>9176</v>
      </c>
    </row>
    <row r="1286" spans="1:2" ht="15.75" customHeight="1">
      <c r="A1286" s="50">
        <v>42174</v>
      </c>
      <c r="B1286" s="49">
        <v>9655</v>
      </c>
    </row>
    <row r="1287" spans="1:2" ht="15.75" customHeight="1">
      <c r="A1287" s="50">
        <v>42181</v>
      </c>
      <c r="B1287" s="49">
        <v>9731</v>
      </c>
    </row>
    <row r="1288" spans="1:2" ht="15.75" customHeight="1">
      <c r="A1288" s="51">
        <v>42188</v>
      </c>
      <c r="B1288" s="49">
        <v>9532</v>
      </c>
    </row>
    <row r="1289" spans="1:2" ht="15.75" customHeight="1">
      <c r="A1289" s="50">
        <v>42195</v>
      </c>
      <c r="B1289" s="49">
        <v>9404</v>
      </c>
    </row>
    <row r="1290" spans="1:2" ht="15.75" customHeight="1">
      <c r="A1290" s="50">
        <v>42202</v>
      </c>
      <c r="B1290" s="49">
        <v>9749</v>
      </c>
    </row>
    <row r="1291" spans="1:2" ht="15.75" customHeight="1">
      <c r="A1291" s="50">
        <v>42209</v>
      </c>
      <c r="B1291" s="49">
        <v>9339</v>
      </c>
    </row>
    <row r="1292" spans="1:2" ht="15.75" customHeight="1">
      <c r="A1292" s="50">
        <v>42216</v>
      </c>
      <c r="B1292" s="49">
        <v>9687</v>
      </c>
    </row>
    <row r="1293" spans="1:2" ht="15.75" customHeight="1">
      <c r="A1293" s="51">
        <v>42223</v>
      </c>
      <c r="B1293" s="49">
        <v>9686</v>
      </c>
    </row>
    <row r="1294" spans="1:2" ht="15.75" customHeight="1">
      <c r="A1294" s="50">
        <v>42230</v>
      </c>
      <c r="B1294" s="49">
        <v>9705</v>
      </c>
    </row>
    <row r="1295" spans="1:2" ht="15.75" customHeight="1">
      <c r="A1295" s="50">
        <v>42237</v>
      </c>
      <c r="B1295" s="49">
        <v>9189</v>
      </c>
    </row>
    <row r="1296" spans="1:2" ht="15.75" customHeight="1">
      <c r="A1296" s="50">
        <v>42244</v>
      </c>
      <c r="B1296" s="49">
        <v>9438</v>
      </c>
    </row>
    <row r="1297" spans="1:2" ht="15.75" customHeight="1">
      <c r="A1297" s="51">
        <v>42251</v>
      </c>
      <c r="B1297" s="49">
        <v>9017</v>
      </c>
    </row>
    <row r="1298" spans="1:2" ht="15.75" customHeight="1">
      <c r="A1298" s="50">
        <v>42258</v>
      </c>
      <c r="B1298" s="49">
        <v>8983</v>
      </c>
    </row>
    <row r="1299" spans="1:2" ht="15.75" customHeight="1">
      <c r="A1299" s="50">
        <v>42265</v>
      </c>
      <c r="B1299" s="49">
        <v>9215</v>
      </c>
    </row>
    <row r="1300" spans="1:2" ht="15.75" customHeight="1">
      <c r="A1300" s="50">
        <v>42272</v>
      </c>
      <c r="B1300" s="49">
        <v>9021</v>
      </c>
    </row>
    <row r="1301" spans="1:2" ht="15.75" customHeight="1">
      <c r="A1301" s="51">
        <v>42279</v>
      </c>
      <c r="B1301" s="49">
        <v>8958</v>
      </c>
    </row>
    <row r="1302" spans="1:2" ht="15.75" customHeight="1">
      <c r="A1302" s="51">
        <v>42286</v>
      </c>
      <c r="B1302" s="49">
        <v>9137</v>
      </c>
    </row>
    <row r="1303" spans="1:2" ht="15.75" customHeight="1">
      <c r="A1303" s="50">
        <v>42293</v>
      </c>
      <c r="B1303" s="49">
        <v>9157</v>
      </c>
    </row>
    <row r="1304" spans="1:2" ht="15.75" customHeight="1">
      <c r="A1304" s="50">
        <v>42300</v>
      </c>
      <c r="B1304" s="49">
        <v>9343</v>
      </c>
    </row>
    <row r="1305" spans="1:2" ht="15.75" customHeight="1">
      <c r="A1305" s="50">
        <v>42307</v>
      </c>
      <c r="B1305" s="49">
        <v>9184</v>
      </c>
    </row>
    <row r="1306" spans="1:2" ht="15.75" customHeight="1">
      <c r="A1306" s="51">
        <v>42314</v>
      </c>
      <c r="B1306" s="49">
        <v>9388</v>
      </c>
    </row>
    <row r="1307" spans="1:2" ht="15.75" customHeight="1">
      <c r="A1307" s="50">
        <v>42321</v>
      </c>
      <c r="B1307" s="49">
        <v>9054</v>
      </c>
    </row>
    <row r="1308" spans="1:2" ht="15.75" customHeight="1">
      <c r="A1308" s="50">
        <v>42328</v>
      </c>
      <c r="B1308" s="49">
        <v>8921</v>
      </c>
    </row>
    <row r="1309" spans="1:2" ht="15.75" customHeight="1">
      <c r="A1309" s="50">
        <v>42335</v>
      </c>
      <c r="B1309" s="49">
        <v>9281</v>
      </c>
    </row>
    <row r="1310" spans="1:2" ht="15.75" customHeight="1">
      <c r="A1310" s="51">
        <v>42342</v>
      </c>
      <c r="B1310" s="49">
        <v>9420</v>
      </c>
    </row>
    <row r="1311" spans="1:2" ht="15.75" customHeight="1">
      <c r="A1311" s="50">
        <v>42349</v>
      </c>
      <c r="B1311" s="49">
        <v>9220</v>
      </c>
    </row>
    <row r="1312" spans="1:2" ht="15.75" customHeight="1">
      <c r="A1312" s="50">
        <v>42356</v>
      </c>
      <c r="B1312" s="49">
        <v>9185</v>
      </c>
    </row>
    <row r="1313" spans="1:2" ht="15.75" customHeight="1">
      <c r="A1313" s="50">
        <v>42363</v>
      </c>
      <c r="B1313" s="49">
        <v>9395</v>
      </c>
    </row>
    <row r="1314" spans="1:2" ht="15.75" customHeight="1">
      <c r="A1314" s="51">
        <v>42370</v>
      </c>
      <c r="B1314" s="49">
        <v>8159</v>
      </c>
    </row>
    <row r="1315" spans="1:2" ht="15.75" customHeight="1">
      <c r="A1315" s="51">
        <v>42377</v>
      </c>
      <c r="B1315" s="49">
        <v>8500</v>
      </c>
    </row>
    <row r="1316" spans="1:2" ht="15.75" customHeight="1">
      <c r="A1316" s="50">
        <v>42384</v>
      </c>
      <c r="B1316" s="49">
        <v>9079</v>
      </c>
    </row>
    <row r="1317" spans="1:2" ht="15.75" customHeight="1">
      <c r="A1317" s="50">
        <v>42391</v>
      </c>
      <c r="B1317" s="49">
        <v>8941</v>
      </c>
    </row>
    <row r="1318" spans="1:2" ht="15.75" customHeight="1">
      <c r="A1318" s="50">
        <v>42398</v>
      </c>
      <c r="B1318" s="49">
        <v>8341</v>
      </c>
    </row>
    <row r="1319" spans="1:2" ht="15.75" customHeight="1">
      <c r="A1319" s="51">
        <v>42405</v>
      </c>
      <c r="B1319" s="49">
        <v>9122</v>
      </c>
    </row>
    <row r="1320" spans="1:2" ht="15.75" customHeight="1">
      <c r="A1320" s="50">
        <v>42412</v>
      </c>
      <c r="B1320" s="49">
        <v>9203</v>
      </c>
    </row>
    <row r="1321" spans="1:2" ht="15.75" customHeight="1">
      <c r="A1321" s="50">
        <v>42419</v>
      </c>
      <c r="B1321" s="49">
        <v>9576</v>
      </c>
    </row>
    <row r="1322" spans="1:2" ht="15.75" customHeight="1">
      <c r="A1322" s="50">
        <v>42426</v>
      </c>
      <c r="B1322" s="49">
        <v>9121</v>
      </c>
    </row>
    <row r="1323" spans="1:2" ht="15.75" customHeight="1">
      <c r="A1323" s="51">
        <v>42433</v>
      </c>
      <c r="B1323" s="49">
        <v>9411</v>
      </c>
    </row>
    <row r="1324" spans="1:2" ht="15.75" customHeight="1">
      <c r="A1324" s="50">
        <v>42440</v>
      </c>
      <c r="B1324" s="49">
        <v>9458</v>
      </c>
    </row>
    <row r="1325" spans="1:2" ht="15.75" customHeight="1">
      <c r="A1325" s="50">
        <v>42447</v>
      </c>
      <c r="B1325" s="49">
        <v>9503</v>
      </c>
    </row>
    <row r="1326" spans="1:2" ht="15.75" customHeight="1">
      <c r="A1326" s="50">
        <v>42454</v>
      </c>
      <c r="B1326" s="49">
        <v>9244</v>
      </c>
    </row>
    <row r="1327" spans="1:2" ht="15.75" customHeight="1">
      <c r="A1327" s="51">
        <v>42461</v>
      </c>
      <c r="B1327" s="49">
        <v>9224</v>
      </c>
    </row>
    <row r="1328" spans="1:2" ht="15.75" customHeight="1">
      <c r="A1328" s="51">
        <v>42468</v>
      </c>
      <c r="B1328" s="49">
        <v>9633</v>
      </c>
    </row>
    <row r="1329" spans="1:2" ht="15.75" customHeight="1">
      <c r="A1329" s="50">
        <v>42475</v>
      </c>
      <c r="B1329" s="49">
        <v>9444</v>
      </c>
    </row>
    <row r="1330" spans="1:2" ht="15.75" customHeight="1">
      <c r="A1330" s="50">
        <v>42482</v>
      </c>
      <c r="B1330" s="49">
        <v>9315</v>
      </c>
    </row>
    <row r="1331" spans="1:2" ht="15.75" customHeight="1">
      <c r="A1331" s="50">
        <v>42489</v>
      </c>
      <c r="B1331" s="49">
        <v>9502</v>
      </c>
    </row>
    <row r="1332" spans="1:2" ht="15.75" customHeight="1">
      <c r="A1332" s="53">
        <v>42496</v>
      </c>
      <c r="B1332" s="49">
        <v>9658</v>
      </c>
    </row>
    <row r="1333" spans="1:2" ht="15.75" customHeight="1">
      <c r="A1333" s="52">
        <v>42503</v>
      </c>
      <c r="B1333" s="49">
        <v>9755</v>
      </c>
    </row>
    <row r="1334" spans="1:2" ht="15.75" customHeight="1">
      <c r="A1334" s="52">
        <v>42510</v>
      </c>
      <c r="B1334" s="49">
        <v>9516</v>
      </c>
    </row>
    <row r="1335" spans="1:2" ht="15.75" customHeight="1">
      <c r="A1335" s="52">
        <v>42517</v>
      </c>
      <c r="B1335" s="49">
        <v>9716</v>
      </c>
    </row>
    <row r="1336" spans="1:2" ht="15.75" customHeight="1">
      <c r="A1336" s="51">
        <v>42524</v>
      </c>
      <c r="B1336" s="49">
        <v>9568</v>
      </c>
    </row>
    <row r="1337" spans="1:2" ht="15.75" customHeight="1">
      <c r="A1337" s="50">
        <v>42531</v>
      </c>
      <c r="B1337" s="49">
        <v>9762</v>
      </c>
    </row>
    <row r="1338" spans="1:2" ht="15.75" customHeight="1">
      <c r="A1338" s="50">
        <v>42538</v>
      </c>
      <c r="B1338" s="49">
        <v>9815</v>
      </c>
    </row>
    <row r="1339" spans="1:2" ht="15.75" customHeight="1">
      <c r="A1339" s="50">
        <v>42545</v>
      </c>
      <c r="B1339" s="49">
        <v>9709</v>
      </c>
    </row>
    <row r="1340" spans="1:2" ht="15.75" customHeight="1">
      <c r="A1340" s="51">
        <v>42552</v>
      </c>
      <c r="B1340" s="49">
        <v>9755</v>
      </c>
    </row>
    <row r="1341" spans="1:2" ht="15.75" customHeight="1">
      <c r="A1341" s="51">
        <v>42559</v>
      </c>
      <c r="B1341" s="49">
        <v>9671</v>
      </c>
    </row>
    <row r="1342" spans="1:2" ht="15.75" customHeight="1">
      <c r="A1342" s="50">
        <v>42566</v>
      </c>
      <c r="B1342" s="49">
        <v>9785</v>
      </c>
    </row>
    <row r="1343" spans="1:2" ht="15.75" customHeight="1">
      <c r="A1343" s="50">
        <v>42573</v>
      </c>
      <c r="B1343" s="49">
        <v>9797</v>
      </c>
    </row>
    <row r="1344" spans="1:2" ht="15.75" customHeight="1">
      <c r="A1344" s="50">
        <v>42580</v>
      </c>
      <c r="B1344" s="49">
        <v>9752</v>
      </c>
    </row>
    <row r="1345" spans="1:2" ht="15.75" customHeight="1">
      <c r="A1345" s="51">
        <v>42587</v>
      </c>
      <c r="B1345" s="49">
        <v>9769</v>
      </c>
    </row>
    <row r="1346" spans="1:2" ht="15.75" customHeight="1">
      <c r="A1346" s="50">
        <v>42594</v>
      </c>
      <c r="B1346" s="49">
        <v>9762</v>
      </c>
    </row>
    <row r="1347" spans="1:2" ht="15.75" customHeight="1">
      <c r="A1347" s="50">
        <v>42601</v>
      </c>
      <c r="B1347" s="49">
        <v>9659</v>
      </c>
    </row>
    <row r="1348" spans="1:2" ht="15.75" customHeight="1">
      <c r="A1348" s="50">
        <v>42608</v>
      </c>
      <c r="B1348" s="49">
        <v>9511</v>
      </c>
    </row>
    <row r="1349" spans="1:2" ht="15.75" customHeight="1">
      <c r="A1349" s="51">
        <v>42615</v>
      </c>
      <c r="B1349" s="49">
        <v>9595</v>
      </c>
    </row>
    <row r="1350" spans="1:2" ht="15.75" customHeight="1">
      <c r="A1350" s="51">
        <v>42622</v>
      </c>
      <c r="B1350" s="49">
        <v>9406</v>
      </c>
    </row>
    <row r="1351" spans="1:2" ht="15.75" customHeight="1">
      <c r="A1351" s="50">
        <v>42629</v>
      </c>
      <c r="B1351" s="49">
        <v>9650</v>
      </c>
    </row>
    <row r="1352" spans="1:2" ht="15.75" customHeight="1">
      <c r="A1352" s="50">
        <v>42636</v>
      </c>
      <c r="B1352" s="49">
        <v>8880</v>
      </c>
    </row>
    <row r="1353" spans="1:2" ht="15.75" customHeight="1">
      <c r="A1353" s="50">
        <v>42643</v>
      </c>
      <c r="B1353" s="49">
        <v>9390</v>
      </c>
    </row>
    <row r="1354" spans="1:2" ht="15.75" customHeight="1">
      <c r="A1354" s="51">
        <v>42650</v>
      </c>
      <c r="B1354" s="49">
        <v>9264</v>
      </c>
    </row>
    <row r="1355" spans="1:2" ht="15.75" customHeight="1">
      <c r="A1355" s="50">
        <v>42657</v>
      </c>
      <c r="B1355" s="49">
        <v>8798</v>
      </c>
    </row>
    <row r="1356" spans="1:2" ht="15.75" customHeight="1">
      <c r="A1356" s="50">
        <v>42664</v>
      </c>
      <c r="B1356" s="49">
        <v>9118</v>
      </c>
    </row>
    <row r="1357" spans="1:2" ht="15.75" customHeight="1">
      <c r="A1357" s="50">
        <v>42671</v>
      </c>
      <c r="B1357" s="49">
        <v>9183</v>
      </c>
    </row>
    <row r="1358" spans="1:2" ht="15.75" customHeight="1">
      <c r="A1358" s="51">
        <v>42678</v>
      </c>
      <c r="B1358" s="49">
        <v>9213</v>
      </c>
    </row>
    <row r="1359" spans="1:2" ht="15.75" customHeight="1">
      <c r="A1359" s="50">
        <v>42685</v>
      </c>
      <c r="B1359" s="49">
        <v>9359</v>
      </c>
    </row>
    <row r="1360" spans="1:2" ht="15.75" customHeight="1">
      <c r="A1360" s="50">
        <v>42692</v>
      </c>
      <c r="B1360" s="49">
        <v>9024</v>
      </c>
    </row>
    <row r="1361" spans="1:2" ht="15.75" customHeight="1">
      <c r="A1361" s="50">
        <v>42699</v>
      </c>
      <c r="B1361" s="49">
        <v>9080</v>
      </c>
    </row>
    <row r="1362" spans="1:2" ht="15.75" customHeight="1">
      <c r="A1362" s="51">
        <v>42706</v>
      </c>
      <c r="B1362" s="49">
        <v>8757</v>
      </c>
    </row>
    <row r="1363" spans="1:2" ht="15.75" customHeight="1">
      <c r="A1363" s="51">
        <v>42713</v>
      </c>
      <c r="B1363" s="49">
        <v>8874</v>
      </c>
    </row>
    <row r="1364" spans="1:2" ht="15.75" customHeight="1">
      <c r="A1364" s="50">
        <v>42720</v>
      </c>
      <c r="B1364" s="49">
        <v>9269</v>
      </c>
    </row>
    <row r="1365" spans="1:2" ht="15.75" customHeight="1">
      <c r="A1365" s="50">
        <v>42727</v>
      </c>
      <c r="B1365" s="49">
        <v>9278</v>
      </c>
    </row>
    <row r="1366" spans="1:2" ht="15.75" customHeight="1">
      <c r="A1366" s="50">
        <v>42734</v>
      </c>
      <c r="B1366" s="49">
        <v>8465</v>
      </c>
    </row>
    <row r="1367" spans="1:2" ht="15.75" customHeight="1">
      <c r="A1367" s="51">
        <v>42741</v>
      </c>
      <c r="B1367" s="49">
        <v>8470</v>
      </c>
    </row>
    <row r="1368" spans="1:2" ht="15.75" customHeight="1">
      <c r="A1368" s="50">
        <v>42748</v>
      </c>
      <c r="B1368" s="49">
        <v>8069</v>
      </c>
    </row>
    <row r="1369" spans="1:2" ht="15.75" customHeight="1">
      <c r="A1369" s="50">
        <v>42755</v>
      </c>
      <c r="B1369" s="49">
        <v>8039</v>
      </c>
    </row>
    <row r="1370" spans="1:2" ht="15.75" customHeight="1">
      <c r="A1370" s="50">
        <v>42762</v>
      </c>
      <c r="B1370" s="49">
        <v>8310</v>
      </c>
    </row>
    <row r="1371" spans="1:2" ht="15.75" customHeight="1">
      <c r="A1371" s="51">
        <v>42769</v>
      </c>
      <c r="B1371" s="49">
        <v>8941</v>
      </c>
    </row>
    <row r="1372" spans="1:2" ht="15.75" customHeight="1">
      <c r="A1372" s="50">
        <v>42776</v>
      </c>
      <c r="B1372" s="49">
        <v>8433</v>
      </c>
    </row>
    <row r="1373" spans="1:2" ht="15.75" customHeight="1">
      <c r="A1373" s="50">
        <v>42783</v>
      </c>
      <c r="B1373" s="49">
        <v>8663</v>
      </c>
    </row>
    <row r="1374" spans="1:2" ht="15.75" customHeight="1">
      <c r="A1374" s="50">
        <v>42790</v>
      </c>
      <c r="B1374" s="49">
        <v>8686</v>
      </c>
    </row>
    <row r="1375" spans="1:2" ht="15.75" customHeight="1">
      <c r="A1375" s="51">
        <v>42797</v>
      </c>
      <c r="B1375" s="49">
        <v>9268</v>
      </c>
    </row>
    <row r="1376" spans="1:2" ht="15.75" customHeight="1">
      <c r="A1376" s="50">
        <v>42804</v>
      </c>
      <c r="B1376" s="49">
        <v>9254</v>
      </c>
    </row>
    <row r="1377" spans="1:2" ht="15.75" customHeight="1">
      <c r="A1377" s="50">
        <v>42811</v>
      </c>
      <c r="B1377" s="49">
        <v>9200</v>
      </c>
    </row>
    <row r="1378" spans="1:2" ht="15.75" customHeight="1">
      <c r="A1378" s="50">
        <v>42818</v>
      </c>
      <c r="B1378" s="49">
        <v>9524</v>
      </c>
    </row>
    <row r="1379" spans="1:2" ht="15.75" customHeight="1">
      <c r="A1379" s="50">
        <v>42825</v>
      </c>
      <c r="B1379" s="49">
        <v>9245</v>
      </c>
    </row>
    <row r="1380" spans="1:2" ht="15.75" customHeight="1">
      <c r="A1380" s="51">
        <v>42832</v>
      </c>
      <c r="B1380" s="49">
        <v>9275</v>
      </c>
    </row>
    <row r="1381" spans="1:2" ht="15.75" customHeight="1">
      <c r="A1381" s="50">
        <v>42839</v>
      </c>
      <c r="B1381" s="49">
        <v>9223</v>
      </c>
    </row>
    <row r="1382" spans="1:2" ht="15.75" customHeight="1">
      <c r="A1382" s="50">
        <v>42846</v>
      </c>
      <c r="B1382" s="49">
        <v>9206</v>
      </c>
    </row>
    <row r="1383" spans="1:2" ht="15.75" customHeight="1">
      <c r="A1383" s="50">
        <v>42853</v>
      </c>
      <c r="B1383" s="49">
        <v>9156</v>
      </c>
    </row>
    <row r="1384" spans="1:2" ht="15.75" customHeight="1">
      <c r="A1384" s="53">
        <v>42860</v>
      </c>
      <c r="B1384" s="49">
        <v>9408</v>
      </c>
    </row>
    <row r="1385" spans="1:2" ht="15.75" customHeight="1">
      <c r="A1385" s="52">
        <v>42867</v>
      </c>
      <c r="B1385" s="49">
        <v>9452</v>
      </c>
    </row>
    <row r="1386" spans="1:2" ht="15.75" customHeight="1">
      <c r="A1386" s="52">
        <v>42874</v>
      </c>
      <c r="B1386" s="49">
        <v>9704</v>
      </c>
    </row>
    <row r="1387" spans="1:2" ht="15.75" customHeight="1">
      <c r="A1387" s="52">
        <v>42881</v>
      </c>
      <c r="B1387" s="49">
        <v>9822</v>
      </c>
    </row>
    <row r="1388" spans="1:2" ht="15.75" customHeight="1">
      <c r="A1388" s="51">
        <v>42888</v>
      </c>
      <c r="B1388" s="49">
        <v>9317</v>
      </c>
    </row>
    <row r="1389" spans="1:2" ht="15.75" customHeight="1">
      <c r="A1389" s="51">
        <v>42895</v>
      </c>
      <c r="B1389" s="49">
        <v>9269</v>
      </c>
    </row>
    <row r="1390" spans="1:2" ht="15.75" customHeight="1">
      <c r="A1390" s="50">
        <v>42902</v>
      </c>
      <c r="B1390" s="49">
        <v>9816</v>
      </c>
    </row>
    <row r="1391" spans="1:2" ht="15.75" customHeight="1">
      <c r="A1391" s="50">
        <v>42909</v>
      </c>
      <c r="B1391" s="49">
        <v>9538</v>
      </c>
    </row>
    <row r="1392" spans="1:2" ht="15.75" customHeight="1">
      <c r="A1392" s="50">
        <v>42916</v>
      </c>
      <c r="B1392" s="49">
        <v>9705</v>
      </c>
    </row>
    <row r="1393" spans="1:2" ht="15.75" customHeight="1">
      <c r="A1393" s="51">
        <v>42923</v>
      </c>
      <c r="B1393" s="49">
        <v>9786</v>
      </c>
    </row>
    <row r="1394" spans="1:2" ht="15.75" customHeight="1">
      <c r="A1394" s="50">
        <v>42930</v>
      </c>
      <c r="B1394" s="49">
        <v>9592</v>
      </c>
    </row>
    <row r="1395" spans="1:2" ht="15.75" customHeight="1">
      <c r="A1395" s="50">
        <v>42937</v>
      </c>
      <c r="B1395" s="49">
        <v>9821</v>
      </c>
    </row>
    <row r="1396" spans="1:2" ht="15.75" customHeight="1">
      <c r="A1396" s="50">
        <v>42944</v>
      </c>
      <c r="B1396" s="49">
        <v>9842</v>
      </c>
    </row>
    <row r="1397" spans="1:2" ht="15.75" customHeight="1">
      <c r="A1397" s="51">
        <v>42951</v>
      </c>
      <c r="B1397" s="49">
        <v>9797</v>
      </c>
    </row>
    <row r="1398" spans="1:2" ht="15.75" customHeight="1">
      <c r="A1398" s="50">
        <v>42958</v>
      </c>
      <c r="B1398" s="49">
        <v>9522</v>
      </c>
    </row>
    <row r="1399" spans="1:2" ht="15.75" customHeight="1">
      <c r="A1399" s="50">
        <v>42965</v>
      </c>
      <c r="B1399" s="49">
        <v>9629</v>
      </c>
    </row>
    <row r="1400" spans="1:2" ht="15.75" customHeight="1">
      <c r="A1400" s="50">
        <v>42972</v>
      </c>
      <c r="B1400" s="49">
        <v>9846</v>
      </c>
    </row>
    <row r="1401" spans="1:2" ht="15.75" customHeight="1">
      <c r="A1401" s="51">
        <v>42979</v>
      </c>
      <c r="B1401" s="49">
        <v>9163</v>
      </c>
    </row>
    <row r="1402" spans="1:2" ht="15.75" customHeight="1">
      <c r="A1402" s="51">
        <v>42986</v>
      </c>
      <c r="B1402" s="49">
        <v>9619</v>
      </c>
    </row>
    <row r="1403" spans="1:2" ht="15.75" customHeight="1">
      <c r="A1403" s="50">
        <v>42993</v>
      </c>
      <c r="B1403" s="49">
        <v>9441</v>
      </c>
    </row>
    <row r="1404" spans="1:2" ht="15.75" customHeight="1">
      <c r="A1404" s="50">
        <v>43000</v>
      </c>
      <c r="B1404" s="49">
        <v>9522</v>
      </c>
    </row>
    <row r="1405" spans="1:2" ht="15.75" customHeight="1">
      <c r="A1405" s="50">
        <v>43007</v>
      </c>
      <c r="B1405" s="49">
        <v>9241</v>
      </c>
    </row>
    <row r="1406" spans="1:2" ht="15.75" customHeight="1">
      <c r="A1406" s="51">
        <v>43014</v>
      </c>
      <c r="B1406" s="49">
        <v>9480</v>
      </c>
    </row>
    <row r="1407" spans="1:2" ht="15.75" customHeight="1">
      <c r="A1407" s="50">
        <v>43021</v>
      </c>
      <c r="B1407" s="49">
        <v>9136</v>
      </c>
    </row>
    <row r="1408" spans="1:2" ht="15.75" customHeight="1">
      <c r="A1408" s="50">
        <v>43028</v>
      </c>
      <c r="B1408" s="49">
        <v>9314</v>
      </c>
    </row>
    <row r="1409" spans="1:2" ht="15.75" customHeight="1">
      <c r="A1409" s="50">
        <v>43035</v>
      </c>
      <c r="B1409" s="49">
        <v>9461</v>
      </c>
    </row>
    <row r="1410" spans="1:2" ht="15.75" customHeight="1">
      <c r="A1410" s="51">
        <v>43042</v>
      </c>
      <c r="B1410" s="49">
        <v>9496</v>
      </c>
    </row>
    <row r="1411" spans="1:2" ht="15.75" customHeight="1">
      <c r="A1411" s="50">
        <v>43049</v>
      </c>
      <c r="B1411" s="49">
        <v>9172</v>
      </c>
    </row>
    <row r="1412" spans="1:2" ht="15.75" customHeight="1">
      <c r="A1412" s="50">
        <v>43056</v>
      </c>
      <c r="B1412" s="49">
        <v>9595</v>
      </c>
    </row>
    <row r="1413" spans="1:2" ht="15.75" customHeight="1">
      <c r="A1413" s="50">
        <v>43063</v>
      </c>
      <c r="B1413" s="49">
        <v>8724</v>
      </c>
    </row>
    <row r="1414" spans="1:2" ht="15.75" customHeight="1">
      <c r="A1414" s="51">
        <v>43070</v>
      </c>
      <c r="B1414" s="49">
        <v>8895</v>
      </c>
    </row>
    <row r="1415" spans="1:2" ht="15.75" customHeight="1">
      <c r="A1415" s="51">
        <v>43077</v>
      </c>
      <c r="B1415" s="49">
        <v>9091</v>
      </c>
    </row>
    <row r="1416" spans="1:2" ht="15.75" customHeight="1">
      <c r="A1416" s="50">
        <v>43084</v>
      </c>
      <c r="B1416" s="49">
        <v>9426</v>
      </c>
    </row>
    <row r="1417" spans="1:2" ht="15.75" customHeight="1">
      <c r="A1417" s="50">
        <v>43091</v>
      </c>
      <c r="B1417" s="49">
        <v>9485</v>
      </c>
    </row>
    <row r="1418" spans="1:2" ht="15.75" customHeight="1">
      <c r="A1418" s="50">
        <v>43098</v>
      </c>
      <c r="B1418" s="49">
        <v>8650</v>
      </c>
    </row>
    <row r="1419" spans="1:2" ht="15.75" customHeight="1">
      <c r="A1419" s="51">
        <v>43105</v>
      </c>
      <c r="B1419" s="49">
        <v>8814</v>
      </c>
    </row>
    <row r="1420" spans="1:2" ht="15.75" customHeight="1">
      <c r="A1420" s="50">
        <v>43112</v>
      </c>
      <c r="B1420" s="49">
        <v>8668</v>
      </c>
    </row>
    <row r="1421" spans="1:2" ht="15.75" customHeight="1">
      <c r="A1421" s="50">
        <v>43119</v>
      </c>
      <c r="B1421" s="49">
        <v>8697</v>
      </c>
    </row>
    <row r="1422" spans="1:2" ht="15.75" customHeight="1">
      <c r="A1422" s="50">
        <v>43126</v>
      </c>
      <c r="B1422" s="49">
        <v>9044</v>
      </c>
    </row>
    <row r="1423" spans="1:2" ht="15.75" customHeight="1">
      <c r="A1423" s="51">
        <v>43133</v>
      </c>
      <c r="B1423" s="49">
        <v>9110</v>
      </c>
    </row>
    <row r="1424" spans="1:2" ht="15.75" customHeight="1">
      <c r="A1424" s="51">
        <v>43140</v>
      </c>
      <c r="B1424" s="49">
        <v>9059</v>
      </c>
    </row>
    <row r="1425" spans="1:2" ht="15.75" customHeight="1">
      <c r="A1425" s="50">
        <v>43147</v>
      </c>
      <c r="B1425" s="49">
        <v>9002</v>
      </c>
    </row>
    <row r="1426" spans="1:2" ht="15.75" customHeight="1">
      <c r="A1426" s="50">
        <v>43154</v>
      </c>
      <c r="B1426" s="49">
        <v>8860</v>
      </c>
    </row>
    <row r="1427" spans="1:2" ht="15.75" customHeight="1">
      <c r="A1427" s="51">
        <v>43161</v>
      </c>
      <c r="B1427" s="49">
        <v>9276</v>
      </c>
    </row>
    <row r="1428" spans="1:2" ht="15.75" customHeight="1">
      <c r="A1428" s="51">
        <v>43168</v>
      </c>
      <c r="B1428" s="49">
        <v>9642</v>
      </c>
    </row>
    <row r="1429" spans="1:2" ht="15.75" customHeight="1">
      <c r="A1429" s="50">
        <v>43175</v>
      </c>
      <c r="B1429" s="49">
        <v>9324</v>
      </c>
    </row>
    <row r="1430" spans="1:2" ht="15.75" customHeight="1">
      <c r="A1430" s="50">
        <v>43182</v>
      </c>
      <c r="B1430" s="49">
        <v>9208</v>
      </c>
    </row>
    <row r="1431" spans="1:2" ht="15.75" customHeight="1">
      <c r="A1431" s="50">
        <v>43189</v>
      </c>
      <c r="B1431" s="49">
        <v>9203</v>
      </c>
    </row>
    <row r="1432" spans="1:2" ht="15.75" customHeight="1">
      <c r="A1432" s="51">
        <v>43196</v>
      </c>
      <c r="B1432" s="49">
        <v>9273</v>
      </c>
    </row>
    <row r="1433" spans="1:2" ht="15.75" customHeight="1">
      <c r="A1433" s="50">
        <v>43203</v>
      </c>
      <c r="B1433" s="49">
        <v>9857</v>
      </c>
    </row>
    <row r="1434" spans="1:2" ht="15.75" customHeight="1">
      <c r="A1434" s="50">
        <v>43210</v>
      </c>
      <c r="B1434" s="49">
        <v>9083</v>
      </c>
    </row>
    <row r="1435" spans="1:2" ht="15.75" customHeight="1">
      <c r="A1435" s="50">
        <v>43217</v>
      </c>
      <c r="B1435" s="49">
        <v>9090</v>
      </c>
    </row>
    <row r="1436" spans="1:2" ht="15.75" customHeight="1">
      <c r="A1436" s="53">
        <v>43224</v>
      </c>
      <c r="B1436" s="49">
        <v>9775</v>
      </c>
    </row>
    <row r="1437" spans="1:2" ht="15.75" customHeight="1">
      <c r="A1437" s="52">
        <v>43231</v>
      </c>
      <c r="B1437" s="49">
        <v>9531</v>
      </c>
    </row>
    <row r="1438" spans="1:2" ht="15.75" customHeight="1">
      <c r="A1438" s="52">
        <v>43238</v>
      </c>
      <c r="B1438" s="49">
        <v>9689</v>
      </c>
    </row>
    <row r="1439" spans="1:2" ht="15.75" customHeight="1">
      <c r="A1439" s="52">
        <v>43245</v>
      </c>
      <c r="B1439" s="49">
        <v>9689</v>
      </c>
    </row>
    <row r="1440" spans="1:2" ht="15.75" customHeight="1">
      <c r="A1440" s="51">
        <v>43252</v>
      </c>
      <c r="B1440" s="49">
        <v>8976</v>
      </c>
    </row>
    <row r="1441" spans="1:2" ht="15.75" customHeight="1">
      <c r="A1441" s="51">
        <v>43259</v>
      </c>
      <c r="B1441" s="49">
        <v>9879</v>
      </c>
    </row>
    <row r="1442" spans="1:2" ht="15.75" customHeight="1">
      <c r="A1442" s="50">
        <v>43266</v>
      </c>
      <c r="B1442" s="49">
        <v>9326</v>
      </c>
    </row>
    <row r="1443" spans="1:2" ht="15.75" customHeight="1">
      <c r="A1443" s="50">
        <v>43273</v>
      </c>
      <c r="B1443" s="49">
        <v>9731</v>
      </c>
    </row>
    <row r="1444" spans="1:2" ht="15.75" customHeight="1">
      <c r="A1444" s="50">
        <v>43280</v>
      </c>
      <c r="B1444" s="49">
        <v>9869</v>
      </c>
    </row>
    <row r="1445" spans="1:2" ht="15.75" customHeight="1">
      <c r="A1445" s="51">
        <v>43287</v>
      </c>
      <c r="B1445" s="49">
        <v>9275</v>
      </c>
    </row>
    <row r="1446" spans="1:2" ht="15.75" customHeight="1">
      <c r="A1446" s="50">
        <v>43294</v>
      </c>
      <c r="B1446" s="49">
        <v>9708</v>
      </c>
    </row>
    <row r="1447" spans="1:2" ht="15.75" customHeight="1">
      <c r="A1447" s="50">
        <v>43301</v>
      </c>
      <c r="B1447" s="49">
        <v>9846</v>
      </c>
    </row>
    <row r="1448" spans="1:2" ht="15.75" customHeight="1">
      <c r="A1448" s="50">
        <v>43308</v>
      </c>
      <c r="B1448" s="49">
        <v>9878</v>
      </c>
    </row>
    <row r="1449" spans="1:2" ht="15.75" customHeight="1">
      <c r="A1449" s="51">
        <v>43315</v>
      </c>
      <c r="B1449" s="49">
        <v>9346</v>
      </c>
    </row>
    <row r="1450" spans="1:2" ht="15.75" customHeight="1">
      <c r="A1450" s="50">
        <v>43322</v>
      </c>
      <c r="B1450" s="49">
        <v>9512</v>
      </c>
    </row>
    <row r="1451" spans="1:2" ht="15.75" customHeight="1">
      <c r="A1451" s="50">
        <v>43329</v>
      </c>
      <c r="B1451" s="49">
        <v>9453</v>
      </c>
    </row>
    <row r="1452" spans="1:2" ht="15.75" customHeight="1">
      <c r="A1452" s="50">
        <v>43336</v>
      </c>
      <c r="B1452" s="49">
        <v>9899</v>
      </c>
    </row>
    <row r="1453" spans="1:2" ht="15.75" customHeight="1">
      <c r="A1453" s="50">
        <v>43343</v>
      </c>
      <c r="B1453" s="49">
        <v>9734</v>
      </c>
    </row>
    <row r="1454" spans="1:2" ht="15.75" customHeight="1">
      <c r="A1454" s="51">
        <v>43350</v>
      </c>
      <c r="B1454" s="49">
        <v>9649</v>
      </c>
    </row>
    <row r="1455" spans="1:2" ht="15.75" customHeight="1">
      <c r="A1455" s="50">
        <v>43357</v>
      </c>
      <c r="B1455" s="49">
        <v>9534</v>
      </c>
    </row>
    <row r="1456" spans="1:2" ht="15.75" customHeight="1">
      <c r="A1456" s="50">
        <v>43364</v>
      </c>
      <c r="B1456" s="49">
        <v>8987</v>
      </c>
    </row>
    <row r="1457" spans="1:2" ht="15.75" customHeight="1">
      <c r="A1457" s="50">
        <v>43371</v>
      </c>
      <c r="B1457" s="49">
        <v>9102</v>
      </c>
    </row>
    <row r="1458" spans="1:2" ht="15.75" customHeight="1">
      <c r="A1458" s="51">
        <v>43378</v>
      </c>
      <c r="B1458" s="49">
        <v>9078</v>
      </c>
    </row>
    <row r="1459" spans="1:2" ht="15.75" customHeight="1">
      <c r="A1459" s="50">
        <v>43385</v>
      </c>
      <c r="B1459" s="49">
        <v>9182</v>
      </c>
    </row>
    <row r="1460" spans="1:2" ht="15.75" customHeight="1">
      <c r="A1460" s="50">
        <v>43392</v>
      </c>
      <c r="B1460" s="49">
        <v>9324</v>
      </c>
    </row>
    <row r="1461" spans="1:2" ht="15.75" customHeight="1">
      <c r="A1461" s="50">
        <v>43399</v>
      </c>
      <c r="B1461" s="49">
        <v>9262</v>
      </c>
    </row>
    <row r="1462" spans="1:2" ht="15.75" customHeight="1">
      <c r="A1462" s="51">
        <v>43406</v>
      </c>
      <c r="B1462" s="49">
        <v>9099</v>
      </c>
    </row>
    <row r="1463" spans="1:2" ht="15.75" customHeight="1">
      <c r="A1463" s="51">
        <v>43413</v>
      </c>
      <c r="B1463" s="49">
        <v>9192</v>
      </c>
    </row>
    <row r="1464" spans="1:2" ht="15.75" customHeight="1">
      <c r="A1464" s="50">
        <v>43420</v>
      </c>
      <c r="B1464" s="49">
        <v>9185</v>
      </c>
    </row>
    <row r="1465" spans="1:2" ht="15.75" customHeight="1">
      <c r="A1465" s="50">
        <v>43427</v>
      </c>
      <c r="B1465" s="49">
        <v>9188</v>
      </c>
    </row>
    <row r="1466" spans="1:2" ht="15.75" customHeight="1">
      <c r="A1466" s="50">
        <v>43434</v>
      </c>
      <c r="B1466" s="49">
        <v>8877</v>
      </c>
    </row>
    <row r="1467" spans="1:2" ht="15.75" customHeight="1">
      <c r="A1467" s="51">
        <v>43441</v>
      </c>
      <c r="B1467" s="49">
        <v>9036</v>
      </c>
    </row>
    <row r="1468" spans="1:2" ht="15.75" customHeight="1">
      <c r="A1468" s="50">
        <v>43448</v>
      </c>
      <c r="B1468" s="49">
        <v>9243</v>
      </c>
    </row>
    <row r="1469" spans="1:2" ht="15.75" customHeight="1">
      <c r="A1469" s="50">
        <v>43455</v>
      </c>
      <c r="B1469" s="49">
        <v>9348</v>
      </c>
    </row>
    <row r="1470" spans="1:2" ht="15.75" customHeight="1">
      <c r="A1470" s="50">
        <v>43462</v>
      </c>
      <c r="B1470" s="49">
        <v>8623</v>
      </c>
    </row>
    <row r="1471" spans="1:2" ht="15.75" customHeight="1">
      <c r="A1471" s="51">
        <v>43469</v>
      </c>
      <c r="B1471" s="49">
        <v>8735</v>
      </c>
    </row>
    <row r="1472" spans="1:2" ht="15.75" customHeight="1">
      <c r="A1472" s="50">
        <v>43476</v>
      </c>
      <c r="B1472" s="49">
        <v>8565</v>
      </c>
    </row>
    <row r="1473" spans="1:2" ht="15.75" customHeight="1">
      <c r="A1473" s="50">
        <v>43483</v>
      </c>
      <c r="B1473" s="49">
        <v>8868</v>
      </c>
    </row>
    <row r="1474" spans="1:2" ht="15.75" customHeight="1">
      <c r="A1474" s="50">
        <v>43490</v>
      </c>
      <c r="B1474" s="49">
        <v>9564</v>
      </c>
    </row>
    <row r="1475" spans="1:2" ht="15.75" customHeight="1">
      <c r="A1475" s="51">
        <v>43497</v>
      </c>
      <c r="B1475" s="49">
        <v>9073</v>
      </c>
    </row>
    <row r="1476" spans="1:2" ht="15.75" customHeight="1">
      <c r="A1476" s="51">
        <v>43504</v>
      </c>
      <c r="B1476" s="49">
        <v>8648</v>
      </c>
    </row>
    <row r="1477" spans="1:2" ht="15.75" customHeight="1">
      <c r="A1477" s="50">
        <v>43511</v>
      </c>
      <c r="B1477" s="49">
        <v>8800</v>
      </c>
    </row>
    <row r="1478" spans="1:2" ht="15.75" customHeight="1">
      <c r="A1478" s="50">
        <v>43518</v>
      </c>
      <c r="B1478" s="49">
        <v>8981</v>
      </c>
    </row>
    <row r="1479" spans="1:2" ht="15.75" customHeight="1">
      <c r="A1479" s="51">
        <v>43525</v>
      </c>
      <c r="B1479" s="49">
        <v>9062</v>
      </c>
    </row>
    <row r="1480" spans="1:2" ht="15.75" customHeight="1">
      <c r="A1480" s="51">
        <v>43532</v>
      </c>
      <c r="B1480" s="49">
        <v>9140</v>
      </c>
    </row>
    <row r="1481" spans="1:2" ht="15.75" customHeight="1">
      <c r="A1481" s="50">
        <v>43539</v>
      </c>
      <c r="B1481" s="49">
        <v>9409</v>
      </c>
    </row>
    <row r="1482" spans="1:2" ht="15.75" customHeight="1">
      <c r="A1482" s="50">
        <v>43546</v>
      </c>
      <c r="B1482" s="49">
        <v>9124</v>
      </c>
    </row>
    <row r="1483" spans="1:2" ht="15.75" customHeight="1">
      <c r="A1483" s="50">
        <v>43553</v>
      </c>
      <c r="B1483" s="49">
        <v>9131</v>
      </c>
    </row>
    <row r="1484" spans="1:2" ht="15.75" customHeight="1">
      <c r="A1484" s="51">
        <v>43560</v>
      </c>
      <c r="B1484" s="49">
        <v>9806</v>
      </c>
    </row>
    <row r="1485" spans="1:2" ht="15.75" customHeight="1">
      <c r="A1485" s="50">
        <v>43567</v>
      </c>
      <c r="B1485" s="49">
        <v>9420</v>
      </c>
    </row>
    <row r="1486" spans="1:2" ht="15.75" customHeight="1">
      <c r="A1486" s="50">
        <v>43574</v>
      </c>
      <c r="B1486" s="49">
        <v>9409</v>
      </c>
    </row>
    <row r="1487" spans="1:2" ht="15.75" customHeight="1">
      <c r="A1487" s="50">
        <v>43581</v>
      </c>
      <c r="B1487" s="49">
        <v>9228</v>
      </c>
    </row>
    <row r="1488" spans="1:2" ht="15.75" customHeight="1">
      <c r="A1488" s="53">
        <v>43588</v>
      </c>
      <c r="B1488" s="49">
        <v>9871</v>
      </c>
    </row>
    <row r="1489" spans="1:2" ht="15.75" customHeight="1">
      <c r="A1489" s="52">
        <v>43595</v>
      </c>
      <c r="B1489" s="49">
        <v>9148</v>
      </c>
    </row>
    <row r="1490" spans="1:2" ht="15.75" customHeight="1">
      <c r="A1490" s="52">
        <v>43602</v>
      </c>
      <c r="B1490" s="49">
        <v>9429</v>
      </c>
    </row>
    <row r="1491" spans="1:2" ht="15.75" customHeight="1">
      <c r="A1491" s="52">
        <v>43609</v>
      </c>
      <c r="B1491" s="49">
        <v>9394</v>
      </c>
    </row>
    <row r="1492" spans="1:2" ht="15.75" customHeight="1">
      <c r="A1492" s="52">
        <v>43616</v>
      </c>
      <c r="B1492" s="49">
        <v>9441</v>
      </c>
    </row>
    <row r="1493" spans="1:2" ht="15.75" customHeight="1">
      <c r="A1493" s="51">
        <v>43623</v>
      </c>
      <c r="B1493" s="49">
        <v>9877</v>
      </c>
    </row>
    <row r="1494" spans="1:2" ht="15.75" customHeight="1">
      <c r="A1494" s="50">
        <v>43630</v>
      </c>
      <c r="B1494" s="49">
        <v>9928</v>
      </c>
    </row>
    <row r="1495" spans="1:2" ht="15.75" customHeight="1">
      <c r="A1495" s="50">
        <v>43637</v>
      </c>
      <c r="B1495" s="49">
        <v>9466</v>
      </c>
    </row>
    <row r="1496" spans="1:2" ht="15.75" customHeight="1">
      <c r="A1496" s="50">
        <v>43644</v>
      </c>
      <c r="B1496" s="49">
        <v>9492</v>
      </c>
    </row>
    <row r="1497" spans="1:2" ht="15.75" customHeight="1">
      <c r="A1497" s="51">
        <v>43651</v>
      </c>
      <c r="B1497" s="49">
        <v>9754</v>
      </c>
    </row>
    <row r="1498" spans="1:2" ht="15.75" customHeight="1">
      <c r="A1498" s="50">
        <v>43658</v>
      </c>
      <c r="B1498" s="49">
        <v>9214</v>
      </c>
    </row>
    <row r="1499" spans="1:2" ht="15.75" customHeight="1">
      <c r="A1499" s="50">
        <v>43665</v>
      </c>
      <c r="B1499" s="49">
        <v>9673</v>
      </c>
    </row>
    <row r="1500" spans="1:2" ht="15.75" customHeight="1">
      <c r="A1500" s="50">
        <v>43672</v>
      </c>
      <c r="B1500" s="49">
        <v>9559</v>
      </c>
    </row>
    <row r="1501" spans="1:2" ht="15.75" customHeight="1">
      <c r="A1501" s="51">
        <v>43679</v>
      </c>
      <c r="B1501" s="49">
        <v>9651</v>
      </c>
    </row>
    <row r="1502" spans="1:2" ht="15.75" customHeight="1">
      <c r="A1502" s="51">
        <v>43686</v>
      </c>
      <c r="B1502" s="49">
        <v>9932</v>
      </c>
    </row>
    <row r="1503" spans="1:2" ht="15.75" customHeight="1">
      <c r="A1503" s="50">
        <v>43693</v>
      </c>
      <c r="B1503" s="49">
        <v>9626</v>
      </c>
    </row>
    <row r="1504" spans="1:2" ht="15.75" customHeight="1">
      <c r="A1504" s="50">
        <v>43700</v>
      </c>
      <c r="B1504" s="49">
        <v>9900</v>
      </c>
    </row>
    <row r="1505" spans="1:2" ht="15.75" customHeight="1">
      <c r="A1505" s="50">
        <v>43707</v>
      </c>
      <c r="B1505" s="49">
        <v>9471</v>
      </c>
    </row>
    <row r="1506" spans="1:2" ht="15.75" customHeight="1">
      <c r="A1506" s="51">
        <v>43714</v>
      </c>
      <c r="B1506" s="49">
        <v>9807</v>
      </c>
    </row>
    <row r="1507" spans="1:2" ht="15.75" customHeight="1">
      <c r="A1507" s="50">
        <v>43721</v>
      </c>
      <c r="B1507" s="49">
        <v>8939</v>
      </c>
    </row>
    <row r="1508" spans="1:2" ht="15.75" customHeight="1">
      <c r="A1508" s="50">
        <v>43728</v>
      </c>
      <c r="B1508" s="49">
        <v>9346</v>
      </c>
    </row>
    <row r="1509" spans="1:2" ht="15.75" customHeight="1">
      <c r="A1509" s="50">
        <v>43735</v>
      </c>
      <c r="B1509" s="49">
        <v>9137</v>
      </c>
    </row>
    <row r="1510" spans="1:2" ht="15.75" customHeight="1">
      <c r="A1510" s="51">
        <v>43742</v>
      </c>
      <c r="B1510" s="49">
        <v>9460</v>
      </c>
    </row>
    <row r="1511" spans="1:2" ht="15.75" customHeight="1">
      <c r="A1511" s="50">
        <v>43749</v>
      </c>
      <c r="B1511" s="49">
        <v>9354</v>
      </c>
    </row>
    <row r="1512" spans="1:2" ht="15.75" customHeight="1">
      <c r="A1512" s="50">
        <v>43756</v>
      </c>
      <c r="B1512" s="49">
        <v>9590</v>
      </c>
    </row>
    <row r="1513" spans="1:2" ht="15.75" customHeight="1">
      <c r="A1513" s="50">
        <v>43763</v>
      </c>
      <c r="B1513" s="49">
        <v>9784</v>
      </c>
    </row>
    <row r="1514" spans="1:2" ht="15.75" customHeight="1">
      <c r="A1514" s="51">
        <v>43770</v>
      </c>
      <c r="B1514" s="49">
        <v>9145</v>
      </c>
    </row>
    <row r="1515" spans="1:2" ht="15.75" customHeight="1">
      <c r="A1515" s="51">
        <v>43777</v>
      </c>
      <c r="B1515" s="49">
        <v>9321</v>
      </c>
    </row>
    <row r="1516" spans="1:2" ht="15.75" customHeight="1">
      <c r="A1516" s="50">
        <v>43784</v>
      </c>
      <c r="B1516" s="49">
        <v>9192</v>
      </c>
    </row>
    <row r="1517" spans="1:2" ht="15.75" customHeight="1">
      <c r="A1517" s="50">
        <v>43791</v>
      </c>
      <c r="B1517" s="49">
        <v>9204</v>
      </c>
    </row>
    <row r="1518" spans="1:2" ht="15.75" customHeight="1">
      <c r="A1518" s="50">
        <v>43798</v>
      </c>
      <c r="B1518" s="49">
        <v>9032</v>
      </c>
    </row>
    <row r="1519" spans="1:2" ht="15.75" customHeight="1">
      <c r="A1519" s="51">
        <v>43805</v>
      </c>
      <c r="B1519" s="49">
        <v>8882</v>
      </c>
    </row>
    <row r="1520" spans="1:2" ht="15.75" customHeight="1">
      <c r="A1520" s="50">
        <v>43812</v>
      </c>
      <c r="B1520" s="49">
        <v>9411</v>
      </c>
    </row>
    <row r="1521" spans="1:2" ht="15.75" customHeight="1">
      <c r="A1521" s="50">
        <v>43819</v>
      </c>
      <c r="B1521" s="49">
        <v>9303</v>
      </c>
    </row>
    <row r="1522" spans="1:2" ht="15.75" customHeight="1">
      <c r="A1522" s="50">
        <v>43826</v>
      </c>
      <c r="B1522" s="49">
        <v>8961</v>
      </c>
    </row>
    <row r="1523" spans="1:2" ht="15.75" customHeight="1">
      <c r="A1523" s="51">
        <v>43833</v>
      </c>
      <c r="B1523" s="49">
        <v>8133</v>
      </c>
    </row>
    <row r="1524" spans="1:2" ht="15.75" customHeight="1">
      <c r="A1524" s="50">
        <v>43840</v>
      </c>
      <c r="B1524" s="49">
        <v>8558</v>
      </c>
    </row>
    <row r="1525" spans="1:2" ht="15.75" customHeight="1">
      <c r="A1525" s="50">
        <v>43847</v>
      </c>
      <c r="B1525" s="49">
        <v>8662</v>
      </c>
    </row>
    <row r="1526" spans="1:2" ht="15.75" customHeight="1">
      <c r="A1526" s="50">
        <v>43854</v>
      </c>
      <c r="B1526" s="49">
        <v>8793</v>
      </c>
    </row>
    <row r="1527" spans="1:2" ht="15.75" customHeight="1">
      <c r="A1527" s="50">
        <v>43861</v>
      </c>
      <c r="B1527" s="49">
        <v>8933</v>
      </c>
    </row>
    <row r="1528" spans="1:2" ht="15.75" customHeight="1">
      <c r="A1528" s="51">
        <v>43868</v>
      </c>
      <c r="B1528" s="49">
        <v>8722</v>
      </c>
    </row>
    <row r="1529" spans="1:2" ht="15.75" customHeight="1">
      <c r="A1529" s="50">
        <v>43875</v>
      </c>
      <c r="B1529" s="49">
        <v>8918</v>
      </c>
    </row>
    <row r="1530" spans="1:2" ht="15.75" customHeight="1">
      <c r="A1530" s="50">
        <v>43882</v>
      </c>
      <c r="B1530" s="49">
        <v>9035</v>
      </c>
    </row>
    <row r="1531" spans="1:2" ht="15.75" customHeight="1">
      <c r="A1531" s="50">
        <v>43889</v>
      </c>
      <c r="B1531" s="49">
        <v>9186</v>
      </c>
    </row>
    <row r="1532" spans="1:2" ht="15.75" customHeight="1">
      <c r="A1532" s="51">
        <v>43896</v>
      </c>
      <c r="B1532" s="49">
        <v>9449</v>
      </c>
    </row>
    <row r="1533" spans="1:2" ht="15.75" customHeight="1">
      <c r="A1533" s="50">
        <v>43903</v>
      </c>
      <c r="B1533" s="49">
        <v>9696</v>
      </c>
    </row>
    <row r="1534" spans="1:2" ht="15.75" customHeight="1">
      <c r="A1534" s="50">
        <v>43910</v>
      </c>
      <c r="B1534" s="49">
        <v>8837</v>
      </c>
    </row>
    <row r="1535" spans="1:2" ht="15.75" customHeight="1">
      <c r="A1535" s="50">
        <v>43917</v>
      </c>
      <c r="B1535" s="49">
        <v>6659</v>
      </c>
    </row>
    <row r="1536" spans="1:2" ht="15.75" customHeight="1">
      <c r="A1536" s="51">
        <v>43924</v>
      </c>
      <c r="B1536" s="49">
        <v>5065</v>
      </c>
    </row>
    <row r="1537" spans="1:2" ht="15.75" customHeight="1">
      <c r="A1537" s="50">
        <v>43931</v>
      </c>
      <c r="B1537" s="49">
        <v>5081</v>
      </c>
    </row>
    <row r="1538" spans="1:2" ht="15.75" customHeight="1">
      <c r="A1538" s="50">
        <v>43938</v>
      </c>
      <c r="B1538" s="49">
        <v>5311</v>
      </c>
    </row>
    <row r="1539" spans="1:2" ht="15.75" customHeight="1">
      <c r="A1539" s="50">
        <v>43945</v>
      </c>
      <c r="B1539" s="49">
        <v>5860</v>
      </c>
    </row>
    <row r="1540" spans="1:2" ht="15.75" customHeight="1">
      <c r="A1540" s="53">
        <v>43952</v>
      </c>
      <c r="B1540" s="49">
        <v>6664</v>
      </c>
    </row>
    <row r="1541" spans="1:2" ht="15.75" customHeight="1">
      <c r="A1541" s="53">
        <v>43959</v>
      </c>
      <c r="B1541" s="49">
        <v>7398</v>
      </c>
    </row>
    <row r="1542" spans="1:2" ht="15.75" customHeight="1">
      <c r="A1542" s="52">
        <v>43966</v>
      </c>
      <c r="B1542" s="49">
        <v>6790</v>
      </c>
    </row>
    <row r="1543" spans="1:2" ht="15.75" customHeight="1">
      <c r="A1543" s="52">
        <v>43973</v>
      </c>
      <c r="B1543" s="49">
        <v>7253</v>
      </c>
    </row>
    <row r="1544" spans="1:2" ht="15.75" customHeight="1">
      <c r="A1544" s="52">
        <v>43980</v>
      </c>
      <c r="B1544" s="49">
        <v>7549</v>
      </c>
    </row>
    <row r="1545" spans="1:2" ht="15.75" customHeight="1">
      <c r="A1545" s="51">
        <v>43987</v>
      </c>
      <c r="B1545" s="49">
        <v>7900</v>
      </c>
    </row>
    <row r="1546" spans="1:2" ht="15.75" customHeight="1">
      <c r="A1546" s="50">
        <v>43994</v>
      </c>
      <c r="B1546" s="49">
        <v>7870</v>
      </c>
    </row>
    <row r="1547" spans="1:2" ht="15.75" customHeight="1">
      <c r="A1547" s="50">
        <v>44001</v>
      </c>
      <c r="B1547" s="49">
        <v>8608</v>
      </c>
    </row>
    <row r="1548" spans="1:2" ht="15.75" customHeight="1">
      <c r="A1548" s="50">
        <v>44008</v>
      </c>
      <c r="B1548" s="49">
        <v>8561</v>
      </c>
    </row>
    <row r="1549" spans="1:2" ht="15.75" customHeight="1">
      <c r="A1549" s="51">
        <v>44015</v>
      </c>
      <c r="B1549" s="49">
        <v>8766</v>
      </c>
    </row>
    <row r="1550" spans="1:2" ht="15.75" customHeight="1">
      <c r="A1550" s="50">
        <v>44022</v>
      </c>
      <c r="B1550" s="49">
        <v>8648</v>
      </c>
    </row>
    <row r="1551" spans="1:2" ht="15.75" customHeight="1">
      <c r="A1551" s="50">
        <v>44029</v>
      </c>
      <c r="B1551" s="49">
        <v>8550</v>
      </c>
    </row>
    <row r="1552" spans="1:2" ht="15.75" customHeight="1">
      <c r="A1552" s="50">
        <v>44036</v>
      </c>
      <c r="B1552" s="49">
        <v>8809</v>
      </c>
    </row>
    <row r="1553" spans="1:2" ht="15.75" customHeight="1">
      <c r="A1553" s="50">
        <v>44043</v>
      </c>
      <c r="B1553" s="49">
        <v>8617</v>
      </c>
    </row>
    <row r="1554" spans="1:2" ht="15.75" customHeight="1">
      <c r="A1554" s="51">
        <v>44050</v>
      </c>
      <c r="B1554" s="49">
        <v>8883</v>
      </c>
    </row>
    <row r="1555" spans="1:2" ht="15.75" customHeight="1">
      <c r="A1555" s="50">
        <v>44057</v>
      </c>
      <c r="B1555" s="49">
        <v>8630</v>
      </c>
    </row>
    <row r="1556" spans="1:2" ht="15.75" customHeight="1">
      <c r="A1556" s="50">
        <v>44064</v>
      </c>
      <c r="B1556" s="49">
        <v>9161</v>
      </c>
    </row>
    <row r="1557" spans="1:2" ht="15.75" customHeight="1">
      <c r="A1557" s="50">
        <v>44071</v>
      </c>
      <c r="B1557" s="49">
        <v>8786</v>
      </c>
    </row>
    <row r="1558" spans="1:2" ht="15.75" customHeight="1">
      <c r="A1558" s="51">
        <v>44078</v>
      </c>
      <c r="B1558" s="49">
        <v>8390</v>
      </c>
    </row>
    <row r="1559" spans="1:2" ht="15.75" customHeight="1">
      <c r="A1559" s="50">
        <v>44085</v>
      </c>
      <c r="B1559" s="49">
        <v>8478</v>
      </c>
    </row>
    <row r="1560" spans="1:2" ht="15.75" customHeight="1">
      <c r="A1560" s="50">
        <v>44092</v>
      </c>
      <c r="B1560" s="49">
        <v>8515</v>
      </c>
    </row>
    <row r="1561" spans="1:2" ht="15.75" customHeight="1">
      <c r="A1561" s="50">
        <v>44099</v>
      </c>
      <c r="B1561" s="49">
        <v>8529</v>
      </c>
    </row>
    <row r="1562" spans="1:2" ht="15.75" customHeight="1">
      <c r="A1562" s="51">
        <v>44106</v>
      </c>
      <c r="B1562" s="49">
        <v>8896</v>
      </c>
    </row>
    <row r="1563" spans="1:2" ht="15.75" customHeight="1">
      <c r="A1563" s="51">
        <v>44113</v>
      </c>
      <c r="B1563" s="49">
        <v>8576</v>
      </c>
    </row>
    <row r="1564" spans="1:2" ht="15.75" customHeight="1">
      <c r="A1564" s="50">
        <v>44120</v>
      </c>
      <c r="B1564" s="49">
        <v>8289</v>
      </c>
    </row>
    <row r="1565" spans="1:2" ht="15.75" customHeight="1">
      <c r="A1565" s="50">
        <v>44127</v>
      </c>
      <c r="B1565" s="49">
        <v>8545</v>
      </c>
    </row>
    <row r="1566" spans="1:2" ht="15.75" customHeight="1">
      <c r="A1566" s="50">
        <v>44134</v>
      </c>
      <c r="B1566" s="49">
        <v>8336</v>
      </c>
    </row>
    <row r="1567" spans="1:2" ht="15.75" customHeight="1">
      <c r="A1567" s="51">
        <v>44141</v>
      </c>
      <c r="B1567" s="49">
        <v>8762</v>
      </c>
    </row>
    <row r="1568" spans="1:2" ht="15.75" customHeight="1">
      <c r="A1568" s="50">
        <v>44148</v>
      </c>
      <c r="B1568" s="49">
        <v>8258</v>
      </c>
    </row>
    <row r="1569" spans="1:2" ht="15.75" customHeight="1">
      <c r="A1569" s="50">
        <v>44155</v>
      </c>
      <c r="B1569" s="49">
        <v>8129</v>
      </c>
    </row>
    <row r="1570" spans="1:2" ht="15.75" customHeight="1">
      <c r="A1570" s="50">
        <v>44162</v>
      </c>
      <c r="B1570" s="49">
        <v>7973</v>
      </c>
    </row>
    <row r="1571" spans="1:2" ht="15.75" customHeight="1">
      <c r="A1571" s="51">
        <v>44169</v>
      </c>
      <c r="B1571" s="49">
        <v>7600</v>
      </c>
    </row>
    <row r="1572" spans="1:2" ht="15.75" customHeight="1">
      <c r="A1572" s="50">
        <v>44176</v>
      </c>
      <c r="B1572" s="49">
        <v>7975</v>
      </c>
    </row>
    <row r="1573" spans="1:2" ht="15.75" customHeight="1">
      <c r="A1573" s="50">
        <v>44183</v>
      </c>
      <c r="B1573" s="49">
        <v>8022</v>
      </c>
    </row>
    <row r="1574" spans="1:2" ht="15.75" customHeight="1">
      <c r="A1574" s="50">
        <v>44190</v>
      </c>
      <c r="B1574" s="49">
        <v>8128</v>
      </c>
    </row>
    <row r="1575" spans="1:2" ht="15.75" customHeight="1">
      <c r="A1575" s="51">
        <v>44197</v>
      </c>
      <c r="B1575" s="49">
        <v>7441</v>
      </c>
    </row>
    <row r="1576" spans="1:2" ht="15.75" customHeight="1">
      <c r="A1576" s="51">
        <v>44204</v>
      </c>
      <c r="B1576" s="49">
        <v>7532</v>
      </c>
    </row>
    <row r="1577" spans="1:2" ht="15.75" customHeight="1">
      <c r="A1577" s="50">
        <v>44211</v>
      </c>
      <c r="B1577" s="49">
        <v>8112</v>
      </c>
    </row>
    <row r="1578" spans="1:2" ht="15.75" customHeight="1">
      <c r="A1578" s="50">
        <v>44218</v>
      </c>
      <c r="B1578" s="49">
        <v>7833</v>
      </c>
    </row>
    <row r="1579" spans="1:2" ht="15.75" customHeight="1">
      <c r="A1579" s="50">
        <v>44225</v>
      </c>
      <c r="B1579" s="49">
        <v>7770</v>
      </c>
    </row>
    <row r="1580" spans="1:2" ht="15.75" customHeight="1">
      <c r="A1580" s="51">
        <v>44232</v>
      </c>
      <c r="B1580" s="49">
        <v>7857</v>
      </c>
    </row>
    <row r="1581" spans="1:2" ht="15.75" customHeight="1">
      <c r="A1581" s="50">
        <v>44239</v>
      </c>
      <c r="B1581" s="49">
        <v>8407</v>
      </c>
    </row>
    <row r="1582" spans="1:2" ht="15.75" customHeight="1">
      <c r="A1582" s="50">
        <v>44246</v>
      </c>
      <c r="B1582" s="49">
        <v>7207</v>
      </c>
    </row>
    <row r="1583" spans="1:2" ht="15.75" customHeight="1">
      <c r="A1583" s="50">
        <v>44253</v>
      </c>
      <c r="B1583" s="49">
        <v>8148</v>
      </c>
    </row>
    <row r="1584" spans="1:2" ht="15.75" customHeight="1">
      <c r="A1584" s="51">
        <v>44260</v>
      </c>
      <c r="B1584" s="49">
        <v>8726</v>
      </c>
    </row>
    <row r="1585" spans="1:2" ht="15.75" customHeight="1">
      <c r="A1585" s="50">
        <v>44267</v>
      </c>
      <c r="B1585" s="49">
        <v>8442</v>
      </c>
    </row>
    <row r="1586" spans="1:2" ht="15.75" customHeight="1">
      <c r="A1586" s="50">
        <v>44274</v>
      </c>
      <c r="B1586" s="49">
        <v>8616</v>
      </c>
    </row>
    <row r="1587" spans="1:2" ht="15.75" customHeight="1">
      <c r="A1587" s="50">
        <v>44281</v>
      </c>
      <c r="B1587" s="49">
        <v>8891</v>
      </c>
    </row>
    <row r="1588" spans="1:2" ht="15.75" customHeight="1">
      <c r="A1588" s="51">
        <v>44288</v>
      </c>
      <c r="B1588" s="49">
        <v>8781</v>
      </c>
    </row>
    <row r="1589" spans="1:2" ht="15.75" customHeight="1">
      <c r="A1589" s="51">
        <v>44295</v>
      </c>
      <c r="B1589" s="49">
        <v>8944</v>
      </c>
    </row>
    <row r="1590" spans="1:2" ht="15.75" customHeight="1">
      <c r="A1590" s="50">
        <v>44302</v>
      </c>
      <c r="B1590" s="49">
        <v>9104</v>
      </c>
    </row>
    <row r="1591" spans="1:2" ht="15.75" customHeight="1">
      <c r="A1591" s="50">
        <v>44309</v>
      </c>
      <c r="B1591" s="49">
        <v>8877</v>
      </c>
    </row>
    <row r="1592" spans="1:2" ht="15.75" customHeight="1">
      <c r="A1592" s="50">
        <v>44316</v>
      </c>
      <c r="B1592" s="49">
        <v>8864</v>
      </c>
    </row>
    <row r="1593" spans="1:2" ht="15.75" customHeight="1">
      <c r="A1593" s="53">
        <v>44323</v>
      </c>
      <c r="B1593" s="49">
        <v>8800</v>
      </c>
    </row>
    <row r="1594" spans="1:2" ht="15.75" customHeight="1">
      <c r="A1594" s="52">
        <v>44330</v>
      </c>
      <c r="B1594" s="49">
        <v>9224</v>
      </c>
    </row>
    <row r="1595" spans="1:2" ht="15.75" customHeight="1">
      <c r="A1595" s="52">
        <v>44337</v>
      </c>
      <c r="B1595" s="49">
        <v>9479</v>
      </c>
    </row>
    <row r="1596" spans="1:2" ht="15.75" customHeight="1">
      <c r="A1596" s="52">
        <v>44344</v>
      </c>
      <c r="B1596" s="49">
        <v>9146</v>
      </c>
    </row>
    <row r="1597" spans="1:2" ht="15.75" customHeight="1">
      <c r="A1597" s="51">
        <v>44351</v>
      </c>
      <c r="B1597" s="49">
        <v>8480</v>
      </c>
    </row>
    <row r="1598" spans="1:2" ht="15.75" customHeight="1">
      <c r="A1598" s="50">
        <v>44358</v>
      </c>
      <c r="B1598" s="49">
        <v>9360</v>
      </c>
    </row>
    <row r="1599" spans="1:2" ht="15.75" customHeight="1">
      <c r="A1599" s="50">
        <v>44365</v>
      </c>
      <c r="B1599" s="49">
        <v>9440</v>
      </c>
    </row>
    <row r="1600" spans="1:2" ht="15.75" customHeight="1">
      <c r="A1600" s="50">
        <v>44372</v>
      </c>
      <c r="B1600" s="49">
        <v>9173</v>
      </c>
    </row>
    <row r="1601" spans="1:2" ht="15.75" customHeight="1">
      <c r="A1601" s="51">
        <v>44379</v>
      </c>
      <c r="B1601" s="49">
        <v>10043</v>
      </c>
    </row>
    <row r="1602" spans="1:2" ht="15.75" customHeight="1">
      <c r="A1602" s="51">
        <v>44386</v>
      </c>
      <c r="B1602" s="49">
        <v>9283</v>
      </c>
    </row>
    <row r="1603" spans="1:2" ht="15.75" customHeight="1">
      <c r="A1603" s="50">
        <v>44393</v>
      </c>
      <c r="B1603" s="49">
        <v>9295</v>
      </c>
    </row>
    <row r="1604" spans="1:2" ht="15.75" customHeight="1">
      <c r="A1604" s="50">
        <v>44400</v>
      </c>
      <c r="B1604" s="49">
        <v>9325</v>
      </c>
    </row>
    <row r="1605" spans="1:2" ht="15.75" customHeight="1">
      <c r="A1605" s="50">
        <v>44407</v>
      </c>
      <c r="B1605" s="49">
        <v>9775</v>
      </c>
    </row>
    <row r="1606" spans="1:2" ht="15.75" customHeight="1">
      <c r="A1606" s="51">
        <v>44414</v>
      </c>
      <c r="B1606" s="49">
        <v>9430</v>
      </c>
    </row>
    <row r="1607" spans="1:2" ht="15.75" customHeight="1">
      <c r="A1607" s="50">
        <v>44421</v>
      </c>
      <c r="B1607" s="49">
        <v>9333</v>
      </c>
    </row>
    <row r="1608" spans="1:2" ht="15.75" customHeight="1">
      <c r="A1608" s="50">
        <v>44428</v>
      </c>
      <c r="B1608" s="49">
        <v>9572</v>
      </c>
    </row>
    <row r="1609" spans="1:2" ht="15.75" customHeight="1">
      <c r="A1609" s="50">
        <v>44435</v>
      </c>
      <c r="B1609" s="49">
        <v>9578</v>
      </c>
    </row>
    <row r="1610" spans="1:2" ht="15.75" customHeight="1">
      <c r="A1610" s="51">
        <v>44442</v>
      </c>
      <c r="B1610" s="49">
        <v>9608</v>
      </c>
    </row>
    <row r="1611" spans="1:2" ht="15.75" customHeight="1">
      <c r="A1611" s="50">
        <v>44449</v>
      </c>
      <c r="B1611" s="49">
        <v>8892</v>
      </c>
    </row>
    <row r="1612" spans="1:2" ht="15.75" customHeight="1">
      <c r="A1612" s="50">
        <v>44456</v>
      </c>
      <c r="B1612" s="49">
        <v>8896</v>
      </c>
    </row>
    <row r="1613" spans="1:2" ht="15.75" customHeight="1">
      <c r="A1613" s="50">
        <v>44463</v>
      </c>
      <c r="B1613" s="49">
        <v>9399</v>
      </c>
    </row>
    <row r="1614" spans="1:2" ht="15.75" customHeight="1">
      <c r="A1614" s="51">
        <v>44470</v>
      </c>
      <c r="B1614" s="49">
        <v>9427</v>
      </c>
    </row>
    <row r="1615" spans="1:2" ht="15.75" customHeight="1">
      <c r="A1615" s="51">
        <v>44477</v>
      </c>
      <c r="B1615" s="49">
        <v>9186</v>
      </c>
    </row>
    <row r="1616" spans="1:2" ht="15.75" customHeight="1">
      <c r="A1616" s="50">
        <v>44484</v>
      </c>
      <c r="B1616" s="49">
        <v>9634</v>
      </c>
    </row>
    <row r="1617" spans="1:2" ht="15.75" customHeight="1">
      <c r="A1617" s="50">
        <v>44491</v>
      </c>
      <c r="B1617" s="49">
        <v>9323</v>
      </c>
    </row>
    <row r="1618" spans="1:2" ht="15.75" customHeight="1">
      <c r="A1618" s="50">
        <v>44498</v>
      </c>
      <c r="B1618" s="49">
        <v>9504</v>
      </c>
    </row>
    <row r="1619" spans="1:2" ht="15.75" customHeight="1">
      <c r="A1619" s="51">
        <v>44505</v>
      </c>
      <c r="B1619" s="49">
        <v>9259</v>
      </c>
    </row>
    <row r="1620" spans="1:2" ht="15.75" customHeight="1">
      <c r="A1620" s="50">
        <v>44512</v>
      </c>
      <c r="B1620" s="49">
        <v>9241</v>
      </c>
    </row>
    <row r="1621" spans="1:2" ht="15.75" customHeight="1">
      <c r="A1621" s="50">
        <v>44519</v>
      </c>
      <c r="B1621" s="49">
        <v>9334</v>
      </c>
    </row>
    <row r="1622" spans="1:2" ht="15.75" customHeight="1">
      <c r="A1622" s="50">
        <v>44526</v>
      </c>
      <c r="B1622" s="49">
        <v>8796</v>
      </c>
    </row>
    <row r="1623" spans="1:2" ht="15.75" customHeight="1">
      <c r="A1623" s="51">
        <v>44533</v>
      </c>
      <c r="B1623" s="49">
        <v>8963</v>
      </c>
    </row>
    <row r="1624" spans="1:2" ht="15.75" customHeight="1">
      <c r="A1624" s="50">
        <v>44540</v>
      </c>
      <c r="B1624" s="49">
        <v>9472</v>
      </c>
    </row>
    <row r="1625" spans="1:2" ht="15.75" customHeight="1">
      <c r="A1625" s="50">
        <v>44547</v>
      </c>
      <c r="B1625" s="49">
        <v>8986</v>
      </c>
    </row>
    <row r="1626" spans="1:2" ht="15.75" customHeight="1">
      <c r="A1626" s="50">
        <v>44554</v>
      </c>
      <c r="B1626" s="49">
        <v>9724</v>
      </c>
    </row>
    <row r="1627" spans="1:2" ht="15.75" customHeight="1">
      <c r="A1627" s="50">
        <v>44561</v>
      </c>
      <c r="B1627" s="49">
        <v>8172</v>
      </c>
    </row>
    <row r="1628" spans="1:2" ht="15.75" customHeight="1">
      <c r="A1628" s="51">
        <v>44568</v>
      </c>
      <c r="B1628" s="49">
        <v>7906</v>
      </c>
    </row>
    <row r="1629" spans="1:2" ht="15.75" customHeight="1">
      <c r="A1629" s="50">
        <v>44575</v>
      </c>
      <c r="B1629" s="49">
        <v>8224</v>
      </c>
    </row>
    <row r="1630" spans="1:2" ht="15.75" customHeight="1">
      <c r="A1630" s="50">
        <v>44582</v>
      </c>
      <c r="B1630" s="49">
        <v>8505</v>
      </c>
    </row>
    <row r="1631" spans="1:2" ht="15.75" customHeight="1">
      <c r="A1631" s="50">
        <v>44589</v>
      </c>
      <c r="B1631" s="49">
        <v>8226</v>
      </c>
    </row>
    <row r="1632" spans="1:2" ht="15.75" customHeight="1">
      <c r="A1632" s="51">
        <v>44596</v>
      </c>
      <c r="B1632" s="49">
        <v>9126</v>
      </c>
    </row>
    <row r="1633" spans="1:2" ht="15.75" customHeight="1">
      <c r="A1633" s="50">
        <v>44603</v>
      </c>
      <c r="B1633" s="49">
        <v>8570</v>
      </c>
    </row>
    <row r="1634" spans="1:2" ht="15.75" customHeight="1">
      <c r="A1634" s="50">
        <v>44610</v>
      </c>
      <c r="B1634" s="49">
        <v>8657</v>
      </c>
    </row>
    <row r="1635" spans="1:2" ht="15.75" customHeight="1">
      <c r="A1635" s="50">
        <v>44617</v>
      </c>
      <c r="B1635" s="49">
        <v>8743</v>
      </c>
    </row>
    <row r="1636" spans="1:2" ht="15.75" customHeight="1">
      <c r="A1636" s="51">
        <v>44624</v>
      </c>
      <c r="B1636" s="49">
        <v>8962</v>
      </c>
    </row>
    <row r="1637" spans="1:2" ht="15.75" customHeight="1">
      <c r="A1637" s="50">
        <v>44631</v>
      </c>
      <c r="B1637" s="49">
        <v>8944</v>
      </c>
    </row>
    <row r="1638" spans="1:2" ht="15.75" customHeight="1">
      <c r="A1638" s="50">
        <v>44638</v>
      </c>
      <c r="B1638" s="49">
        <v>8637</v>
      </c>
    </row>
    <row r="1639" spans="1:2" ht="15.75" customHeight="1">
      <c r="A1639" s="50">
        <v>44645</v>
      </c>
      <c r="B1639" s="49">
        <v>8499</v>
      </c>
    </row>
    <row r="1640" spans="1:2" ht="15.75" customHeight="1">
      <c r="A1640" s="51">
        <v>44652</v>
      </c>
      <c r="B1640" s="49">
        <v>8562</v>
      </c>
    </row>
    <row r="1641" spans="1:2" ht="15.75" customHeight="1">
      <c r="A1641" s="51">
        <v>44659</v>
      </c>
      <c r="B1641" s="49">
        <v>8736</v>
      </c>
    </row>
    <row r="1642" spans="1:2" ht="15.75" customHeight="1">
      <c r="A1642" s="50">
        <v>44666</v>
      </c>
      <c r="B1642" s="49">
        <v>8868</v>
      </c>
    </row>
    <row r="1643" spans="1:2" ht="15.75" customHeight="1">
      <c r="A1643" s="50">
        <v>44673</v>
      </c>
      <c r="B1643" s="49">
        <v>8739</v>
      </c>
    </row>
    <row r="1644" spans="1:2" ht="15.75" customHeight="1">
      <c r="A1644" s="50">
        <v>44680</v>
      </c>
      <c r="B1644" s="49">
        <v>8856</v>
      </c>
    </row>
    <row r="1645" spans="1:2" ht="15.75" customHeight="1">
      <c r="A1645" s="53">
        <v>44687</v>
      </c>
      <c r="B1645" s="49">
        <v>8702</v>
      </c>
    </row>
    <row r="1646" spans="1:2" ht="15.75" customHeight="1">
      <c r="A1646" s="52">
        <v>44694</v>
      </c>
      <c r="B1646" s="49">
        <v>9027</v>
      </c>
    </row>
    <row r="1647" spans="1:2" ht="15.75" customHeight="1">
      <c r="A1647" s="52">
        <v>44701</v>
      </c>
      <c r="B1647" s="49">
        <v>8798</v>
      </c>
    </row>
    <row r="1648" spans="1:2" ht="15.75" customHeight="1">
      <c r="A1648" s="52">
        <v>44708</v>
      </c>
      <c r="B1648" s="49">
        <v>8977</v>
      </c>
    </row>
    <row r="1649" spans="1:2" ht="15.75" customHeight="1">
      <c r="A1649" s="51">
        <v>44715</v>
      </c>
      <c r="B1649" s="49">
        <v>9199</v>
      </c>
    </row>
    <row r="1650" spans="1:2" ht="15.75" customHeight="1">
      <c r="A1650" s="50">
        <v>44722</v>
      </c>
      <c r="B1650" s="49">
        <v>9093</v>
      </c>
    </row>
    <row r="1651" spans="1:2" ht="15.75" customHeight="1">
      <c r="A1651" s="50">
        <v>44729</v>
      </c>
      <c r="B1651" s="49">
        <v>8505</v>
      </c>
    </row>
    <row r="1652" spans="1:2" ht="15.75" customHeight="1">
      <c r="A1652" s="50">
        <v>44736</v>
      </c>
      <c r="B1652" s="49">
        <v>8922</v>
      </c>
    </row>
    <row r="1653" spans="1:2" ht="15.75" customHeight="1">
      <c r="A1653" s="51">
        <v>44743</v>
      </c>
      <c r="B1653" s="49">
        <v>9413</v>
      </c>
    </row>
    <row r="1654" spans="1:2" ht="15.75" customHeight="1">
      <c r="A1654" s="51">
        <v>44750</v>
      </c>
      <c r="B1654" s="49">
        <v>8062</v>
      </c>
    </row>
    <row r="1655" spans="1:2" ht="15.75" customHeight="1">
      <c r="A1655" s="50">
        <v>44757</v>
      </c>
      <c r="B1655" s="49">
        <v>8521</v>
      </c>
    </row>
    <row r="1656" spans="1:2" ht="15.75" customHeight="1">
      <c r="A1656" s="50">
        <v>44764</v>
      </c>
      <c r="B1656" s="49">
        <v>9245</v>
      </c>
    </row>
    <row r="1657" spans="1:2" ht="15.75" customHeight="1">
      <c r="A1657" s="50">
        <v>44771</v>
      </c>
      <c r="B1657" s="49">
        <v>8541</v>
      </c>
    </row>
    <row r="1658" spans="1:2" ht="15.75" customHeight="1">
      <c r="A1658" s="51">
        <v>44778</v>
      </c>
      <c r="B1658" s="49">
        <v>9123</v>
      </c>
    </row>
    <row r="1659" spans="1:2" ht="15.75" customHeight="1">
      <c r="A1659" s="50">
        <v>44785</v>
      </c>
      <c r="B1659" s="49">
        <v>9348</v>
      </c>
    </row>
    <row r="1660" spans="1:2" ht="15.75" customHeight="1">
      <c r="A1660" s="50">
        <v>44792</v>
      </c>
      <c r="B1660" s="49">
        <v>8434</v>
      </c>
    </row>
    <row r="1661" spans="1:2" ht="15.75" customHeight="1">
      <c r="A1661" s="50">
        <v>44799</v>
      </c>
      <c r="B1661" s="49">
        <v>8591</v>
      </c>
    </row>
    <row r="1662" spans="1:2" ht="15.75" customHeight="1">
      <c r="A1662" s="51">
        <v>44806</v>
      </c>
      <c r="B1662" s="49">
        <v>8727</v>
      </c>
    </row>
    <row r="1663" spans="1:2" ht="15.75" customHeight="1">
      <c r="A1663" s="51">
        <v>44813</v>
      </c>
      <c r="B1663" s="49">
        <v>8494</v>
      </c>
    </row>
    <row r="1664" spans="1:2" ht="15.75" customHeight="1">
      <c r="A1664" s="50">
        <v>44820</v>
      </c>
      <c r="B1664" s="49">
        <v>8322</v>
      </c>
    </row>
    <row r="1665" spans="1:2" ht="15.75" customHeight="1">
      <c r="A1665" s="50">
        <v>44827</v>
      </c>
      <c r="B1665" s="49">
        <v>8825</v>
      </c>
    </row>
    <row r="1666" spans="1:2" ht="15.75" customHeight="1">
      <c r="A1666" s="50">
        <v>44834</v>
      </c>
      <c r="B1666" s="49">
        <v>9465</v>
      </c>
    </row>
    <row r="1667" spans="1:2" ht="15.75" customHeight="1">
      <c r="A1667" s="51">
        <v>44841</v>
      </c>
      <c r="B1667" s="49">
        <v>8276</v>
      </c>
    </row>
    <row r="1668" spans="1:2" ht="15.75" customHeight="1">
      <c r="A1668" s="50">
        <v>44848</v>
      </c>
      <c r="B1668" s="49">
        <v>8678</v>
      </c>
    </row>
    <row r="1669" spans="1:2" ht="15.75" customHeight="1">
      <c r="A1669" s="50">
        <v>44855</v>
      </c>
      <c r="B1669" s="49">
        <v>8930</v>
      </c>
    </row>
    <row r="1670" spans="1:2" ht="15.75" customHeight="1">
      <c r="A1670" s="50">
        <v>44862</v>
      </c>
      <c r="B1670" s="49">
        <v>8660</v>
      </c>
    </row>
    <row r="1671" spans="1:2" ht="15.75" customHeight="1">
      <c r="A1671" s="51">
        <v>44869</v>
      </c>
      <c r="B1671" s="49">
        <v>9011</v>
      </c>
    </row>
    <row r="1672" spans="1:2" ht="15.75" customHeight="1">
      <c r="A1672" s="50">
        <v>44876</v>
      </c>
      <c r="B1672" s="49">
        <v>8742</v>
      </c>
    </row>
    <row r="1673" spans="1:2" ht="15.75" customHeight="1">
      <c r="A1673" s="50">
        <v>44883</v>
      </c>
      <c r="B1673" s="49">
        <v>8327</v>
      </c>
    </row>
    <row r="1674" spans="1:2" ht="15.75" customHeight="1">
      <c r="A1674" s="50">
        <v>44890</v>
      </c>
      <c r="B1674" s="49">
        <v>8317</v>
      </c>
    </row>
    <row r="1675" spans="1:2" ht="15.75" customHeight="1">
      <c r="A1675" s="51">
        <v>44897</v>
      </c>
      <c r="B1675" s="49">
        <v>8358</v>
      </c>
    </row>
    <row r="1676" spans="1:2" ht="15.75" customHeight="1">
      <c r="A1676" s="51">
        <v>44904</v>
      </c>
      <c r="B1676" s="49">
        <v>8255</v>
      </c>
    </row>
    <row r="1677" spans="1:2" ht="15.75" customHeight="1">
      <c r="A1677" s="50">
        <v>44911</v>
      </c>
      <c r="B1677" s="49">
        <v>8714</v>
      </c>
    </row>
    <row r="1678" spans="1:2" ht="15.75" customHeight="1">
      <c r="A1678" s="50">
        <v>44918</v>
      </c>
      <c r="B1678" s="49">
        <v>9327</v>
      </c>
    </row>
    <row r="1679" spans="1:2" ht="15.75" customHeight="1">
      <c r="A1679" s="50">
        <v>44925</v>
      </c>
      <c r="B1679" s="49">
        <v>7514</v>
      </c>
    </row>
    <row r="1680" spans="1:2" ht="15.75" customHeight="1">
      <c r="A1680" s="51">
        <v>44932</v>
      </c>
      <c r="B1680" s="49">
        <v>7558</v>
      </c>
    </row>
    <row r="1681" spans="1:2" ht="15.75" customHeight="1">
      <c r="A1681" s="50">
        <v>44939</v>
      </c>
      <c r="B1681" s="49">
        <v>8054</v>
      </c>
    </row>
    <row r="1682" spans="1:2" ht="15.75" customHeight="1">
      <c r="A1682" s="50">
        <v>44946</v>
      </c>
      <c r="B1682" s="49">
        <v>8142</v>
      </c>
    </row>
    <row r="1683" spans="1:2" ht="15.75" customHeight="1">
      <c r="A1683" s="50">
        <v>44953</v>
      </c>
      <c r="B1683" s="49">
        <v>8491</v>
      </c>
    </row>
    <row r="1684" spans="1:2" ht="15.75" customHeight="1">
      <c r="A1684" s="51">
        <v>44960</v>
      </c>
      <c r="B1684" s="49">
        <v>8428</v>
      </c>
    </row>
    <row r="1685" spans="1:2" ht="15.75" customHeight="1">
      <c r="A1685" s="50">
        <v>44967</v>
      </c>
      <c r="B1685" s="49">
        <v>8274</v>
      </c>
    </row>
    <row r="1686" spans="1:2" ht="15.75" customHeight="1">
      <c r="A1686" s="50">
        <v>44974</v>
      </c>
      <c r="B1686" s="49">
        <v>8910</v>
      </c>
    </row>
    <row r="1687" spans="1:2" ht="15.75" customHeight="1">
      <c r="A1687" s="50">
        <v>44981</v>
      </c>
      <c r="B1687" s="49">
        <v>9112</v>
      </c>
    </row>
    <row r="1688" spans="1:2" ht="15.75" customHeight="1">
      <c r="A1688" s="51">
        <v>44988</v>
      </c>
      <c r="B1688" s="49">
        <v>8562</v>
      </c>
    </row>
    <row r="1689" spans="1:2" ht="15.75" customHeight="1">
      <c r="A1689" s="50">
        <v>44995</v>
      </c>
      <c r="B1689" s="49">
        <v>8594</v>
      </c>
    </row>
    <row r="1690" spans="1:2" ht="15.75" customHeight="1">
      <c r="A1690" s="50">
        <v>45002</v>
      </c>
      <c r="B1690" s="49">
        <v>8960</v>
      </c>
    </row>
    <row r="1691" spans="1:2" ht="15.75" customHeight="1">
      <c r="A1691" s="50">
        <v>45009</v>
      </c>
      <c r="B1691" s="49">
        <v>9145</v>
      </c>
    </row>
    <row r="1692" spans="1:2" ht="15.75" customHeight="1">
      <c r="A1692" s="50">
        <v>45016</v>
      </c>
      <c r="B1692" s="49">
        <v>9295</v>
      </c>
    </row>
    <row r="1693" spans="1:2" ht="15.75" customHeight="1">
      <c r="A1693" s="51">
        <v>45023</v>
      </c>
      <c r="B1693" s="49">
        <v>8936</v>
      </c>
    </row>
    <row r="1694" spans="1:2" ht="15.75" customHeight="1">
      <c r="A1694" s="50">
        <v>45030</v>
      </c>
      <c r="B1694" s="49">
        <v>8519</v>
      </c>
    </row>
    <row r="1695" spans="1:2" ht="15.75" customHeight="1">
      <c r="A1695" s="50">
        <v>45037</v>
      </c>
      <c r="B1695" s="49">
        <v>9511</v>
      </c>
    </row>
    <row r="1696" spans="1:2" ht="15.75" customHeight="1">
      <c r="A1696" s="50">
        <v>45044</v>
      </c>
      <c r="B1696" s="49">
        <v>8618</v>
      </c>
    </row>
    <row r="1697" spans="1:2" ht="15.75" customHeight="1">
      <c r="A1697" s="53">
        <v>45051</v>
      </c>
      <c r="B1697" s="49">
        <v>9303</v>
      </c>
    </row>
    <row r="1698" spans="1:2" ht="15.75" customHeight="1">
      <c r="A1698" s="52">
        <v>45058</v>
      </c>
      <c r="B1698" s="49">
        <v>8908</v>
      </c>
    </row>
    <row r="1699" spans="1:2" ht="15.75" customHeight="1">
      <c r="A1699" s="52">
        <v>45065</v>
      </c>
      <c r="B1699" s="49">
        <v>9437</v>
      </c>
    </row>
    <row r="1700" spans="1:2" ht="15.75" customHeight="1">
      <c r="A1700" s="52">
        <v>45072</v>
      </c>
      <c r="B1700" s="49">
        <v>9098</v>
      </c>
    </row>
    <row r="1701" spans="1:2" ht="15.75" customHeight="1">
      <c r="A1701" s="51">
        <v>45079</v>
      </c>
      <c r="B1701" s="49">
        <v>9218</v>
      </c>
    </row>
    <row r="1702" spans="1:2" ht="15.75" customHeight="1">
      <c r="A1702" s="51">
        <v>45086</v>
      </c>
      <c r="B1702" s="49">
        <v>9193</v>
      </c>
    </row>
    <row r="1703" spans="1:2" ht="15.75" customHeight="1">
      <c r="A1703" s="50">
        <v>45093</v>
      </c>
      <c r="B1703" s="49">
        <v>9375</v>
      </c>
    </row>
    <row r="1704" spans="1:2" ht="15.75" customHeight="1">
      <c r="A1704" s="50">
        <v>45100</v>
      </c>
      <c r="B1704" s="49">
        <v>9306</v>
      </c>
    </row>
    <row r="1705" spans="1:2" ht="15.75" customHeight="1">
      <c r="A1705" s="50">
        <v>45107</v>
      </c>
      <c r="B1705" s="49">
        <v>9599</v>
      </c>
    </row>
    <row r="1706" spans="1:2" ht="15.75" customHeight="1">
      <c r="A1706" s="51">
        <v>45114</v>
      </c>
      <c r="B1706" s="49">
        <v>8756</v>
      </c>
    </row>
    <row r="1707" spans="1:2" ht="15.75" customHeight="1">
      <c r="A1707" s="50">
        <v>45121</v>
      </c>
      <c r="B1707" s="49">
        <v>8855</v>
      </c>
    </row>
    <row r="1708" spans="1:2" ht="15.75" customHeight="1">
      <c r="A1708" s="50">
        <v>45128</v>
      </c>
      <c r="B1708" s="49">
        <v>8939</v>
      </c>
    </row>
    <row r="1709" spans="1:2" ht="15.75" customHeight="1">
      <c r="A1709" s="50">
        <v>45135</v>
      </c>
      <c r="B1709" s="49">
        <v>8838</v>
      </c>
    </row>
    <row r="1710" spans="1:2" ht="15.75" customHeight="1">
      <c r="A1710" s="51">
        <v>45142</v>
      </c>
      <c r="B1710" s="49">
        <v>9302</v>
      </c>
    </row>
    <row r="1711" spans="1:2" ht="15.75" customHeight="1">
      <c r="A1711" s="50">
        <v>45149</v>
      </c>
      <c r="B1711" s="49">
        <v>8851</v>
      </c>
    </row>
    <row r="1712" spans="1:2" ht="15.75" customHeight="1">
      <c r="A1712" s="50">
        <v>45156</v>
      </c>
      <c r="B1712" s="49">
        <v>8910</v>
      </c>
    </row>
    <row r="1713" spans="1:2" ht="15.75" customHeight="1">
      <c r="A1713" s="50">
        <v>45163</v>
      </c>
      <c r="B1713" s="49">
        <v>9068</v>
      </c>
    </row>
    <row r="1714" spans="1:2" ht="15.75" customHeight="1">
      <c r="A1714" s="51">
        <v>45170</v>
      </c>
      <c r="B1714" s="49">
        <v>9321</v>
      </c>
    </row>
    <row r="1715" spans="1:2" ht="15.75" customHeight="1">
      <c r="A1715" s="51">
        <v>45177</v>
      </c>
      <c r="B1715" s="49">
        <v>8307</v>
      </c>
    </row>
    <row r="1716" spans="1:2" ht="15.75" customHeight="1">
      <c r="A1716" s="50">
        <v>45184</v>
      </c>
      <c r="B1716" s="49">
        <v>8410</v>
      </c>
    </row>
    <row r="1717" spans="1:2" ht="15.75" customHeight="1">
      <c r="A1717" s="50">
        <v>45191</v>
      </c>
      <c r="B1717" s="49">
        <v>8619</v>
      </c>
    </row>
    <row r="1718" spans="1:2" ht="15.75" customHeight="1">
      <c r="A1718" s="50">
        <v>45198</v>
      </c>
      <c r="B1718" s="49">
        <v>8014</v>
      </c>
    </row>
    <row r="1719" spans="1:2" ht="15.75" customHeight="1">
      <c r="A1719" s="51">
        <v>45205</v>
      </c>
      <c r="B1719" s="49">
        <v>8581</v>
      </c>
    </row>
    <row r="1720" spans="1:2" ht="15.75" customHeight="1">
      <c r="A1720" s="50">
        <v>45212</v>
      </c>
      <c r="B1720" s="49">
        <v>8943</v>
      </c>
    </row>
    <row r="1721" spans="1:2" ht="15.75" customHeight="1">
      <c r="A1721" s="50">
        <v>45219</v>
      </c>
      <c r="B1721" s="49">
        <v>8864</v>
      </c>
    </row>
    <row r="1722" spans="1:2" ht="15.75" customHeight="1">
      <c r="A1722" s="50">
        <v>45226</v>
      </c>
      <c r="B1722" s="49">
        <v>8697</v>
      </c>
    </row>
    <row r="1723" spans="1:2" ht="15.75" customHeight="1">
      <c r="A1723" s="51">
        <v>45233</v>
      </c>
      <c r="B1723" s="49">
        <v>9492</v>
      </c>
    </row>
    <row r="1724" spans="1:2" ht="15.75" customHeight="1">
      <c r="A1724" s="50">
        <v>45240</v>
      </c>
      <c r="B1724" s="49">
        <v>8949</v>
      </c>
    </row>
    <row r="1725" spans="1:2" ht="15.75" customHeight="1">
      <c r="A1725" s="50">
        <v>45247</v>
      </c>
      <c r="B1725" s="49">
        <v>8480</v>
      </c>
    </row>
    <row r="1726" spans="1:2" ht="15.75" customHeight="1">
      <c r="A1726" s="50">
        <v>45254</v>
      </c>
      <c r="B1726" s="49">
        <v>8206</v>
      </c>
    </row>
    <row r="1727" spans="1:2" ht="15.75" customHeight="1">
      <c r="A1727" s="51">
        <v>45261</v>
      </c>
      <c r="B1727" s="49">
        <v>8466</v>
      </c>
    </row>
    <row r="1728" spans="1:2" ht="15.75" customHeight="1">
      <c r="A1728" s="51">
        <v>45268</v>
      </c>
      <c r="B1728" s="49">
        <v>8859</v>
      </c>
    </row>
    <row r="1729" spans="1:2" ht="15.75" customHeight="1">
      <c r="A1729" s="50">
        <v>45275</v>
      </c>
      <c r="B1729" s="49">
        <v>8754</v>
      </c>
    </row>
    <row r="1730" spans="1:2" ht="15.75" customHeight="1">
      <c r="A1730" s="50">
        <v>45282</v>
      </c>
      <c r="B1730" s="49">
        <v>9168</v>
      </c>
    </row>
    <row r="1731" spans="1:2" ht="15.75" customHeight="1">
      <c r="A1731" s="50">
        <v>45289</v>
      </c>
      <c r="B1731" s="49">
        <v>7954</v>
      </c>
    </row>
    <row r="1732" spans="1:2" ht="15.75" customHeight="1">
      <c r="A1732" s="51">
        <v>45296</v>
      </c>
      <c r="B1732" s="49">
        <v>8325</v>
      </c>
    </row>
    <row r="1733" spans="1:2" ht="15.75" customHeight="1">
      <c r="A1733" s="50">
        <v>45303</v>
      </c>
      <c r="B1733" s="49">
        <v>8269</v>
      </c>
    </row>
    <row r="1734" spans="1:2" ht="15.75" customHeight="1">
      <c r="A1734" s="50">
        <v>45310</v>
      </c>
      <c r="B1734" s="49">
        <v>7880</v>
      </c>
    </row>
    <row r="1735" spans="1:2" ht="15.75" customHeight="1">
      <c r="A1735" s="50">
        <v>45317</v>
      </c>
      <c r="B1735" s="49">
        <v>8144</v>
      </c>
    </row>
    <row r="1736" spans="1:2" ht="15.75" customHeight="1">
      <c r="A1736" s="51">
        <v>45324</v>
      </c>
      <c r="B1736" s="49">
        <v>8807</v>
      </c>
    </row>
    <row r="1737" spans="1:2" ht="15.75" customHeight="1">
      <c r="A1737" s="51">
        <v>45331</v>
      </c>
      <c r="B1737" s="49">
        <v>8168</v>
      </c>
    </row>
    <row r="1738" spans="1:2" ht="15.75" customHeight="1">
      <c r="A1738" s="50">
        <v>45338</v>
      </c>
      <c r="B1738" s="49">
        <v>8200</v>
      </c>
    </row>
    <row r="1739" spans="1:2" ht="15.75" customHeight="1">
      <c r="A1739" s="50">
        <v>45345</v>
      </c>
      <c r="B1739" s="49">
        <v>8467</v>
      </c>
    </row>
    <row r="1740" spans="1:2" ht="15.75" customHeight="1">
      <c r="A1740" s="51">
        <v>45352</v>
      </c>
      <c r="B1740" s="49">
        <v>9013</v>
      </c>
    </row>
    <row r="1741" spans="1:2" ht="15.75" customHeight="1">
      <c r="A1741" s="51">
        <v>45359</v>
      </c>
      <c r="B1741" s="49">
        <v>9044</v>
      </c>
    </row>
    <row r="1742" spans="1:2" ht="15.75" customHeight="1">
      <c r="A1742" s="50">
        <v>45366</v>
      </c>
      <c r="B1742" s="49">
        <v>8809</v>
      </c>
    </row>
    <row r="1743" spans="1:2" ht="15.75" customHeight="1">
      <c r="A1743" s="50">
        <v>45373</v>
      </c>
      <c r="B1743" s="49">
        <v>8715</v>
      </c>
    </row>
    <row r="1744" spans="1:2" ht="15.75" customHeight="1">
      <c r="A1744" s="50">
        <v>45380</v>
      </c>
      <c r="B1744" s="49">
        <v>9236</v>
      </c>
    </row>
    <row r="1745" spans="1:2" ht="15.75" customHeight="1">
      <c r="A1745" s="51">
        <v>45387</v>
      </c>
      <c r="B1745" s="49">
        <v>8612</v>
      </c>
    </row>
    <row r="1746" spans="1:2" ht="15.75" customHeight="1">
      <c r="A1746" s="50">
        <v>45394</v>
      </c>
      <c r="B1746" s="49">
        <v>8662</v>
      </c>
    </row>
    <row r="1747" spans="1:2" ht="15.75" customHeight="1">
      <c r="A1747" s="50">
        <v>45401</v>
      </c>
      <c r="B1747" s="49">
        <v>8423</v>
      </c>
    </row>
    <row r="1748" spans="1:2" ht="15.75" customHeight="1">
      <c r="A1748" s="50">
        <v>45408</v>
      </c>
      <c r="B1748" s="49">
        <v>8618</v>
      </c>
    </row>
    <row r="1749" spans="1:2" ht="15.75" customHeight="1">
      <c r="A1749" s="53">
        <v>45415</v>
      </c>
      <c r="B1749" s="49">
        <v>8797</v>
      </c>
    </row>
    <row r="1750" spans="1:2" ht="15.75" customHeight="1">
      <c r="A1750" s="52">
        <v>45422</v>
      </c>
      <c r="B1750" s="49">
        <v>8875</v>
      </c>
    </row>
    <row r="1751" spans="1:2" ht="15.75" customHeight="1">
      <c r="A1751" s="52">
        <v>45429</v>
      </c>
      <c r="B1751" s="49">
        <v>9315</v>
      </c>
    </row>
    <row r="1752" spans="1:2" ht="15.75" customHeight="1">
      <c r="A1752" s="52">
        <v>45436</v>
      </c>
      <c r="B1752" s="49">
        <v>9148</v>
      </c>
    </row>
    <row r="1753" spans="1:2" ht="15.75" customHeight="1">
      <c r="A1753" s="52">
        <v>45443</v>
      </c>
      <c r="B1753" s="49">
        <v>8946</v>
      </c>
    </row>
    <row r="1754" spans="1:2" ht="15.75" customHeight="1">
      <c r="A1754" s="51">
        <v>45450</v>
      </c>
      <c r="B1754" s="49">
        <v>9040</v>
      </c>
    </row>
    <row r="1755" spans="1:2" ht="15.75" customHeight="1">
      <c r="A1755" s="50">
        <v>45457</v>
      </c>
      <c r="B1755" s="49">
        <v>9386</v>
      </c>
    </row>
    <row r="1756" spans="1:2" ht="15.75" customHeight="1">
      <c r="A1756" s="50">
        <v>45464</v>
      </c>
      <c r="B1756" s="49">
        <v>8969</v>
      </c>
    </row>
    <row r="1757" spans="1:2" ht="15.75" customHeight="1">
      <c r="A1757" s="50">
        <v>45471</v>
      </c>
      <c r="B1757" s="49">
        <v>9424</v>
      </c>
    </row>
    <row r="1758" spans="1:2" ht="15.75" customHeight="1">
      <c r="A1758" s="51">
        <v>45478</v>
      </c>
      <c r="B1758" s="49">
        <v>9398</v>
      </c>
    </row>
    <row r="1759" spans="1:2" ht="15.75" customHeight="1">
      <c r="A1759" s="50">
        <v>45485</v>
      </c>
      <c r="B1759" s="49">
        <v>8783</v>
      </c>
    </row>
    <row r="1760" spans="1:2" ht="15.75" customHeight="1">
      <c r="A1760" s="50">
        <v>45492</v>
      </c>
      <c r="B1760" s="49">
        <v>9456</v>
      </c>
    </row>
    <row r="1761" spans="1:2" ht="15.75" customHeight="1">
      <c r="A1761" s="50">
        <v>45499</v>
      </c>
      <c r="B1761" s="49">
        <v>9250</v>
      </c>
    </row>
    <row r="1762" spans="1:2" ht="15.75" customHeight="1">
      <c r="A1762" s="51">
        <v>45506</v>
      </c>
      <c r="B1762" s="49">
        <v>8967</v>
      </c>
    </row>
    <row r="1763" spans="1:2" ht="15.75" customHeight="1">
      <c r="A1763" s="51">
        <v>45513</v>
      </c>
      <c r="B1763" s="49">
        <v>9045</v>
      </c>
    </row>
    <row r="1764" spans="1:2" ht="15.75" customHeight="1">
      <c r="A1764" s="50">
        <v>45520</v>
      </c>
      <c r="B1764" s="49">
        <v>9193</v>
      </c>
    </row>
    <row r="1765" spans="1:2" ht="15.75" customHeight="1">
      <c r="A1765" s="50">
        <v>45527</v>
      </c>
      <c r="B1765" s="49">
        <v>9307</v>
      </c>
    </row>
    <row r="1766" spans="1:2" ht="15.75" customHeight="1">
      <c r="A1766" s="50">
        <v>45534</v>
      </c>
      <c r="B1766" s="49">
        <v>8938</v>
      </c>
    </row>
    <row r="1767" spans="1:2" ht="15.75" customHeight="1">
      <c r="A1767" s="51">
        <v>45541</v>
      </c>
      <c r="B1767" s="49">
        <v>8478</v>
      </c>
    </row>
    <row r="1768" spans="1:2" ht="15.75" customHeight="1">
      <c r="A1768" s="50">
        <v>45548</v>
      </c>
      <c r="B1768" s="49">
        <v>8776</v>
      </c>
    </row>
    <row r="1769" spans="1:2" ht="15.75" customHeight="1">
      <c r="A1769" s="50">
        <v>45555</v>
      </c>
      <c r="B1769" s="49">
        <v>9205</v>
      </c>
    </row>
    <row r="1770" spans="1:2" ht="15.75" customHeight="1">
      <c r="A1770" s="50">
        <v>45562</v>
      </c>
      <c r="B1770" s="49">
        <v>8521</v>
      </c>
    </row>
    <row r="1771" spans="1:2" ht="15.75" customHeight="1">
      <c r="A1771" s="51">
        <v>45569</v>
      </c>
      <c r="B1771" s="49">
        <v>9654</v>
      </c>
    </row>
    <row r="1772" spans="1:2" ht="15.75" customHeight="1">
      <c r="A1772" s="50">
        <v>45576</v>
      </c>
      <c r="B1772" s="49">
        <v>8620</v>
      </c>
    </row>
    <row r="1773" spans="1:2" ht="15.75" customHeight="1">
      <c r="A1773" s="50">
        <v>45583</v>
      </c>
      <c r="B1773" s="49">
        <v>8838</v>
      </c>
    </row>
    <row r="1774" spans="1:2" ht="15.75" customHeight="1">
      <c r="A1774" s="50">
        <v>45590</v>
      </c>
      <c r="B1774" s="49">
        <v>9159</v>
      </c>
    </row>
    <row r="1775" spans="1:2" ht="15.75" customHeight="1">
      <c r="A1775" s="51">
        <v>45597</v>
      </c>
      <c r="B1775" s="49">
        <v>8828</v>
      </c>
    </row>
    <row r="1776" spans="1:2" ht="15.75" customHeight="1">
      <c r="A1776" s="51">
        <v>45604</v>
      </c>
      <c r="B1776" s="49">
        <v>9383</v>
      </c>
    </row>
    <row r="1777" spans="1:2" ht="15.75" customHeight="1">
      <c r="A1777" s="50">
        <v>45611</v>
      </c>
      <c r="B1777" s="49">
        <v>8419</v>
      </c>
    </row>
    <row r="1778" spans="1:2" ht="15.75" customHeight="1">
      <c r="A1778" s="50">
        <v>45618</v>
      </c>
      <c r="B1778" s="49">
        <v>8506</v>
      </c>
    </row>
    <row r="1779" spans="1:2" ht="15.75" customHeight="1">
      <c r="A1779" s="50">
        <v>45625</v>
      </c>
      <c r="B1779" s="49">
        <v>8738</v>
      </c>
    </row>
    <row r="1780" spans="1:2" ht="15.75" customHeight="1">
      <c r="A1780" s="51">
        <v>45632</v>
      </c>
      <c r="B1780" s="49">
        <v>8810</v>
      </c>
    </row>
    <row r="1781" spans="1:2" ht="15.75" customHeight="1">
      <c r="A1781" s="50">
        <v>45639</v>
      </c>
      <c r="B1781" s="49">
        <v>8927</v>
      </c>
    </row>
    <row r="1782" spans="1:2" ht="15.75" customHeight="1">
      <c r="A1782" s="50">
        <v>45646</v>
      </c>
      <c r="B1782" s="49">
        <v>9008</v>
      </c>
    </row>
    <row r="1783" spans="1:2" ht="15.75" customHeight="1">
      <c r="A1783" s="50">
        <v>45653</v>
      </c>
      <c r="B1783" s="49">
        <v>8168</v>
      </c>
    </row>
    <row r="1784" spans="1:2" ht="15.75" customHeight="1">
      <c r="A1784" s="51">
        <v>45660</v>
      </c>
      <c r="B1784" s="49">
        <v>8481</v>
      </c>
    </row>
    <row r="1785" spans="1:2" ht="15.75" customHeight="1">
      <c r="A1785" s="50">
        <v>45667</v>
      </c>
      <c r="B1785" s="49">
        <v>8325</v>
      </c>
    </row>
    <row r="1786" spans="1:2" ht="15.75" customHeight="1">
      <c r="A1786" s="50">
        <v>45674</v>
      </c>
      <c r="B1786" s="49">
        <v>8086</v>
      </c>
    </row>
    <row r="1787" spans="1:2" ht="15.75" customHeight="1">
      <c r="A1787" s="50">
        <v>45681</v>
      </c>
      <c r="B1787" s="49">
        <v>8302</v>
      </c>
    </row>
    <row r="1788" spans="1:2" ht="15.75" customHeight="1">
      <c r="A1788" s="50">
        <v>45688</v>
      </c>
      <c r="B1788" s="49">
        <v>8328</v>
      </c>
    </row>
    <row r="1789" spans="1:2" ht="15.75" customHeight="1">
      <c r="A1789" s="51">
        <v>45695</v>
      </c>
      <c r="B1789" s="49">
        <v>8576</v>
      </c>
    </row>
    <row r="1790" spans="1:2" ht="15.75" customHeight="1">
      <c r="A1790" s="50">
        <v>45702</v>
      </c>
      <c r="B1790" s="49">
        <v>8239</v>
      </c>
    </row>
    <row r="1791" spans="1:2" ht="15.75" customHeight="1">
      <c r="A1791" s="50">
        <v>45709</v>
      </c>
      <c r="B1791" s="49">
        <v>8454</v>
      </c>
    </row>
    <row r="1792" spans="1:2" ht="15.75" customHeight="1">
      <c r="A1792" s="50">
        <v>45716</v>
      </c>
      <c r="B1792" s="49">
        <v>8877</v>
      </c>
    </row>
    <row r="1793" spans="1:2" ht="15.75" customHeight="1">
      <c r="A1793" s="51">
        <v>45723</v>
      </c>
      <c r="B1793" s="49">
        <v>9182</v>
      </c>
    </row>
    <row r="1794" spans="1:2" ht="15.75" customHeight="1">
      <c r="A1794" s="50">
        <v>45730</v>
      </c>
      <c r="B1794" s="49">
        <v>8817</v>
      </c>
    </row>
    <row r="1795" spans="1:2" ht="15.75" customHeight="1">
      <c r="A1795" s="50">
        <v>45737</v>
      </c>
      <c r="B1795" s="49">
        <v>8643</v>
      </c>
    </row>
  </sheetData>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25"/>
  <sheetViews>
    <sheetView workbookViewId="0">
      <selection activeCell="B25" sqref="B25"/>
    </sheetView>
  </sheetViews>
  <sheetFormatPr baseColWidth="10" defaultColWidth="12.6640625" defaultRowHeight="15.75" customHeight="1"/>
  <cols>
    <col min="1" max="1" width="28.1640625" customWidth="1"/>
    <col min="2" max="2" width="100.83203125" customWidth="1"/>
  </cols>
  <sheetData>
    <row r="1" spans="1:6" ht="13">
      <c r="A1" s="1" t="s">
        <v>108</v>
      </c>
      <c r="B1" s="1" t="s">
        <v>109</v>
      </c>
      <c r="C1" s="1" t="s">
        <v>110</v>
      </c>
      <c r="D1" s="1" t="s">
        <v>111</v>
      </c>
    </row>
    <row r="2" spans="1:6" ht="15.75" customHeight="1">
      <c r="A2" s="2" t="s">
        <v>112</v>
      </c>
      <c r="B2" s="7" t="s">
        <v>113</v>
      </c>
      <c r="C2" s="2" t="s">
        <v>114</v>
      </c>
      <c r="D2" s="2" t="s">
        <v>115</v>
      </c>
      <c r="F2" s="8" t="s">
        <v>116</v>
      </c>
    </row>
    <row r="3" spans="1:6" ht="14">
      <c r="A3" s="2" t="s">
        <v>26</v>
      </c>
      <c r="B3" s="7" t="s">
        <v>117</v>
      </c>
      <c r="C3" s="2" t="s">
        <v>114</v>
      </c>
      <c r="D3" s="2" t="s">
        <v>115</v>
      </c>
    </row>
    <row r="4" spans="1:6" ht="14">
      <c r="A4" s="2" t="s">
        <v>48</v>
      </c>
      <c r="B4" s="7" t="s">
        <v>118</v>
      </c>
      <c r="C4" s="2" t="s">
        <v>114</v>
      </c>
      <c r="D4" s="2" t="s">
        <v>115</v>
      </c>
    </row>
    <row r="5" spans="1:6" ht="14">
      <c r="A5" s="2" t="s">
        <v>119</v>
      </c>
      <c r="B5" s="7" t="s">
        <v>120</v>
      </c>
      <c r="C5" s="2" t="s">
        <v>114</v>
      </c>
      <c r="D5" s="2" t="s">
        <v>115</v>
      </c>
    </row>
    <row r="6" spans="1:6" ht="14">
      <c r="A6" s="2" t="s">
        <v>78</v>
      </c>
      <c r="B6" s="7" t="s">
        <v>121</v>
      </c>
      <c r="C6" s="2" t="s">
        <v>114</v>
      </c>
      <c r="D6" s="2" t="s">
        <v>122</v>
      </c>
    </row>
    <row r="7" spans="1:6" ht="14">
      <c r="A7" s="2" t="s">
        <v>10</v>
      </c>
      <c r="B7" s="7" t="s">
        <v>123</v>
      </c>
      <c r="C7" s="2" t="s">
        <v>124</v>
      </c>
      <c r="D7" s="2" t="s">
        <v>122</v>
      </c>
    </row>
    <row r="8" spans="1:6" ht="14">
      <c r="A8" s="2" t="s">
        <v>14</v>
      </c>
      <c r="B8" s="7" t="s">
        <v>125</v>
      </c>
      <c r="C8" s="2" t="s">
        <v>124</v>
      </c>
      <c r="D8" s="2" t="s">
        <v>115</v>
      </c>
    </row>
    <row r="9" spans="1:6" ht="14">
      <c r="A9" s="2" t="s">
        <v>126</v>
      </c>
      <c r="B9" s="7" t="s">
        <v>127</v>
      </c>
      <c r="C9" s="2" t="s">
        <v>124</v>
      </c>
      <c r="D9" s="2" t="s">
        <v>115</v>
      </c>
    </row>
    <row r="10" spans="1:6" ht="14">
      <c r="A10" s="2" t="s">
        <v>29</v>
      </c>
      <c r="B10" s="7" t="s">
        <v>128</v>
      </c>
      <c r="C10" s="2" t="s">
        <v>124</v>
      </c>
      <c r="D10" s="2" t="s">
        <v>122</v>
      </c>
    </row>
    <row r="11" spans="1:6" ht="14">
      <c r="A11" s="2" t="s">
        <v>33</v>
      </c>
      <c r="B11" s="7" t="s">
        <v>129</v>
      </c>
      <c r="C11" s="2" t="s">
        <v>124</v>
      </c>
      <c r="D11" s="2" t="s">
        <v>115</v>
      </c>
    </row>
    <row r="12" spans="1:6" ht="14">
      <c r="A12" s="2" t="s">
        <v>39</v>
      </c>
      <c r="B12" s="7" t="s">
        <v>130</v>
      </c>
      <c r="C12" s="2" t="s">
        <v>124</v>
      </c>
      <c r="D12" s="2" t="s">
        <v>122</v>
      </c>
    </row>
    <row r="13" spans="1:6" ht="14">
      <c r="A13" s="2" t="s">
        <v>42</v>
      </c>
      <c r="B13" s="7" t="s">
        <v>131</v>
      </c>
      <c r="C13" s="2" t="s">
        <v>124</v>
      </c>
      <c r="D13" s="2" t="s">
        <v>122</v>
      </c>
    </row>
    <row r="14" spans="1:6" ht="14">
      <c r="A14" s="2" t="s">
        <v>102</v>
      </c>
      <c r="B14" s="7" t="s">
        <v>132</v>
      </c>
      <c r="C14" s="2" t="s">
        <v>124</v>
      </c>
      <c r="D14" s="2" t="s">
        <v>122</v>
      </c>
    </row>
    <row r="15" spans="1:6" ht="14">
      <c r="A15" s="2" t="s">
        <v>133</v>
      </c>
      <c r="B15" s="7" t="s">
        <v>134</v>
      </c>
      <c r="C15" s="2" t="s">
        <v>124</v>
      </c>
      <c r="D15" s="2" t="s">
        <v>122</v>
      </c>
    </row>
    <row r="16" spans="1:6" ht="14">
      <c r="A16" s="2" t="s">
        <v>71</v>
      </c>
      <c r="B16" s="7" t="s">
        <v>135</v>
      </c>
      <c r="C16" s="2" t="s">
        <v>124</v>
      </c>
      <c r="D16" s="2" t="s">
        <v>115</v>
      </c>
    </row>
    <row r="17" spans="1:15" ht="14">
      <c r="A17" s="2" t="s">
        <v>73</v>
      </c>
      <c r="B17" s="7" t="s">
        <v>136</v>
      </c>
      <c r="C17" s="2" t="s">
        <v>124</v>
      </c>
      <c r="D17" s="2" t="s">
        <v>122</v>
      </c>
      <c r="O17" s="2" t="s">
        <v>54</v>
      </c>
    </row>
    <row r="18" spans="1:15" ht="14">
      <c r="A18" s="2" t="s">
        <v>17</v>
      </c>
      <c r="B18" s="7" t="s">
        <v>137</v>
      </c>
      <c r="C18" s="2" t="s">
        <v>138</v>
      </c>
      <c r="D18" s="2" t="s">
        <v>115</v>
      </c>
    </row>
    <row r="19" spans="1:15" ht="14">
      <c r="A19" s="2" t="s">
        <v>35</v>
      </c>
      <c r="B19" s="7" t="s">
        <v>139</v>
      </c>
      <c r="C19" s="2" t="s">
        <v>138</v>
      </c>
      <c r="D19" s="2" t="s">
        <v>122</v>
      </c>
    </row>
    <row r="20" spans="1:15" ht="14">
      <c r="A20" s="2" t="s">
        <v>45</v>
      </c>
      <c r="B20" s="7" t="s">
        <v>140</v>
      </c>
      <c r="C20" s="2" t="s">
        <v>138</v>
      </c>
      <c r="D20" s="2" t="s">
        <v>122</v>
      </c>
    </row>
    <row r="21" spans="1:15" ht="14">
      <c r="A21" s="2" t="s">
        <v>56</v>
      </c>
      <c r="B21" s="7" t="s">
        <v>141</v>
      </c>
      <c r="C21" s="2" t="s">
        <v>138</v>
      </c>
      <c r="D21" s="2" t="s">
        <v>115</v>
      </c>
    </row>
    <row r="22" spans="1:15" ht="14">
      <c r="A22" s="2" t="s">
        <v>58</v>
      </c>
      <c r="B22" s="7" t="s">
        <v>142</v>
      </c>
      <c r="C22" s="2" t="s">
        <v>138</v>
      </c>
      <c r="D22" s="2" t="s">
        <v>115</v>
      </c>
    </row>
    <row r="23" spans="1:15" ht="14">
      <c r="A23" s="2" t="s">
        <v>61</v>
      </c>
      <c r="B23" s="7" t="s">
        <v>143</v>
      </c>
      <c r="C23" s="2" t="s">
        <v>138</v>
      </c>
      <c r="D23" s="2" t="s">
        <v>115</v>
      </c>
    </row>
    <row r="24" spans="1:15" ht="14">
      <c r="A24" s="2" t="s">
        <v>70</v>
      </c>
      <c r="B24" s="7" t="s">
        <v>144</v>
      </c>
      <c r="C24" s="2" t="s">
        <v>138</v>
      </c>
      <c r="D24" s="2" t="s">
        <v>122</v>
      </c>
    </row>
    <row r="25" spans="1:15" ht="14">
      <c r="A25" s="2"/>
      <c r="B25" s="7" t="s">
        <v>144</v>
      </c>
      <c r="C25" s="2"/>
      <c r="D25"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Links</vt:lpstr>
      <vt:lpstr>Cleaning Strategy</vt:lpstr>
      <vt:lpstr>EV Charging Infastructure</vt:lpstr>
      <vt:lpstr>UAE Oil Imports</vt:lpstr>
      <vt:lpstr>Average US Kilowatt-Hour Price</vt:lpstr>
      <vt:lpstr>Mexico Oil Imports</vt:lpstr>
      <vt:lpstr>Canadian Oil Imports</vt:lpstr>
      <vt:lpstr>Freight Expenditures</vt:lpstr>
      <vt:lpstr>VIX (Stock Volatility) Index</vt:lpstr>
      <vt:lpstr>Federal Interest Rate</vt:lpstr>
      <vt:lpstr>Consumer Confidence</vt:lpstr>
      <vt:lpstr>Work From Home Percentages</vt:lpstr>
      <vt:lpstr>Highway Traffic Data</vt:lpstr>
      <vt:lpstr>U.S. Demographics</vt:lpstr>
      <vt:lpstr>Employee Earnings</vt:lpstr>
      <vt:lpstr>Inflation Expectations</vt:lpstr>
      <vt:lpstr>Housing Market Expectations</vt:lpstr>
      <vt:lpstr>U.S. Dollar Index</vt:lpstr>
      <vt:lpstr>Refiniery Utilization</vt:lpstr>
      <vt:lpstr>Smoking Consumption</vt:lpstr>
      <vt:lpstr>Labor Costs</vt:lpstr>
      <vt:lpstr>Household Debt and Credit</vt:lpstr>
      <vt:lpstr>EV Regulations</vt:lpstr>
      <vt:lpstr>EV Sales</vt:lpstr>
      <vt:lpstr>Consumer Credit Data</vt:lpstr>
      <vt:lpstr>Personal Consumption Expenditur</vt:lpstr>
      <vt:lpstr>Automobile Sales</vt:lpstr>
      <vt:lpstr>Rig Count</vt:lpstr>
      <vt:lpstr>Public Transport Ridership</vt:lpstr>
      <vt:lpstr>USA GDP</vt:lpstr>
      <vt:lpstr>Regular (87 Octane) Gasoline Pr</vt:lpstr>
      <vt:lpstr>Europe Spot Market Prices of Cr</vt:lpstr>
      <vt:lpstr>US Spot Market Prices of Crude</vt:lpstr>
      <vt:lpstr>TSA Passenger Throughput</vt:lpstr>
      <vt:lpstr>Weekly Jobless Claims</vt:lpstr>
      <vt:lpstr>S&amp;P 500 Index</vt:lpstr>
      <vt:lpstr>Variable Descriptions</vt:lpstr>
      <vt:lpstr>Target Variable EIA Implied Dem</vt:lpstr>
      <vt:lpstr>Hypotheses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Harger, Cade</cp:lastModifiedBy>
  <dcterms:modified xsi:type="dcterms:W3CDTF">2025-04-16T21:50:35Z</dcterms:modified>
</cp:coreProperties>
</file>